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ac_2021\"/>
    </mc:Choice>
  </mc:AlternateContent>
  <bookViews>
    <workbookView xWindow="0" yWindow="0" windowWidth="15330" windowHeight="4050"/>
  </bookViews>
  <sheets>
    <sheet name="All M-2021" sheetId="4" r:id="rId1"/>
  </sheets>
  <definedNames>
    <definedName name="_xlnm._FilterDatabase" localSheetId="0" hidden="1">'All M-2021'!$A$2:$XBH$549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5" i="4" l="1"/>
  <c r="O235" i="4"/>
  <c r="S235" i="4"/>
  <c r="T235" i="4"/>
  <c r="AB235" i="4"/>
  <c r="AC235" i="4"/>
  <c r="AD235" i="4"/>
  <c r="AE235" i="4"/>
  <c r="AF235" i="4"/>
  <c r="AG235" i="4"/>
  <c r="AH235" i="4"/>
  <c r="AI235" i="4"/>
  <c r="AJ235" i="4"/>
  <c r="AK235" i="4"/>
  <c r="AL235" i="4"/>
  <c r="AM235" i="4"/>
  <c r="AN235" i="4"/>
  <c r="AO235" i="4"/>
  <c r="AP235" i="4"/>
  <c r="AV235" i="4"/>
  <c r="BB235" i="4"/>
  <c r="BD235" i="4"/>
  <c r="BG235" i="4"/>
  <c r="BG10" i="4" l="1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10" i="4"/>
  <c r="BG191" i="4" l="1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A191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A166" i="4"/>
  <c r="BG133" i="4" l="1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A133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A132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A131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A129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A127" i="4"/>
  <c r="BG539" i="4" l="1"/>
  <c r="BF539" i="4"/>
  <c r="BE539" i="4"/>
  <c r="BD539" i="4"/>
  <c r="BC539" i="4"/>
  <c r="BB539" i="4"/>
  <c r="BA539" i="4"/>
  <c r="AZ539" i="4"/>
  <c r="AY539" i="4"/>
  <c r="AX539" i="4"/>
  <c r="AW539" i="4"/>
  <c r="AV539" i="4"/>
  <c r="AU539" i="4"/>
  <c r="AT539" i="4"/>
  <c r="AS539" i="4"/>
  <c r="AR539" i="4"/>
  <c r="AQ539" i="4"/>
  <c r="AP539" i="4"/>
  <c r="AO539" i="4"/>
  <c r="AN539" i="4"/>
  <c r="AM539" i="4"/>
  <c r="AL539" i="4"/>
  <c r="AK539" i="4"/>
  <c r="AJ539" i="4"/>
  <c r="AI539" i="4"/>
  <c r="AH539" i="4"/>
  <c r="AG539" i="4"/>
  <c r="AF539" i="4"/>
  <c r="AE539" i="4"/>
  <c r="AD539" i="4"/>
  <c r="AC539" i="4"/>
  <c r="AB539" i="4"/>
  <c r="AA539" i="4"/>
  <c r="Z539" i="4"/>
  <c r="Y539" i="4"/>
  <c r="X539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J539" i="4"/>
  <c r="BG543" i="4"/>
  <c r="BF543" i="4"/>
  <c r="BE543" i="4"/>
  <c r="BD543" i="4"/>
  <c r="BC543" i="4"/>
  <c r="BB543" i="4"/>
  <c r="BA543" i="4"/>
  <c r="AZ543" i="4"/>
  <c r="AY543" i="4"/>
  <c r="AX543" i="4"/>
  <c r="AW543" i="4"/>
  <c r="AV543" i="4"/>
  <c r="AU543" i="4"/>
  <c r="AT543" i="4"/>
  <c r="AS543" i="4"/>
  <c r="AR543" i="4"/>
  <c r="AQ543" i="4"/>
  <c r="AP543" i="4"/>
  <c r="AO543" i="4"/>
  <c r="AN543" i="4"/>
  <c r="AM543" i="4"/>
  <c r="AL543" i="4"/>
  <c r="AK543" i="4"/>
  <c r="AJ543" i="4"/>
  <c r="AI543" i="4"/>
  <c r="AH543" i="4"/>
  <c r="AG543" i="4"/>
  <c r="AF543" i="4"/>
  <c r="AE543" i="4"/>
  <c r="AD543" i="4"/>
  <c r="AC543" i="4"/>
  <c r="AB543" i="4"/>
  <c r="AA543" i="4"/>
  <c r="Z543" i="4"/>
  <c r="Y543" i="4"/>
  <c r="X543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BG542" i="4"/>
  <c r="BF542" i="4"/>
  <c r="BE542" i="4"/>
  <c r="BD542" i="4"/>
  <c r="BC542" i="4"/>
  <c r="BB542" i="4"/>
  <c r="BA542" i="4"/>
  <c r="AZ542" i="4"/>
  <c r="AY542" i="4"/>
  <c r="AX542" i="4"/>
  <c r="AW542" i="4"/>
  <c r="AV542" i="4"/>
  <c r="AU542" i="4"/>
  <c r="AT542" i="4"/>
  <c r="AS542" i="4"/>
  <c r="AR542" i="4"/>
  <c r="AQ542" i="4"/>
  <c r="AP542" i="4"/>
  <c r="AO542" i="4"/>
  <c r="AN542" i="4"/>
  <c r="AM542" i="4"/>
  <c r="AL542" i="4"/>
  <c r="AK542" i="4"/>
  <c r="AJ542" i="4"/>
  <c r="AI542" i="4"/>
  <c r="AH542" i="4"/>
  <c r="AG542" i="4"/>
  <c r="AF542" i="4"/>
  <c r="AE542" i="4"/>
  <c r="AD542" i="4"/>
  <c r="AC542" i="4"/>
  <c r="AB542" i="4"/>
  <c r="AA542" i="4"/>
  <c r="Z542" i="4"/>
  <c r="Y542" i="4"/>
  <c r="X542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J542" i="4"/>
  <c r="BG541" i="4"/>
  <c r="BF541" i="4"/>
  <c r="BE541" i="4"/>
  <c r="BD541" i="4"/>
  <c r="BC541" i="4"/>
  <c r="BB541" i="4"/>
  <c r="BA541" i="4"/>
  <c r="AZ541" i="4"/>
  <c r="AY541" i="4"/>
  <c r="AX541" i="4"/>
  <c r="AW541" i="4"/>
  <c r="AV541" i="4"/>
  <c r="AU541" i="4"/>
  <c r="AT541" i="4"/>
  <c r="AS541" i="4"/>
  <c r="AR541" i="4"/>
  <c r="AQ541" i="4"/>
  <c r="AP541" i="4"/>
  <c r="AO541" i="4"/>
  <c r="AN541" i="4"/>
  <c r="AM541" i="4"/>
  <c r="AL541" i="4"/>
  <c r="AK541" i="4"/>
  <c r="AJ541" i="4"/>
  <c r="AI541" i="4"/>
  <c r="AH541" i="4"/>
  <c r="AG541" i="4"/>
  <c r="AF541" i="4"/>
  <c r="AE541" i="4"/>
  <c r="AD541" i="4"/>
  <c r="AC541" i="4"/>
  <c r="AB541" i="4"/>
  <c r="AA541" i="4"/>
  <c r="Z541" i="4"/>
  <c r="Y541" i="4"/>
  <c r="X541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J541" i="4"/>
  <c r="BG540" i="4"/>
  <c r="BF540" i="4"/>
  <c r="BE540" i="4"/>
  <c r="BD540" i="4"/>
  <c r="BC540" i="4"/>
  <c r="BB540" i="4"/>
  <c r="BA540" i="4"/>
  <c r="AZ540" i="4"/>
  <c r="AY540" i="4"/>
  <c r="AX540" i="4"/>
  <c r="AW540" i="4"/>
  <c r="AV540" i="4"/>
  <c r="AU540" i="4"/>
  <c r="AT540" i="4"/>
  <c r="AS540" i="4"/>
  <c r="AR540" i="4"/>
  <c r="AQ540" i="4"/>
  <c r="AP540" i="4"/>
  <c r="AO540" i="4"/>
  <c r="AN540" i="4"/>
  <c r="AM540" i="4"/>
  <c r="AL540" i="4"/>
  <c r="AK540" i="4"/>
  <c r="AJ540" i="4"/>
  <c r="AI540" i="4"/>
  <c r="AH540" i="4"/>
  <c r="AG540" i="4"/>
  <c r="AF540" i="4"/>
  <c r="AE540" i="4"/>
  <c r="AD540" i="4"/>
  <c r="AC540" i="4"/>
  <c r="AB540" i="4"/>
  <c r="AA540" i="4"/>
  <c r="Z540" i="4"/>
  <c r="Y540" i="4"/>
  <c r="X540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BG458" i="4" l="1"/>
  <c r="BF458" i="4"/>
  <c r="BE458" i="4"/>
  <c r="BD458" i="4"/>
  <c r="BC458" i="4"/>
  <c r="BB458" i="4"/>
  <c r="BA458" i="4"/>
  <c r="AZ458" i="4"/>
  <c r="AY458" i="4"/>
  <c r="AX458" i="4"/>
  <c r="AW458" i="4"/>
  <c r="AV458" i="4"/>
  <c r="AU458" i="4"/>
  <c r="AT458" i="4"/>
  <c r="AS458" i="4"/>
  <c r="AR458" i="4"/>
  <c r="AQ458" i="4"/>
  <c r="AP458" i="4"/>
  <c r="AO458" i="4"/>
  <c r="AN458" i="4"/>
  <c r="AM458" i="4"/>
  <c r="AL458" i="4"/>
  <c r="AK458" i="4"/>
  <c r="AJ458" i="4"/>
  <c r="AI458" i="4"/>
  <c r="AH458" i="4"/>
  <c r="AG458" i="4"/>
  <c r="AF458" i="4"/>
  <c r="AE458" i="4"/>
  <c r="AD458" i="4"/>
  <c r="AC458" i="4"/>
  <c r="AB458" i="4"/>
  <c r="AA458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BG290" i="4" l="1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BG436" i="4" l="1"/>
  <c r="BF436" i="4"/>
  <c r="BE436" i="4"/>
  <c r="BD436" i="4"/>
  <c r="BC436" i="4"/>
  <c r="BB436" i="4"/>
  <c r="BA436" i="4"/>
  <c r="AZ436" i="4"/>
  <c r="AY436" i="4"/>
  <c r="AX436" i="4"/>
  <c r="AW436" i="4"/>
  <c r="AV436" i="4"/>
  <c r="AU436" i="4"/>
  <c r="AT436" i="4"/>
  <c r="AS436" i="4"/>
  <c r="AR436" i="4"/>
  <c r="AQ436" i="4"/>
  <c r="AP436" i="4"/>
  <c r="AO436" i="4"/>
  <c r="AN436" i="4"/>
  <c r="AM436" i="4"/>
  <c r="AL436" i="4"/>
  <c r="AK436" i="4"/>
  <c r="AJ436" i="4"/>
  <c r="AI436" i="4"/>
  <c r="AH436" i="4"/>
  <c r="AG436" i="4"/>
  <c r="AF436" i="4"/>
  <c r="AE436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A436" i="4"/>
  <c r="BG506" i="4"/>
  <c r="BF506" i="4"/>
  <c r="BE506" i="4"/>
  <c r="BD506" i="4"/>
  <c r="BC506" i="4"/>
  <c r="BB506" i="4"/>
  <c r="BA506" i="4"/>
  <c r="AZ506" i="4"/>
  <c r="AY506" i="4"/>
  <c r="AX506" i="4"/>
  <c r="AW506" i="4"/>
  <c r="AV506" i="4"/>
  <c r="AU506" i="4"/>
  <c r="AT506" i="4"/>
  <c r="AS506" i="4"/>
  <c r="AR506" i="4"/>
  <c r="AQ506" i="4"/>
  <c r="AP506" i="4"/>
  <c r="AO506" i="4"/>
  <c r="AN506" i="4"/>
  <c r="AM506" i="4"/>
  <c r="AL506" i="4"/>
  <c r="AK506" i="4"/>
  <c r="AJ506" i="4"/>
  <c r="AI506" i="4"/>
  <c r="AH506" i="4"/>
  <c r="AG506" i="4"/>
  <c r="AF506" i="4"/>
  <c r="AE506" i="4"/>
  <c r="AD506" i="4"/>
  <c r="AC506" i="4"/>
  <c r="AB506" i="4"/>
  <c r="AA506" i="4"/>
  <c r="Z506" i="4"/>
  <c r="Y506" i="4"/>
  <c r="X506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BG429" i="4" l="1"/>
  <c r="BF429" i="4"/>
  <c r="BE429" i="4"/>
  <c r="BD429" i="4"/>
  <c r="BC429" i="4"/>
  <c r="BB429" i="4"/>
  <c r="BA429" i="4"/>
  <c r="AZ429" i="4"/>
  <c r="AY429" i="4"/>
  <c r="AX429" i="4"/>
  <c r="AW429" i="4"/>
  <c r="AV429" i="4"/>
  <c r="AU429" i="4"/>
  <c r="AT429" i="4"/>
  <c r="AS429" i="4"/>
  <c r="AR429" i="4"/>
  <c r="AQ429" i="4"/>
  <c r="AP429" i="4"/>
  <c r="AO429" i="4"/>
  <c r="AN429" i="4"/>
  <c r="AM429" i="4"/>
  <c r="AL429" i="4"/>
  <c r="AK429" i="4"/>
  <c r="AJ429" i="4"/>
  <c r="AI429" i="4"/>
  <c r="AH429" i="4"/>
  <c r="AG429" i="4"/>
  <c r="AF429" i="4"/>
  <c r="AE429" i="4"/>
  <c r="AD429" i="4"/>
  <c r="AC429" i="4"/>
  <c r="AB429" i="4"/>
  <c r="AA429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A429" i="4"/>
  <c r="BG412" i="4" l="1"/>
  <c r="BF412" i="4"/>
  <c r="BE412" i="4"/>
  <c r="BD412" i="4"/>
  <c r="BC412" i="4"/>
  <c r="BB412" i="4"/>
  <c r="BA412" i="4"/>
  <c r="AZ412" i="4"/>
  <c r="AY412" i="4"/>
  <c r="AX412" i="4"/>
  <c r="AW412" i="4"/>
  <c r="AV412" i="4"/>
  <c r="AU412" i="4"/>
  <c r="AT412" i="4"/>
  <c r="AS412" i="4"/>
  <c r="AR412" i="4"/>
  <c r="AQ412" i="4"/>
  <c r="AP412" i="4"/>
  <c r="AO412" i="4"/>
  <c r="AN412" i="4"/>
  <c r="AM412" i="4"/>
  <c r="AL412" i="4"/>
  <c r="AK412" i="4"/>
  <c r="AJ412" i="4"/>
  <c r="AI412" i="4"/>
  <c r="AH412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A523" i="4" l="1"/>
  <c r="A32" i="4"/>
  <c r="A403" i="4"/>
  <c r="A356" i="4"/>
  <c r="A364" i="4"/>
  <c r="A165" i="4"/>
  <c r="A369" i="4"/>
  <c r="A362" i="4" l="1"/>
  <c r="BG375" i="4" l="1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A266" i="4" l="1"/>
  <c r="A534" i="4"/>
  <c r="A535" i="4"/>
  <c r="A533" i="4"/>
  <c r="A267" i="4"/>
  <c r="A171" i="4"/>
  <c r="A102" i="4"/>
  <c r="A262" i="4"/>
  <c r="A527" i="4"/>
  <c r="A525" i="4"/>
  <c r="A524" i="4"/>
  <c r="A526" i="4"/>
  <c r="A44" i="4"/>
  <c r="A522" i="4"/>
  <c r="A521" i="4"/>
  <c r="A519" i="4"/>
  <c r="A520" i="4"/>
  <c r="A518" i="4"/>
  <c r="A514" i="4"/>
  <c r="A510" i="4"/>
  <c r="A511" i="4"/>
  <c r="A513" i="4"/>
  <c r="A516" i="4"/>
  <c r="A515" i="4"/>
  <c r="A60" i="4"/>
  <c r="A512" i="4"/>
  <c r="A508" i="4"/>
  <c r="A509" i="4"/>
  <c r="A507" i="4"/>
  <c r="A110" i="4"/>
  <c r="A483" i="4"/>
  <c r="A474" i="4"/>
  <c r="A239" i="4"/>
  <c r="A470" i="4"/>
  <c r="A477" i="4"/>
  <c r="A482" i="4"/>
  <c r="A485" i="4"/>
  <c r="A486" i="4"/>
  <c r="A498" i="4"/>
  <c r="A493" i="4"/>
  <c r="A484" i="4"/>
  <c r="A489" i="4"/>
  <c r="A16" i="4"/>
  <c r="A481" i="4"/>
  <c r="A492" i="4"/>
  <c r="A495" i="4"/>
  <c r="A479" i="4"/>
  <c r="A473" i="4"/>
  <c r="A140" i="4"/>
  <c r="A56" i="4"/>
  <c r="A497" i="4"/>
  <c r="A488" i="4"/>
  <c r="A496" i="4"/>
  <c r="A471" i="4"/>
  <c r="A491" i="4"/>
  <c r="A100" i="4"/>
  <c r="A472" i="4"/>
  <c r="A494" i="4"/>
  <c r="A500" i="4"/>
  <c r="A501" i="4"/>
  <c r="A480" i="4"/>
  <c r="A3" i="4"/>
  <c r="A499" i="4"/>
  <c r="A147" i="4"/>
  <c r="A503" i="4"/>
  <c r="A475" i="4"/>
  <c r="A476" i="4"/>
  <c r="A487" i="4"/>
  <c r="A478" i="4"/>
  <c r="A490" i="4"/>
  <c r="A502" i="4"/>
  <c r="A467" i="4"/>
  <c r="A233" i="4"/>
  <c r="A466" i="4"/>
  <c r="A463" i="4"/>
  <c r="A460" i="4"/>
  <c r="A461" i="4"/>
  <c r="A462" i="4"/>
  <c r="A227" i="4"/>
  <c r="A457" i="4"/>
  <c r="A229" i="4"/>
  <c r="A455" i="4"/>
  <c r="A456" i="4"/>
  <c r="A453" i="4"/>
  <c r="A443" i="4"/>
  <c r="A446" i="4"/>
  <c r="A217" i="4"/>
  <c r="A216" i="4"/>
  <c r="A255" i="4"/>
  <c r="A220" i="4"/>
  <c r="A451" i="4"/>
  <c r="A445" i="4"/>
  <c r="A447" i="4"/>
  <c r="A77" i="4"/>
  <c r="A442" i="4"/>
  <c r="A441" i="4"/>
  <c r="A450" i="4"/>
  <c r="A449" i="4"/>
  <c r="A448" i="4"/>
  <c r="A452" i="4"/>
  <c r="A444" i="4"/>
  <c r="A435" i="4"/>
  <c r="A433" i="4"/>
  <c r="A432" i="4"/>
  <c r="A431" i="4"/>
  <c r="A430" i="4"/>
  <c r="A428" i="4"/>
  <c r="A203" i="4"/>
  <c r="A425" i="4"/>
  <c r="A420" i="4"/>
  <c r="A421" i="4"/>
  <c r="A209" i="4"/>
  <c r="A104" i="4"/>
  <c r="A419" i="4"/>
  <c r="A418" i="4"/>
  <c r="A86" i="4"/>
  <c r="A170" i="4"/>
  <c r="A411" i="4"/>
  <c r="A410" i="4"/>
  <c r="A43" i="4"/>
  <c r="A409" i="4"/>
  <c r="A230" i="4"/>
  <c r="A189" i="4"/>
  <c r="A406" i="4"/>
  <c r="A404" i="4"/>
  <c r="A405" i="4"/>
  <c r="A401" i="4"/>
  <c r="A161" i="4"/>
  <c r="A400" i="4"/>
  <c r="A89" i="4"/>
  <c r="A194" i="4"/>
  <c r="A393" i="4"/>
  <c r="A391" i="4"/>
  <c r="A193" i="4"/>
  <c r="A376" i="4"/>
  <c r="A70" i="4"/>
  <c r="A357" i="4"/>
  <c r="A108" i="4"/>
  <c r="A241" i="4"/>
  <c r="A52" i="4"/>
  <c r="A368" i="4"/>
  <c r="A366" i="4"/>
  <c r="A367" i="4"/>
  <c r="A94" i="4"/>
  <c r="A358" i="4"/>
  <c r="A355" i="4"/>
  <c r="A92" i="4"/>
  <c r="A359" i="4"/>
  <c r="A365" i="4"/>
  <c r="A361" i="4"/>
  <c r="A139" i="4"/>
  <c r="A363" i="4"/>
  <c r="A360" i="4"/>
  <c r="A120" i="4"/>
  <c r="A347" i="4"/>
  <c r="A101" i="4"/>
  <c r="A144" i="4"/>
  <c r="A348" i="4"/>
  <c r="A345" i="4"/>
  <c r="A343" i="4"/>
  <c r="A344" i="4"/>
  <c r="A109" i="4"/>
  <c r="A337" i="4"/>
  <c r="A111" i="4"/>
  <c r="A107" i="4"/>
  <c r="A33" i="4"/>
  <c r="A105" i="4"/>
  <c r="A28" i="4"/>
  <c r="A99" i="4"/>
  <c r="A31" i="4"/>
  <c r="A145" i="4"/>
  <c r="A346" i="4"/>
  <c r="A62" i="4"/>
  <c r="A335" i="4"/>
  <c r="A126" i="4"/>
  <c r="A336" i="4"/>
  <c r="A339" i="4"/>
  <c r="A338" i="4"/>
  <c r="A78" i="4"/>
  <c r="A98" i="4"/>
  <c r="A340" i="4"/>
  <c r="A75" i="4"/>
  <c r="A341" i="4"/>
  <c r="A93" i="4"/>
  <c r="A349" i="4"/>
  <c r="A47" i="4"/>
  <c r="A76" i="4"/>
  <c r="A342" i="4"/>
  <c r="A112" i="4"/>
  <c r="A90" i="4"/>
  <c r="A91" i="4"/>
  <c r="A87" i="4"/>
  <c r="A85" i="4"/>
  <c r="A50" i="4"/>
  <c r="A113" i="4"/>
  <c r="A73" i="4"/>
  <c r="A80" i="4"/>
  <c r="A69" i="4"/>
  <c r="A79" i="4"/>
  <c r="A330" i="4"/>
  <c r="A327" i="4"/>
  <c r="A329" i="4"/>
  <c r="A74" i="4"/>
  <c r="A40" i="4"/>
  <c r="A328" i="4"/>
  <c r="A61" i="4"/>
  <c r="A321" i="4"/>
  <c r="A310" i="4"/>
  <c r="A296" i="4"/>
  <c r="A318" i="4"/>
  <c r="A313" i="4"/>
  <c r="A301" i="4"/>
  <c r="A295" i="4"/>
  <c r="A322" i="4"/>
  <c r="A284" i="4"/>
  <c r="A48" i="4"/>
  <c r="A325" i="4"/>
  <c r="A299" i="4"/>
  <c r="A312" i="4"/>
  <c r="A297" i="4"/>
  <c r="A308" i="4"/>
  <c r="A26" i="4"/>
  <c r="A316" i="4"/>
  <c r="A219" i="4"/>
  <c r="A306" i="4"/>
  <c r="A326" i="4"/>
  <c r="A324" i="4"/>
  <c r="A22" i="4"/>
  <c r="A309" i="4"/>
  <c r="A319" i="4"/>
  <c r="A300" i="4"/>
  <c r="A305" i="4"/>
  <c r="A315" i="4"/>
  <c r="A320" i="4"/>
  <c r="A298" i="4"/>
  <c r="A130" i="4"/>
  <c r="A41" i="4"/>
  <c r="A303" i="4"/>
  <c r="A323" i="4"/>
  <c r="A302" i="4"/>
  <c r="A45" i="4"/>
  <c r="A307" i="4"/>
  <c r="A260" i="4"/>
  <c r="A317" i="4"/>
  <c r="A42" i="4"/>
  <c r="A314" i="4"/>
  <c r="A304" i="4"/>
  <c r="A311" i="4"/>
  <c r="A289" i="4"/>
  <c r="A245" i="4"/>
  <c r="A34" i="4"/>
  <c r="A142" i="4"/>
  <c r="A146" i="4"/>
  <c r="A287" i="4"/>
  <c r="A275" i="4"/>
  <c r="A273" i="4"/>
  <c r="A271" i="4"/>
  <c r="A288" i="4"/>
  <c r="A21" i="4"/>
  <c r="A283" i="4"/>
  <c r="A268" i="4"/>
  <c r="A285" i="4"/>
  <c r="A29" i="4"/>
  <c r="A138" i="4"/>
  <c r="A59" i="4"/>
  <c r="A258" i="4"/>
  <c r="A282" i="4"/>
  <c r="A182" i="4"/>
  <c r="A279" i="4"/>
  <c r="A276" i="4"/>
  <c r="A19" i="4"/>
  <c r="A278" i="4"/>
  <c r="A280" i="4"/>
  <c r="A277" i="4"/>
  <c r="A54" i="4"/>
  <c r="A286" i="4"/>
  <c r="A17" i="4"/>
  <c r="A39" i="4"/>
  <c r="A274" i="4"/>
  <c r="A49" i="4"/>
  <c r="A269" i="4"/>
  <c r="A11" i="4"/>
  <c r="A13" i="4"/>
  <c r="A20" i="4"/>
  <c r="A155" i="4"/>
  <c r="A7" i="4"/>
  <c r="A272" i="4"/>
  <c r="A281" i="4"/>
  <c r="A9" i="4"/>
  <c r="A8" i="4"/>
  <c r="A14" i="4"/>
  <c r="A270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P67" i="4" l="1"/>
  <c r="O67" i="4"/>
  <c r="N67" i="4"/>
  <c r="M67" i="4"/>
  <c r="L67" i="4"/>
  <c r="K67" i="4"/>
  <c r="J67" i="4"/>
  <c r="J94" i="4" l="1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AA367" i="4"/>
  <c r="AB367" i="4"/>
  <c r="AC367" i="4"/>
  <c r="AD367" i="4"/>
  <c r="AE367" i="4"/>
  <c r="AF367" i="4"/>
  <c r="AG367" i="4"/>
  <c r="AH367" i="4"/>
  <c r="AI367" i="4"/>
  <c r="AJ367" i="4"/>
  <c r="AK367" i="4"/>
  <c r="AL367" i="4"/>
  <c r="AM367" i="4"/>
  <c r="AN367" i="4"/>
  <c r="AO367" i="4"/>
  <c r="AP367" i="4"/>
  <c r="AQ367" i="4"/>
  <c r="AR367" i="4"/>
  <c r="AS367" i="4"/>
  <c r="AT367" i="4"/>
  <c r="AU367" i="4"/>
  <c r="AV367" i="4"/>
  <c r="AW367" i="4"/>
  <c r="AX367" i="4"/>
  <c r="AY367" i="4"/>
  <c r="AZ367" i="4"/>
  <c r="BA367" i="4"/>
  <c r="BB367" i="4"/>
  <c r="BC367" i="4"/>
  <c r="BD367" i="4"/>
  <c r="BE367" i="4"/>
  <c r="BF367" i="4"/>
  <c r="BG367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AA366" i="4"/>
  <c r="AB366" i="4"/>
  <c r="AC366" i="4"/>
  <c r="AD366" i="4"/>
  <c r="AE366" i="4"/>
  <c r="AF366" i="4"/>
  <c r="AG366" i="4"/>
  <c r="AH366" i="4"/>
  <c r="AI366" i="4"/>
  <c r="AJ366" i="4"/>
  <c r="AK366" i="4"/>
  <c r="AL366" i="4"/>
  <c r="AM366" i="4"/>
  <c r="AN366" i="4"/>
  <c r="AO366" i="4"/>
  <c r="AP366" i="4"/>
  <c r="AQ366" i="4"/>
  <c r="AR366" i="4"/>
  <c r="AS366" i="4"/>
  <c r="AT366" i="4"/>
  <c r="AU366" i="4"/>
  <c r="AV366" i="4"/>
  <c r="AW366" i="4"/>
  <c r="AX366" i="4"/>
  <c r="AY366" i="4"/>
  <c r="AZ366" i="4"/>
  <c r="BA366" i="4"/>
  <c r="BB366" i="4"/>
  <c r="BC366" i="4"/>
  <c r="BD366" i="4"/>
  <c r="BE366" i="4"/>
  <c r="BF366" i="4"/>
  <c r="BG366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AA368" i="4"/>
  <c r="AB368" i="4"/>
  <c r="AC368" i="4"/>
  <c r="AD368" i="4"/>
  <c r="AE368" i="4"/>
  <c r="AF368" i="4"/>
  <c r="AG368" i="4"/>
  <c r="AH368" i="4"/>
  <c r="AI368" i="4"/>
  <c r="AJ368" i="4"/>
  <c r="AK368" i="4"/>
  <c r="AL368" i="4"/>
  <c r="AM368" i="4"/>
  <c r="AN368" i="4"/>
  <c r="AO368" i="4"/>
  <c r="AP368" i="4"/>
  <c r="AQ368" i="4"/>
  <c r="AR368" i="4"/>
  <c r="AS368" i="4"/>
  <c r="AT368" i="4"/>
  <c r="AU368" i="4"/>
  <c r="AV368" i="4"/>
  <c r="AW368" i="4"/>
  <c r="AX368" i="4"/>
  <c r="AY368" i="4"/>
  <c r="AZ368" i="4"/>
  <c r="BA368" i="4"/>
  <c r="BB368" i="4"/>
  <c r="BC368" i="4"/>
  <c r="BD368" i="4"/>
  <c r="BE368" i="4"/>
  <c r="BF368" i="4"/>
  <c r="BG368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AA241" i="4"/>
  <c r="AB241" i="4"/>
  <c r="AC241" i="4"/>
  <c r="AD241" i="4"/>
  <c r="AE241" i="4"/>
  <c r="AF241" i="4"/>
  <c r="AG241" i="4"/>
  <c r="AH241" i="4"/>
  <c r="AI241" i="4"/>
  <c r="AJ241" i="4"/>
  <c r="AK241" i="4"/>
  <c r="AL241" i="4"/>
  <c r="AM241" i="4"/>
  <c r="AN241" i="4"/>
  <c r="AO241" i="4"/>
  <c r="AP241" i="4"/>
  <c r="AQ241" i="4"/>
  <c r="AR241" i="4"/>
  <c r="AS241" i="4"/>
  <c r="AT241" i="4"/>
  <c r="AU241" i="4"/>
  <c r="AV241" i="4"/>
  <c r="AW241" i="4"/>
  <c r="AX241" i="4"/>
  <c r="AY241" i="4"/>
  <c r="AZ241" i="4"/>
  <c r="BA241" i="4"/>
  <c r="BB241" i="4"/>
  <c r="BC241" i="4"/>
  <c r="BD241" i="4"/>
  <c r="BE241" i="4"/>
  <c r="BF241" i="4"/>
  <c r="BG241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AY165" i="4"/>
  <c r="AZ165" i="4"/>
  <c r="BA165" i="4"/>
  <c r="BB165" i="4"/>
  <c r="BC165" i="4"/>
  <c r="BD165" i="4"/>
  <c r="BE165" i="4"/>
  <c r="BF165" i="4"/>
  <c r="BG165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AA364" i="4"/>
  <c r="AB364" i="4"/>
  <c r="AC364" i="4"/>
  <c r="AD364" i="4"/>
  <c r="AE364" i="4"/>
  <c r="AF364" i="4"/>
  <c r="AG364" i="4"/>
  <c r="AH364" i="4"/>
  <c r="AI364" i="4"/>
  <c r="AJ364" i="4"/>
  <c r="AK364" i="4"/>
  <c r="AL364" i="4"/>
  <c r="AM364" i="4"/>
  <c r="AN364" i="4"/>
  <c r="AO364" i="4"/>
  <c r="AP364" i="4"/>
  <c r="AQ364" i="4"/>
  <c r="AR364" i="4"/>
  <c r="AS364" i="4"/>
  <c r="AT364" i="4"/>
  <c r="AU364" i="4"/>
  <c r="AV364" i="4"/>
  <c r="AW364" i="4"/>
  <c r="AX364" i="4"/>
  <c r="AY364" i="4"/>
  <c r="AZ364" i="4"/>
  <c r="BA364" i="4"/>
  <c r="BB364" i="4"/>
  <c r="BC364" i="4"/>
  <c r="BD364" i="4"/>
  <c r="BE364" i="4"/>
  <c r="BF364" i="4"/>
  <c r="BG364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AA357" i="4"/>
  <c r="AB357" i="4"/>
  <c r="AC357" i="4"/>
  <c r="AD357" i="4"/>
  <c r="AE357" i="4"/>
  <c r="AF357" i="4"/>
  <c r="AG357" i="4"/>
  <c r="AH357" i="4"/>
  <c r="AI357" i="4"/>
  <c r="AJ357" i="4"/>
  <c r="AK357" i="4"/>
  <c r="AL357" i="4"/>
  <c r="AM357" i="4"/>
  <c r="AN357" i="4"/>
  <c r="AO357" i="4"/>
  <c r="AP357" i="4"/>
  <c r="AQ357" i="4"/>
  <c r="AR357" i="4"/>
  <c r="AS357" i="4"/>
  <c r="AT357" i="4"/>
  <c r="AU357" i="4"/>
  <c r="AV357" i="4"/>
  <c r="AW357" i="4"/>
  <c r="AX357" i="4"/>
  <c r="AY357" i="4"/>
  <c r="AZ357" i="4"/>
  <c r="BA357" i="4"/>
  <c r="BB357" i="4"/>
  <c r="BC357" i="4"/>
  <c r="BD357" i="4"/>
  <c r="BE357" i="4"/>
  <c r="BF357" i="4"/>
  <c r="BG357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AA356" i="4"/>
  <c r="AB356" i="4"/>
  <c r="AC356" i="4"/>
  <c r="AD356" i="4"/>
  <c r="AE356" i="4"/>
  <c r="AF356" i="4"/>
  <c r="AG356" i="4"/>
  <c r="AH356" i="4"/>
  <c r="AI356" i="4"/>
  <c r="AJ356" i="4"/>
  <c r="AK356" i="4"/>
  <c r="AL356" i="4"/>
  <c r="AM356" i="4"/>
  <c r="AN356" i="4"/>
  <c r="AO356" i="4"/>
  <c r="AP356" i="4"/>
  <c r="AQ356" i="4"/>
  <c r="AR356" i="4"/>
  <c r="AS356" i="4"/>
  <c r="AT356" i="4"/>
  <c r="AU356" i="4"/>
  <c r="AV356" i="4"/>
  <c r="AW356" i="4"/>
  <c r="AX356" i="4"/>
  <c r="AY356" i="4"/>
  <c r="AZ356" i="4"/>
  <c r="BA356" i="4"/>
  <c r="BB356" i="4"/>
  <c r="BC356" i="4"/>
  <c r="BD356" i="4"/>
  <c r="BE356" i="4"/>
  <c r="BF356" i="4"/>
  <c r="BG356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AH162" i="4"/>
  <c r="AI162" i="4"/>
  <c r="AJ162" i="4"/>
  <c r="AK162" i="4"/>
  <c r="AL162" i="4"/>
  <c r="AM162" i="4"/>
  <c r="AN162" i="4"/>
  <c r="AO162" i="4"/>
  <c r="AP162" i="4"/>
  <c r="AQ162" i="4"/>
  <c r="AR162" i="4"/>
  <c r="AS162" i="4"/>
  <c r="AT162" i="4"/>
  <c r="AU162" i="4"/>
  <c r="AV162" i="4"/>
  <c r="AW162" i="4"/>
  <c r="AX162" i="4"/>
  <c r="AY162" i="4"/>
  <c r="AZ162" i="4"/>
  <c r="BA162" i="4"/>
  <c r="BB162" i="4"/>
  <c r="BC162" i="4"/>
  <c r="BD162" i="4"/>
  <c r="BE162" i="4"/>
  <c r="BF162" i="4"/>
  <c r="BG162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AA370" i="4"/>
  <c r="AB370" i="4"/>
  <c r="AC370" i="4"/>
  <c r="AD370" i="4"/>
  <c r="AE370" i="4"/>
  <c r="AF370" i="4"/>
  <c r="AG370" i="4"/>
  <c r="AH370" i="4"/>
  <c r="AI370" i="4"/>
  <c r="AJ370" i="4"/>
  <c r="AK370" i="4"/>
  <c r="AL370" i="4"/>
  <c r="AM370" i="4"/>
  <c r="AN370" i="4"/>
  <c r="AO370" i="4"/>
  <c r="AP370" i="4"/>
  <c r="AQ370" i="4"/>
  <c r="AR370" i="4"/>
  <c r="AS370" i="4"/>
  <c r="AT370" i="4"/>
  <c r="AU370" i="4"/>
  <c r="AV370" i="4"/>
  <c r="AW370" i="4"/>
  <c r="AX370" i="4"/>
  <c r="AY370" i="4"/>
  <c r="AZ370" i="4"/>
  <c r="BA370" i="4"/>
  <c r="BB370" i="4"/>
  <c r="BC370" i="4"/>
  <c r="BD370" i="4"/>
  <c r="BE370" i="4"/>
  <c r="BF370" i="4"/>
  <c r="BG370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AA372" i="4"/>
  <c r="AB372" i="4"/>
  <c r="AC372" i="4"/>
  <c r="AD372" i="4"/>
  <c r="AE372" i="4"/>
  <c r="AF372" i="4"/>
  <c r="AG372" i="4"/>
  <c r="AH372" i="4"/>
  <c r="AI372" i="4"/>
  <c r="AJ372" i="4"/>
  <c r="AK372" i="4"/>
  <c r="AL372" i="4"/>
  <c r="AM372" i="4"/>
  <c r="AN372" i="4"/>
  <c r="AO372" i="4"/>
  <c r="AP372" i="4"/>
  <c r="AQ372" i="4"/>
  <c r="AR372" i="4"/>
  <c r="AS372" i="4"/>
  <c r="AT372" i="4"/>
  <c r="AU372" i="4"/>
  <c r="AV372" i="4"/>
  <c r="AW372" i="4"/>
  <c r="AX372" i="4"/>
  <c r="AY372" i="4"/>
  <c r="AZ372" i="4"/>
  <c r="BA372" i="4"/>
  <c r="BB372" i="4"/>
  <c r="BC372" i="4"/>
  <c r="BD372" i="4"/>
  <c r="BE372" i="4"/>
  <c r="BF372" i="4"/>
  <c r="BG372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AA376" i="4"/>
  <c r="AB376" i="4"/>
  <c r="AC376" i="4"/>
  <c r="AD376" i="4"/>
  <c r="AE376" i="4"/>
  <c r="AF376" i="4"/>
  <c r="AG376" i="4"/>
  <c r="AH376" i="4"/>
  <c r="AI376" i="4"/>
  <c r="AJ376" i="4"/>
  <c r="AK376" i="4"/>
  <c r="AL376" i="4"/>
  <c r="AM376" i="4"/>
  <c r="AN376" i="4"/>
  <c r="AO376" i="4"/>
  <c r="AP376" i="4"/>
  <c r="AQ376" i="4"/>
  <c r="AR376" i="4"/>
  <c r="AS376" i="4"/>
  <c r="AT376" i="4"/>
  <c r="AU376" i="4"/>
  <c r="AV376" i="4"/>
  <c r="AW376" i="4"/>
  <c r="AX376" i="4"/>
  <c r="AY376" i="4"/>
  <c r="AZ376" i="4"/>
  <c r="BA376" i="4"/>
  <c r="BB376" i="4"/>
  <c r="BC376" i="4"/>
  <c r="BD376" i="4"/>
  <c r="BE376" i="4"/>
  <c r="BF376" i="4"/>
  <c r="BG376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V168" i="4"/>
  <c r="AW168" i="4"/>
  <c r="AX168" i="4"/>
  <c r="AY168" i="4"/>
  <c r="AZ168" i="4"/>
  <c r="BA168" i="4"/>
  <c r="BB168" i="4"/>
  <c r="BC168" i="4"/>
  <c r="BD168" i="4"/>
  <c r="BE168" i="4"/>
  <c r="BF168" i="4"/>
  <c r="BG168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AA384" i="4"/>
  <c r="AB384" i="4"/>
  <c r="AC384" i="4"/>
  <c r="AD384" i="4"/>
  <c r="AE384" i="4"/>
  <c r="AF384" i="4"/>
  <c r="AG384" i="4"/>
  <c r="AH384" i="4"/>
  <c r="AI384" i="4"/>
  <c r="AJ384" i="4"/>
  <c r="AK384" i="4"/>
  <c r="AL384" i="4"/>
  <c r="AM384" i="4"/>
  <c r="AN384" i="4"/>
  <c r="AO384" i="4"/>
  <c r="AP384" i="4"/>
  <c r="AQ384" i="4"/>
  <c r="AR384" i="4"/>
  <c r="AS384" i="4"/>
  <c r="AT384" i="4"/>
  <c r="AU384" i="4"/>
  <c r="AV384" i="4"/>
  <c r="AW384" i="4"/>
  <c r="AX384" i="4"/>
  <c r="AY384" i="4"/>
  <c r="AZ384" i="4"/>
  <c r="BA384" i="4"/>
  <c r="BB384" i="4"/>
  <c r="BC384" i="4"/>
  <c r="BD384" i="4"/>
  <c r="BE384" i="4"/>
  <c r="BF384" i="4"/>
  <c r="BG384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AA489" i="4"/>
  <c r="AB489" i="4"/>
  <c r="AC489" i="4"/>
  <c r="AD489" i="4"/>
  <c r="AE489" i="4"/>
  <c r="AF489" i="4"/>
  <c r="AG489" i="4"/>
  <c r="AH489" i="4"/>
  <c r="AI489" i="4"/>
  <c r="AJ489" i="4"/>
  <c r="AK489" i="4"/>
  <c r="AL489" i="4"/>
  <c r="AM489" i="4"/>
  <c r="AN489" i="4"/>
  <c r="AO489" i="4"/>
  <c r="AP489" i="4"/>
  <c r="AQ489" i="4"/>
  <c r="AR489" i="4"/>
  <c r="AS489" i="4"/>
  <c r="AT489" i="4"/>
  <c r="AU489" i="4"/>
  <c r="AV489" i="4"/>
  <c r="AW489" i="4"/>
  <c r="AX489" i="4"/>
  <c r="AY489" i="4"/>
  <c r="AZ489" i="4"/>
  <c r="BA489" i="4"/>
  <c r="BB489" i="4"/>
  <c r="BC489" i="4"/>
  <c r="BD489" i="4"/>
  <c r="BE489" i="4"/>
  <c r="BF489" i="4"/>
  <c r="BG489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AA217" i="4"/>
  <c r="AB217" i="4"/>
  <c r="AC217" i="4"/>
  <c r="AD217" i="4"/>
  <c r="AE217" i="4"/>
  <c r="AF217" i="4"/>
  <c r="AG217" i="4"/>
  <c r="AH217" i="4"/>
  <c r="AI217" i="4"/>
  <c r="AJ217" i="4"/>
  <c r="AK217" i="4"/>
  <c r="AL217" i="4"/>
  <c r="AM217" i="4"/>
  <c r="AN217" i="4"/>
  <c r="AO217" i="4"/>
  <c r="AP217" i="4"/>
  <c r="AQ217" i="4"/>
  <c r="AR217" i="4"/>
  <c r="AS217" i="4"/>
  <c r="AT217" i="4"/>
  <c r="AU217" i="4"/>
  <c r="AV217" i="4"/>
  <c r="AW217" i="4"/>
  <c r="AX217" i="4"/>
  <c r="AY217" i="4"/>
  <c r="AZ217" i="4"/>
  <c r="BA217" i="4"/>
  <c r="BB217" i="4"/>
  <c r="BC217" i="4"/>
  <c r="BD217" i="4"/>
  <c r="BE217" i="4"/>
  <c r="BF217" i="4"/>
  <c r="BG217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AA466" i="4"/>
  <c r="AB466" i="4"/>
  <c r="AC466" i="4"/>
  <c r="AD466" i="4"/>
  <c r="AE466" i="4"/>
  <c r="AF466" i="4"/>
  <c r="AG466" i="4"/>
  <c r="AH466" i="4"/>
  <c r="AI466" i="4"/>
  <c r="AJ466" i="4"/>
  <c r="AK466" i="4"/>
  <c r="AL466" i="4"/>
  <c r="AM466" i="4"/>
  <c r="AN466" i="4"/>
  <c r="AO466" i="4"/>
  <c r="AP466" i="4"/>
  <c r="AQ466" i="4"/>
  <c r="AR466" i="4"/>
  <c r="AS466" i="4"/>
  <c r="AT466" i="4"/>
  <c r="AU466" i="4"/>
  <c r="AV466" i="4"/>
  <c r="AW466" i="4"/>
  <c r="AX466" i="4"/>
  <c r="AY466" i="4"/>
  <c r="AZ466" i="4"/>
  <c r="BA466" i="4"/>
  <c r="BB466" i="4"/>
  <c r="BC466" i="4"/>
  <c r="BD466" i="4"/>
  <c r="BE466" i="4"/>
  <c r="BF466" i="4"/>
  <c r="BG466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AA233" i="4"/>
  <c r="AB233" i="4"/>
  <c r="AC233" i="4"/>
  <c r="AD233" i="4"/>
  <c r="AE233" i="4"/>
  <c r="AF233" i="4"/>
  <c r="AG233" i="4"/>
  <c r="AH233" i="4"/>
  <c r="AI233" i="4"/>
  <c r="AJ233" i="4"/>
  <c r="AK233" i="4"/>
  <c r="AL233" i="4"/>
  <c r="AM233" i="4"/>
  <c r="AN233" i="4"/>
  <c r="AO233" i="4"/>
  <c r="AP233" i="4"/>
  <c r="AQ233" i="4"/>
  <c r="AR233" i="4"/>
  <c r="AS233" i="4"/>
  <c r="AT233" i="4"/>
  <c r="AU233" i="4"/>
  <c r="AV233" i="4"/>
  <c r="AW233" i="4"/>
  <c r="AX233" i="4"/>
  <c r="AY233" i="4"/>
  <c r="AZ233" i="4"/>
  <c r="BA233" i="4"/>
  <c r="BB233" i="4"/>
  <c r="BC233" i="4"/>
  <c r="BD233" i="4"/>
  <c r="BE233" i="4"/>
  <c r="BF233" i="4"/>
  <c r="BG233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AA465" i="4"/>
  <c r="AB465" i="4"/>
  <c r="AC465" i="4"/>
  <c r="AD465" i="4"/>
  <c r="AE465" i="4"/>
  <c r="AF465" i="4"/>
  <c r="AG465" i="4"/>
  <c r="AH465" i="4"/>
  <c r="AI465" i="4"/>
  <c r="AJ465" i="4"/>
  <c r="AK465" i="4"/>
  <c r="AL465" i="4"/>
  <c r="AM465" i="4"/>
  <c r="AN465" i="4"/>
  <c r="AO465" i="4"/>
  <c r="AP465" i="4"/>
  <c r="AQ465" i="4"/>
  <c r="AR465" i="4"/>
  <c r="AS465" i="4"/>
  <c r="AT465" i="4"/>
  <c r="AU465" i="4"/>
  <c r="AV465" i="4"/>
  <c r="AW465" i="4"/>
  <c r="AX465" i="4"/>
  <c r="AY465" i="4"/>
  <c r="AZ465" i="4"/>
  <c r="BA465" i="4"/>
  <c r="BB465" i="4"/>
  <c r="BC465" i="4"/>
  <c r="BD465" i="4"/>
  <c r="BE465" i="4"/>
  <c r="BF465" i="4"/>
  <c r="BG465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AA467" i="4"/>
  <c r="AB467" i="4"/>
  <c r="AC467" i="4"/>
  <c r="AD467" i="4"/>
  <c r="AE467" i="4"/>
  <c r="AF467" i="4"/>
  <c r="AG467" i="4"/>
  <c r="AH467" i="4"/>
  <c r="AI467" i="4"/>
  <c r="AJ467" i="4"/>
  <c r="AK467" i="4"/>
  <c r="AL467" i="4"/>
  <c r="AM467" i="4"/>
  <c r="AN467" i="4"/>
  <c r="AO467" i="4"/>
  <c r="AP467" i="4"/>
  <c r="AQ467" i="4"/>
  <c r="AR467" i="4"/>
  <c r="AS467" i="4"/>
  <c r="AT467" i="4"/>
  <c r="AU467" i="4"/>
  <c r="AV467" i="4"/>
  <c r="AW467" i="4"/>
  <c r="AX467" i="4"/>
  <c r="AY467" i="4"/>
  <c r="AZ467" i="4"/>
  <c r="BA467" i="4"/>
  <c r="BB467" i="4"/>
  <c r="BC467" i="4"/>
  <c r="BD467" i="4"/>
  <c r="BE467" i="4"/>
  <c r="BF467" i="4"/>
  <c r="BG467" i="4"/>
  <c r="BG203" i="4" l="1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Q379" i="4" l="1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BG377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BG423" i="4" l="1"/>
  <c r="BF423" i="4"/>
  <c r="BE423" i="4"/>
  <c r="BD423" i="4"/>
  <c r="BC423" i="4"/>
  <c r="BB423" i="4"/>
  <c r="BA423" i="4"/>
  <c r="AZ423" i="4"/>
  <c r="AY423" i="4"/>
  <c r="AX423" i="4"/>
  <c r="AW423" i="4"/>
  <c r="AV423" i="4"/>
  <c r="AU423" i="4"/>
  <c r="AT423" i="4"/>
  <c r="AS423" i="4"/>
  <c r="AR423" i="4"/>
  <c r="AQ423" i="4"/>
  <c r="AP423" i="4"/>
  <c r="AO423" i="4"/>
  <c r="AN423" i="4"/>
  <c r="AM423" i="4"/>
  <c r="AL423" i="4"/>
  <c r="AK423" i="4"/>
  <c r="AJ423" i="4"/>
  <c r="AI423" i="4"/>
  <c r="AH423" i="4"/>
  <c r="AG423" i="4"/>
  <c r="AF423" i="4"/>
  <c r="AE423" i="4"/>
  <c r="AD423" i="4"/>
  <c r="AC423" i="4"/>
  <c r="AB423" i="4"/>
  <c r="AA423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BG468" i="4"/>
  <c r="BF468" i="4"/>
  <c r="BE468" i="4"/>
  <c r="BD468" i="4"/>
  <c r="BC468" i="4"/>
  <c r="BB468" i="4"/>
  <c r="BA468" i="4"/>
  <c r="AZ468" i="4"/>
  <c r="AY468" i="4"/>
  <c r="AX468" i="4"/>
  <c r="AW468" i="4"/>
  <c r="AV468" i="4"/>
  <c r="AU468" i="4"/>
  <c r="AT468" i="4"/>
  <c r="AS468" i="4"/>
  <c r="AR468" i="4"/>
  <c r="AQ468" i="4"/>
  <c r="AP468" i="4"/>
  <c r="AO468" i="4"/>
  <c r="AN468" i="4"/>
  <c r="AM468" i="4"/>
  <c r="AL468" i="4"/>
  <c r="AK468" i="4"/>
  <c r="AJ468" i="4"/>
  <c r="AI468" i="4"/>
  <c r="AH468" i="4"/>
  <c r="AG468" i="4"/>
  <c r="AF468" i="4"/>
  <c r="AE468" i="4"/>
  <c r="AD468" i="4"/>
  <c r="AC468" i="4"/>
  <c r="AB468" i="4"/>
  <c r="AA468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Q386" i="4"/>
  <c r="Q396" i="4" l="1"/>
  <c r="Q395" i="4"/>
  <c r="Q394" i="4"/>
  <c r="Q158" i="4"/>
  <c r="Q200" i="4"/>
  <c r="Q58" i="4"/>
  <c r="Q400" i="4"/>
  <c r="Q161" i="4"/>
  <c r="Q401" i="4"/>
  <c r="Q198" i="4"/>
  <c r="Q402" i="4"/>
  <c r="Q405" i="4"/>
  <c r="Q404" i="4"/>
  <c r="Q403" i="4"/>
  <c r="Q406" i="4"/>
  <c r="Q408" i="4"/>
  <c r="Q189" i="4"/>
  <c r="Q230" i="4"/>
  <c r="Q409" i="4"/>
  <c r="Q43" i="4"/>
  <c r="Q410" i="4"/>
  <c r="Q202" i="4"/>
  <c r="Q411" i="4"/>
  <c r="Q413" i="4"/>
  <c r="Q170" i="4"/>
  <c r="Q86" i="4"/>
  <c r="Q418" i="4"/>
  <c r="Q419" i="4"/>
  <c r="Q104" i="4"/>
  <c r="Q421" i="4"/>
  <c r="Q420" i="4"/>
  <c r="Q422" i="4"/>
  <c r="Q424" i="4"/>
  <c r="Q425" i="4"/>
  <c r="Q209" i="4"/>
  <c r="Q211" i="4"/>
  <c r="Q428" i="4"/>
  <c r="Q427" i="4"/>
  <c r="Q430" i="4"/>
  <c r="Q431" i="4"/>
  <c r="Q432" i="4"/>
  <c r="Q433" i="4"/>
  <c r="Q435" i="4"/>
  <c r="Q444" i="4"/>
  <c r="Q452" i="4"/>
  <c r="Q448" i="4"/>
  <c r="Q449" i="4"/>
  <c r="Q450" i="4"/>
  <c r="Q441" i="4"/>
  <c r="Q442" i="4"/>
  <c r="Q77" i="4"/>
  <c r="Q447" i="4"/>
  <c r="Q445" i="4"/>
  <c r="Q440" i="4"/>
  <c r="Q451" i="4"/>
  <c r="Q220" i="4"/>
  <c r="Q255" i="4"/>
  <c r="Q216" i="4"/>
  <c r="Q218" i="4"/>
  <c r="Q446" i="4"/>
  <c r="Q443" i="4"/>
  <c r="Q453" i="4"/>
  <c r="Q456" i="4"/>
  <c r="Q455" i="4"/>
  <c r="Q229" i="4"/>
  <c r="Q457" i="4"/>
  <c r="Q227" i="4"/>
  <c r="Q462" i="4"/>
  <c r="Q461" i="4"/>
  <c r="Q460" i="4"/>
  <c r="Q463" i="4"/>
  <c r="Q464" i="4"/>
  <c r="Q502" i="4"/>
  <c r="Q490" i="4"/>
  <c r="Q478" i="4"/>
  <c r="Q487" i="4"/>
  <c r="Q476" i="4"/>
  <c r="Q475" i="4"/>
  <c r="Q503" i="4"/>
  <c r="Q147" i="4"/>
  <c r="Q499" i="4"/>
  <c r="Q3" i="4"/>
  <c r="Q480" i="4"/>
  <c r="Q501" i="4"/>
  <c r="Q500" i="4"/>
  <c r="Q494" i="4"/>
  <c r="Q472" i="4"/>
  <c r="Q100" i="4"/>
  <c r="Q491" i="4"/>
  <c r="Q471" i="4"/>
  <c r="Q496" i="4"/>
  <c r="Q488" i="4"/>
  <c r="Q497" i="4"/>
  <c r="Q56" i="4"/>
  <c r="Q140" i="4"/>
  <c r="Q473" i="4"/>
  <c r="Q479" i="4"/>
  <c r="Q495" i="4"/>
  <c r="Q492" i="4"/>
  <c r="Q481" i="4"/>
  <c r="Q16" i="4"/>
  <c r="Q484" i="4"/>
  <c r="Q493" i="4"/>
  <c r="Q498" i="4"/>
  <c r="Q486" i="4"/>
  <c r="Q485" i="4"/>
  <c r="Q469" i="4"/>
  <c r="Q482" i="4"/>
  <c r="Q240" i="4"/>
  <c r="Q470" i="4"/>
  <c r="Q477" i="4"/>
  <c r="Q239" i="4"/>
  <c r="Q474" i="4"/>
  <c r="Q483" i="4"/>
  <c r="Q151" i="4"/>
  <c r="Q505" i="4"/>
  <c r="Q110" i="4"/>
  <c r="Q507" i="4"/>
  <c r="Q509" i="4"/>
  <c r="Q508" i="4"/>
  <c r="Q512" i="4"/>
  <c r="Q60" i="4"/>
  <c r="Q515" i="4"/>
  <c r="Q516" i="4"/>
  <c r="Q513" i="4"/>
  <c r="Q511" i="4"/>
  <c r="Q510" i="4"/>
  <c r="Q514" i="4"/>
  <c r="Q518" i="4"/>
  <c r="Q520" i="4"/>
  <c r="Q517" i="4"/>
  <c r="Q519" i="4"/>
  <c r="Q521" i="4"/>
  <c r="Q522" i="4"/>
  <c r="Q44" i="4"/>
  <c r="Q526" i="4"/>
  <c r="Q524" i="4"/>
  <c r="Q525" i="4"/>
  <c r="Q527" i="4"/>
  <c r="Q262" i="4"/>
  <c r="Q102" i="4"/>
  <c r="Q528" i="4"/>
  <c r="Q530" i="4"/>
  <c r="Q171" i="4"/>
  <c r="Q264" i="4"/>
  <c r="Q257" i="4"/>
  <c r="Q267" i="4"/>
  <c r="Q248" i="4"/>
  <c r="Q533" i="4"/>
  <c r="Q535" i="4"/>
  <c r="Q532" i="4"/>
  <c r="Q534" i="4"/>
  <c r="Q531" i="4"/>
  <c r="Q266" i="4"/>
  <c r="Q6" i="4"/>
  <c r="Q152" i="4"/>
  <c r="Q270" i="4"/>
  <c r="Q18" i="4"/>
  <c r="Q14" i="4"/>
  <c r="Q8" i="4"/>
  <c r="Q9" i="4"/>
  <c r="Q281" i="4"/>
  <c r="Q272" i="4"/>
  <c r="Q7" i="4"/>
  <c r="Q155" i="4"/>
  <c r="Q20" i="4"/>
  <c r="Q13" i="4"/>
  <c r="Q11" i="4"/>
  <c r="Q269" i="4"/>
  <c r="Q49" i="4"/>
  <c r="Q274" i="4"/>
  <c r="Q39" i="4"/>
  <c r="Q27" i="4"/>
  <c r="Q286" i="4"/>
  <c r="Q54" i="4"/>
  <c r="Q277" i="4"/>
  <c r="Q280" i="4"/>
  <c r="Q278" i="4"/>
  <c r="Q19" i="4"/>
  <c r="Q276" i="4"/>
  <c r="Q279" i="4"/>
  <c r="Q182" i="4"/>
  <c r="Q282" i="4"/>
  <c r="Q258" i="4"/>
  <c r="Q57" i="4"/>
  <c r="Q59" i="4"/>
  <c r="Q138" i="4"/>
  <c r="Q29" i="4"/>
  <c r="Q285" i="4"/>
  <c r="Q268" i="4"/>
  <c r="Q283" i="4"/>
  <c r="Q21" i="4"/>
  <c r="Q288" i="4"/>
  <c r="Q271" i="4"/>
  <c r="Q273" i="4"/>
  <c r="Q275" i="4"/>
  <c r="Q287" i="4"/>
  <c r="Q146" i="4"/>
  <c r="Q142" i="4"/>
  <c r="Q34" i="4"/>
  <c r="Q245" i="4"/>
  <c r="Q289" i="4"/>
  <c r="Q292" i="4"/>
  <c r="Q153" i="4"/>
  <c r="Q293" i="4"/>
  <c r="Q311" i="4"/>
  <c r="Q304" i="4"/>
  <c r="Q314" i="4"/>
  <c r="Q55" i="4"/>
  <c r="Q42" i="4"/>
  <c r="Q51" i="4"/>
  <c r="Q317" i="4"/>
  <c r="Q260" i="4"/>
  <c r="Q307" i="4"/>
  <c r="Q45" i="4"/>
  <c r="Q302" i="4"/>
  <c r="Q323" i="4"/>
  <c r="Q303" i="4"/>
  <c r="Q130" i="4"/>
  <c r="Q298" i="4"/>
  <c r="Q320" i="4"/>
  <c r="Q315" i="4"/>
  <c r="Q305" i="4"/>
  <c r="Q300" i="4"/>
  <c r="Q319" i="4"/>
  <c r="Q53" i="4"/>
  <c r="Q309" i="4"/>
  <c r="Q157" i="4"/>
  <c r="Q22" i="4"/>
  <c r="Q324" i="4"/>
  <c r="Q306" i="4"/>
  <c r="Q219" i="4"/>
  <c r="Q294" i="4"/>
  <c r="Q316" i="4"/>
  <c r="Q26" i="4"/>
  <c r="Q308" i="4"/>
  <c r="Q297" i="4"/>
  <c r="Q312" i="4"/>
  <c r="Q299" i="4"/>
  <c r="Q325" i="4"/>
  <c r="Q48" i="4"/>
  <c r="Q284" i="4"/>
  <c r="Q322" i="4"/>
  <c r="Q295" i="4"/>
  <c r="Q301" i="4"/>
  <c r="Q313" i="4"/>
  <c r="Q318" i="4"/>
  <c r="Q296" i="4"/>
  <c r="Q310" i="4"/>
  <c r="Q321" i="4"/>
  <c r="Q61" i="4"/>
  <c r="Q328" i="4"/>
  <c r="Q64" i="4"/>
  <c r="Q40" i="4"/>
  <c r="Q74" i="4"/>
  <c r="Q329" i="4"/>
  <c r="Q327" i="4"/>
  <c r="Q330" i="4"/>
  <c r="Q67" i="4"/>
  <c r="Q79" i="4"/>
  <c r="Q69" i="4"/>
  <c r="Q95" i="4"/>
  <c r="Q81" i="4"/>
  <c r="Q80" i="4"/>
  <c r="Q73" i="4"/>
  <c r="Q154" i="4"/>
  <c r="Q113" i="4"/>
  <c r="Q83" i="4"/>
  <c r="Q84" i="4"/>
  <c r="Q50" i="4"/>
  <c r="Q85" i="4"/>
  <c r="Q87" i="4"/>
  <c r="Q88" i="4"/>
  <c r="Q331" i="4"/>
  <c r="Q332" i="4"/>
  <c r="Q334" i="4"/>
  <c r="Q333" i="4"/>
  <c r="Q91" i="4"/>
  <c r="Q90" i="4"/>
  <c r="Q112" i="4"/>
  <c r="Q76" i="4"/>
  <c r="Q253" i="4"/>
  <c r="Q47" i="4"/>
  <c r="Q97" i="4"/>
  <c r="Q96" i="4"/>
  <c r="Q349" i="4"/>
  <c r="Q93" i="4"/>
  <c r="Q341" i="4"/>
  <c r="Q106" i="4"/>
  <c r="Q75" i="4"/>
  <c r="Q340" i="4"/>
  <c r="Q98" i="4"/>
  <c r="Q78" i="4"/>
  <c r="Q338" i="4"/>
  <c r="Q339" i="4"/>
  <c r="Q336" i="4"/>
  <c r="Q126" i="4"/>
  <c r="Q335" i="4"/>
  <c r="Q62" i="4"/>
  <c r="Q346" i="4"/>
  <c r="Q145" i="4"/>
  <c r="Q31" i="4"/>
  <c r="Q99" i="4"/>
  <c r="Q28" i="4"/>
  <c r="Q105" i="4"/>
  <c r="Q33" i="4"/>
  <c r="Q107" i="4"/>
  <c r="Q111" i="4"/>
  <c r="Q337" i="4"/>
  <c r="Q109" i="4"/>
  <c r="Q344" i="4"/>
  <c r="Q343" i="4"/>
  <c r="Q345" i="4"/>
  <c r="Q348" i="4"/>
  <c r="Q144" i="4"/>
  <c r="Q101" i="4"/>
  <c r="Q347" i="4"/>
  <c r="Q118" i="4"/>
  <c r="Q119" i="4"/>
  <c r="Q353" i="4"/>
  <c r="Q124" i="4"/>
  <c r="Q121" i="4"/>
  <c r="Q120" i="4"/>
  <c r="Q122" i="4"/>
  <c r="Q360" i="4"/>
  <c r="Q363" i="4"/>
  <c r="Q139" i="4"/>
  <c r="Q354" i="4"/>
  <c r="Q361" i="4"/>
  <c r="Q352" i="4"/>
  <c r="Q351" i="4"/>
  <c r="Q359" i="4"/>
  <c r="Q128" i="4"/>
  <c r="Q92" i="4"/>
  <c r="Q355" i="4"/>
  <c r="Q358" i="4"/>
  <c r="Q156" i="4"/>
  <c r="Q231" i="4"/>
  <c r="Q378" i="4"/>
  <c r="Q385" i="4"/>
  <c r="Q381" i="4"/>
  <c r="Q382" i="4"/>
  <c r="Q389" i="4"/>
  <c r="Q390" i="4"/>
  <c r="Q388" i="4"/>
  <c r="Q387" i="4"/>
  <c r="Q193" i="4"/>
  <c r="Q391" i="4"/>
  <c r="Q393" i="4"/>
  <c r="Q194" i="4"/>
  <c r="Q196" i="4"/>
  <c r="Q89" i="4"/>
  <c r="Q199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P396" i="4"/>
  <c r="O396" i="4"/>
  <c r="N396" i="4"/>
  <c r="M396" i="4"/>
  <c r="L396" i="4"/>
  <c r="K396" i="4"/>
  <c r="J396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P199" i="4"/>
  <c r="O199" i="4"/>
  <c r="N199" i="4"/>
  <c r="M199" i="4"/>
  <c r="L199" i="4"/>
  <c r="K199" i="4"/>
  <c r="J199" i="4"/>
  <c r="BG427" i="4" l="1"/>
  <c r="BF427" i="4"/>
  <c r="BE427" i="4"/>
  <c r="BD427" i="4"/>
  <c r="BC427" i="4"/>
  <c r="BB427" i="4"/>
  <c r="BA427" i="4"/>
  <c r="AZ427" i="4"/>
  <c r="AY427" i="4"/>
  <c r="AX427" i="4"/>
  <c r="AW427" i="4"/>
  <c r="AV427" i="4"/>
  <c r="AU427" i="4"/>
  <c r="AT427" i="4"/>
  <c r="AS427" i="4"/>
  <c r="AR427" i="4"/>
  <c r="AQ427" i="4"/>
  <c r="AP427" i="4"/>
  <c r="AO427" i="4"/>
  <c r="AN427" i="4"/>
  <c r="AM427" i="4"/>
  <c r="AL427" i="4"/>
  <c r="AK427" i="4"/>
  <c r="AJ427" i="4"/>
  <c r="AI427" i="4"/>
  <c r="AH427" i="4"/>
  <c r="AG427" i="4"/>
  <c r="AF427" i="4"/>
  <c r="AE427" i="4"/>
  <c r="AD427" i="4"/>
  <c r="AC427" i="4"/>
  <c r="AB427" i="4"/>
  <c r="AA427" i="4"/>
  <c r="Z427" i="4"/>
  <c r="Y427" i="4"/>
  <c r="X427" i="4"/>
  <c r="W427" i="4"/>
  <c r="V427" i="4"/>
  <c r="U427" i="4"/>
  <c r="T427" i="4"/>
  <c r="S427" i="4"/>
  <c r="R427" i="4"/>
  <c r="P427" i="4"/>
  <c r="O427" i="4"/>
  <c r="N427" i="4"/>
  <c r="M427" i="4"/>
  <c r="L427" i="4"/>
  <c r="K427" i="4"/>
  <c r="J427" i="4"/>
  <c r="BG413" i="4"/>
  <c r="BF413" i="4"/>
  <c r="BE413" i="4"/>
  <c r="BD413" i="4"/>
  <c r="BC413" i="4"/>
  <c r="BB413" i="4"/>
  <c r="BA413" i="4"/>
  <c r="AZ413" i="4"/>
  <c r="AY413" i="4"/>
  <c r="AX413" i="4"/>
  <c r="AW413" i="4"/>
  <c r="AV413" i="4"/>
  <c r="AU413" i="4"/>
  <c r="AT413" i="4"/>
  <c r="AS413" i="4"/>
  <c r="AR413" i="4"/>
  <c r="AQ413" i="4"/>
  <c r="AP413" i="4"/>
  <c r="AO413" i="4"/>
  <c r="AN413" i="4"/>
  <c r="AM413" i="4"/>
  <c r="AL413" i="4"/>
  <c r="AK413" i="4"/>
  <c r="AJ413" i="4"/>
  <c r="AI413" i="4"/>
  <c r="AH413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P413" i="4"/>
  <c r="O413" i="4"/>
  <c r="N413" i="4"/>
  <c r="M413" i="4"/>
  <c r="L413" i="4"/>
  <c r="K413" i="4"/>
  <c r="J41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P53" i="4"/>
  <c r="O53" i="4"/>
  <c r="N53" i="4"/>
  <c r="M53" i="4"/>
  <c r="L53" i="4"/>
  <c r="K53" i="4"/>
  <c r="J53" i="4"/>
  <c r="BG353" i="4" l="1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P353" i="4"/>
  <c r="O353" i="4"/>
  <c r="N353" i="4"/>
  <c r="M353" i="4"/>
  <c r="L353" i="4"/>
  <c r="K353" i="4"/>
  <c r="J353" i="4"/>
  <c r="J484" i="4" l="1"/>
  <c r="K484" i="4"/>
  <c r="L484" i="4"/>
  <c r="M484" i="4"/>
  <c r="N484" i="4"/>
  <c r="J498" i="4"/>
  <c r="K498" i="4"/>
  <c r="L498" i="4"/>
  <c r="M498" i="4"/>
  <c r="N498" i="4"/>
  <c r="J486" i="4"/>
  <c r="K486" i="4"/>
  <c r="L486" i="4"/>
  <c r="M486" i="4"/>
  <c r="N486" i="4"/>
  <c r="J514" i="4"/>
  <c r="K514" i="4"/>
  <c r="L514" i="4"/>
  <c r="M514" i="4"/>
  <c r="N514" i="4"/>
  <c r="J518" i="4"/>
  <c r="K518" i="4"/>
  <c r="L518" i="4"/>
  <c r="M518" i="4"/>
  <c r="N518" i="4"/>
  <c r="J520" i="4"/>
  <c r="K520" i="4"/>
  <c r="L520" i="4"/>
  <c r="M520" i="4"/>
  <c r="N520" i="4"/>
  <c r="J519" i="4"/>
  <c r="K519" i="4"/>
  <c r="L519" i="4"/>
  <c r="M519" i="4"/>
  <c r="N519" i="4"/>
  <c r="J521" i="4"/>
  <c r="K521" i="4"/>
  <c r="L521" i="4"/>
  <c r="M521" i="4"/>
  <c r="N521" i="4"/>
  <c r="J13" i="4"/>
  <c r="K13" i="4"/>
  <c r="L13" i="4"/>
  <c r="J11" i="4"/>
  <c r="K11" i="4"/>
  <c r="L11" i="4"/>
  <c r="J269" i="4"/>
  <c r="K269" i="4"/>
  <c r="L269" i="4"/>
  <c r="J286" i="4"/>
  <c r="K286" i="4"/>
  <c r="L286" i="4"/>
  <c r="J277" i="4"/>
  <c r="K277" i="4"/>
  <c r="L277" i="4"/>
  <c r="J280" i="4"/>
  <c r="K280" i="4"/>
  <c r="L280" i="4"/>
  <c r="J29" i="4"/>
  <c r="K29" i="4"/>
  <c r="L29" i="4"/>
  <c r="J307" i="4"/>
  <c r="K307" i="4"/>
  <c r="L307" i="4"/>
  <c r="J45" i="4"/>
  <c r="K45" i="4"/>
  <c r="L45" i="4"/>
  <c r="J303" i="4"/>
  <c r="K303" i="4"/>
  <c r="L303" i="4"/>
  <c r="J130" i="4"/>
  <c r="K130" i="4"/>
  <c r="L130" i="4"/>
  <c r="J320" i="4"/>
  <c r="K320" i="4"/>
  <c r="L320" i="4"/>
  <c r="J319" i="4"/>
  <c r="K319" i="4"/>
  <c r="L319" i="4"/>
  <c r="J324" i="4"/>
  <c r="K324" i="4"/>
  <c r="L324" i="4"/>
  <c r="J40" i="4"/>
  <c r="K40" i="4"/>
  <c r="L40" i="4"/>
  <c r="J74" i="4"/>
  <c r="K74" i="4"/>
  <c r="L74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P161" i="4"/>
  <c r="O161" i="4"/>
  <c r="N161" i="4"/>
  <c r="M161" i="4"/>
  <c r="L161" i="4"/>
  <c r="K161" i="4"/>
  <c r="J161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P302" i="4"/>
  <c r="O302" i="4"/>
  <c r="N302" i="4"/>
  <c r="M302" i="4"/>
  <c r="L302" i="4"/>
  <c r="K302" i="4"/>
  <c r="J302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P119" i="4"/>
  <c r="O119" i="4"/>
  <c r="N119" i="4"/>
  <c r="M119" i="4"/>
  <c r="L119" i="4"/>
  <c r="K119" i="4"/>
  <c r="J119" i="4"/>
  <c r="BG152" i="4" l="1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P152" i="4"/>
  <c r="O152" i="4"/>
  <c r="N152" i="4"/>
  <c r="M152" i="4"/>
  <c r="L152" i="4"/>
  <c r="K152" i="4"/>
  <c r="J152" i="4"/>
  <c r="BG56" i="4" l="1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P56" i="4"/>
  <c r="O56" i="4"/>
  <c r="N56" i="4"/>
  <c r="M56" i="4"/>
  <c r="L56" i="4"/>
  <c r="K56" i="4"/>
  <c r="J56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P360" i="4"/>
  <c r="O360" i="4"/>
  <c r="N360" i="4"/>
  <c r="M360" i="4"/>
  <c r="L360" i="4"/>
  <c r="K360" i="4"/>
  <c r="J360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P154" i="4"/>
  <c r="O154" i="4"/>
  <c r="N154" i="4"/>
  <c r="M154" i="4"/>
  <c r="L154" i="4"/>
  <c r="K154" i="4"/>
  <c r="J154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P292" i="4"/>
  <c r="O292" i="4"/>
  <c r="N292" i="4"/>
  <c r="M292" i="4"/>
  <c r="L292" i="4"/>
  <c r="K292" i="4"/>
  <c r="J292" i="4"/>
  <c r="BG64" i="4" l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P64" i="4"/>
  <c r="O64" i="4"/>
  <c r="N64" i="4"/>
  <c r="M64" i="4"/>
  <c r="L64" i="4"/>
  <c r="K64" i="4"/>
  <c r="J64" i="4"/>
  <c r="BG14" i="4" l="1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P14" i="4"/>
  <c r="O14" i="4"/>
  <c r="N14" i="4"/>
  <c r="M14" i="4"/>
  <c r="L14" i="4"/>
  <c r="K14" i="4"/>
  <c r="J14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P7" i="4"/>
  <c r="O7" i="4"/>
  <c r="N7" i="4"/>
  <c r="M7" i="4"/>
  <c r="L7" i="4"/>
  <c r="K7" i="4"/>
  <c r="J7" i="4"/>
  <c r="BG435" i="4"/>
  <c r="BF435" i="4"/>
  <c r="BE435" i="4"/>
  <c r="BD435" i="4"/>
  <c r="BC435" i="4"/>
  <c r="BB435" i="4"/>
  <c r="BA435" i="4"/>
  <c r="AZ435" i="4"/>
  <c r="AY435" i="4"/>
  <c r="AX435" i="4"/>
  <c r="AW435" i="4"/>
  <c r="AV435" i="4"/>
  <c r="AU435" i="4"/>
  <c r="AT435" i="4"/>
  <c r="AS435" i="4"/>
  <c r="AR435" i="4"/>
  <c r="AQ435" i="4"/>
  <c r="AP435" i="4"/>
  <c r="AO435" i="4"/>
  <c r="AN435" i="4"/>
  <c r="AM435" i="4"/>
  <c r="AL435" i="4"/>
  <c r="AK435" i="4"/>
  <c r="AJ435" i="4"/>
  <c r="AI435" i="4"/>
  <c r="AH435" i="4"/>
  <c r="AG435" i="4"/>
  <c r="AF435" i="4"/>
  <c r="AE435" i="4"/>
  <c r="AD435" i="4"/>
  <c r="AC435" i="4"/>
  <c r="AB435" i="4"/>
  <c r="AA435" i="4"/>
  <c r="Z435" i="4"/>
  <c r="Y435" i="4"/>
  <c r="X435" i="4"/>
  <c r="W435" i="4"/>
  <c r="V435" i="4"/>
  <c r="U435" i="4"/>
  <c r="T435" i="4"/>
  <c r="S435" i="4"/>
  <c r="R435" i="4"/>
  <c r="P435" i="4"/>
  <c r="O435" i="4"/>
  <c r="N435" i="4"/>
  <c r="M435" i="4"/>
  <c r="L435" i="4"/>
  <c r="K435" i="4"/>
  <c r="J435" i="4"/>
  <c r="BG420" i="4"/>
  <c r="BF420" i="4"/>
  <c r="BE420" i="4"/>
  <c r="BD420" i="4"/>
  <c r="BC420" i="4"/>
  <c r="BB420" i="4"/>
  <c r="BA420" i="4"/>
  <c r="AZ420" i="4"/>
  <c r="AY420" i="4"/>
  <c r="AX420" i="4"/>
  <c r="AW420" i="4"/>
  <c r="AV420" i="4"/>
  <c r="AU420" i="4"/>
  <c r="AT420" i="4"/>
  <c r="AS420" i="4"/>
  <c r="AR420" i="4"/>
  <c r="AQ420" i="4"/>
  <c r="AP420" i="4"/>
  <c r="AO420" i="4"/>
  <c r="AN420" i="4"/>
  <c r="AM420" i="4"/>
  <c r="AL420" i="4"/>
  <c r="AK420" i="4"/>
  <c r="AJ420" i="4"/>
  <c r="AI420" i="4"/>
  <c r="AH420" i="4"/>
  <c r="AG420" i="4"/>
  <c r="AF420" i="4"/>
  <c r="AE420" i="4"/>
  <c r="AD420" i="4"/>
  <c r="AC420" i="4"/>
  <c r="AB420" i="4"/>
  <c r="AA420" i="4"/>
  <c r="Z420" i="4"/>
  <c r="Y420" i="4"/>
  <c r="X420" i="4"/>
  <c r="W420" i="4"/>
  <c r="V420" i="4"/>
  <c r="U420" i="4"/>
  <c r="T420" i="4"/>
  <c r="S420" i="4"/>
  <c r="R420" i="4"/>
  <c r="P420" i="4"/>
  <c r="O420" i="4"/>
  <c r="N420" i="4"/>
  <c r="M420" i="4"/>
  <c r="L420" i="4"/>
  <c r="K420" i="4"/>
  <c r="J420" i="4"/>
  <c r="BG533" i="4"/>
  <c r="BF533" i="4"/>
  <c r="BE533" i="4"/>
  <c r="BD533" i="4"/>
  <c r="BC533" i="4"/>
  <c r="BB533" i="4"/>
  <c r="BA533" i="4"/>
  <c r="AZ533" i="4"/>
  <c r="AY533" i="4"/>
  <c r="AX533" i="4"/>
  <c r="AW533" i="4"/>
  <c r="AV533" i="4"/>
  <c r="AU533" i="4"/>
  <c r="AT533" i="4"/>
  <c r="AS533" i="4"/>
  <c r="AR533" i="4"/>
  <c r="AQ533" i="4"/>
  <c r="AP533" i="4"/>
  <c r="AO533" i="4"/>
  <c r="AN533" i="4"/>
  <c r="AM533" i="4"/>
  <c r="AL533" i="4"/>
  <c r="AK533" i="4"/>
  <c r="AJ533" i="4"/>
  <c r="AI533" i="4"/>
  <c r="AH533" i="4"/>
  <c r="AG533" i="4"/>
  <c r="AF533" i="4"/>
  <c r="AE533" i="4"/>
  <c r="AD533" i="4"/>
  <c r="AC533" i="4"/>
  <c r="AB533" i="4"/>
  <c r="AA533" i="4"/>
  <c r="Z533" i="4"/>
  <c r="Y533" i="4"/>
  <c r="X533" i="4"/>
  <c r="W533" i="4"/>
  <c r="V533" i="4"/>
  <c r="U533" i="4"/>
  <c r="T533" i="4"/>
  <c r="S533" i="4"/>
  <c r="R533" i="4"/>
  <c r="P533" i="4"/>
  <c r="O533" i="4"/>
  <c r="N533" i="4"/>
  <c r="M533" i="4"/>
  <c r="L533" i="4"/>
  <c r="K533" i="4"/>
  <c r="J533" i="4"/>
  <c r="BG534" i="4"/>
  <c r="BF534" i="4"/>
  <c r="BE534" i="4"/>
  <c r="BD534" i="4"/>
  <c r="BC534" i="4"/>
  <c r="BB534" i="4"/>
  <c r="BA534" i="4"/>
  <c r="AZ534" i="4"/>
  <c r="AY534" i="4"/>
  <c r="AX534" i="4"/>
  <c r="AW534" i="4"/>
  <c r="AV534" i="4"/>
  <c r="AU534" i="4"/>
  <c r="AT534" i="4"/>
  <c r="AS534" i="4"/>
  <c r="AR534" i="4"/>
  <c r="AQ534" i="4"/>
  <c r="AP534" i="4"/>
  <c r="AO534" i="4"/>
  <c r="AN534" i="4"/>
  <c r="AM534" i="4"/>
  <c r="AL534" i="4"/>
  <c r="AK534" i="4"/>
  <c r="AJ534" i="4"/>
  <c r="AI534" i="4"/>
  <c r="AH534" i="4"/>
  <c r="AG534" i="4"/>
  <c r="AF534" i="4"/>
  <c r="AE534" i="4"/>
  <c r="AD534" i="4"/>
  <c r="AC534" i="4"/>
  <c r="AB534" i="4"/>
  <c r="AA534" i="4"/>
  <c r="Z534" i="4"/>
  <c r="Y534" i="4"/>
  <c r="X534" i="4"/>
  <c r="W534" i="4"/>
  <c r="V534" i="4"/>
  <c r="U534" i="4"/>
  <c r="T534" i="4"/>
  <c r="S534" i="4"/>
  <c r="R534" i="4"/>
  <c r="P534" i="4"/>
  <c r="O534" i="4"/>
  <c r="N534" i="4"/>
  <c r="M534" i="4"/>
  <c r="L534" i="4"/>
  <c r="K534" i="4"/>
  <c r="J534" i="4"/>
  <c r="BG445" i="4"/>
  <c r="BF445" i="4"/>
  <c r="BE445" i="4"/>
  <c r="BD445" i="4"/>
  <c r="BC445" i="4"/>
  <c r="BB445" i="4"/>
  <c r="BA445" i="4"/>
  <c r="AZ445" i="4"/>
  <c r="AY445" i="4"/>
  <c r="AX445" i="4"/>
  <c r="AW445" i="4"/>
  <c r="AV445" i="4"/>
  <c r="AU445" i="4"/>
  <c r="AT445" i="4"/>
  <c r="AS445" i="4"/>
  <c r="AR445" i="4"/>
  <c r="AQ445" i="4"/>
  <c r="AP445" i="4"/>
  <c r="AO445" i="4"/>
  <c r="AN445" i="4"/>
  <c r="AM445" i="4"/>
  <c r="AL445" i="4"/>
  <c r="AK445" i="4"/>
  <c r="AJ445" i="4"/>
  <c r="AI445" i="4"/>
  <c r="AH445" i="4"/>
  <c r="AG445" i="4"/>
  <c r="AF445" i="4"/>
  <c r="AE445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R445" i="4"/>
  <c r="P445" i="4"/>
  <c r="O445" i="4"/>
  <c r="N445" i="4"/>
  <c r="M445" i="4"/>
  <c r="L445" i="4"/>
  <c r="K445" i="4"/>
  <c r="J445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P400" i="4"/>
  <c r="O400" i="4"/>
  <c r="N400" i="4"/>
  <c r="M400" i="4"/>
  <c r="L400" i="4"/>
  <c r="K400" i="4"/>
  <c r="J400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P89" i="4"/>
  <c r="O89" i="4"/>
  <c r="N89" i="4"/>
  <c r="M89" i="4"/>
  <c r="L89" i="4"/>
  <c r="K89" i="4"/>
  <c r="J89" i="4"/>
  <c r="BG97" i="4" l="1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P97" i="4"/>
  <c r="O97" i="4"/>
  <c r="N97" i="4"/>
  <c r="M97" i="4"/>
  <c r="L97" i="4"/>
  <c r="K97" i="4"/>
  <c r="J97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P279" i="4"/>
  <c r="O279" i="4"/>
  <c r="N279" i="4"/>
  <c r="M279" i="4"/>
  <c r="L279" i="4"/>
  <c r="K279" i="4"/>
  <c r="J279" i="4"/>
  <c r="BG110" i="4" l="1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P110" i="4"/>
  <c r="O110" i="4"/>
  <c r="N110" i="4"/>
  <c r="M110" i="4"/>
  <c r="L110" i="4"/>
  <c r="K110" i="4"/>
  <c r="J110" i="4"/>
  <c r="BG509" i="4"/>
  <c r="BF509" i="4"/>
  <c r="BE509" i="4"/>
  <c r="BD509" i="4"/>
  <c r="BC509" i="4"/>
  <c r="BB509" i="4"/>
  <c r="BA509" i="4"/>
  <c r="AZ509" i="4"/>
  <c r="AY509" i="4"/>
  <c r="AX509" i="4"/>
  <c r="AW509" i="4"/>
  <c r="AV509" i="4"/>
  <c r="AU509" i="4"/>
  <c r="AT509" i="4"/>
  <c r="AS509" i="4"/>
  <c r="AR509" i="4"/>
  <c r="AQ509" i="4"/>
  <c r="AP509" i="4"/>
  <c r="AO509" i="4"/>
  <c r="AN509" i="4"/>
  <c r="AM509" i="4"/>
  <c r="AL509" i="4"/>
  <c r="AK509" i="4"/>
  <c r="AJ509" i="4"/>
  <c r="AI509" i="4"/>
  <c r="AH509" i="4"/>
  <c r="AG509" i="4"/>
  <c r="AF509" i="4"/>
  <c r="AE509" i="4"/>
  <c r="AD509" i="4"/>
  <c r="AC509" i="4"/>
  <c r="AB509" i="4"/>
  <c r="AA509" i="4"/>
  <c r="Z509" i="4"/>
  <c r="Y509" i="4"/>
  <c r="X509" i="4"/>
  <c r="W509" i="4"/>
  <c r="V509" i="4"/>
  <c r="U509" i="4"/>
  <c r="T509" i="4"/>
  <c r="S509" i="4"/>
  <c r="R509" i="4"/>
  <c r="P509" i="4"/>
  <c r="O509" i="4"/>
  <c r="N509" i="4"/>
  <c r="M509" i="4"/>
  <c r="L509" i="4"/>
  <c r="K509" i="4"/>
  <c r="J509" i="4"/>
  <c r="BG478" i="4"/>
  <c r="BF478" i="4"/>
  <c r="BE478" i="4"/>
  <c r="BD478" i="4"/>
  <c r="BC478" i="4"/>
  <c r="BB478" i="4"/>
  <c r="BA478" i="4"/>
  <c r="AZ478" i="4"/>
  <c r="AY478" i="4"/>
  <c r="AX478" i="4"/>
  <c r="AW478" i="4"/>
  <c r="AV478" i="4"/>
  <c r="AU478" i="4"/>
  <c r="AT478" i="4"/>
  <c r="AS478" i="4"/>
  <c r="AR478" i="4"/>
  <c r="AQ478" i="4"/>
  <c r="AP478" i="4"/>
  <c r="AO478" i="4"/>
  <c r="AN478" i="4"/>
  <c r="AM478" i="4"/>
  <c r="AL478" i="4"/>
  <c r="AK478" i="4"/>
  <c r="AJ478" i="4"/>
  <c r="AI478" i="4"/>
  <c r="AH478" i="4"/>
  <c r="AG478" i="4"/>
  <c r="AF478" i="4"/>
  <c r="AE478" i="4"/>
  <c r="AD478" i="4"/>
  <c r="AC478" i="4"/>
  <c r="AB478" i="4"/>
  <c r="AA478" i="4"/>
  <c r="Z478" i="4"/>
  <c r="Y478" i="4"/>
  <c r="X478" i="4"/>
  <c r="W478" i="4"/>
  <c r="V478" i="4"/>
  <c r="U478" i="4"/>
  <c r="T478" i="4"/>
  <c r="S478" i="4"/>
  <c r="R478" i="4"/>
  <c r="P478" i="4"/>
  <c r="O478" i="4"/>
  <c r="N478" i="4"/>
  <c r="M478" i="4"/>
  <c r="L478" i="4"/>
  <c r="K478" i="4"/>
  <c r="J478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P344" i="4"/>
  <c r="O344" i="4"/>
  <c r="N344" i="4"/>
  <c r="M344" i="4"/>
  <c r="L344" i="4"/>
  <c r="K344" i="4"/>
  <c r="J344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P33" i="4"/>
  <c r="O33" i="4"/>
  <c r="N33" i="4"/>
  <c r="M33" i="4"/>
  <c r="L33" i="4"/>
  <c r="K33" i="4"/>
  <c r="J33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P28" i="4"/>
  <c r="O28" i="4"/>
  <c r="N28" i="4"/>
  <c r="M28" i="4"/>
  <c r="L28" i="4"/>
  <c r="K28" i="4"/>
  <c r="J28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P21" i="4"/>
  <c r="O21" i="4"/>
  <c r="N21" i="4"/>
  <c r="M21" i="4"/>
  <c r="L21" i="4"/>
  <c r="K21" i="4"/>
  <c r="J21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P29" i="4"/>
  <c r="O29" i="4"/>
  <c r="N29" i="4"/>
  <c r="M29" i="4"/>
  <c r="BG507" i="4" l="1"/>
  <c r="BF507" i="4"/>
  <c r="BE507" i="4"/>
  <c r="BD507" i="4"/>
  <c r="BC507" i="4"/>
  <c r="BB507" i="4"/>
  <c r="BA507" i="4"/>
  <c r="AZ507" i="4"/>
  <c r="AY507" i="4"/>
  <c r="AX507" i="4"/>
  <c r="AW507" i="4"/>
  <c r="AV507" i="4"/>
  <c r="AU507" i="4"/>
  <c r="AT507" i="4"/>
  <c r="AS507" i="4"/>
  <c r="AR507" i="4"/>
  <c r="AQ507" i="4"/>
  <c r="AP507" i="4"/>
  <c r="AO507" i="4"/>
  <c r="AN507" i="4"/>
  <c r="AM507" i="4"/>
  <c r="AL507" i="4"/>
  <c r="AK507" i="4"/>
  <c r="AJ507" i="4"/>
  <c r="AI507" i="4"/>
  <c r="AH507" i="4"/>
  <c r="AG507" i="4"/>
  <c r="AF507" i="4"/>
  <c r="AE507" i="4"/>
  <c r="AD507" i="4"/>
  <c r="AC507" i="4"/>
  <c r="AB507" i="4"/>
  <c r="AA507" i="4"/>
  <c r="Z507" i="4"/>
  <c r="Y507" i="4"/>
  <c r="X507" i="4"/>
  <c r="W507" i="4"/>
  <c r="V507" i="4"/>
  <c r="U507" i="4"/>
  <c r="T507" i="4"/>
  <c r="S507" i="4"/>
  <c r="R507" i="4"/>
  <c r="P507" i="4"/>
  <c r="O507" i="4"/>
  <c r="N507" i="4"/>
  <c r="M507" i="4"/>
  <c r="L507" i="4"/>
  <c r="K507" i="4"/>
  <c r="J507" i="4"/>
  <c r="BG508" i="4"/>
  <c r="BF508" i="4"/>
  <c r="BE508" i="4"/>
  <c r="BD508" i="4"/>
  <c r="BC508" i="4"/>
  <c r="BB508" i="4"/>
  <c r="BA508" i="4"/>
  <c r="AZ508" i="4"/>
  <c r="AY508" i="4"/>
  <c r="AX508" i="4"/>
  <c r="AW508" i="4"/>
  <c r="AV508" i="4"/>
  <c r="AU508" i="4"/>
  <c r="AT508" i="4"/>
  <c r="AS508" i="4"/>
  <c r="AR508" i="4"/>
  <c r="AQ508" i="4"/>
  <c r="AP508" i="4"/>
  <c r="AO508" i="4"/>
  <c r="AN508" i="4"/>
  <c r="AM508" i="4"/>
  <c r="AL508" i="4"/>
  <c r="AK508" i="4"/>
  <c r="AJ508" i="4"/>
  <c r="AI508" i="4"/>
  <c r="AH508" i="4"/>
  <c r="AG508" i="4"/>
  <c r="AF508" i="4"/>
  <c r="AE508" i="4"/>
  <c r="AD508" i="4"/>
  <c r="AC508" i="4"/>
  <c r="AB508" i="4"/>
  <c r="AA508" i="4"/>
  <c r="Z508" i="4"/>
  <c r="Y508" i="4"/>
  <c r="X508" i="4"/>
  <c r="W508" i="4"/>
  <c r="V508" i="4"/>
  <c r="U508" i="4"/>
  <c r="T508" i="4"/>
  <c r="S508" i="4"/>
  <c r="R508" i="4"/>
  <c r="P508" i="4"/>
  <c r="O508" i="4"/>
  <c r="N508" i="4"/>
  <c r="M508" i="4"/>
  <c r="L508" i="4"/>
  <c r="K508" i="4"/>
  <c r="J508" i="4"/>
  <c r="BG488" i="4"/>
  <c r="BF488" i="4"/>
  <c r="BE488" i="4"/>
  <c r="BD488" i="4"/>
  <c r="BC488" i="4"/>
  <c r="BB488" i="4"/>
  <c r="BA488" i="4"/>
  <c r="AZ488" i="4"/>
  <c r="AY488" i="4"/>
  <c r="AX488" i="4"/>
  <c r="AW488" i="4"/>
  <c r="AV488" i="4"/>
  <c r="AU488" i="4"/>
  <c r="AT488" i="4"/>
  <c r="AS488" i="4"/>
  <c r="AR488" i="4"/>
  <c r="AQ488" i="4"/>
  <c r="AP488" i="4"/>
  <c r="AO488" i="4"/>
  <c r="AN488" i="4"/>
  <c r="AM488" i="4"/>
  <c r="AL488" i="4"/>
  <c r="AK488" i="4"/>
  <c r="AJ488" i="4"/>
  <c r="AI488" i="4"/>
  <c r="AH488" i="4"/>
  <c r="AG488" i="4"/>
  <c r="AF488" i="4"/>
  <c r="AE488" i="4"/>
  <c r="AD488" i="4"/>
  <c r="AC488" i="4"/>
  <c r="AB488" i="4"/>
  <c r="AA488" i="4"/>
  <c r="Z488" i="4"/>
  <c r="Y488" i="4"/>
  <c r="X488" i="4"/>
  <c r="W488" i="4"/>
  <c r="V488" i="4"/>
  <c r="U488" i="4"/>
  <c r="T488" i="4"/>
  <c r="S488" i="4"/>
  <c r="R488" i="4"/>
  <c r="P488" i="4"/>
  <c r="O488" i="4"/>
  <c r="N488" i="4"/>
  <c r="M488" i="4"/>
  <c r="L488" i="4"/>
  <c r="K488" i="4"/>
  <c r="J48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P338" i="4"/>
  <c r="O338" i="4"/>
  <c r="N338" i="4"/>
  <c r="M338" i="4"/>
  <c r="L338" i="4"/>
  <c r="K338" i="4"/>
  <c r="J338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P303" i="4"/>
  <c r="O303" i="4"/>
  <c r="N303" i="4"/>
  <c r="M303" i="4"/>
  <c r="BG229" i="4" l="1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P229" i="4"/>
  <c r="O229" i="4"/>
  <c r="N229" i="4"/>
  <c r="M229" i="4"/>
  <c r="L229" i="4"/>
  <c r="K229" i="4"/>
  <c r="J229" i="4"/>
  <c r="BG516" i="4"/>
  <c r="BF516" i="4"/>
  <c r="BE516" i="4"/>
  <c r="BD516" i="4"/>
  <c r="BC516" i="4"/>
  <c r="BB516" i="4"/>
  <c r="BA516" i="4"/>
  <c r="AZ516" i="4"/>
  <c r="AY516" i="4"/>
  <c r="AX516" i="4"/>
  <c r="AW516" i="4"/>
  <c r="AV516" i="4"/>
  <c r="AU516" i="4"/>
  <c r="AT516" i="4"/>
  <c r="AS516" i="4"/>
  <c r="AR516" i="4"/>
  <c r="AQ516" i="4"/>
  <c r="AP516" i="4"/>
  <c r="AO516" i="4"/>
  <c r="AN516" i="4"/>
  <c r="AM516" i="4"/>
  <c r="AL516" i="4"/>
  <c r="AK516" i="4"/>
  <c r="AJ516" i="4"/>
  <c r="AI516" i="4"/>
  <c r="AH516" i="4"/>
  <c r="AG516" i="4"/>
  <c r="AF516" i="4"/>
  <c r="AE516" i="4"/>
  <c r="AD516" i="4"/>
  <c r="AC516" i="4"/>
  <c r="AB516" i="4"/>
  <c r="AA516" i="4"/>
  <c r="Z516" i="4"/>
  <c r="Y516" i="4"/>
  <c r="X516" i="4"/>
  <c r="W516" i="4"/>
  <c r="V516" i="4"/>
  <c r="U516" i="4"/>
  <c r="T516" i="4"/>
  <c r="S516" i="4"/>
  <c r="R516" i="4"/>
  <c r="P516" i="4"/>
  <c r="O516" i="4"/>
  <c r="N516" i="4"/>
  <c r="M516" i="4"/>
  <c r="L516" i="4"/>
  <c r="K516" i="4"/>
  <c r="J516" i="4"/>
  <c r="BG513" i="4"/>
  <c r="BF513" i="4"/>
  <c r="BE513" i="4"/>
  <c r="BD513" i="4"/>
  <c r="BC513" i="4"/>
  <c r="BB513" i="4"/>
  <c r="BA513" i="4"/>
  <c r="AZ513" i="4"/>
  <c r="AY513" i="4"/>
  <c r="AX513" i="4"/>
  <c r="AW513" i="4"/>
  <c r="AV513" i="4"/>
  <c r="AU513" i="4"/>
  <c r="AT513" i="4"/>
  <c r="AS513" i="4"/>
  <c r="AR513" i="4"/>
  <c r="AQ513" i="4"/>
  <c r="AP513" i="4"/>
  <c r="AO513" i="4"/>
  <c r="AN513" i="4"/>
  <c r="AM513" i="4"/>
  <c r="AL513" i="4"/>
  <c r="AK513" i="4"/>
  <c r="AJ513" i="4"/>
  <c r="AI513" i="4"/>
  <c r="AH513" i="4"/>
  <c r="AG513" i="4"/>
  <c r="AF513" i="4"/>
  <c r="AE513" i="4"/>
  <c r="AD513" i="4"/>
  <c r="AC513" i="4"/>
  <c r="AB513" i="4"/>
  <c r="AA513" i="4"/>
  <c r="Z513" i="4"/>
  <c r="Y513" i="4"/>
  <c r="X513" i="4"/>
  <c r="W513" i="4"/>
  <c r="V513" i="4"/>
  <c r="U513" i="4"/>
  <c r="T513" i="4"/>
  <c r="S513" i="4"/>
  <c r="R513" i="4"/>
  <c r="P513" i="4"/>
  <c r="O513" i="4"/>
  <c r="N513" i="4"/>
  <c r="M513" i="4"/>
  <c r="L513" i="4"/>
  <c r="K513" i="4"/>
  <c r="J513" i="4"/>
  <c r="BG449" i="4"/>
  <c r="BF449" i="4"/>
  <c r="BE449" i="4"/>
  <c r="BD449" i="4"/>
  <c r="BC449" i="4"/>
  <c r="BB449" i="4"/>
  <c r="BA449" i="4"/>
  <c r="AZ449" i="4"/>
  <c r="AY449" i="4"/>
  <c r="AX449" i="4"/>
  <c r="AW449" i="4"/>
  <c r="AV449" i="4"/>
  <c r="AU449" i="4"/>
  <c r="AT449" i="4"/>
  <c r="AS449" i="4"/>
  <c r="AR449" i="4"/>
  <c r="AQ449" i="4"/>
  <c r="AP449" i="4"/>
  <c r="AO449" i="4"/>
  <c r="AN449" i="4"/>
  <c r="AM449" i="4"/>
  <c r="AL449" i="4"/>
  <c r="AK449" i="4"/>
  <c r="AJ449" i="4"/>
  <c r="AI449" i="4"/>
  <c r="AH449" i="4"/>
  <c r="AG449" i="4"/>
  <c r="AF449" i="4"/>
  <c r="AE449" i="4"/>
  <c r="AD449" i="4"/>
  <c r="AC449" i="4"/>
  <c r="AB449" i="4"/>
  <c r="AA449" i="4"/>
  <c r="Z449" i="4"/>
  <c r="Y449" i="4"/>
  <c r="X449" i="4"/>
  <c r="W449" i="4"/>
  <c r="V449" i="4"/>
  <c r="U449" i="4"/>
  <c r="T449" i="4"/>
  <c r="S449" i="4"/>
  <c r="R449" i="4"/>
  <c r="P449" i="4"/>
  <c r="O449" i="4"/>
  <c r="N449" i="4"/>
  <c r="M449" i="4"/>
  <c r="L449" i="4"/>
  <c r="K449" i="4"/>
  <c r="J449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P306" i="4"/>
  <c r="O306" i="4"/>
  <c r="N306" i="4"/>
  <c r="M306" i="4"/>
  <c r="L306" i="4"/>
  <c r="K306" i="4"/>
  <c r="J306" i="4"/>
  <c r="BG410" i="4"/>
  <c r="BF410" i="4"/>
  <c r="BE410" i="4"/>
  <c r="BD410" i="4"/>
  <c r="BC410" i="4"/>
  <c r="BB410" i="4"/>
  <c r="BA410" i="4"/>
  <c r="AZ410" i="4"/>
  <c r="AY410" i="4"/>
  <c r="AX410" i="4"/>
  <c r="AW410" i="4"/>
  <c r="AV410" i="4"/>
  <c r="AU410" i="4"/>
  <c r="AT410" i="4"/>
  <c r="AS410" i="4"/>
  <c r="AR410" i="4"/>
  <c r="AQ410" i="4"/>
  <c r="AP410" i="4"/>
  <c r="AO410" i="4"/>
  <c r="AN410" i="4"/>
  <c r="AM410" i="4"/>
  <c r="AL410" i="4"/>
  <c r="AK410" i="4"/>
  <c r="AJ410" i="4"/>
  <c r="AI410" i="4"/>
  <c r="AH410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P410" i="4"/>
  <c r="O410" i="4"/>
  <c r="N410" i="4"/>
  <c r="M410" i="4"/>
  <c r="L410" i="4"/>
  <c r="K410" i="4"/>
  <c r="J41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P340" i="4"/>
  <c r="O340" i="4"/>
  <c r="N340" i="4"/>
  <c r="M340" i="4"/>
  <c r="L340" i="4"/>
  <c r="K340" i="4"/>
  <c r="J340" i="4"/>
  <c r="BG394" i="4" l="1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P394" i="4"/>
  <c r="O394" i="4"/>
  <c r="N394" i="4"/>
  <c r="M394" i="4"/>
  <c r="L394" i="4"/>
  <c r="K394" i="4"/>
  <c r="J394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P395" i="4"/>
  <c r="O395" i="4"/>
  <c r="N395" i="4"/>
  <c r="M395" i="4"/>
  <c r="L395" i="4"/>
  <c r="K395" i="4"/>
  <c r="J395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P118" i="4"/>
  <c r="O118" i="4"/>
  <c r="N118" i="4"/>
  <c r="M118" i="4"/>
  <c r="L118" i="4"/>
  <c r="K118" i="4"/>
  <c r="J118" i="4"/>
  <c r="BG209" i="4" l="1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P209" i="4"/>
  <c r="O209" i="4"/>
  <c r="N209" i="4"/>
  <c r="M209" i="4"/>
  <c r="L209" i="4"/>
  <c r="K209" i="4"/>
  <c r="J209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P332" i="4"/>
  <c r="O332" i="4"/>
  <c r="N332" i="4"/>
  <c r="M332" i="4"/>
  <c r="L332" i="4"/>
  <c r="K332" i="4"/>
  <c r="J332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P216" i="4"/>
  <c r="O216" i="4"/>
  <c r="N216" i="4"/>
  <c r="M216" i="4"/>
  <c r="L216" i="4"/>
  <c r="K216" i="4"/>
  <c r="J216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P351" i="4"/>
  <c r="O351" i="4"/>
  <c r="N351" i="4"/>
  <c r="M351" i="4"/>
  <c r="L351" i="4"/>
  <c r="K351" i="4"/>
  <c r="J351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P354" i="4"/>
  <c r="O354" i="4"/>
  <c r="N354" i="4"/>
  <c r="M354" i="4"/>
  <c r="L354" i="4"/>
  <c r="K354" i="4"/>
  <c r="J35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P334" i="4"/>
  <c r="O334" i="4"/>
  <c r="N334" i="4"/>
  <c r="M334" i="4"/>
  <c r="L334" i="4"/>
  <c r="K334" i="4"/>
  <c r="J334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P58" i="4"/>
  <c r="O58" i="4"/>
  <c r="N58" i="4"/>
  <c r="M58" i="4"/>
  <c r="L58" i="4"/>
  <c r="K58" i="4"/>
  <c r="J58" i="4"/>
  <c r="BG262" i="4" l="1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P262" i="4"/>
  <c r="O262" i="4"/>
  <c r="N262" i="4"/>
  <c r="M262" i="4"/>
  <c r="L262" i="4"/>
  <c r="K262" i="4"/>
  <c r="J262" i="4"/>
  <c r="BG505" i="4"/>
  <c r="BF505" i="4"/>
  <c r="BE505" i="4"/>
  <c r="BD505" i="4"/>
  <c r="BC505" i="4"/>
  <c r="BB505" i="4"/>
  <c r="BA505" i="4"/>
  <c r="AZ505" i="4"/>
  <c r="AY505" i="4"/>
  <c r="AX505" i="4"/>
  <c r="AW505" i="4"/>
  <c r="AV505" i="4"/>
  <c r="AU505" i="4"/>
  <c r="AT505" i="4"/>
  <c r="AS505" i="4"/>
  <c r="AR505" i="4"/>
  <c r="AQ505" i="4"/>
  <c r="AP505" i="4"/>
  <c r="AO505" i="4"/>
  <c r="AN505" i="4"/>
  <c r="AM505" i="4"/>
  <c r="AL505" i="4"/>
  <c r="AK505" i="4"/>
  <c r="AJ505" i="4"/>
  <c r="AI505" i="4"/>
  <c r="AH505" i="4"/>
  <c r="AG505" i="4"/>
  <c r="AF505" i="4"/>
  <c r="AE505" i="4"/>
  <c r="AD505" i="4"/>
  <c r="AC505" i="4"/>
  <c r="AB505" i="4"/>
  <c r="AA505" i="4"/>
  <c r="Z505" i="4"/>
  <c r="Y505" i="4"/>
  <c r="X505" i="4"/>
  <c r="W505" i="4"/>
  <c r="V505" i="4"/>
  <c r="U505" i="4"/>
  <c r="T505" i="4"/>
  <c r="S505" i="4"/>
  <c r="R505" i="4"/>
  <c r="P505" i="4"/>
  <c r="O505" i="4"/>
  <c r="N505" i="4"/>
  <c r="M505" i="4"/>
  <c r="L505" i="4"/>
  <c r="K505" i="4"/>
  <c r="J505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P200" i="4"/>
  <c r="O200" i="4"/>
  <c r="N200" i="4"/>
  <c r="M200" i="4"/>
  <c r="L200" i="4"/>
  <c r="K200" i="4"/>
  <c r="J200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BG328" i="4" l="1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P328" i="4"/>
  <c r="O328" i="4"/>
  <c r="N328" i="4"/>
  <c r="M328" i="4"/>
  <c r="L328" i="4"/>
  <c r="K328" i="4"/>
  <c r="J328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P309" i="4"/>
  <c r="O309" i="4"/>
  <c r="N309" i="4"/>
  <c r="M309" i="4"/>
  <c r="L309" i="4"/>
  <c r="K309" i="4"/>
  <c r="J309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P293" i="4"/>
  <c r="O293" i="4"/>
  <c r="N293" i="4"/>
  <c r="M293" i="4"/>
  <c r="L293" i="4"/>
  <c r="K293" i="4"/>
  <c r="J293" i="4"/>
  <c r="BG253" i="4" l="1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P253" i="4"/>
  <c r="O253" i="4"/>
  <c r="N253" i="4"/>
  <c r="M253" i="4"/>
  <c r="L253" i="4"/>
  <c r="K253" i="4"/>
  <c r="J253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BG202" i="4" l="1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P202" i="4"/>
  <c r="O202" i="4"/>
  <c r="N202" i="4"/>
  <c r="M202" i="4"/>
  <c r="L202" i="4"/>
  <c r="K202" i="4"/>
  <c r="J202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P211" i="4"/>
  <c r="O211" i="4"/>
  <c r="N211" i="4"/>
  <c r="M211" i="4"/>
  <c r="L211" i="4"/>
  <c r="K211" i="4"/>
  <c r="J211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P240" i="4"/>
  <c r="O240" i="4"/>
  <c r="N240" i="4"/>
  <c r="M240" i="4"/>
  <c r="L240" i="4"/>
  <c r="K240" i="4"/>
  <c r="J240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P218" i="4"/>
  <c r="O218" i="4"/>
  <c r="N218" i="4"/>
  <c r="M218" i="4"/>
  <c r="L218" i="4"/>
  <c r="K218" i="4"/>
  <c r="J218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P196" i="4"/>
  <c r="O196" i="4"/>
  <c r="N196" i="4"/>
  <c r="M196" i="4"/>
  <c r="L196" i="4"/>
  <c r="K196" i="4"/>
  <c r="J196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P128" i="4"/>
  <c r="O128" i="4"/>
  <c r="N128" i="4"/>
  <c r="M128" i="4"/>
  <c r="L128" i="4"/>
  <c r="K128" i="4"/>
  <c r="J128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P18" i="4"/>
  <c r="O18" i="4"/>
  <c r="N18" i="4"/>
  <c r="M18" i="4"/>
  <c r="L18" i="4"/>
  <c r="K18" i="4"/>
  <c r="J18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P85" i="4"/>
  <c r="O85" i="4"/>
  <c r="N85" i="4"/>
  <c r="M85" i="4"/>
  <c r="L85" i="4"/>
  <c r="K85" i="4"/>
  <c r="J85" i="4"/>
  <c r="BG421" i="4"/>
  <c r="BF421" i="4"/>
  <c r="BE421" i="4"/>
  <c r="BD421" i="4"/>
  <c r="BC421" i="4"/>
  <c r="BB421" i="4"/>
  <c r="BA421" i="4"/>
  <c r="AZ421" i="4"/>
  <c r="AY421" i="4"/>
  <c r="AX421" i="4"/>
  <c r="AW421" i="4"/>
  <c r="AV421" i="4"/>
  <c r="AU421" i="4"/>
  <c r="AT421" i="4"/>
  <c r="AS421" i="4"/>
  <c r="AR421" i="4"/>
  <c r="AQ421" i="4"/>
  <c r="AP421" i="4"/>
  <c r="AO421" i="4"/>
  <c r="AN421" i="4"/>
  <c r="AM421" i="4"/>
  <c r="AL421" i="4"/>
  <c r="AK421" i="4"/>
  <c r="AJ421" i="4"/>
  <c r="AI421" i="4"/>
  <c r="AH421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R421" i="4"/>
  <c r="P421" i="4"/>
  <c r="O421" i="4"/>
  <c r="N421" i="4"/>
  <c r="M421" i="4"/>
  <c r="L421" i="4"/>
  <c r="K421" i="4"/>
  <c r="J421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P102" i="4"/>
  <c r="O102" i="4"/>
  <c r="N102" i="4"/>
  <c r="M102" i="4"/>
  <c r="L102" i="4"/>
  <c r="K102" i="4"/>
  <c r="J102" i="4"/>
  <c r="BG411" i="4"/>
  <c r="BF411" i="4"/>
  <c r="BE411" i="4"/>
  <c r="BD411" i="4"/>
  <c r="BC411" i="4"/>
  <c r="BB411" i="4"/>
  <c r="BA411" i="4"/>
  <c r="AZ411" i="4"/>
  <c r="AY411" i="4"/>
  <c r="AX411" i="4"/>
  <c r="AW411" i="4"/>
  <c r="AV411" i="4"/>
  <c r="AU411" i="4"/>
  <c r="AT411" i="4"/>
  <c r="AS411" i="4"/>
  <c r="AR411" i="4"/>
  <c r="AQ411" i="4"/>
  <c r="AP411" i="4"/>
  <c r="AO411" i="4"/>
  <c r="AN411" i="4"/>
  <c r="AM411" i="4"/>
  <c r="AL411" i="4"/>
  <c r="AK411" i="4"/>
  <c r="AJ411" i="4"/>
  <c r="AI411" i="4"/>
  <c r="AH411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P411" i="4"/>
  <c r="O411" i="4"/>
  <c r="N411" i="4"/>
  <c r="M411" i="4"/>
  <c r="L411" i="4"/>
  <c r="K411" i="4"/>
  <c r="J411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P358" i="4"/>
  <c r="O358" i="4"/>
  <c r="N358" i="4"/>
  <c r="M358" i="4"/>
  <c r="L358" i="4"/>
  <c r="K358" i="4"/>
  <c r="J358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P79" i="4"/>
  <c r="O79" i="4"/>
  <c r="N79" i="4"/>
  <c r="M79" i="4"/>
  <c r="L79" i="4"/>
  <c r="K79" i="4"/>
  <c r="J79" i="4"/>
  <c r="BG419" i="4"/>
  <c r="BF419" i="4"/>
  <c r="BE419" i="4"/>
  <c r="BD419" i="4"/>
  <c r="BC419" i="4"/>
  <c r="BB419" i="4"/>
  <c r="BA419" i="4"/>
  <c r="AZ419" i="4"/>
  <c r="AY419" i="4"/>
  <c r="AX419" i="4"/>
  <c r="AW419" i="4"/>
  <c r="AV419" i="4"/>
  <c r="AU419" i="4"/>
  <c r="AT419" i="4"/>
  <c r="AS419" i="4"/>
  <c r="AR419" i="4"/>
  <c r="AQ419" i="4"/>
  <c r="AP419" i="4"/>
  <c r="AO419" i="4"/>
  <c r="AN419" i="4"/>
  <c r="AM419" i="4"/>
  <c r="AL419" i="4"/>
  <c r="AK419" i="4"/>
  <c r="AJ419" i="4"/>
  <c r="AI419" i="4"/>
  <c r="AH419" i="4"/>
  <c r="AG419" i="4"/>
  <c r="AF419" i="4"/>
  <c r="AE419" i="4"/>
  <c r="AD419" i="4"/>
  <c r="AC419" i="4"/>
  <c r="AB419" i="4"/>
  <c r="AA419" i="4"/>
  <c r="Z419" i="4"/>
  <c r="Y419" i="4"/>
  <c r="X419" i="4"/>
  <c r="W419" i="4"/>
  <c r="V419" i="4"/>
  <c r="U419" i="4"/>
  <c r="T419" i="4"/>
  <c r="S419" i="4"/>
  <c r="R419" i="4"/>
  <c r="P419" i="4"/>
  <c r="O419" i="4"/>
  <c r="N419" i="4"/>
  <c r="M419" i="4"/>
  <c r="L419" i="4"/>
  <c r="K419" i="4"/>
  <c r="J419" i="4"/>
  <c r="BG526" i="4"/>
  <c r="BF526" i="4"/>
  <c r="BE526" i="4"/>
  <c r="BD526" i="4"/>
  <c r="BC526" i="4"/>
  <c r="BB526" i="4"/>
  <c r="BA526" i="4"/>
  <c r="AZ526" i="4"/>
  <c r="AY526" i="4"/>
  <c r="AX526" i="4"/>
  <c r="AW526" i="4"/>
  <c r="AV526" i="4"/>
  <c r="AU526" i="4"/>
  <c r="AT526" i="4"/>
  <c r="AS526" i="4"/>
  <c r="AR526" i="4"/>
  <c r="AQ526" i="4"/>
  <c r="AP526" i="4"/>
  <c r="AO526" i="4"/>
  <c r="AN526" i="4"/>
  <c r="AM526" i="4"/>
  <c r="AL526" i="4"/>
  <c r="AK526" i="4"/>
  <c r="AJ526" i="4"/>
  <c r="AI526" i="4"/>
  <c r="AH526" i="4"/>
  <c r="AG526" i="4"/>
  <c r="AF526" i="4"/>
  <c r="AE526" i="4"/>
  <c r="AD526" i="4"/>
  <c r="AC526" i="4"/>
  <c r="AB526" i="4"/>
  <c r="AA526" i="4"/>
  <c r="Z526" i="4"/>
  <c r="Y526" i="4"/>
  <c r="X526" i="4"/>
  <c r="W526" i="4"/>
  <c r="V526" i="4"/>
  <c r="U526" i="4"/>
  <c r="T526" i="4"/>
  <c r="S526" i="4"/>
  <c r="R526" i="4"/>
  <c r="P526" i="4"/>
  <c r="O526" i="4"/>
  <c r="N526" i="4"/>
  <c r="M526" i="4"/>
  <c r="L526" i="4"/>
  <c r="K526" i="4"/>
  <c r="J526" i="4"/>
  <c r="BG401" i="4"/>
  <c r="BF401" i="4"/>
  <c r="BE401" i="4"/>
  <c r="BD401" i="4"/>
  <c r="BC401" i="4"/>
  <c r="BB401" i="4"/>
  <c r="BA401" i="4"/>
  <c r="AZ401" i="4"/>
  <c r="AY401" i="4"/>
  <c r="AX401" i="4"/>
  <c r="AW401" i="4"/>
  <c r="AV401" i="4"/>
  <c r="AU401" i="4"/>
  <c r="AT401" i="4"/>
  <c r="AS401" i="4"/>
  <c r="AR401" i="4"/>
  <c r="AQ401" i="4"/>
  <c r="AP401" i="4"/>
  <c r="AO401" i="4"/>
  <c r="AN401" i="4"/>
  <c r="AM401" i="4"/>
  <c r="AL401" i="4"/>
  <c r="AK401" i="4"/>
  <c r="AJ401" i="4"/>
  <c r="AI401" i="4"/>
  <c r="AH401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P401" i="4"/>
  <c r="O401" i="4"/>
  <c r="N401" i="4"/>
  <c r="M401" i="4"/>
  <c r="L401" i="4"/>
  <c r="K401" i="4"/>
  <c r="J40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P391" i="4"/>
  <c r="O391" i="4"/>
  <c r="N391" i="4"/>
  <c r="M391" i="4"/>
  <c r="L391" i="4"/>
  <c r="K391" i="4"/>
  <c r="J391" i="4"/>
  <c r="BG432" i="4"/>
  <c r="BF432" i="4"/>
  <c r="BE432" i="4"/>
  <c r="BD432" i="4"/>
  <c r="BC432" i="4"/>
  <c r="BB432" i="4"/>
  <c r="BA432" i="4"/>
  <c r="AZ432" i="4"/>
  <c r="AY432" i="4"/>
  <c r="AX432" i="4"/>
  <c r="AW432" i="4"/>
  <c r="AV432" i="4"/>
  <c r="AU432" i="4"/>
  <c r="AT432" i="4"/>
  <c r="AS432" i="4"/>
  <c r="AR432" i="4"/>
  <c r="AQ432" i="4"/>
  <c r="AP432" i="4"/>
  <c r="AO432" i="4"/>
  <c r="AN432" i="4"/>
  <c r="AM432" i="4"/>
  <c r="AL432" i="4"/>
  <c r="AK432" i="4"/>
  <c r="AJ432" i="4"/>
  <c r="AI432" i="4"/>
  <c r="AH432" i="4"/>
  <c r="AG432" i="4"/>
  <c r="AF432" i="4"/>
  <c r="AE432" i="4"/>
  <c r="AD432" i="4"/>
  <c r="AC432" i="4"/>
  <c r="AB432" i="4"/>
  <c r="AA432" i="4"/>
  <c r="Z432" i="4"/>
  <c r="Y432" i="4"/>
  <c r="X432" i="4"/>
  <c r="W432" i="4"/>
  <c r="V432" i="4"/>
  <c r="U432" i="4"/>
  <c r="T432" i="4"/>
  <c r="S432" i="4"/>
  <c r="R432" i="4"/>
  <c r="P432" i="4"/>
  <c r="O432" i="4"/>
  <c r="N432" i="4"/>
  <c r="M432" i="4"/>
  <c r="L432" i="4"/>
  <c r="K432" i="4"/>
  <c r="J432" i="4"/>
  <c r="BG527" i="4"/>
  <c r="BF527" i="4"/>
  <c r="BE527" i="4"/>
  <c r="BD527" i="4"/>
  <c r="BC527" i="4"/>
  <c r="BB527" i="4"/>
  <c r="BA527" i="4"/>
  <c r="AZ527" i="4"/>
  <c r="AY527" i="4"/>
  <c r="AX527" i="4"/>
  <c r="AW527" i="4"/>
  <c r="AV527" i="4"/>
  <c r="AU527" i="4"/>
  <c r="AT527" i="4"/>
  <c r="AS527" i="4"/>
  <c r="AR527" i="4"/>
  <c r="AQ527" i="4"/>
  <c r="AP527" i="4"/>
  <c r="AO527" i="4"/>
  <c r="AN527" i="4"/>
  <c r="AM527" i="4"/>
  <c r="AL527" i="4"/>
  <c r="AK527" i="4"/>
  <c r="AJ527" i="4"/>
  <c r="AI527" i="4"/>
  <c r="AH527" i="4"/>
  <c r="AG527" i="4"/>
  <c r="AF527" i="4"/>
  <c r="AE527" i="4"/>
  <c r="AD527" i="4"/>
  <c r="AC527" i="4"/>
  <c r="AB527" i="4"/>
  <c r="AA527" i="4"/>
  <c r="Z527" i="4"/>
  <c r="Y527" i="4"/>
  <c r="X527" i="4"/>
  <c r="W527" i="4"/>
  <c r="V527" i="4"/>
  <c r="U527" i="4"/>
  <c r="T527" i="4"/>
  <c r="S527" i="4"/>
  <c r="R527" i="4"/>
  <c r="P527" i="4"/>
  <c r="O527" i="4"/>
  <c r="N527" i="4"/>
  <c r="M527" i="4"/>
  <c r="L527" i="4"/>
  <c r="K527" i="4"/>
  <c r="J527" i="4"/>
  <c r="BG147" i="4" l="1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P147" i="4"/>
  <c r="O147" i="4"/>
  <c r="N147" i="4"/>
  <c r="M147" i="4"/>
  <c r="L147" i="4"/>
  <c r="K147" i="4"/>
  <c r="J147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P113" i="4"/>
  <c r="O113" i="4"/>
  <c r="N113" i="4"/>
  <c r="M113" i="4"/>
  <c r="L113" i="4"/>
  <c r="K113" i="4"/>
  <c r="J113" i="4"/>
  <c r="BG270" i="4" l="1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P270" i="4"/>
  <c r="O270" i="4"/>
  <c r="N270" i="4"/>
  <c r="M270" i="4"/>
  <c r="L270" i="4"/>
  <c r="K270" i="4"/>
  <c r="J270" i="4"/>
  <c r="BG60" i="4" l="1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P60" i="4"/>
  <c r="O60" i="4"/>
  <c r="N60" i="4"/>
  <c r="M60" i="4"/>
  <c r="L60" i="4"/>
  <c r="K60" i="4"/>
  <c r="J60" i="4"/>
  <c r="BG510" i="4"/>
  <c r="BF510" i="4"/>
  <c r="BE510" i="4"/>
  <c r="BD510" i="4"/>
  <c r="BC510" i="4"/>
  <c r="BB510" i="4"/>
  <c r="BA510" i="4"/>
  <c r="AZ510" i="4"/>
  <c r="AY510" i="4"/>
  <c r="AX510" i="4"/>
  <c r="AW510" i="4"/>
  <c r="AV510" i="4"/>
  <c r="AU510" i="4"/>
  <c r="AT510" i="4"/>
  <c r="AS510" i="4"/>
  <c r="AR510" i="4"/>
  <c r="AQ510" i="4"/>
  <c r="AP510" i="4"/>
  <c r="AO510" i="4"/>
  <c r="AN510" i="4"/>
  <c r="AM510" i="4"/>
  <c r="AL510" i="4"/>
  <c r="AK510" i="4"/>
  <c r="AJ510" i="4"/>
  <c r="AI510" i="4"/>
  <c r="AH510" i="4"/>
  <c r="AG510" i="4"/>
  <c r="AF510" i="4"/>
  <c r="AE510" i="4"/>
  <c r="AD510" i="4"/>
  <c r="AC510" i="4"/>
  <c r="AB510" i="4"/>
  <c r="AA510" i="4"/>
  <c r="Z510" i="4"/>
  <c r="Y510" i="4"/>
  <c r="X510" i="4"/>
  <c r="W510" i="4"/>
  <c r="V510" i="4"/>
  <c r="U510" i="4"/>
  <c r="T510" i="4"/>
  <c r="S510" i="4"/>
  <c r="R510" i="4"/>
  <c r="P510" i="4"/>
  <c r="O510" i="4"/>
  <c r="N510" i="4"/>
  <c r="M510" i="4"/>
  <c r="L510" i="4"/>
  <c r="K510" i="4"/>
  <c r="J51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P170" i="4"/>
  <c r="O170" i="4"/>
  <c r="N170" i="4"/>
  <c r="M170" i="4"/>
  <c r="L170" i="4"/>
  <c r="K170" i="4"/>
  <c r="J170" i="4"/>
  <c r="BG521" i="4"/>
  <c r="BF521" i="4"/>
  <c r="BE521" i="4"/>
  <c r="BD521" i="4"/>
  <c r="BC521" i="4"/>
  <c r="BB521" i="4"/>
  <c r="BA521" i="4"/>
  <c r="AZ521" i="4"/>
  <c r="AY521" i="4"/>
  <c r="AX521" i="4"/>
  <c r="AW521" i="4"/>
  <c r="AV521" i="4"/>
  <c r="AU521" i="4"/>
  <c r="AT521" i="4"/>
  <c r="AS521" i="4"/>
  <c r="AR521" i="4"/>
  <c r="AQ521" i="4"/>
  <c r="AP521" i="4"/>
  <c r="AO521" i="4"/>
  <c r="AN521" i="4"/>
  <c r="AM521" i="4"/>
  <c r="AL521" i="4"/>
  <c r="AK521" i="4"/>
  <c r="AJ521" i="4"/>
  <c r="AI521" i="4"/>
  <c r="AH521" i="4"/>
  <c r="AG521" i="4"/>
  <c r="AF521" i="4"/>
  <c r="AE521" i="4"/>
  <c r="AD521" i="4"/>
  <c r="AC521" i="4"/>
  <c r="AB521" i="4"/>
  <c r="AA521" i="4"/>
  <c r="Z521" i="4"/>
  <c r="Y521" i="4"/>
  <c r="X521" i="4"/>
  <c r="W521" i="4"/>
  <c r="V521" i="4"/>
  <c r="U521" i="4"/>
  <c r="T521" i="4"/>
  <c r="S521" i="4"/>
  <c r="R521" i="4"/>
  <c r="P521" i="4"/>
  <c r="O521" i="4"/>
  <c r="BG520" i="4"/>
  <c r="BF520" i="4"/>
  <c r="BE520" i="4"/>
  <c r="BD520" i="4"/>
  <c r="BC520" i="4"/>
  <c r="BB520" i="4"/>
  <c r="BA520" i="4"/>
  <c r="AZ520" i="4"/>
  <c r="AY520" i="4"/>
  <c r="AX520" i="4"/>
  <c r="AW520" i="4"/>
  <c r="AV520" i="4"/>
  <c r="AU520" i="4"/>
  <c r="AT520" i="4"/>
  <c r="AS520" i="4"/>
  <c r="AR520" i="4"/>
  <c r="AQ520" i="4"/>
  <c r="AP520" i="4"/>
  <c r="AO520" i="4"/>
  <c r="AN520" i="4"/>
  <c r="AM520" i="4"/>
  <c r="AL520" i="4"/>
  <c r="AK520" i="4"/>
  <c r="AJ520" i="4"/>
  <c r="AI520" i="4"/>
  <c r="AH520" i="4"/>
  <c r="AG520" i="4"/>
  <c r="AF520" i="4"/>
  <c r="AE520" i="4"/>
  <c r="AD520" i="4"/>
  <c r="AC520" i="4"/>
  <c r="AB520" i="4"/>
  <c r="AA520" i="4"/>
  <c r="Z520" i="4"/>
  <c r="Y520" i="4"/>
  <c r="X520" i="4"/>
  <c r="W520" i="4"/>
  <c r="V520" i="4"/>
  <c r="U520" i="4"/>
  <c r="T520" i="4"/>
  <c r="S520" i="4"/>
  <c r="R520" i="4"/>
  <c r="P520" i="4"/>
  <c r="O520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P255" i="4"/>
  <c r="O255" i="4"/>
  <c r="N255" i="4"/>
  <c r="M255" i="4"/>
  <c r="L255" i="4"/>
  <c r="K255" i="4"/>
  <c r="J255" i="4"/>
  <c r="BG492" i="4"/>
  <c r="BF492" i="4"/>
  <c r="BE492" i="4"/>
  <c r="BD492" i="4"/>
  <c r="BC492" i="4"/>
  <c r="BB492" i="4"/>
  <c r="BA492" i="4"/>
  <c r="AZ492" i="4"/>
  <c r="AY492" i="4"/>
  <c r="AX492" i="4"/>
  <c r="AW492" i="4"/>
  <c r="AV492" i="4"/>
  <c r="AU492" i="4"/>
  <c r="AT492" i="4"/>
  <c r="AS492" i="4"/>
  <c r="AR492" i="4"/>
  <c r="AQ492" i="4"/>
  <c r="AP492" i="4"/>
  <c r="AO492" i="4"/>
  <c r="AN492" i="4"/>
  <c r="AM492" i="4"/>
  <c r="AL492" i="4"/>
  <c r="AK492" i="4"/>
  <c r="AJ492" i="4"/>
  <c r="AI492" i="4"/>
  <c r="AH492" i="4"/>
  <c r="AG492" i="4"/>
  <c r="AF492" i="4"/>
  <c r="AE492" i="4"/>
  <c r="AD492" i="4"/>
  <c r="AC492" i="4"/>
  <c r="AB492" i="4"/>
  <c r="AA492" i="4"/>
  <c r="Z492" i="4"/>
  <c r="Y492" i="4"/>
  <c r="X492" i="4"/>
  <c r="W492" i="4"/>
  <c r="V492" i="4"/>
  <c r="U492" i="4"/>
  <c r="T492" i="4"/>
  <c r="S492" i="4"/>
  <c r="R492" i="4"/>
  <c r="P492" i="4"/>
  <c r="O492" i="4"/>
  <c r="N492" i="4"/>
  <c r="M492" i="4"/>
  <c r="L492" i="4"/>
  <c r="K492" i="4"/>
  <c r="J492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P43" i="4"/>
  <c r="O43" i="4"/>
  <c r="N43" i="4"/>
  <c r="M43" i="4"/>
  <c r="L43" i="4"/>
  <c r="K43" i="4"/>
  <c r="J43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P90" i="4"/>
  <c r="O90" i="4"/>
  <c r="N90" i="4"/>
  <c r="M90" i="4"/>
  <c r="L90" i="4"/>
  <c r="K90" i="4"/>
  <c r="J90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P327" i="4"/>
  <c r="O327" i="4"/>
  <c r="N327" i="4"/>
  <c r="M327" i="4"/>
  <c r="L327" i="4"/>
  <c r="K327" i="4"/>
  <c r="J327" i="4"/>
  <c r="BG227" i="4" l="1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P227" i="4"/>
  <c r="O227" i="4"/>
  <c r="N227" i="4"/>
  <c r="M227" i="4"/>
  <c r="L227" i="4"/>
  <c r="K227" i="4"/>
  <c r="J227" i="4"/>
  <c r="BG518" i="4"/>
  <c r="BF518" i="4"/>
  <c r="BE518" i="4"/>
  <c r="BD518" i="4"/>
  <c r="BC518" i="4"/>
  <c r="BB518" i="4"/>
  <c r="BA518" i="4"/>
  <c r="AZ518" i="4"/>
  <c r="AY518" i="4"/>
  <c r="AX518" i="4"/>
  <c r="AW518" i="4"/>
  <c r="AV518" i="4"/>
  <c r="AU518" i="4"/>
  <c r="AT518" i="4"/>
  <c r="AS518" i="4"/>
  <c r="AR518" i="4"/>
  <c r="AQ518" i="4"/>
  <c r="AP518" i="4"/>
  <c r="AO518" i="4"/>
  <c r="AN518" i="4"/>
  <c r="AM518" i="4"/>
  <c r="AL518" i="4"/>
  <c r="AK518" i="4"/>
  <c r="AJ518" i="4"/>
  <c r="AI518" i="4"/>
  <c r="AH518" i="4"/>
  <c r="AG518" i="4"/>
  <c r="AF518" i="4"/>
  <c r="AE518" i="4"/>
  <c r="AD518" i="4"/>
  <c r="AC518" i="4"/>
  <c r="AB518" i="4"/>
  <c r="AA518" i="4"/>
  <c r="Z518" i="4"/>
  <c r="Y518" i="4"/>
  <c r="X518" i="4"/>
  <c r="W518" i="4"/>
  <c r="V518" i="4"/>
  <c r="U518" i="4"/>
  <c r="T518" i="4"/>
  <c r="S518" i="4"/>
  <c r="R518" i="4"/>
  <c r="P518" i="4"/>
  <c r="O518" i="4"/>
  <c r="BG444" i="4"/>
  <c r="BF444" i="4"/>
  <c r="BE444" i="4"/>
  <c r="BD444" i="4"/>
  <c r="BC444" i="4"/>
  <c r="BB444" i="4"/>
  <c r="BA444" i="4"/>
  <c r="AZ444" i="4"/>
  <c r="AY444" i="4"/>
  <c r="AX444" i="4"/>
  <c r="AW444" i="4"/>
  <c r="AV444" i="4"/>
  <c r="AU444" i="4"/>
  <c r="AT444" i="4"/>
  <c r="AS444" i="4"/>
  <c r="AR444" i="4"/>
  <c r="AQ444" i="4"/>
  <c r="AP444" i="4"/>
  <c r="AO444" i="4"/>
  <c r="AN444" i="4"/>
  <c r="AM444" i="4"/>
  <c r="AL444" i="4"/>
  <c r="AK444" i="4"/>
  <c r="AJ444" i="4"/>
  <c r="AI444" i="4"/>
  <c r="AH444" i="4"/>
  <c r="AG444" i="4"/>
  <c r="AF444" i="4"/>
  <c r="AE444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R444" i="4"/>
  <c r="P444" i="4"/>
  <c r="O444" i="4"/>
  <c r="N444" i="4"/>
  <c r="M444" i="4"/>
  <c r="L444" i="4"/>
  <c r="K444" i="4"/>
  <c r="J444" i="4"/>
  <c r="BG452" i="4"/>
  <c r="BF452" i="4"/>
  <c r="BE452" i="4"/>
  <c r="BD452" i="4"/>
  <c r="BC452" i="4"/>
  <c r="BB452" i="4"/>
  <c r="BA452" i="4"/>
  <c r="AZ452" i="4"/>
  <c r="AY452" i="4"/>
  <c r="AX452" i="4"/>
  <c r="AW452" i="4"/>
  <c r="AV452" i="4"/>
  <c r="AU452" i="4"/>
  <c r="AT452" i="4"/>
  <c r="AS452" i="4"/>
  <c r="AR452" i="4"/>
  <c r="AQ452" i="4"/>
  <c r="AP452" i="4"/>
  <c r="AO452" i="4"/>
  <c r="AN452" i="4"/>
  <c r="AM452" i="4"/>
  <c r="AL452" i="4"/>
  <c r="AK452" i="4"/>
  <c r="AJ452" i="4"/>
  <c r="AI452" i="4"/>
  <c r="AH452" i="4"/>
  <c r="AG452" i="4"/>
  <c r="AF452" i="4"/>
  <c r="AE452" i="4"/>
  <c r="AD452" i="4"/>
  <c r="AC452" i="4"/>
  <c r="AB452" i="4"/>
  <c r="AA452" i="4"/>
  <c r="Z452" i="4"/>
  <c r="Y452" i="4"/>
  <c r="X452" i="4"/>
  <c r="W452" i="4"/>
  <c r="V452" i="4"/>
  <c r="U452" i="4"/>
  <c r="T452" i="4"/>
  <c r="S452" i="4"/>
  <c r="R452" i="4"/>
  <c r="P452" i="4"/>
  <c r="O452" i="4"/>
  <c r="N452" i="4"/>
  <c r="M452" i="4"/>
  <c r="L452" i="4"/>
  <c r="K452" i="4"/>
  <c r="J452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P301" i="4"/>
  <c r="O301" i="4"/>
  <c r="N301" i="4"/>
  <c r="M301" i="4"/>
  <c r="L301" i="4"/>
  <c r="K301" i="4"/>
  <c r="J301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P318" i="4"/>
  <c r="O318" i="4"/>
  <c r="N318" i="4"/>
  <c r="M318" i="4"/>
  <c r="L318" i="4"/>
  <c r="K318" i="4"/>
  <c r="J318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P3" i="4"/>
  <c r="O3" i="4"/>
  <c r="N3" i="4"/>
  <c r="M3" i="4"/>
  <c r="L3" i="4"/>
  <c r="K3" i="4"/>
  <c r="J3" i="4"/>
  <c r="BG448" i="4"/>
  <c r="BF448" i="4"/>
  <c r="BE448" i="4"/>
  <c r="BD448" i="4"/>
  <c r="BC448" i="4"/>
  <c r="BB448" i="4"/>
  <c r="BA448" i="4"/>
  <c r="AZ448" i="4"/>
  <c r="AY448" i="4"/>
  <c r="AX448" i="4"/>
  <c r="AW448" i="4"/>
  <c r="AV448" i="4"/>
  <c r="AU448" i="4"/>
  <c r="AT448" i="4"/>
  <c r="AS448" i="4"/>
  <c r="AR448" i="4"/>
  <c r="AQ448" i="4"/>
  <c r="AP448" i="4"/>
  <c r="AO448" i="4"/>
  <c r="AN448" i="4"/>
  <c r="AM448" i="4"/>
  <c r="AL448" i="4"/>
  <c r="AK448" i="4"/>
  <c r="AJ448" i="4"/>
  <c r="AI448" i="4"/>
  <c r="AH448" i="4"/>
  <c r="AG448" i="4"/>
  <c r="AF448" i="4"/>
  <c r="AE448" i="4"/>
  <c r="AD448" i="4"/>
  <c r="AC448" i="4"/>
  <c r="AB448" i="4"/>
  <c r="AA448" i="4"/>
  <c r="Z448" i="4"/>
  <c r="Y448" i="4"/>
  <c r="X448" i="4"/>
  <c r="W448" i="4"/>
  <c r="V448" i="4"/>
  <c r="U448" i="4"/>
  <c r="T448" i="4"/>
  <c r="S448" i="4"/>
  <c r="R448" i="4"/>
  <c r="P448" i="4"/>
  <c r="O448" i="4"/>
  <c r="N448" i="4"/>
  <c r="M448" i="4"/>
  <c r="L448" i="4"/>
  <c r="K448" i="4"/>
  <c r="J448" i="4"/>
  <c r="BG450" i="4"/>
  <c r="BF450" i="4"/>
  <c r="BE450" i="4"/>
  <c r="BD450" i="4"/>
  <c r="BC450" i="4"/>
  <c r="BB450" i="4"/>
  <c r="BA450" i="4"/>
  <c r="AZ450" i="4"/>
  <c r="AY450" i="4"/>
  <c r="AX450" i="4"/>
  <c r="AW450" i="4"/>
  <c r="AV450" i="4"/>
  <c r="AU450" i="4"/>
  <c r="AT450" i="4"/>
  <c r="AS450" i="4"/>
  <c r="AR450" i="4"/>
  <c r="AQ450" i="4"/>
  <c r="AP450" i="4"/>
  <c r="AO450" i="4"/>
  <c r="AN450" i="4"/>
  <c r="AM450" i="4"/>
  <c r="AL450" i="4"/>
  <c r="AK450" i="4"/>
  <c r="AJ450" i="4"/>
  <c r="AI450" i="4"/>
  <c r="AH450" i="4"/>
  <c r="AG450" i="4"/>
  <c r="AF450" i="4"/>
  <c r="AE450" i="4"/>
  <c r="AD450" i="4"/>
  <c r="AC450" i="4"/>
  <c r="AB450" i="4"/>
  <c r="AA450" i="4"/>
  <c r="Z450" i="4"/>
  <c r="Y450" i="4"/>
  <c r="X450" i="4"/>
  <c r="W450" i="4"/>
  <c r="V450" i="4"/>
  <c r="U450" i="4"/>
  <c r="T450" i="4"/>
  <c r="S450" i="4"/>
  <c r="R450" i="4"/>
  <c r="P450" i="4"/>
  <c r="O450" i="4"/>
  <c r="N450" i="4"/>
  <c r="M450" i="4"/>
  <c r="L450" i="4"/>
  <c r="K450" i="4"/>
  <c r="J450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P335" i="4"/>
  <c r="O335" i="4"/>
  <c r="N335" i="4"/>
  <c r="M335" i="4"/>
  <c r="L335" i="4"/>
  <c r="K335" i="4"/>
  <c r="J335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P329" i="4"/>
  <c r="O329" i="4"/>
  <c r="N329" i="4"/>
  <c r="M329" i="4"/>
  <c r="L329" i="4"/>
  <c r="K329" i="4"/>
  <c r="J32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P59" i="4"/>
  <c r="O59" i="4"/>
  <c r="N59" i="4"/>
  <c r="M59" i="4"/>
  <c r="L59" i="4"/>
  <c r="K59" i="4"/>
  <c r="J59" i="4"/>
  <c r="BG171" i="4" l="1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P171" i="4"/>
  <c r="O171" i="4"/>
  <c r="N171" i="4"/>
  <c r="M171" i="4"/>
  <c r="L171" i="4"/>
  <c r="K171" i="4"/>
  <c r="J17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P231" i="4"/>
  <c r="O231" i="4"/>
  <c r="N231" i="4"/>
  <c r="M231" i="4"/>
  <c r="L231" i="4"/>
  <c r="K231" i="4"/>
  <c r="J231" i="4"/>
  <c r="BG266" i="4" l="1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P266" i="4"/>
  <c r="O266" i="4"/>
  <c r="N266" i="4"/>
  <c r="M266" i="4"/>
  <c r="L266" i="4"/>
  <c r="K266" i="4"/>
  <c r="J266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P300" i="4"/>
  <c r="O300" i="4"/>
  <c r="N300" i="4"/>
  <c r="M300" i="4"/>
  <c r="L300" i="4"/>
  <c r="K300" i="4"/>
  <c r="J300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P311" i="4"/>
  <c r="O311" i="4"/>
  <c r="N311" i="4"/>
  <c r="M311" i="4"/>
  <c r="L311" i="4"/>
  <c r="K311" i="4"/>
  <c r="J311" i="4"/>
  <c r="BG239" i="4" l="1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P239" i="4"/>
  <c r="O239" i="4"/>
  <c r="N239" i="4"/>
  <c r="M239" i="4"/>
  <c r="L239" i="4"/>
  <c r="K239" i="4"/>
  <c r="J239" i="4"/>
  <c r="BG525" i="4"/>
  <c r="BF525" i="4"/>
  <c r="BE525" i="4"/>
  <c r="BD525" i="4"/>
  <c r="BC525" i="4"/>
  <c r="BB525" i="4"/>
  <c r="BA525" i="4"/>
  <c r="AZ525" i="4"/>
  <c r="AY525" i="4"/>
  <c r="AX525" i="4"/>
  <c r="AW525" i="4"/>
  <c r="AV525" i="4"/>
  <c r="AU525" i="4"/>
  <c r="AT525" i="4"/>
  <c r="AS525" i="4"/>
  <c r="AR525" i="4"/>
  <c r="AQ525" i="4"/>
  <c r="AP525" i="4"/>
  <c r="AO525" i="4"/>
  <c r="AN525" i="4"/>
  <c r="AM525" i="4"/>
  <c r="AL525" i="4"/>
  <c r="AK525" i="4"/>
  <c r="AJ525" i="4"/>
  <c r="AI525" i="4"/>
  <c r="AH525" i="4"/>
  <c r="AG525" i="4"/>
  <c r="AF525" i="4"/>
  <c r="AE525" i="4"/>
  <c r="AD525" i="4"/>
  <c r="AC525" i="4"/>
  <c r="AB525" i="4"/>
  <c r="AA525" i="4"/>
  <c r="Z525" i="4"/>
  <c r="Y525" i="4"/>
  <c r="X525" i="4"/>
  <c r="W525" i="4"/>
  <c r="V525" i="4"/>
  <c r="U525" i="4"/>
  <c r="T525" i="4"/>
  <c r="S525" i="4"/>
  <c r="R525" i="4"/>
  <c r="P525" i="4"/>
  <c r="O525" i="4"/>
  <c r="N525" i="4"/>
  <c r="M525" i="4"/>
  <c r="L525" i="4"/>
  <c r="K525" i="4"/>
  <c r="J525" i="4"/>
  <c r="BG443" i="4"/>
  <c r="BF443" i="4"/>
  <c r="BE443" i="4"/>
  <c r="BD443" i="4"/>
  <c r="BC443" i="4"/>
  <c r="BB443" i="4"/>
  <c r="BA443" i="4"/>
  <c r="AZ443" i="4"/>
  <c r="AY443" i="4"/>
  <c r="AX443" i="4"/>
  <c r="AW443" i="4"/>
  <c r="AV443" i="4"/>
  <c r="AU443" i="4"/>
  <c r="AT443" i="4"/>
  <c r="AS443" i="4"/>
  <c r="AR443" i="4"/>
  <c r="AQ443" i="4"/>
  <c r="AP443" i="4"/>
  <c r="AO443" i="4"/>
  <c r="AN443" i="4"/>
  <c r="AM443" i="4"/>
  <c r="AL443" i="4"/>
  <c r="AK443" i="4"/>
  <c r="AJ443" i="4"/>
  <c r="AI443" i="4"/>
  <c r="AH443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R443" i="4"/>
  <c r="P443" i="4"/>
  <c r="O443" i="4"/>
  <c r="N443" i="4"/>
  <c r="M443" i="4"/>
  <c r="L443" i="4"/>
  <c r="K443" i="4"/>
  <c r="J443" i="4"/>
  <c r="BG473" i="4"/>
  <c r="BF473" i="4"/>
  <c r="BE473" i="4"/>
  <c r="BD473" i="4"/>
  <c r="BC473" i="4"/>
  <c r="BB473" i="4"/>
  <c r="BA473" i="4"/>
  <c r="AZ473" i="4"/>
  <c r="AY473" i="4"/>
  <c r="AX473" i="4"/>
  <c r="AW473" i="4"/>
  <c r="AV473" i="4"/>
  <c r="AU473" i="4"/>
  <c r="AT473" i="4"/>
  <c r="AS473" i="4"/>
  <c r="AR473" i="4"/>
  <c r="AQ473" i="4"/>
  <c r="AP473" i="4"/>
  <c r="AO473" i="4"/>
  <c r="AN473" i="4"/>
  <c r="AM473" i="4"/>
  <c r="AL473" i="4"/>
  <c r="AK473" i="4"/>
  <c r="AJ473" i="4"/>
  <c r="AI473" i="4"/>
  <c r="AH473" i="4"/>
  <c r="AG473" i="4"/>
  <c r="AF473" i="4"/>
  <c r="AE473" i="4"/>
  <c r="AD473" i="4"/>
  <c r="AC473" i="4"/>
  <c r="AB473" i="4"/>
  <c r="AA473" i="4"/>
  <c r="Z473" i="4"/>
  <c r="Y473" i="4"/>
  <c r="X473" i="4"/>
  <c r="W473" i="4"/>
  <c r="V473" i="4"/>
  <c r="U473" i="4"/>
  <c r="T473" i="4"/>
  <c r="S473" i="4"/>
  <c r="R473" i="4"/>
  <c r="P473" i="4"/>
  <c r="O473" i="4"/>
  <c r="N473" i="4"/>
  <c r="M473" i="4"/>
  <c r="L473" i="4"/>
  <c r="K473" i="4"/>
  <c r="J473" i="4"/>
  <c r="BG481" i="4"/>
  <c r="BF481" i="4"/>
  <c r="BE481" i="4"/>
  <c r="BD481" i="4"/>
  <c r="BC481" i="4"/>
  <c r="BB481" i="4"/>
  <c r="BA481" i="4"/>
  <c r="AZ481" i="4"/>
  <c r="AY481" i="4"/>
  <c r="AX481" i="4"/>
  <c r="AW481" i="4"/>
  <c r="AV481" i="4"/>
  <c r="AU481" i="4"/>
  <c r="AT481" i="4"/>
  <c r="AS481" i="4"/>
  <c r="AR481" i="4"/>
  <c r="AQ481" i="4"/>
  <c r="AP481" i="4"/>
  <c r="AO481" i="4"/>
  <c r="AN481" i="4"/>
  <c r="AM481" i="4"/>
  <c r="AL481" i="4"/>
  <c r="AK481" i="4"/>
  <c r="AJ481" i="4"/>
  <c r="AI481" i="4"/>
  <c r="AH481" i="4"/>
  <c r="AG481" i="4"/>
  <c r="AF481" i="4"/>
  <c r="AE481" i="4"/>
  <c r="AD481" i="4"/>
  <c r="AC481" i="4"/>
  <c r="AB481" i="4"/>
  <c r="AA481" i="4"/>
  <c r="Z481" i="4"/>
  <c r="Y481" i="4"/>
  <c r="X481" i="4"/>
  <c r="W481" i="4"/>
  <c r="V481" i="4"/>
  <c r="U481" i="4"/>
  <c r="T481" i="4"/>
  <c r="S481" i="4"/>
  <c r="R481" i="4"/>
  <c r="P481" i="4"/>
  <c r="O481" i="4"/>
  <c r="N481" i="4"/>
  <c r="M481" i="4"/>
  <c r="L481" i="4"/>
  <c r="K481" i="4"/>
  <c r="J481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P230" i="4"/>
  <c r="O230" i="4"/>
  <c r="N230" i="4"/>
  <c r="M230" i="4"/>
  <c r="L230" i="4"/>
  <c r="K230" i="4"/>
  <c r="J230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P393" i="4"/>
  <c r="O393" i="4"/>
  <c r="N393" i="4"/>
  <c r="M393" i="4"/>
  <c r="L393" i="4"/>
  <c r="K393" i="4"/>
  <c r="J393" i="4"/>
  <c r="BG430" i="4" l="1"/>
  <c r="BF430" i="4"/>
  <c r="BE430" i="4"/>
  <c r="BD430" i="4"/>
  <c r="BC430" i="4"/>
  <c r="BB430" i="4"/>
  <c r="BA430" i="4"/>
  <c r="AZ430" i="4"/>
  <c r="AY430" i="4"/>
  <c r="AX430" i="4"/>
  <c r="AW430" i="4"/>
  <c r="AV430" i="4"/>
  <c r="AU430" i="4"/>
  <c r="AT430" i="4"/>
  <c r="AS430" i="4"/>
  <c r="AR430" i="4"/>
  <c r="AQ430" i="4"/>
  <c r="AP430" i="4"/>
  <c r="AO430" i="4"/>
  <c r="AN430" i="4"/>
  <c r="AM430" i="4"/>
  <c r="AL430" i="4"/>
  <c r="AK430" i="4"/>
  <c r="AJ430" i="4"/>
  <c r="AI430" i="4"/>
  <c r="AH430" i="4"/>
  <c r="AG430" i="4"/>
  <c r="AF430" i="4"/>
  <c r="AE430" i="4"/>
  <c r="AD430" i="4"/>
  <c r="AC430" i="4"/>
  <c r="AB430" i="4"/>
  <c r="AA430" i="4"/>
  <c r="Z430" i="4"/>
  <c r="Y430" i="4"/>
  <c r="X430" i="4"/>
  <c r="W430" i="4"/>
  <c r="V430" i="4"/>
  <c r="U430" i="4"/>
  <c r="T430" i="4"/>
  <c r="S430" i="4"/>
  <c r="R430" i="4"/>
  <c r="P430" i="4"/>
  <c r="O430" i="4"/>
  <c r="N430" i="4"/>
  <c r="M430" i="4"/>
  <c r="L430" i="4"/>
  <c r="K430" i="4"/>
  <c r="J430" i="4"/>
  <c r="BG431" i="4"/>
  <c r="BF431" i="4"/>
  <c r="BE431" i="4"/>
  <c r="BD431" i="4"/>
  <c r="BC431" i="4"/>
  <c r="BB431" i="4"/>
  <c r="BA431" i="4"/>
  <c r="AZ431" i="4"/>
  <c r="AY431" i="4"/>
  <c r="AX431" i="4"/>
  <c r="AW431" i="4"/>
  <c r="AV431" i="4"/>
  <c r="AU431" i="4"/>
  <c r="AT431" i="4"/>
  <c r="AS431" i="4"/>
  <c r="AR431" i="4"/>
  <c r="AQ431" i="4"/>
  <c r="AP431" i="4"/>
  <c r="AO431" i="4"/>
  <c r="AN431" i="4"/>
  <c r="AM431" i="4"/>
  <c r="AL431" i="4"/>
  <c r="AK431" i="4"/>
  <c r="AJ431" i="4"/>
  <c r="AI431" i="4"/>
  <c r="AH431" i="4"/>
  <c r="AG431" i="4"/>
  <c r="AF431" i="4"/>
  <c r="AE431" i="4"/>
  <c r="AD431" i="4"/>
  <c r="AC431" i="4"/>
  <c r="AB431" i="4"/>
  <c r="AA431" i="4"/>
  <c r="Z431" i="4"/>
  <c r="Y431" i="4"/>
  <c r="X431" i="4"/>
  <c r="W431" i="4"/>
  <c r="V431" i="4"/>
  <c r="U431" i="4"/>
  <c r="T431" i="4"/>
  <c r="S431" i="4"/>
  <c r="R431" i="4"/>
  <c r="P431" i="4"/>
  <c r="O431" i="4"/>
  <c r="N431" i="4"/>
  <c r="M431" i="4"/>
  <c r="L431" i="4"/>
  <c r="K431" i="4"/>
  <c r="J431" i="4"/>
  <c r="BG418" i="4"/>
  <c r="BF418" i="4"/>
  <c r="BE418" i="4"/>
  <c r="BD418" i="4"/>
  <c r="BC418" i="4"/>
  <c r="BB418" i="4"/>
  <c r="BA418" i="4"/>
  <c r="AZ418" i="4"/>
  <c r="AY418" i="4"/>
  <c r="AX418" i="4"/>
  <c r="AW418" i="4"/>
  <c r="AV418" i="4"/>
  <c r="AU418" i="4"/>
  <c r="AT418" i="4"/>
  <c r="AS418" i="4"/>
  <c r="AR418" i="4"/>
  <c r="AQ418" i="4"/>
  <c r="AP418" i="4"/>
  <c r="AO418" i="4"/>
  <c r="AN418" i="4"/>
  <c r="AM418" i="4"/>
  <c r="AL418" i="4"/>
  <c r="AK418" i="4"/>
  <c r="AJ418" i="4"/>
  <c r="AI418" i="4"/>
  <c r="AH418" i="4"/>
  <c r="AG418" i="4"/>
  <c r="AF418" i="4"/>
  <c r="AE418" i="4"/>
  <c r="AD418" i="4"/>
  <c r="AC418" i="4"/>
  <c r="AB418" i="4"/>
  <c r="AA418" i="4"/>
  <c r="Z418" i="4"/>
  <c r="Y418" i="4"/>
  <c r="X418" i="4"/>
  <c r="W418" i="4"/>
  <c r="V418" i="4"/>
  <c r="U418" i="4"/>
  <c r="T418" i="4"/>
  <c r="S418" i="4"/>
  <c r="R418" i="4"/>
  <c r="P418" i="4"/>
  <c r="O418" i="4"/>
  <c r="N418" i="4"/>
  <c r="M418" i="4"/>
  <c r="L418" i="4"/>
  <c r="K418" i="4"/>
  <c r="J418" i="4"/>
  <c r="BG524" i="4"/>
  <c r="BF524" i="4"/>
  <c r="BE524" i="4"/>
  <c r="BD524" i="4"/>
  <c r="BC524" i="4"/>
  <c r="BB524" i="4"/>
  <c r="BA524" i="4"/>
  <c r="AZ524" i="4"/>
  <c r="AY524" i="4"/>
  <c r="AX524" i="4"/>
  <c r="AW524" i="4"/>
  <c r="AV524" i="4"/>
  <c r="AU524" i="4"/>
  <c r="AT524" i="4"/>
  <c r="AS524" i="4"/>
  <c r="AR524" i="4"/>
  <c r="AQ524" i="4"/>
  <c r="AP524" i="4"/>
  <c r="AO524" i="4"/>
  <c r="AN524" i="4"/>
  <c r="AM524" i="4"/>
  <c r="AL524" i="4"/>
  <c r="AK524" i="4"/>
  <c r="AJ524" i="4"/>
  <c r="AI524" i="4"/>
  <c r="AH524" i="4"/>
  <c r="AG524" i="4"/>
  <c r="AF524" i="4"/>
  <c r="AE524" i="4"/>
  <c r="AD524" i="4"/>
  <c r="AC524" i="4"/>
  <c r="AB524" i="4"/>
  <c r="AA524" i="4"/>
  <c r="Z524" i="4"/>
  <c r="Y524" i="4"/>
  <c r="X524" i="4"/>
  <c r="W524" i="4"/>
  <c r="V524" i="4"/>
  <c r="U524" i="4"/>
  <c r="T524" i="4"/>
  <c r="S524" i="4"/>
  <c r="R524" i="4"/>
  <c r="P524" i="4"/>
  <c r="O524" i="4"/>
  <c r="N524" i="4"/>
  <c r="M524" i="4"/>
  <c r="L524" i="4"/>
  <c r="K524" i="4"/>
  <c r="J524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P267" i="4"/>
  <c r="O267" i="4"/>
  <c r="N267" i="4"/>
  <c r="M267" i="4"/>
  <c r="L267" i="4"/>
  <c r="K267" i="4"/>
  <c r="J267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P355" i="4"/>
  <c r="O355" i="4"/>
  <c r="N355" i="4"/>
  <c r="M355" i="4"/>
  <c r="L355" i="4"/>
  <c r="K355" i="4"/>
  <c r="J355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P323" i="4"/>
  <c r="O323" i="4"/>
  <c r="N323" i="4"/>
  <c r="M323" i="4"/>
  <c r="L323" i="4"/>
  <c r="K323" i="4"/>
  <c r="J323" i="4"/>
  <c r="BG483" i="4" l="1"/>
  <c r="BF483" i="4"/>
  <c r="BE483" i="4"/>
  <c r="BD483" i="4"/>
  <c r="BC483" i="4"/>
  <c r="BB483" i="4"/>
  <c r="BA483" i="4"/>
  <c r="AZ483" i="4"/>
  <c r="AY483" i="4"/>
  <c r="AX483" i="4"/>
  <c r="AW483" i="4"/>
  <c r="AV483" i="4"/>
  <c r="AU483" i="4"/>
  <c r="AT483" i="4"/>
  <c r="AS483" i="4"/>
  <c r="AR483" i="4"/>
  <c r="AQ483" i="4"/>
  <c r="AP483" i="4"/>
  <c r="AO483" i="4"/>
  <c r="AN483" i="4"/>
  <c r="AM483" i="4"/>
  <c r="AL483" i="4"/>
  <c r="AK483" i="4"/>
  <c r="AJ483" i="4"/>
  <c r="AI483" i="4"/>
  <c r="AH483" i="4"/>
  <c r="AG483" i="4"/>
  <c r="AF483" i="4"/>
  <c r="AE483" i="4"/>
  <c r="AD483" i="4"/>
  <c r="AC483" i="4"/>
  <c r="AB483" i="4"/>
  <c r="AA483" i="4"/>
  <c r="Z483" i="4"/>
  <c r="Y483" i="4"/>
  <c r="X483" i="4"/>
  <c r="W483" i="4"/>
  <c r="V483" i="4"/>
  <c r="U483" i="4"/>
  <c r="T483" i="4"/>
  <c r="S483" i="4"/>
  <c r="R483" i="4"/>
  <c r="P483" i="4"/>
  <c r="O483" i="4"/>
  <c r="N483" i="4"/>
  <c r="M483" i="4"/>
  <c r="L483" i="4"/>
  <c r="K483" i="4"/>
  <c r="J483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P151" i="4"/>
  <c r="O151" i="4"/>
  <c r="N151" i="4"/>
  <c r="M151" i="4"/>
  <c r="L151" i="4"/>
  <c r="K151" i="4"/>
  <c r="J151" i="4"/>
  <c r="BG512" i="4" l="1"/>
  <c r="BF512" i="4"/>
  <c r="BE512" i="4"/>
  <c r="BD512" i="4"/>
  <c r="BC512" i="4"/>
  <c r="BB512" i="4"/>
  <c r="BA512" i="4"/>
  <c r="AZ512" i="4"/>
  <c r="AY512" i="4"/>
  <c r="AX512" i="4"/>
  <c r="AW512" i="4"/>
  <c r="AV512" i="4"/>
  <c r="AU512" i="4"/>
  <c r="AT512" i="4"/>
  <c r="AS512" i="4"/>
  <c r="AR512" i="4"/>
  <c r="AQ512" i="4"/>
  <c r="AP512" i="4"/>
  <c r="AO512" i="4"/>
  <c r="AN512" i="4"/>
  <c r="AM512" i="4"/>
  <c r="AL512" i="4"/>
  <c r="AK512" i="4"/>
  <c r="AJ512" i="4"/>
  <c r="AI512" i="4"/>
  <c r="AH512" i="4"/>
  <c r="AG512" i="4"/>
  <c r="AF512" i="4"/>
  <c r="AE512" i="4"/>
  <c r="AD512" i="4"/>
  <c r="AC512" i="4"/>
  <c r="AB512" i="4"/>
  <c r="AA512" i="4"/>
  <c r="Z512" i="4"/>
  <c r="Y512" i="4"/>
  <c r="X512" i="4"/>
  <c r="W512" i="4"/>
  <c r="V512" i="4"/>
  <c r="U512" i="4"/>
  <c r="T512" i="4"/>
  <c r="S512" i="4"/>
  <c r="R512" i="4"/>
  <c r="P512" i="4"/>
  <c r="O512" i="4"/>
  <c r="N512" i="4"/>
  <c r="M512" i="4"/>
  <c r="L512" i="4"/>
  <c r="K512" i="4"/>
  <c r="J512" i="4"/>
  <c r="BG408" i="4" l="1"/>
  <c r="BF408" i="4"/>
  <c r="BE408" i="4"/>
  <c r="BD408" i="4"/>
  <c r="BC408" i="4"/>
  <c r="BB408" i="4"/>
  <c r="BA408" i="4"/>
  <c r="AZ408" i="4"/>
  <c r="AY408" i="4"/>
  <c r="AX408" i="4"/>
  <c r="AW408" i="4"/>
  <c r="AV408" i="4"/>
  <c r="AU408" i="4"/>
  <c r="AT408" i="4"/>
  <c r="AS408" i="4"/>
  <c r="AR408" i="4"/>
  <c r="AQ408" i="4"/>
  <c r="AP408" i="4"/>
  <c r="AO408" i="4"/>
  <c r="AN408" i="4"/>
  <c r="AM408" i="4"/>
  <c r="AL408" i="4"/>
  <c r="AK408" i="4"/>
  <c r="AJ408" i="4"/>
  <c r="AI408" i="4"/>
  <c r="AH408" i="4"/>
  <c r="AG408" i="4"/>
  <c r="AF408" i="4"/>
  <c r="AE408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R408" i="4"/>
  <c r="P408" i="4"/>
  <c r="O408" i="4"/>
  <c r="N408" i="4"/>
  <c r="M408" i="4"/>
  <c r="L408" i="4"/>
  <c r="K408" i="4"/>
  <c r="J408" i="4"/>
  <c r="BG402" i="4"/>
  <c r="BF402" i="4"/>
  <c r="BE402" i="4"/>
  <c r="BD402" i="4"/>
  <c r="BC402" i="4"/>
  <c r="BB402" i="4"/>
  <c r="BA402" i="4"/>
  <c r="AZ402" i="4"/>
  <c r="AY402" i="4"/>
  <c r="AX402" i="4"/>
  <c r="AW402" i="4"/>
  <c r="AV402" i="4"/>
  <c r="AU402" i="4"/>
  <c r="AT402" i="4"/>
  <c r="AS402" i="4"/>
  <c r="AR402" i="4"/>
  <c r="AQ402" i="4"/>
  <c r="AP402" i="4"/>
  <c r="AO402" i="4"/>
  <c r="AN402" i="4"/>
  <c r="AM402" i="4"/>
  <c r="AL402" i="4"/>
  <c r="AK402" i="4"/>
  <c r="AJ402" i="4"/>
  <c r="AI402" i="4"/>
  <c r="AH402" i="4"/>
  <c r="AG402" i="4"/>
  <c r="AF402" i="4"/>
  <c r="AE402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R402" i="4"/>
  <c r="P402" i="4"/>
  <c r="O402" i="4"/>
  <c r="N402" i="4"/>
  <c r="M402" i="4"/>
  <c r="L402" i="4"/>
  <c r="K402" i="4"/>
  <c r="J402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P385" i="4"/>
  <c r="O385" i="4"/>
  <c r="N385" i="4"/>
  <c r="M385" i="4"/>
  <c r="L385" i="4"/>
  <c r="K385" i="4"/>
  <c r="J385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P382" i="4"/>
  <c r="O382" i="4"/>
  <c r="N382" i="4"/>
  <c r="M382" i="4"/>
  <c r="L382" i="4"/>
  <c r="K382" i="4"/>
  <c r="J382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P260" i="4"/>
  <c r="O260" i="4"/>
  <c r="N260" i="4"/>
  <c r="M260" i="4"/>
  <c r="L260" i="4"/>
  <c r="K260" i="4"/>
  <c r="J260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P55" i="4"/>
  <c r="O55" i="4"/>
  <c r="N55" i="4"/>
  <c r="M55" i="4"/>
  <c r="L55" i="4"/>
  <c r="K55" i="4"/>
  <c r="J55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P87" i="4"/>
  <c r="O87" i="4"/>
  <c r="N87" i="4"/>
  <c r="M87" i="4"/>
  <c r="L87" i="4"/>
  <c r="K87" i="4"/>
  <c r="J87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P352" i="4"/>
  <c r="O352" i="4"/>
  <c r="N352" i="4"/>
  <c r="M352" i="4"/>
  <c r="L352" i="4"/>
  <c r="K352" i="4"/>
  <c r="J352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P198" i="4"/>
  <c r="O198" i="4"/>
  <c r="N198" i="4"/>
  <c r="M198" i="4"/>
  <c r="L198" i="4"/>
  <c r="K198" i="4"/>
  <c r="J198" i="4"/>
  <c r="BG464" i="4"/>
  <c r="BF464" i="4"/>
  <c r="BE464" i="4"/>
  <c r="BD464" i="4"/>
  <c r="BC464" i="4"/>
  <c r="BB464" i="4"/>
  <c r="BA464" i="4"/>
  <c r="AZ464" i="4"/>
  <c r="AY464" i="4"/>
  <c r="AX464" i="4"/>
  <c r="AW464" i="4"/>
  <c r="AV464" i="4"/>
  <c r="AU464" i="4"/>
  <c r="AT464" i="4"/>
  <c r="AS464" i="4"/>
  <c r="AR464" i="4"/>
  <c r="AQ464" i="4"/>
  <c r="AP464" i="4"/>
  <c r="AO464" i="4"/>
  <c r="AN464" i="4"/>
  <c r="AM464" i="4"/>
  <c r="AL464" i="4"/>
  <c r="AK464" i="4"/>
  <c r="AJ464" i="4"/>
  <c r="AI464" i="4"/>
  <c r="AH464" i="4"/>
  <c r="AG464" i="4"/>
  <c r="AF464" i="4"/>
  <c r="AE464" i="4"/>
  <c r="AD464" i="4"/>
  <c r="AC464" i="4"/>
  <c r="AB464" i="4"/>
  <c r="AA464" i="4"/>
  <c r="Z464" i="4"/>
  <c r="Y464" i="4"/>
  <c r="X464" i="4"/>
  <c r="W464" i="4"/>
  <c r="V464" i="4"/>
  <c r="U464" i="4"/>
  <c r="T464" i="4"/>
  <c r="S464" i="4"/>
  <c r="R464" i="4"/>
  <c r="P464" i="4"/>
  <c r="O464" i="4"/>
  <c r="N464" i="4"/>
  <c r="M464" i="4"/>
  <c r="L464" i="4"/>
  <c r="K464" i="4"/>
  <c r="J464" i="4"/>
  <c r="BG422" i="4"/>
  <c r="BF422" i="4"/>
  <c r="BE422" i="4"/>
  <c r="BD422" i="4"/>
  <c r="BC422" i="4"/>
  <c r="BB422" i="4"/>
  <c r="BA422" i="4"/>
  <c r="AZ422" i="4"/>
  <c r="AY422" i="4"/>
  <c r="AX422" i="4"/>
  <c r="AW422" i="4"/>
  <c r="AV422" i="4"/>
  <c r="AU422" i="4"/>
  <c r="AT422" i="4"/>
  <c r="AS422" i="4"/>
  <c r="AR422" i="4"/>
  <c r="AQ422" i="4"/>
  <c r="AP422" i="4"/>
  <c r="AO422" i="4"/>
  <c r="AN422" i="4"/>
  <c r="AM422" i="4"/>
  <c r="AL422" i="4"/>
  <c r="AK422" i="4"/>
  <c r="AJ422" i="4"/>
  <c r="AI422" i="4"/>
  <c r="AH422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R422" i="4"/>
  <c r="P422" i="4"/>
  <c r="O422" i="4"/>
  <c r="N422" i="4"/>
  <c r="M422" i="4"/>
  <c r="L422" i="4"/>
  <c r="K422" i="4"/>
  <c r="J422" i="4"/>
  <c r="BG528" i="4"/>
  <c r="BF528" i="4"/>
  <c r="BE528" i="4"/>
  <c r="BD528" i="4"/>
  <c r="BC528" i="4"/>
  <c r="BB528" i="4"/>
  <c r="BA528" i="4"/>
  <c r="AZ528" i="4"/>
  <c r="AY528" i="4"/>
  <c r="AX528" i="4"/>
  <c r="AW528" i="4"/>
  <c r="AV528" i="4"/>
  <c r="AU528" i="4"/>
  <c r="AT528" i="4"/>
  <c r="AS528" i="4"/>
  <c r="AR528" i="4"/>
  <c r="AQ528" i="4"/>
  <c r="AP528" i="4"/>
  <c r="AO528" i="4"/>
  <c r="AN528" i="4"/>
  <c r="AM528" i="4"/>
  <c r="AL528" i="4"/>
  <c r="AK528" i="4"/>
  <c r="AJ528" i="4"/>
  <c r="AI528" i="4"/>
  <c r="AH528" i="4"/>
  <c r="AG528" i="4"/>
  <c r="AF528" i="4"/>
  <c r="AE528" i="4"/>
  <c r="AD528" i="4"/>
  <c r="AC528" i="4"/>
  <c r="AB528" i="4"/>
  <c r="AA528" i="4"/>
  <c r="Z528" i="4"/>
  <c r="Y528" i="4"/>
  <c r="X528" i="4"/>
  <c r="W528" i="4"/>
  <c r="V528" i="4"/>
  <c r="U528" i="4"/>
  <c r="T528" i="4"/>
  <c r="S528" i="4"/>
  <c r="R528" i="4"/>
  <c r="P528" i="4"/>
  <c r="O528" i="4"/>
  <c r="N528" i="4"/>
  <c r="M528" i="4"/>
  <c r="L528" i="4"/>
  <c r="K528" i="4"/>
  <c r="J528" i="4"/>
  <c r="BG440" i="4"/>
  <c r="BF440" i="4"/>
  <c r="BE440" i="4"/>
  <c r="BD440" i="4"/>
  <c r="BC440" i="4"/>
  <c r="BB440" i="4"/>
  <c r="BA440" i="4"/>
  <c r="AZ440" i="4"/>
  <c r="AY440" i="4"/>
  <c r="AX440" i="4"/>
  <c r="AW440" i="4"/>
  <c r="AV440" i="4"/>
  <c r="AU440" i="4"/>
  <c r="AT440" i="4"/>
  <c r="AS440" i="4"/>
  <c r="AR440" i="4"/>
  <c r="AQ440" i="4"/>
  <c r="AP440" i="4"/>
  <c r="AO440" i="4"/>
  <c r="AN440" i="4"/>
  <c r="AM440" i="4"/>
  <c r="AL440" i="4"/>
  <c r="AK440" i="4"/>
  <c r="AJ440" i="4"/>
  <c r="AI440" i="4"/>
  <c r="AH440" i="4"/>
  <c r="AG440" i="4"/>
  <c r="AF440" i="4"/>
  <c r="AE440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R440" i="4"/>
  <c r="P440" i="4"/>
  <c r="O440" i="4"/>
  <c r="N440" i="4"/>
  <c r="M440" i="4"/>
  <c r="L440" i="4"/>
  <c r="K440" i="4"/>
  <c r="J440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P248" i="4"/>
  <c r="O248" i="4"/>
  <c r="N248" i="4"/>
  <c r="M248" i="4"/>
  <c r="L248" i="4"/>
  <c r="K248" i="4"/>
  <c r="J248" i="4"/>
  <c r="BG530" i="4"/>
  <c r="BF530" i="4"/>
  <c r="BE530" i="4"/>
  <c r="BD530" i="4"/>
  <c r="BC530" i="4"/>
  <c r="BB530" i="4"/>
  <c r="BA530" i="4"/>
  <c r="AZ530" i="4"/>
  <c r="AY530" i="4"/>
  <c r="AX530" i="4"/>
  <c r="AW530" i="4"/>
  <c r="AV530" i="4"/>
  <c r="AU530" i="4"/>
  <c r="AT530" i="4"/>
  <c r="AS530" i="4"/>
  <c r="AR530" i="4"/>
  <c r="AQ530" i="4"/>
  <c r="AP530" i="4"/>
  <c r="AO530" i="4"/>
  <c r="AN530" i="4"/>
  <c r="AM530" i="4"/>
  <c r="AL530" i="4"/>
  <c r="AK530" i="4"/>
  <c r="AJ530" i="4"/>
  <c r="AI530" i="4"/>
  <c r="AH530" i="4"/>
  <c r="AG530" i="4"/>
  <c r="AF530" i="4"/>
  <c r="AE530" i="4"/>
  <c r="AD530" i="4"/>
  <c r="AC530" i="4"/>
  <c r="AB530" i="4"/>
  <c r="AA530" i="4"/>
  <c r="Z530" i="4"/>
  <c r="Y530" i="4"/>
  <c r="X530" i="4"/>
  <c r="W530" i="4"/>
  <c r="V530" i="4"/>
  <c r="U530" i="4"/>
  <c r="T530" i="4"/>
  <c r="S530" i="4"/>
  <c r="R530" i="4"/>
  <c r="P530" i="4"/>
  <c r="O530" i="4"/>
  <c r="N530" i="4"/>
  <c r="M530" i="4"/>
  <c r="L530" i="4"/>
  <c r="K530" i="4"/>
  <c r="J530" i="4"/>
  <c r="BG424" i="4"/>
  <c r="BF424" i="4"/>
  <c r="BE424" i="4"/>
  <c r="BD424" i="4"/>
  <c r="BC424" i="4"/>
  <c r="BB424" i="4"/>
  <c r="BA424" i="4"/>
  <c r="AZ424" i="4"/>
  <c r="AY424" i="4"/>
  <c r="AX424" i="4"/>
  <c r="AW424" i="4"/>
  <c r="AV424" i="4"/>
  <c r="AU424" i="4"/>
  <c r="AT424" i="4"/>
  <c r="AS424" i="4"/>
  <c r="AR424" i="4"/>
  <c r="AQ424" i="4"/>
  <c r="AP424" i="4"/>
  <c r="AO424" i="4"/>
  <c r="AN424" i="4"/>
  <c r="AM424" i="4"/>
  <c r="AL424" i="4"/>
  <c r="AK424" i="4"/>
  <c r="AJ424" i="4"/>
  <c r="AI424" i="4"/>
  <c r="AH424" i="4"/>
  <c r="AG424" i="4"/>
  <c r="AF424" i="4"/>
  <c r="AE424" i="4"/>
  <c r="AD424" i="4"/>
  <c r="AC424" i="4"/>
  <c r="AB424" i="4"/>
  <c r="AA424" i="4"/>
  <c r="Z424" i="4"/>
  <c r="Y424" i="4"/>
  <c r="X424" i="4"/>
  <c r="W424" i="4"/>
  <c r="V424" i="4"/>
  <c r="U424" i="4"/>
  <c r="T424" i="4"/>
  <c r="S424" i="4"/>
  <c r="R424" i="4"/>
  <c r="P424" i="4"/>
  <c r="O424" i="4"/>
  <c r="N424" i="4"/>
  <c r="M424" i="4"/>
  <c r="L424" i="4"/>
  <c r="K424" i="4"/>
  <c r="J424" i="4"/>
  <c r="BG403" i="4" l="1"/>
  <c r="BF403" i="4"/>
  <c r="BE403" i="4"/>
  <c r="BD403" i="4"/>
  <c r="BC403" i="4"/>
  <c r="BB403" i="4"/>
  <c r="BA403" i="4"/>
  <c r="AZ403" i="4"/>
  <c r="AY403" i="4"/>
  <c r="AX403" i="4"/>
  <c r="AW403" i="4"/>
  <c r="AV403" i="4"/>
  <c r="AU403" i="4"/>
  <c r="AT403" i="4"/>
  <c r="AS403" i="4"/>
  <c r="AR403" i="4"/>
  <c r="AQ403" i="4"/>
  <c r="AP403" i="4"/>
  <c r="AO403" i="4"/>
  <c r="AN403" i="4"/>
  <c r="AM403" i="4"/>
  <c r="AL403" i="4"/>
  <c r="AK403" i="4"/>
  <c r="AJ403" i="4"/>
  <c r="AI403" i="4"/>
  <c r="AH403" i="4"/>
  <c r="AG403" i="4"/>
  <c r="AF403" i="4"/>
  <c r="AE403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R403" i="4"/>
  <c r="P403" i="4"/>
  <c r="O403" i="4"/>
  <c r="N403" i="4"/>
  <c r="M403" i="4"/>
  <c r="L403" i="4"/>
  <c r="K403" i="4"/>
  <c r="J403" i="4"/>
  <c r="BG457" i="4"/>
  <c r="BF457" i="4"/>
  <c r="BE457" i="4"/>
  <c r="BD457" i="4"/>
  <c r="BC457" i="4"/>
  <c r="BB457" i="4"/>
  <c r="BA457" i="4"/>
  <c r="AZ457" i="4"/>
  <c r="AY457" i="4"/>
  <c r="AX457" i="4"/>
  <c r="AW457" i="4"/>
  <c r="AV457" i="4"/>
  <c r="AU457" i="4"/>
  <c r="AT457" i="4"/>
  <c r="AS457" i="4"/>
  <c r="AR457" i="4"/>
  <c r="AQ457" i="4"/>
  <c r="AP457" i="4"/>
  <c r="AO457" i="4"/>
  <c r="AN457" i="4"/>
  <c r="AM457" i="4"/>
  <c r="AL457" i="4"/>
  <c r="AK457" i="4"/>
  <c r="AJ457" i="4"/>
  <c r="AI457" i="4"/>
  <c r="AH457" i="4"/>
  <c r="AG457" i="4"/>
  <c r="AF457" i="4"/>
  <c r="AE457" i="4"/>
  <c r="AD457" i="4"/>
  <c r="AC457" i="4"/>
  <c r="AB457" i="4"/>
  <c r="AA457" i="4"/>
  <c r="Z457" i="4"/>
  <c r="Y457" i="4"/>
  <c r="X457" i="4"/>
  <c r="W457" i="4"/>
  <c r="V457" i="4"/>
  <c r="U457" i="4"/>
  <c r="T457" i="4"/>
  <c r="S457" i="4"/>
  <c r="R457" i="4"/>
  <c r="P457" i="4"/>
  <c r="O457" i="4"/>
  <c r="N457" i="4"/>
  <c r="M457" i="4"/>
  <c r="L457" i="4"/>
  <c r="K457" i="4"/>
  <c r="J457" i="4"/>
  <c r="BG515" i="4"/>
  <c r="BF515" i="4"/>
  <c r="BE515" i="4"/>
  <c r="BD515" i="4"/>
  <c r="BC515" i="4"/>
  <c r="BB515" i="4"/>
  <c r="BA515" i="4"/>
  <c r="AZ515" i="4"/>
  <c r="AY515" i="4"/>
  <c r="AX515" i="4"/>
  <c r="AW515" i="4"/>
  <c r="AV515" i="4"/>
  <c r="AU515" i="4"/>
  <c r="AT515" i="4"/>
  <c r="AS515" i="4"/>
  <c r="AR515" i="4"/>
  <c r="AQ515" i="4"/>
  <c r="AP515" i="4"/>
  <c r="AO515" i="4"/>
  <c r="AN515" i="4"/>
  <c r="AM515" i="4"/>
  <c r="AL515" i="4"/>
  <c r="AK515" i="4"/>
  <c r="AJ515" i="4"/>
  <c r="AI515" i="4"/>
  <c r="AH515" i="4"/>
  <c r="AG515" i="4"/>
  <c r="AF515" i="4"/>
  <c r="AE515" i="4"/>
  <c r="AD515" i="4"/>
  <c r="AC515" i="4"/>
  <c r="AB515" i="4"/>
  <c r="AA515" i="4"/>
  <c r="Z515" i="4"/>
  <c r="Y515" i="4"/>
  <c r="X515" i="4"/>
  <c r="W515" i="4"/>
  <c r="V515" i="4"/>
  <c r="U515" i="4"/>
  <c r="T515" i="4"/>
  <c r="S515" i="4"/>
  <c r="R515" i="4"/>
  <c r="P515" i="4"/>
  <c r="O515" i="4"/>
  <c r="N515" i="4"/>
  <c r="M515" i="4"/>
  <c r="L515" i="4"/>
  <c r="K515" i="4"/>
  <c r="J515" i="4"/>
  <c r="BG511" i="4"/>
  <c r="BF511" i="4"/>
  <c r="BE511" i="4"/>
  <c r="BD511" i="4"/>
  <c r="BC511" i="4"/>
  <c r="BB511" i="4"/>
  <c r="BA511" i="4"/>
  <c r="AZ511" i="4"/>
  <c r="AY511" i="4"/>
  <c r="AX511" i="4"/>
  <c r="AW511" i="4"/>
  <c r="AV511" i="4"/>
  <c r="AU511" i="4"/>
  <c r="AT511" i="4"/>
  <c r="AS511" i="4"/>
  <c r="AR511" i="4"/>
  <c r="AQ511" i="4"/>
  <c r="AP511" i="4"/>
  <c r="AO511" i="4"/>
  <c r="AN511" i="4"/>
  <c r="AM511" i="4"/>
  <c r="AL511" i="4"/>
  <c r="AK511" i="4"/>
  <c r="AJ511" i="4"/>
  <c r="AI511" i="4"/>
  <c r="AH511" i="4"/>
  <c r="AG511" i="4"/>
  <c r="AF511" i="4"/>
  <c r="AE511" i="4"/>
  <c r="AD511" i="4"/>
  <c r="AC511" i="4"/>
  <c r="AB511" i="4"/>
  <c r="AA511" i="4"/>
  <c r="Z511" i="4"/>
  <c r="Y511" i="4"/>
  <c r="X511" i="4"/>
  <c r="W511" i="4"/>
  <c r="V511" i="4"/>
  <c r="U511" i="4"/>
  <c r="T511" i="4"/>
  <c r="S511" i="4"/>
  <c r="R511" i="4"/>
  <c r="P511" i="4"/>
  <c r="O511" i="4"/>
  <c r="N511" i="4"/>
  <c r="M511" i="4"/>
  <c r="L511" i="4"/>
  <c r="K511" i="4"/>
  <c r="J511" i="4"/>
  <c r="BG495" i="4"/>
  <c r="BF495" i="4"/>
  <c r="BE495" i="4"/>
  <c r="BD495" i="4"/>
  <c r="BC495" i="4"/>
  <c r="BB495" i="4"/>
  <c r="BA495" i="4"/>
  <c r="AZ495" i="4"/>
  <c r="AY495" i="4"/>
  <c r="AX495" i="4"/>
  <c r="AW495" i="4"/>
  <c r="AV495" i="4"/>
  <c r="AU495" i="4"/>
  <c r="AT495" i="4"/>
  <c r="AS495" i="4"/>
  <c r="AR495" i="4"/>
  <c r="AQ495" i="4"/>
  <c r="AP495" i="4"/>
  <c r="AO495" i="4"/>
  <c r="AN495" i="4"/>
  <c r="AM495" i="4"/>
  <c r="AL495" i="4"/>
  <c r="AK495" i="4"/>
  <c r="AJ495" i="4"/>
  <c r="AI495" i="4"/>
  <c r="AH495" i="4"/>
  <c r="AG495" i="4"/>
  <c r="AF495" i="4"/>
  <c r="AE495" i="4"/>
  <c r="AD495" i="4"/>
  <c r="AC495" i="4"/>
  <c r="AB495" i="4"/>
  <c r="AA495" i="4"/>
  <c r="Z495" i="4"/>
  <c r="Y495" i="4"/>
  <c r="X495" i="4"/>
  <c r="W495" i="4"/>
  <c r="V495" i="4"/>
  <c r="U495" i="4"/>
  <c r="T495" i="4"/>
  <c r="S495" i="4"/>
  <c r="R495" i="4"/>
  <c r="P495" i="4"/>
  <c r="O495" i="4"/>
  <c r="N495" i="4"/>
  <c r="M495" i="4"/>
  <c r="L495" i="4"/>
  <c r="K495" i="4"/>
  <c r="J495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P343" i="4"/>
  <c r="O343" i="4"/>
  <c r="N343" i="4"/>
  <c r="M343" i="4"/>
  <c r="L343" i="4"/>
  <c r="K343" i="4"/>
  <c r="J343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P316" i="4"/>
  <c r="O316" i="4"/>
  <c r="N316" i="4"/>
  <c r="M316" i="4"/>
  <c r="L316" i="4"/>
  <c r="K316" i="4"/>
  <c r="J316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P278" i="4"/>
  <c r="O278" i="4"/>
  <c r="N278" i="4"/>
  <c r="M278" i="4"/>
  <c r="L278" i="4"/>
  <c r="K278" i="4"/>
  <c r="J278" i="4"/>
  <c r="BG406" i="4" l="1"/>
  <c r="BF406" i="4"/>
  <c r="BE406" i="4"/>
  <c r="BD406" i="4"/>
  <c r="BC406" i="4"/>
  <c r="BB406" i="4"/>
  <c r="BA406" i="4"/>
  <c r="AZ406" i="4"/>
  <c r="AY406" i="4"/>
  <c r="AX406" i="4"/>
  <c r="AW406" i="4"/>
  <c r="AV406" i="4"/>
  <c r="AU406" i="4"/>
  <c r="AT406" i="4"/>
  <c r="AS406" i="4"/>
  <c r="AR406" i="4"/>
  <c r="AQ406" i="4"/>
  <c r="AP406" i="4"/>
  <c r="AO406" i="4"/>
  <c r="AN406" i="4"/>
  <c r="AM406" i="4"/>
  <c r="AL406" i="4"/>
  <c r="AK406" i="4"/>
  <c r="AJ406" i="4"/>
  <c r="AI406" i="4"/>
  <c r="AH406" i="4"/>
  <c r="AG406" i="4"/>
  <c r="AF406" i="4"/>
  <c r="AE406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R406" i="4"/>
  <c r="P406" i="4"/>
  <c r="O406" i="4"/>
  <c r="N406" i="4"/>
  <c r="M406" i="4"/>
  <c r="L406" i="4"/>
  <c r="K406" i="4"/>
  <c r="J406" i="4"/>
  <c r="BG428" i="4"/>
  <c r="BF428" i="4"/>
  <c r="BE428" i="4"/>
  <c r="BD428" i="4"/>
  <c r="BC428" i="4"/>
  <c r="BB428" i="4"/>
  <c r="BA428" i="4"/>
  <c r="AZ428" i="4"/>
  <c r="AY428" i="4"/>
  <c r="AX428" i="4"/>
  <c r="AW428" i="4"/>
  <c r="AV428" i="4"/>
  <c r="AU428" i="4"/>
  <c r="AT428" i="4"/>
  <c r="AS428" i="4"/>
  <c r="AR428" i="4"/>
  <c r="AQ428" i="4"/>
  <c r="AP428" i="4"/>
  <c r="AO428" i="4"/>
  <c r="AN428" i="4"/>
  <c r="AM428" i="4"/>
  <c r="AL428" i="4"/>
  <c r="AK428" i="4"/>
  <c r="AJ428" i="4"/>
  <c r="AI428" i="4"/>
  <c r="AH428" i="4"/>
  <c r="AG428" i="4"/>
  <c r="AF428" i="4"/>
  <c r="AE428" i="4"/>
  <c r="AD428" i="4"/>
  <c r="AC428" i="4"/>
  <c r="AB428" i="4"/>
  <c r="AA428" i="4"/>
  <c r="Z428" i="4"/>
  <c r="Y428" i="4"/>
  <c r="X428" i="4"/>
  <c r="W428" i="4"/>
  <c r="V428" i="4"/>
  <c r="U428" i="4"/>
  <c r="T428" i="4"/>
  <c r="S428" i="4"/>
  <c r="R428" i="4"/>
  <c r="P428" i="4"/>
  <c r="O428" i="4"/>
  <c r="N428" i="4"/>
  <c r="M428" i="4"/>
  <c r="L428" i="4"/>
  <c r="K428" i="4"/>
  <c r="J428" i="4"/>
  <c r="BG460" i="4"/>
  <c r="BF460" i="4"/>
  <c r="BE460" i="4"/>
  <c r="BD460" i="4"/>
  <c r="BC460" i="4"/>
  <c r="BB460" i="4"/>
  <c r="BA460" i="4"/>
  <c r="AZ460" i="4"/>
  <c r="AY460" i="4"/>
  <c r="AX460" i="4"/>
  <c r="AW460" i="4"/>
  <c r="AV460" i="4"/>
  <c r="AU460" i="4"/>
  <c r="AT460" i="4"/>
  <c r="AS460" i="4"/>
  <c r="AR460" i="4"/>
  <c r="AQ460" i="4"/>
  <c r="AP460" i="4"/>
  <c r="AO460" i="4"/>
  <c r="AN460" i="4"/>
  <c r="AM460" i="4"/>
  <c r="AL460" i="4"/>
  <c r="AK460" i="4"/>
  <c r="AJ460" i="4"/>
  <c r="AI460" i="4"/>
  <c r="AH460" i="4"/>
  <c r="AG460" i="4"/>
  <c r="AF460" i="4"/>
  <c r="AE460" i="4"/>
  <c r="AD460" i="4"/>
  <c r="AC460" i="4"/>
  <c r="AB460" i="4"/>
  <c r="AA460" i="4"/>
  <c r="Z460" i="4"/>
  <c r="Y460" i="4"/>
  <c r="X460" i="4"/>
  <c r="W460" i="4"/>
  <c r="V460" i="4"/>
  <c r="U460" i="4"/>
  <c r="T460" i="4"/>
  <c r="S460" i="4"/>
  <c r="R460" i="4"/>
  <c r="P460" i="4"/>
  <c r="O460" i="4"/>
  <c r="N460" i="4"/>
  <c r="M460" i="4"/>
  <c r="L460" i="4"/>
  <c r="K460" i="4"/>
  <c r="J460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P86" i="4"/>
  <c r="O86" i="4"/>
  <c r="N86" i="4"/>
  <c r="M86" i="4"/>
  <c r="L86" i="4"/>
  <c r="K86" i="4"/>
  <c r="J86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P44" i="4"/>
  <c r="O44" i="4"/>
  <c r="N44" i="4"/>
  <c r="M44" i="4"/>
  <c r="L44" i="4"/>
  <c r="K44" i="4"/>
  <c r="J44" i="4"/>
  <c r="BG522" i="4"/>
  <c r="BF522" i="4"/>
  <c r="BE522" i="4"/>
  <c r="BD522" i="4"/>
  <c r="BC522" i="4"/>
  <c r="BB522" i="4"/>
  <c r="BA522" i="4"/>
  <c r="AZ522" i="4"/>
  <c r="AY522" i="4"/>
  <c r="AX522" i="4"/>
  <c r="AW522" i="4"/>
  <c r="AV522" i="4"/>
  <c r="AU522" i="4"/>
  <c r="AT522" i="4"/>
  <c r="AS522" i="4"/>
  <c r="AR522" i="4"/>
  <c r="AQ522" i="4"/>
  <c r="AP522" i="4"/>
  <c r="AO522" i="4"/>
  <c r="AN522" i="4"/>
  <c r="AM522" i="4"/>
  <c r="AL522" i="4"/>
  <c r="AK522" i="4"/>
  <c r="AJ522" i="4"/>
  <c r="AI522" i="4"/>
  <c r="AH522" i="4"/>
  <c r="AG522" i="4"/>
  <c r="AF522" i="4"/>
  <c r="AE522" i="4"/>
  <c r="AD522" i="4"/>
  <c r="AC522" i="4"/>
  <c r="AB522" i="4"/>
  <c r="AA522" i="4"/>
  <c r="Z522" i="4"/>
  <c r="Y522" i="4"/>
  <c r="X522" i="4"/>
  <c r="W522" i="4"/>
  <c r="V522" i="4"/>
  <c r="U522" i="4"/>
  <c r="T522" i="4"/>
  <c r="S522" i="4"/>
  <c r="R522" i="4"/>
  <c r="P522" i="4"/>
  <c r="O522" i="4"/>
  <c r="N522" i="4"/>
  <c r="M522" i="4"/>
  <c r="L522" i="4"/>
  <c r="K522" i="4"/>
  <c r="J522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P220" i="4"/>
  <c r="O220" i="4"/>
  <c r="N220" i="4"/>
  <c r="M220" i="4"/>
  <c r="L220" i="4"/>
  <c r="K220" i="4"/>
  <c r="J220" i="4"/>
  <c r="BG451" i="4"/>
  <c r="BF451" i="4"/>
  <c r="BE451" i="4"/>
  <c r="BD451" i="4"/>
  <c r="BC451" i="4"/>
  <c r="BB451" i="4"/>
  <c r="BA451" i="4"/>
  <c r="AZ451" i="4"/>
  <c r="AY451" i="4"/>
  <c r="AX451" i="4"/>
  <c r="AW451" i="4"/>
  <c r="AV451" i="4"/>
  <c r="AU451" i="4"/>
  <c r="AT451" i="4"/>
  <c r="AS451" i="4"/>
  <c r="AR451" i="4"/>
  <c r="AQ451" i="4"/>
  <c r="AP451" i="4"/>
  <c r="AO451" i="4"/>
  <c r="AN451" i="4"/>
  <c r="AM451" i="4"/>
  <c r="AL451" i="4"/>
  <c r="AK451" i="4"/>
  <c r="AJ451" i="4"/>
  <c r="AI451" i="4"/>
  <c r="AH451" i="4"/>
  <c r="AG451" i="4"/>
  <c r="AF451" i="4"/>
  <c r="AE451" i="4"/>
  <c r="AD451" i="4"/>
  <c r="AC451" i="4"/>
  <c r="AB451" i="4"/>
  <c r="AA451" i="4"/>
  <c r="Z451" i="4"/>
  <c r="Y451" i="4"/>
  <c r="X451" i="4"/>
  <c r="W451" i="4"/>
  <c r="V451" i="4"/>
  <c r="U451" i="4"/>
  <c r="T451" i="4"/>
  <c r="S451" i="4"/>
  <c r="R451" i="4"/>
  <c r="P451" i="4"/>
  <c r="O451" i="4"/>
  <c r="N451" i="4"/>
  <c r="M451" i="4"/>
  <c r="L451" i="4"/>
  <c r="K451" i="4"/>
  <c r="J451" i="4"/>
  <c r="BG484" i="4"/>
  <c r="BF484" i="4"/>
  <c r="BE484" i="4"/>
  <c r="BD484" i="4"/>
  <c r="BC484" i="4"/>
  <c r="BB484" i="4"/>
  <c r="BA484" i="4"/>
  <c r="AZ484" i="4"/>
  <c r="AY484" i="4"/>
  <c r="AX484" i="4"/>
  <c r="AW484" i="4"/>
  <c r="AV484" i="4"/>
  <c r="AU484" i="4"/>
  <c r="AT484" i="4"/>
  <c r="AS484" i="4"/>
  <c r="AR484" i="4"/>
  <c r="AQ484" i="4"/>
  <c r="AP484" i="4"/>
  <c r="AO484" i="4"/>
  <c r="AN484" i="4"/>
  <c r="AM484" i="4"/>
  <c r="AL484" i="4"/>
  <c r="AK484" i="4"/>
  <c r="AJ484" i="4"/>
  <c r="AI484" i="4"/>
  <c r="AH484" i="4"/>
  <c r="AG484" i="4"/>
  <c r="AF484" i="4"/>
  <c r="AE484" i="4"/>
  <c r="AD484" i="4"/>
  <c r="AC484" i="4"/>
  <c r="AB484" i="4"/>
  <c r="AA484" i="4"/>
  <c r="Z484" i="4"/>
  <c r="Y484" i="4"/>
  <c r="X484" i="4"/>
  <c r="W484" i="4"/>
  <c r="V484" i="4"/>
  <c r="U484" i="4"/>
  <c r="T484" i="4"/>
  <c r="S484" i="4"/>
  <c r="R484" i="4"/>
  <c r="P484" i="4"/>
  <c r="O484" i="4"/>
  <c r="BG486" i="4"/>
  <c r="BF486" i="4"/>
  <c r="BE486" i="4"/>
  <c r="BD486" i="4"/>
  <c r="BC486" i="4"/>
  <c r="BB486" i="4"/>
  <c r="BA486" i="4"/>
  <c r="AZ486" i="4"/>
  <c r="AY486" i="4"/>
  <c r="AX486" i="4"/>
  <c r="AW486" i="4"/>
  <c r="AV486" i="4"/>
  <c r="AU486" i="4"/>
  <c r="AT486" i="4"/>
  <c r="AS486" i="4"/>
  <c r="AR486" i="4"/>
  <c r="AQ486" i="4"/>
  <c r="AP486" i="4"/>
  <c r="AO486" i="4"/>
  <c r="AN486" i="4"/>
  <c r="AM486" i="4"/>
  <c r="AL486" i="4"/>
  <c r="AK486" i="4"/>
  <c r="AJ486" i="4"/>
  <c r="AI486" i="4"/>
  <c r="AH486" i="4"/>
  <c r="AG486" i="4"/>
  <c r="AF486" i="4"/>
  <c r="AE486" i="4"/>
  <c r="AD486" i="4"/>
  <c r="AC486" i="4"/>
  <c r="AB486" i="4"/>
  <c r="AA486" i="4"/>
  <c r="Z486" i="4"/>
  <c r="Y486" i="4"/>
  <c r="X486" i="4"/>
  <c r="W486" i="4"/>
  <c r="V486" i="4"/>
  <c r="U486" i="4"/>
  <c r="T486" i="4"/>
  <c r="S486" i="4"/>
  <c r="R486" i="4"/>
  <c r="P486" i="4"/>
  <c r="O486" i="4"/>
  <c r="BG409" i="4"/>
  <c r="BF409" i="4"/>
  <c r="BE409" i="4"/>
  <c r="BD409" i="4"/>
  <c r="BC409" i="4"/>
  <c r="BB409" i="4"/>
  <c r="BA409" i="4"/>
  <c r="AZ409" i="4"/>
  <c r="AY409" i="4"/>
  <c r="AX409" i="4"/>
  <c r="AW409" i="4"/>
  <c r="AV409" i="4"/>
  <c r="AU409" i="4"/>
  <c r="AT409" i="4"/>
  <c r="AS409" i="4"/>
  <c r="AR409" i="4"/>
  <c r="AQ409" i="4"/>
  <c r="AP409" i="4"/>
  <c r="AO409" i="4"/>
  <c r="AN409" i="4"/>
  <c r="AM409" i="4"/>
  <c r="AL409" i="4"/>
  <c r="AK409" i="4"/>
  <c r="AJ409" i="4"/>
  <c r="AI409" i="4"/>
  <c r="AH409" i="4"/>
  <c r="AG409" i="4"/>
  <c r="AF409" i="4"/>
  <c r="AE409" i="4"/>
  <c r="AD409" i="4"/>
  <c r="AC409" i="4"/>
  <c r="AB409" i="4"/>
  <c r="AA409" i="4"/>
  <c r="Z409" i="4"/>
  <c r="Y409" i="4"/>
  <c r="X409" i="4"/>
  <c r="W409" i="4"/>
  <c r="V409" i="4"/>
  <c r="U409" i="4"/>
  <c r="T409" i="4"/>
  <c r="S409" i="4"/>
  <c r="R409" i="4"/>
  <c r="P409" i="4"/>
  <c r="O409" i="4"/>
  <c r="N409" i="4"/>
  <c r="M409" i="4"/>
  <c r="L409" i="4"/>
  <c r="K409" i="4"/>
  <c r="J40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P349" i="4"/>
  <c r="O349" i="4"/>
  <c r="N349" i="4"/>
  <c r="M349" i="4"/>
  <c r="L349" i="4"/>
  <c r="K349" i="4"/>
  <c r="J349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P307" i="4"/>
  <c r="O307" i="4"/>
  <c r="N307" i="4"/>
  <c r="M307" i="4"/>
  <c r="BG16" i="4" l="1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P16" i="4"/>
  <c r="O16" i="4"/>
  <c r="N16" i="4"/>
  <c r="M16" i="4"/>
  <c r="L16" i="4"/>
  <c r="K16" i="4"/>
  <c r="J16" i="4"/>
  <c r="BG405" i="4"/>
  <c r="BF405" i="4"/>
  <c r="BE405" i="4"/>
  <c r="BD405" i="4"/>
  <c r="BC405" i="4"/>
  <c r="BB405" i="4"/>
  <c r="BA405" i="4"/>
  <c r="AZ405" i="4"/>
  <c r="AY405" i="4"/>
  <c r="AX405" i="4"/>
  <c r="AW405" i="4"/>
  <c r="AV405" i="4"/>
  <c r="AU405" i="4"/>
  <c r="AT405" i="4"/>
  <c r="AS405" i="4"/>
  <c r="AR405" i="4"/>
  <c r="AQ405" i="4"/>
  <c r="AP405" i="4"/>
  <c r="AO405" i="4"/>
  <c r="AN405" i="4"/>
  <c r="AM405" i="4"/>
  <c r="AL405" i="4"/>
  <c r="AK405" i="4"/>
  <c r="AJ405" i="4"/>
  <c r="AI405" i="4"/>
  <c r="AH405" i="4"/>
  <c r="AG405" i="4"/>
  <c r="AF405" i="4"/>
  <c r="AE405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R405" i="4"/>
  <c r="P405" i="4"/>
  <c r="O405" i="4"/>
  <c r="N405" i="4"/>
  <c r="M405" i="4"/>
  <c r="L405" i="4"/>
  <c r="K405" i="4"/>
  <c r="J405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P193" i="4"/>
  <c r="O193" i="4"/>
  <c r="N193" i="4"/>
  <c r="M193" i="4"/>
  <c r="L193" i="4"/>
  <c r="K193" i="4"/>
  <c r="J193" i="4"/>
  <c r="BG361" i="4" l="1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P361" i="4"/>
  <c r="O361" i="4"/>
  <c r="N361" i="4"/>
  <c r="M361" i="4"/>
  <c r="L361" i="4"/>
  <c r="K361" i="4"/>
  <c r="J361" i="4"/>
  <c r="BG479" i="4"/>
  <c r="BF479" i="4"/>
  <c r="BE479" i="4"/>
  <c r="BD479" i="4"/>
  <c r="BC479" i="4"/>
  <c r="BB479" i="4"/>
  <c r="BA479" i="4"/>
  <c r="AZ479" i="4"/>
  <c r="AY479" i="4"/>
  <c r="AX479" i="4"/>
  <c r="AW479" i="4"/>
  <c r="AV479" i="4"/>
  <c r="AU479" i="4"/>
  <c r="AT479" i="4"/>
  <c r="AS479" i="4"/>
  <c r="AR479" i="4"/>
  <c r="AQ479" i="4"/>
  <c r="AP479" i="4"/>
  <c r="AO479" i="4"/>
  <c r="AN479" i="4"/>
  <c r="AM479" i="4"/>
  <c r="AL479" i="4"/>
  <c r="AK479" i="4"/>
  <c r="AJ479" i="4"/>
  <c r="AI479" i="4"/>
  <c r="AH479" i="4"/>
  <c r="AG479" i="4"/>
  <c r="AF479" i="4"/>
  <c r="AE479" i="4"/>
  <c r="AD479" i="4"/>
  <c r="AC479" i="4"/>
  <c r="AB479" i="4"/>
  <c r="AA479" i="4"/>
  <c r="Z479" i="4"/>
  <c r="Y479" i="4"/>
  <c r="X479" i="4"/>
  <c r="W479" i="4"/>
  <c r="V479" i="4"/>
  <c r="U479" i="4"/>
  <c r="T479" i="4"/>
  <c r="S479" i="4"/>
  <c r="R479" i="4"/>
  <c r="P479" i="4"/>
  <c r="O479" i="4"/>
  <c r="N479" i="4"/>
  <c r="M479" i="4"/>
  <c r="L479" i="4"/>
  <c r="K479" i="4"/>
  <c r="J479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P31" i="4"/>
  <c r="O31" i="4"/>
  <c r="N31" i="4"/>
  <c r="M31" i="4"/>
  <c r="L31" i="4"/>
  <c r="K31" i="4"/>
  <c r="J31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P333" i="4"/>
  <c r="O333" i="4"/>
  <c r="N333" i="4"/>
  <c r="M333" i="4"/>
  <c r="L333" i="4"/>
  <c r="K333" i="4"/>
  <c r="J333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P91" i="4"/>
  <c r="O91" i="4"/>
  <c r="N91" i="4"/>
  <c r="M91" i="4"/>
  <c r="L91" i="4"/>
  <c r="K91" i="4"/>
  <c r="J91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P9" i="4"/>
  <c r="O9" i="4"/>
  <c r="N9" i="4"/>
  <c r="M9" i="4"/>
  <c r="L9" i="4"/>
  <c r="K9" i="4"/>
  <c r="J9" i="4"/>
  <c r="J433" i="4" l="1"/>
  <c r="K433" i="4"/>
  <c r="L433" i="4"/>
  <c r="M433" i="4"/>
  <c r="N433" i="4"/>
  <c r="O433" i="4"/>
  <c r="P433" i="4"/>
  <c r="R433" i="4"/>
  <c r="S433" i="4"/>
  <c r="T433" i="4"/>
  <c r="U433" i="4"/>
  <c r="V433" i="4"/>
  <c r="W433" i="4"/>
  <c r="X433" i="4"/>
  <c r="Y433" i="4"/>
  <c r="Z433" i="4"/>
  <c r="AA433" i="4"/>
  <c r="AB433" i="4"/>
  <c r="AC433" i="4"/>
  <c r="AD433" i="4"/>
  <c r="AE433" i="4"/>
  <c r="AF433" i="4"/>
  <c r="AG433" i="4"/>
  <c r="AH433" i="4"/>
  <c r="AI433" i="4"/>
  <c r="AJ433" i="4"/>
  <c r="AK433" i="4"/>
  <c r="AL433" i="4"/>
  <c r="AM433" i="4"/>
  <c r="AN433" i="4"/>
  <c r="AO433" i="4"/>
  <c r="AP433" i="4"/>
  <c r="AQ433" i="4"/>
  <c r="AR433" i="4"/>
  <c r="AS433" i="4"/>
  <c r="AT433" i="4"/>
  <c r="AU433" i="4"/>
  <c r="AV433" i="4"/>
  <c r="AW433" i="4"/>
  <c r="AX433" i="4"/>
  <c r="AY433" i="4"/>
  <c r="AZ433" i="4"/>
  <c r="BA433" i="4"/>
  <c r="BB433" i="4"/>
  <c r="BC433" i="4"/>
  <c r="BD433" i="4"/>
  <c r="BE433" i="4"/>
  <c r="BF433" i="4"/>
  <c r="BG433" i="4"/>
  <c r="J442" i="4"/>
  <c r="K442" i="4"/>
  <c r="L442" i="4"/>
  <c r="M442" i="4"/>
  <c r="N442" i="4"/>
  <c r="O442" i="4"/>
  <c r="P442" i="4"/>
  <c r="R442" i="4"/>
  <c r="S442" i="4"/>
  <c r="T442" i="4"/>
  <c r="U442" i="4"/>
  <c r="V442" i="4"/>
  <c r="W442" i="4"/>
  <c r="X442" i="4"/>
  <c r="Y442" i="4"/>
  <c r="Z442" i="4"/>
  <c r="AA442" i="4"/>
  <c r="AB442" i="4"/>
  <c r="AC442" i="4"/>
  <c r="AD442" i="4"/>
  <c r="AE442" i="4"/>
  <c r="AF442" i="4"/>
  <c r="AG442" i="4"/>
  <c r="AH442" i="4"/>
  <c r="AI442" i="4"/>
  <c r="AJ442" i="4"/>
  <c r="AK442" i="4"/>
  <c r="AL442" i="4"/>
  <c r="AM442" i="4"/>
  <c r="AN442" i="4"/>
  <c r="AO442" i="4"/>
  <c r="AP442" i="4"/>
  <c r="AQ442" i="4"/>
  <c r="AR442" i="4"/>
  <c r="AS442" i="4"/>
  <c r="AT442" i="4"/>
  <c r="AU442" i="4"/>
  <c r="AV442" i="4"/>
  <c r="AW442" i="4"/>
  <c r="AX442" i="4"/>
  <c r="AY442" i="4"/>
  <c r="AZ442" i="4"/>
  <c r="BA442" i="4"/>
  <c r="BB442" i="4"/>
  <c r="BC442" i="4"/>
  <c r="BD442" i="4"/>
  <c r="BE442" i="4"/>
  <c r="BF442" i="4"/>
  <c r="BG442" i="4"/>
  <c r="J441" i="4"/>
  <c r="K441" i="4"/>
  <c r="L441" i="4"/>
  <c r="M441" i="4"/>
  <c r="N441" i="4"/>
  <c r="O441" i="4"/>
  <c r="P441" i="4"/>
  <c r="R441" i="4"/>
  <c r="S441" i="4"/>
  <c r="T441" i="4"/>
  <c r="U441" i="4"/>
  <c r="V441" i="4"/>
  <c r="W441" i="4"/>
  <c r="X441" i="4"/>
  <c r="Y441" i="4"/>
  <c r="Z441" i="4"/>
  <c r="AA441" i="4"/>
  <c r="AB441" i="4"/>
  <c r="AC441" i="4"/>
  <c r="AD441" i="4"/>
  <c r="AE441" i="4"/>
  <c r="AF441" i="4"/>
  <c r="AG441" i="4"/>
  <c r="AH441" i="4"/>
  <c r="AI441" i="4"/>
  <c r="AJ441" i="4"/>
  <c r="AK441" i="4"/>
  <c r="AL441" i="4"/>
  <c r="AM441" i="4"/>
  <c r="AN441" i="4"/>
  <c r="AO441" i="4"/>
  <c r="AP441" i="4"/>
  <c r="AQ441" i="4"/>
  <c r="AR441" i="4"/>
  <c r="AS441" i="4"/>
  <c r="AT441" i="4"/>
  <c r="AU441" i="4"/>
  <c r="AV441" i="4"/>
  <c r="AW441" i="4"/>
  <c r="AX441" i="4"/>
  <c r="AY441" i="4"/>
  <c r="AZ441" i="4"/>
  <c r="BA441" i="4"/>
  <c r="BB441" i="4"/>
  <c r="BC441" i="4"/>
  <c r="BD441" i="4"/>
  <c r="BE441" i="4"/>
  <c r="BF441" i="4"/>
  <c r="BG441" i="4"/>
  <c r="J453" i="4"/>
  <c r="K453" i="4"/>
  <c r="L453" i="4"/>
  <c r="M453" i="4"/>
  <c r="N453" i="4"/>
  <c r="O453" i="4"/>
  <c r="P453" i="4"/>
  <c r="R453" i="4"/>
  <c r="S453" i="4"/>
  <c r="T453" i="4"/>
  <c r="U453" i="4"/>
  <c r="V453" i="4"/>
  <c r="W453" i="4"/>
  <c r="X453" i="4"/>
  <c r="Y453" i="4"/>
  <c r="Z453" i="4"/>
  <c r="AA453" i="4"/>
  <c r="AB453" i="4"/>
  <c r="AC453" i="4"/>
  <c r="AD453" i="4"/>
  <c r="AE453" i="4"/>
  <c r="AF453" i="4"/>
  <c r="AG453" i="4"/>
  <c r="AH453" i="4"/>
  <c r="AI453" i="4"/>
  <c r="AJ453" i="4"/>
  <c r="AK453" i="4"/>
  <c r="AL453" i="4"/>
  <c r="AM453" i="4"/>
  <c r="AN453" i="4"/>
  <c r="AO453" i="4"/>
  <c r="AP453" i="4"/>
  <c r="AQ453" i="4"/>
  <c r="AR453" i="4"/>
  <c r="AS453" i="4"/>
  <c r="AT453" i="4"/>
  <c r="AU453" i="4"/>
  <c r="AV453" i="4"/>
  <c r="AW453" i="4"/>
  <c r="AX453" i="4"/>
  <c r="AY453" i="4"/>
  <c r="AZ453" i="4"/>
  <c r="BA453" i="4"/>
  <c r="BB453" i="4"/>
  <c r="BC453" i="4"/>
  <c r="BD453" i="4"/>
  <c r="BE453" i="4"/>
  <c r="BF453" i="4"/>
  <c r="BG453" i="4"/>
  <c r="J446" i="4"/>
  <c r="K446" i="4"/>
  <c r="L446" i="4"/>
  <c r="M446" i="4"/>
  <c r="N446" i="4"/>
  <c r="O446" i="4"/>
  <c r="P446" i="4"/>
  <c r="R446" i="4"/>
  <c r="S446" i="4"/>
  <c r="T446" i="4"/>
  <c r="U446" i="4"/>
  <c r="V446" i="4"/>
  <c r="W446" i="4"/>
  <c r="X446" i="4"/>
  <c r="Y446" i="4"/>
  <c r="Z446" i="4"/>
  <c r="AA446" i="4"/>
  <c r="AB446" i="4"/>
  <c r="AC446" i="4"/>
  <c r="AD446" i="4"/>
  <c r="AE446" i="4"/>
  <c r="AF446" i="4"/>
  <c r="AG446" i="4"/>
  <c r="AH446" i="4"/>
  <c r="AI446" i="4"/>
  <c r="AJ446" i="4"/>
  <c r="AK446" i="4"/>
  <c r="AL446" i="4"/>
  <c r="AM446" i="4"/>
  <c r="AN446" i="4"/>
  <c r="AO446" i="4"/>
  <c r="AP446" i="4"/>
  <c r="AQ446" i="4"/>
  <c r="AR446" i="4"/>
  <c r="AS446" i="4"/>
  <c r="AT446" i="4"/>
  <c r="AU446" i="4"/>
  <c r="AV446" i="4"/>
  <c r="AW446" i="4"/>
  <c r="AX446" i="4"/>
  <c r="AY446" i="4"/>
  <c r="AZ446" i="4"/>
  <c r="BA446" i="4"/>
  <c r="BB446" i="4"/>
  <c r="BC446" i="4"/>
  <c r="BD446" i="4"/>
  <c r="BE446" i="4"/>
  <c r="BF446" i="4"/>
  <c r="BG446" i="4"/>
  <c r="J456" i="4"/>
  <c r="K456" i="4"/>
  <c r="L456" i="4"/>
  <c r="M456" i="4"/>
  <c r="N456" i="4"/>
  <c r="O456" i="4"/>
  <c r="P456" i="4"/>
  <c r="R456" i="4"/>
  <c r="S456" i="4"/>
  <c r="T456" i="4"/>
  <c r="U456" i="4"/>
  <c r="V456" i="4"/>
  <c r="W456" i="4"/>
  <c r="X456" i="4"/>
  <c r="Y456" i="4"/>
  <c r="Z456" i="4"/>
  <c r="AA456" i="4"/>
  <c r="AB456" i="4"/>
  <c r="AC456" i="4"/>
  <c r="AD456" i="4"/>
  <c r="AE456" i="4"/>
  <c r="AF456" i="4"/>
  <c r="AG456" i="4"/>
  <c r="AH456" i="4"/>
  <c r="AI456" i="4"/>
  <c r="AJ456" i="4"/>
  <c r="AK456" i="4"/>
  <c r="AL456" i="4"/>
  <c r="AM456" i="4"/>
  <c r="AN456" i="4"/>
  <c r="AO456" i="4"/>
  <c r="AP456" i="4"/>
  <c r="AQ456" i="4"/>
  <c r="AR456" i="4"/>
  <c r="AS456" i="4"/>
  <c r="AT456" i="4"/>
  <c r="AU456" i="4"/>
  <c r="AV456" i="4"/>
  <c r="AW456" i="4"/>
  <c r="AX456" i="4"/>
  <c r="AY456" i="4"/>
  <c r="AZ456" i="4"/>
  <c r="BA456" i="4"/>
  <c r="BB456" i="4"/>
  <c r="BC456" i="4"/>
  <c r="BD456" i="4"/>
  <c r="BE456" i="4"/>
  <c r="BF456" i="4"/>
  <c r="BG456" i="4"/>
  <c r="J455" i="4"/>
  <c r="K455" i="4"/>
  <c r="L455" i="4"/>
  <c r="M455" i="4"/>
  <c r="N455" i="4"/>
  <c r="O455" i="4"/>
  <c r="P455" i="4"/>
  <c r="R455" i="4"/>
  <c r="S455" i="4"/>
  <c r="T455" i="4"/>
  <c r="U455" i="4"/>
  <c r="V455" i="4"/>
  <c r="W455" i="4"/>
  <c r="X455" i="4"/>
  <c r="Y455" i="4"/>
  <c r="Z455" i="4"/>
  <c r="AA455" i="4"/>
  <c r="AB455" i="4"/>
  <c r="AC455" i="4"/>
  <c r="AD455" i="4"/>
  <c r="AE455" i="4"/>
  <c r="AF455" i="4"/>
  <c r="AG455" i="4"/>
  <c r="AH455" i="4"/>
  <c r="AI455" i="4"/>
  <c r="AJ455" i="4"/>
  <c r="AK455" i="4"/>
  <c r="AL455" i="4"/>
  <c r="AM455" i="4"/>
  <c r="AN455" i="4"/>
  <c r="AO455" i="4"/>
  <c r="AP455" i="4"/>
  <c r="AQ455" i="4"/>
  <c r="AR455" i="4"/>
  <c r="AS455" i="4"/>
  <c r="AT455" i="4"/>
  <c r="AU455" i="4"/>
  <c r="AV455" i="4"/>
  <c r="AW455" i="4"/>
  <c r="AX455" i="4"/>
  <c r="AY455" i="4"/>
  <c r="AZ455" i="4"/>
  <c r="BA455" i="4"/>
  <c r="BB455" i="4"/>
  <c r="BC455" i="4"/>
  <c r="BD455" i="4"/>
  <c r="BE455" i="4"/>
  <c r="BF455" i="4"/>
  <c r="BG455" i="4"/>
  <c r="J462" i="4"/>
  <c r="K462" i="4"/>
  <c r="L462" i="4"/>
  <c r="M462" i="4"/>
  <c r="N462" i="4"/>
  <c r="O462" i="4"/>
  <c r="P462" i="4"/>
  <c r="R462" i="4"/>
  <c r="S462" i="4"/>
  <c r="T462" i="4"/>
  <c r="U462" i="4"/>
  <c r="V462" i="4"/>
  <c r="W462" i="4"/>
  <c r="X462" i="4"/>
  <c r="Y462" i="4"/>
  <c r="Z462" i="4"/>
  <c r="AA462" i="4"/>
  <c r="AB462" i="4"/>
  <c r="AC462" i="4"/>
  <c r="AD462" i="4"/>
  <c r="AE462" i="4"/>
  <c r="AF462" i="4"/>
  <c r="AG462" i="4"/>
  <c r="AH462" i="4"/>
  <c r="AI462" i="4"/>
  <c r="AJ462" i="4"/>
  <c r="AK462" i="4"/>
  <c r="AL462" i="4"/>
  <c r="AM462" i="4"/>
  <c r="AN462" i="4"/>
  <c r="AO462" i="4"/>
  <c r="AP462" i="4"/>
  <c r="AQ462" i="4"/>
  <c r="AR462" i="4"/>
  <c r="AS462" i="4"/>
  <c r="AT462" i="4"/>
  <c r="AU462" i="4"/>
  <c r="AV462" i="4"/>
  <c r="AW462" i="4"/>
  <c r="AX462" i="4"/>
  <c r="AY462" i="4"/>
  <c r="AZ462" i="4"/>
  <c r="BA462" i="4"/>
  <c r="BB462" i="4"/>
  <c r="BC462" i="4"/>
  <c r="BD462" i="4"/>
  <c r="BE462" i="4"/>
  <c r="BF462" i="4"/>
  <c r="BG462" i="4"/>
  <c r="J461" i="4"/>
  <c r="K461" i="4"/>
  <c r="L461" i="4"/>
  <c r="M461" i="4"/>
  <c r="N461" i="4"/>
  <c r="O461" i="4"/>
  <c r="P461" i="4"/>
  <c r="R461" i="4"/>
  <c r="S461" i="4"/>
  <c r="T461" i="4"/>
  <c r="U461" i="4"/>
  <c r="V461" i="4"/>
  <c r="W461" i="4"/>
  <c r="X461" i="4"/>
  <c r="Y461" i="4"/>
  <c r="Z461" i="4"/>
  <c r="AA461" i="4"/>
  <c r="AB461" i="4"/>
  <c r="AC461" i="4"/>
  <c r="AD461" i="4"/>
  <c r="AE461" i="4"/>
  <c r="AF461" i="4"/>
  <c r="AG461" i="4"/>
  <c r="AH461" i="4"/>
  <c r="AI461" i="4"/>
  <c r="AJ461" i="4"/>
  <c r="AK461" i="4"/>
  <c r="AL461" i="4"/>
  <c r="AM461" i="4"/>
  <c r="AN461" i="4"/>
  <c r="AO461" i="4"/>
  <c r="AP461" i="4"/>
  <c r="AQ461" i="4"/>
  <c r="AR461" i="4"/>
  <c r="AS461" i="4"/>
  <c r="AT461" i="4"/>
  <c r="AU461" i="4"/>
  <c r="AV461" i="4"/>
  <c r="AW461" i="4"/>
  <c r="AX461" i="4"/>
  <c r="AY461" i="4"/>
  <c r="AZ461" i="4"/>
  <c r="BA461" i="4"/>
  <c r="BB461" i="4"/>
  <c r="BC461" i="4"/>
  <c r="BD461" i="4"/>
  <c r="BE461" i="4"/>
  <c r="BF461" i="4"/>
  <c r="BG461" i="4"/>
  <c r="J463" i="4"/>
  <c r="K463" i="4"/>
  <c r="L463" i="4"/>
  <c r="M463" i="4"/>
  <c r="N463" i="4"/>
  <c r="O463" i="4"/>
  <c r="P463" i="4"/>
  <c r="R463" i="4"/>
  <c r="S463" i="4"/>
  <c r="T463" i="4"/>
  <c r="U463" i="4"/>
  <c r="V463" i="4"/>
  <c r="W463" i="4"/>
  <c r="X463" i="4"/>
  <c r="Y463" i="4"/>
  <c r="Z463" i="4"/>
  <c r="AA463" i="4"/>
  <c r="AB463" i="4"/>
  <c r="AC463" i="4"/>
  <c r="AD463" i="4"/>
  <c r="AE463" i="4"/>
  <c r="AF463" i="4"/>
  <c r="AG463" i="4"/>
  <c r="AH463" i="4"/>
  <c r="AI463" i="4"/>
  <c r="AJ463" i="4"/>
  <c r="AK463" i="4"/>
  <c r="AL463" i="4"/>
  <c r="AM463" i="4"/>
  <c r="AN463" i="4"/>
  <c r="AO463" i="4"/>
  <c r="AP463" i="4"/>
  <c r="AQ463" i="4"/>
  <c r="AR463" i="4"/>
  <c r="AS463" i="4"/>
  <c r="AT463" i="4"/>
  <c r="AU463" i="4"/>
  <c r="AV463" i="4"/>
  <c r="AW463" i="4"/>
  <c r="AX463" i="4"/>
  <c r="AY463" i="4"/>
  <c r="AZ463" i="4"/>
  <c r="BA463" i="4"/>
  <c r="BB463" i="4"/>
  <c r="BC463" i="4"/>
  <c r="BD463" i="4"/>
  <c r="BE463" i="4"/>
  <c r="BF463" i="4"/>
  <c r="BG463" i="4"/>
  <c r="J502" i="4"/>
  <c r="K502" i="4"/>
  <c r="L502" i="4"/>
  <c r="M502" i="4"/>
  <c r="N502" i="4"/>
  <c r="O502" i="4"/>
  <c r="P502" i="4"/>
  <c r="R502" i="4"/>
  <c r="S502" i="4"/>
  <c r="T502" i="4"/>
  <c r="U502" i="4"/>
  <c r="V502" i="4"/>
  <c r="W502" i="4"/>
  <c r="X502" i="4"/>
  <c r="Y502" i="4"/>
  <c r="Z502" i="4"/>
  <c r="AA502" i="4"/>
  <c r="AB502" i="4"/>
  <c r="AC502" i="4"/>
  <c r="AD502" i="4"/>
  <c r="AE502" i="4"/>
  <c r="AF502" i="4"/>
  <c r="AG502" i="4"/>
  <c r="AH502" i="4"/>
  <c r="AI502" i="4"/>
  <c r="AJ502" i="4"/>
  <c r="AK502" i="4"/>
  <c r="AL502" i="4"/>
  <c r="AM502" i="4"/>
  <c r="AN502" i="4"/>
  <c r="AO502" i="4"/>
  <c r="AP502" i="4"/>
  <c r="AQ502" i="4"/>
  <c r="AR502" i="4"/>
  <c r="AS502" i="4"/>
  <c r="AT502" i="4"/>
  <c r="AU502" i="4"/>
  <c r="AV502" i="4"/>
  <c r="AW502" i="4"/>
  <c r="AX502" i="4"/>
  <c r="AY502" i="4"/>
  <c r="AZ502" i="4"/>
  <c r="BA502" i="4"/>
  <c r="BB502" i="4"/>
  <c r="BC502" i="4"/>
  <c r="BD502" i="4"/>
  <c r="BE502" i="4"/>
  <c r="BF502" i="4"/>
  <c r="BG502" i="4"/>
  <c r="J490" i="4"/>
  <c r="K490" i="4"/>
  <c r="L490" i="4"/>
  <c r="M490" i="4"/>
  <c r="N490" i="4"/>
  <c r="O490" i="4"/>
  <c r="P490" i="4"/>
  <c r="R490" i="4"/>
  <c r="S490" i="4"/>
  <c r="T490" i="4"/>
  <c r="U490" i="4"/>
  <c r="V490" i="4"/>
  <c r="W490" i="4"/>
  <c r="X490" i="4"/>
  <c r="Y490" i="4"/>
  <c r="Z490" i="4"/>
  <c r="AA490" i="4"/>
  <c r="AB490" i="4"/>
  <c r="AC490" i="4"/>
  <c r="AD490" i="4"/>
  <c r="AE490" i="4"/>
  <c r="AF490" i="4"/>
  <c r="AG490" i="4"/>
  <c r="AH490" i="4"/>
  <c r="AI490" i="4"/>
  <c r="AJ490" i="4"/>
  <c r="AK490" i="4"/>
  <c r="AL490" i="4"/>
  <c r="AM490" i="4"/>
  <c r="AN490" i="4"/>
  <c r="AO490" i="4"/>
  <c r="AP490" i="4"/>
  <c r="AQ490" i="4"/>
  <c r="AR490" i="4"/>
  <c r="AS490" i="4"/>
  <c r="AT490" i="4"/>
  <c r="AU490" i="4"/>
  <c r="AV490" i="4"/>
  <c r="AW490" i="4"/>
  <c r="AX490" i="4"/>
  <c r="AY490" i="4"/>
  <c r="AZ490" i="4"/>
  <c r="BA490" i="4"/>
  <c r="BB490" i="4"/>
  <c r="BC490" i="4"/>
  <c r="BD490" i="4"/>
  <c r="BE490" i="4"/>
  <c r="BF490" i="4"/>
  <c r="BG490" i="4"/>
  <c r="J475" i="4"/>
  <c r="K475" i="4"/>
  <c r="L475" i="4"/>
  <c r="M475" i="4"/>
  <c r="N475" i="4"/>
  <c r="O475" i="4"/>
  <c r="P475" i="4"/>
  <c r="R475" i="4"/>
  <c r="S475" i="4"/>
  <c r="T475" i="4"/>
  <c r="U475" i="4"/>
  <c r="V475" i="4"/>
  <c r="W475" i="4"/>
  <c r="X475" i="4"/>
  <c r="Y475" i="4"/>
  <c r="Z475" i="4"/>
  <c r="AA475" i="4"/>
  <c r="AB475" i="4"/>
  <c r="AC475" i="4"/>
  <c r="AD475" i="4"/>
  <c r="AE475" i="4"/>
  <c r="AF475" i="4"/>
  <c r="AG475" i="4"/>
  <c r="AH475" i="4"/>
  <c r="AI475" i="4"/>
  <c r="AJ475" i="4"/>
  <c r="AK475" i="4"/>
  <c r="AL475" i="4"/>
  <c r="AM475" i="4"/>
  <c r="AN475" i="4"/>
  <c r="AO475" i="4"/>
  <c r="AP475" i="4"/>
  <c r="AQ475" i="4"/>
  <c r="AR475" i="4"/>
  <c r="AS475" i="4"/>
  <c r="AT475" i="4"/>
  <c r="AU475" i="4"/>
  <c r="AV475" i="4"/>
  <c r="AW475" i="4"/>
  <c r="AX475" i="4"/>
  <c r="AY475" i="4"/>
  <c r="AZ475" i="4"/>
  <c r="BA475" i="4"/>
  <c r="BB475" i="4"/>
  <c r="BC475" i="4"/>
  <c r="BD475" i="4"/>
  <c r="BE475" i="4"/>
  <c r="BF475" i="4"/>
  <c r="BG475" i="4"/>
  <c r="J487" i="4"/>
  <c r="K487" i="4"/>
  <c r="L487" i="4"/>
  <c r="M487" i="4"/>
  <c r="N487" i="4"/>
  <c r="O487" i="4"/>
  <c r="P487" i="4"/>
  <c r="R487" i="4"/>
  <c r="S487" i="4"/>
  <c r="T487" i="4"/>
  <c r="U487" i="4"/>
  <c r="V487" i="4"/>
  <c r="W487" i="4"/>
  <c r="X487" i="4"/>
  <c r="Y487" i="4"/>
  <c r="Z487" i="4"/>
  <c r="AA487" i="4"/>
  <c r="AB487" i="4"/>
  <c r="AC487" i="4"/>
  <c r="AD487" i="4"/>
  <c r="AE487" i="4"/>
  <c r="AF487" i="4"/>
  <c r="AG487" i="4"/>
  <c r="AH487" i="4"/>
  <c r="AI487" i="4"/>
  <c r="AJ487" i="4"/>
  <c r="AK487" i="4"/>
  <c r="AL487" i="4"/>
  <c r="AM487" i="4"/>
  <c r="AN487" i="4"/>
  <c r="AO487" i="4"/>
  <c r="AP487" i="4"/>
  <c r="AQ487" i="4"/>
  <c r="AR487" i="4"/>
  <c r="AS487" i="4"/>
  <c r="AT487" i="4"/>
  <c r="AU487" i="4"/>
  <c r="AV487" i="4"/>
  <c r="AW487" i="4"/>
  <c r="AX487" i="4"/>
  <c r="AY487" i="4"/>
  <c r="AZ487" i="4"/>
  <c r="BA487" i="4"/>
  <c r="BB487" i="4"/>
  <c r="BC487" i="4"/>
  <c r="BD487" i="4"/>
  <c r="BE487" i="4"/>
  <c r="BF487" i="4"/>
  <c r="BG487" i="4"/>
  <c r="J476" i="4"/>
  <c r="K476" i="4"/>
  <c r="L476" i="4"/>
  <c r="M476" i="4"/>
  <c r="N476" i="4"/>
  <c r="O476" i="4"/>
  <c r="P476" i="4"/>
  <c r="R476" i="4"/>
  <c r="S476" i="4"/>
  <c r="T476" i="4"/>
  <c r="U476" i="4"/>
  <c r="V476" i="4"/>
  <c r="W476" i="4"/>
  <c r="X476" i="4"/>
  <c r="Y476" i="4"/>
  <c r="Z476" i="4"/>
  <c r="AA476" i="4"/>
  <c r="AB476" i="4"/>
  <c r="AC476" i="4"/>
  <c r="AD476" i="4"/>
  <c r="AE476" i="4"/>
  <c r="AF476" i="4"/>
  <c r="AG476" i="4"/>
  <c r="AH476" i="4"/>
  <c r="AI476" i="4"/>
  <c r="AJ476" i="4"/>
  <c r="AK476" i="4"/>
  <c r="AL476" i="4"/>
  <c r="AM476" i="4"/>
  <c r="AN476" i="4"/>
  <c r="AO476" i="4"/>
  <c r="AP476" i="4"/>
  <c r="AQ476" i="4"/>
  <c r="AR476" i="4"/>
  <c r="AS476" i="4"/>
  <c r="AT476" i="4"/>
  <c r="AU476" i="4"/>
  <c r="AV476" i="4"/>
  <c r="AW476" i="4"/>
  <c r="AX476" i="4"/>
  <c r="AY476" i="4"/>
  <c r="AZ476" i="4"/>
  <c r="BA476" i="4"/>
  <c r="BB476" i="4"/>
  <c r="BC476" i="4"/>
  <c r="BD476" i="4"/>
  <c r="BE476" i="4"/>
  <c r="BF476" i="4"/>
  <c r="BG476" i="4"/>
  <c r="J503" i="4"/>
  <c r="K503" i="4"/>
  <c r="L503" i="4"/>
  <c r="M503" i="4"/>
  <c r="N503" i="4"/>
  <c r="O503" i="4"/>
  <c r="P503" i="4"/>
  <c r="R503" i="4"/>
  <c r="S503" i="4"/>
  <c r="T503" i="4"/>
  <c r="U503" i="4"/>
  <c r="V503" i="4"/>
  <c r="W503" i="4"/>
  <c r="X503" i="4"/>
  <c r="Y503" i="4"/>
  <c r="Z503" i="4"/>
  <c r="AA503" i="4"/>
  <c r="AB503" i="4"/>
  <c r="AC503" i="4"/>
  <c r="AD503" i="4"/>
  <c r="AE503" i="4"/>
  <c r="AF503" i="4"/>
  <c r="AG503" i="4"/>
  <c r="AH503" i="4"/>
  <c r="AI503" i="4"/>
  <c r="AJ503" i="4"/>
  <c r="AK503" i="4"/>
  <c r="AL503" i="4"/>
  <c r="AM503" i="4"/>
  <c r="AN503" i="4"/>
  <c r="AO503" i="4"/>
  <c r="AP503" i="4"/>
  <c r="AQ503" i="4"/>
  <c r="AR503" i="4"/>
  <c r="AS503" i="4"/>
  <c r="AT503" i="4"/>
  <c r="AU503" i="4"/>
  <c r="AV503" i="4"/>
  <c r="AW503" i="4"/>
  <c r="AX503" i="4"/>
  <c r="AY503" i="4"/>
  <c r="AZ503" i="4"/>
  <c r="BA503" i="4"/>
  <c r="BB503" i="4"/>
  <c r="BC503" i="4"/>
  <c r="BD503" i="4"/>
  <c r="BE503" i="4"/>
  <c r="BF503" i="4"/>
  <c r="BG503" i="4"/>
  <c r="J499" i="4"/>
  <c r="K499" i="4"/>
  <c r="L499" i="4"/>
  <c r="M499" i="4"/>
  <c r="N499" i="4"/>
  <c r="O499" i="4"/>
  <c r="P499" i="4"/>
  <c r="R499" i="4"/>
  <c r="S499" i="4"/>
  <c r="T499" i="4"/>
  <c r="U499" i="4"/>
  <c r="V499" i="4"/>
  <c r="W499" i="4"/>
  <c r="X499" i="4"/>
  <c r="Y499" i="4"/>
  <c r="Z499" i="4"/>
  <c r="AA499" i="4"/>
  <c r="AB499" i="4"/>
  <c r="AC499" i="4"/>
  <c r="AD499" i="4"/>
  <c r="AE499" i="4"/>
  <c r="AF499" i="4"/>
  <c r="AG499" i="4"/>
  <c r="AH499" i="4"/>
  <c r="AI499" i="4"/>
  <c r="AJ499" i="4"/>
  <c r="AK499" i="4"/>
  <c r="AL499" i="4"/>
  <c r="AM499" i="4"/>
  <c r="AN499" i="4"/>
  <c r="AO499" i="4"/>
  <c r="AP499" i="4"/>
  <c r="AQ499" i="4"/>
  <c r="AR499" i="4"/>
  <c r="AS499" i="4"/>
  <c r="AT499" i="4"/>
  <c r="AU499" i="4"/>
  <c r="AV499" i="4"/>
  <c r="AW499" i="4"/>
  <c r="AX499" i="4"/>
  <c r="AY499" i="4"/>
  <c r="AZ499" i="4"/>
  <c r="BA499" i="4"/>
  <c r="BB499" i="4"/>
  <c r="BC499" i="4"/>
  <c r="BD499" i="4"/>
  <c r="BE499" i="4"/>
  <c r="BF499" i="4"/>
  <c r="BG499" i="4"/>
  <c r="J494" i="4"/>
  <c r="K494" i="4"/>
  <c r="L494" i="4"/>
  <c r="M494" i="4"/>
  <c r="N494" i="4"/>
  <c r="O494" i="4"/>
  <c r="P494" i="4"/>
  <c r="R494" i="4"/>
  <c r="S494" i="4"/>
  <c r="T494" i="4"/>
  <c r="U494" i="4"/>
  <c r="V494" i="4"/>
  <c r="W494" i="4"/>
  <c r="X494" i="4"/>
  <c r="Y494" i="4"/>
  <c r="Z494" i="4"/>
  <c r="AA494" i="4"/>
  <c r="AB494" i="4"/>
  <c r="AC494" i="4"/>
  <c r="AD494" i="4"/>
  <c r="AE494" i="4"/>
  <c r="AF494" i="4"/>
  <c r="AG494" i="4"/>
  <c r="AH494" i="4"/>
  <c r="AI494" i="4"/>
  <c r="AJ494" i="4"/>
  <c r="AK494" i="4"/>
  <c r="AL494" i="4"/>
  <c r="AM494" i="4"/>
  <c r="AN494" i="4"/>
  <c r="AO494" i="4"/>
  <c r="AP494" i="4"/>
  <c r="AQ494" i="4"/>
  <c r="AR494" i="4"/>
  <c r="AS494" i="4"/>
  <c r="AT494" i="4"/>
  <c r="AU494" i="4"/>
  <c r="AV494" i="4"/>
  <c r="AW494" i="4"/>
  <c r="AX494" i="4"/>
  <c r="AY494" i="4"/>
  <c r="AZ494" i="4"/>
  <c r="BA494" i="4"/>
  <c r="BB494" i="4"/>
  <c r="BC494" i="4"/>
  <c r="BD494" i="4"/>
  <c r="BE494" i="4"/>
  <c r="BF494" i="4"/>
  <c r="BG494" i="4"/>
  <c r="J496" i="4"/>
  <c r="K496" i="4"/>
  <c r="L496" i="4"/>
  <c r="M496" i="4"/>
  <c r="N496" i="4"/>
  <c r="O496" i="4"/>
  <c r="P496" i="4"/>
  <c r="R496" i="4"/>
  <c r="S496" i="4"/>
  <c r="T496" i="4"/>
  <c r="U496" i="4"/>
  <c r="V496" i="4"/>
  <c r="W496" i="4"/>
  <c r="X496" i="4"/>
  <c r="Y496" i="4"/>
  <c r="Z496" i="4"/>
  <c r="AA496" i="4"/>
  <c r="AB496" i="4"/>
  <c r="AC496" i="4"/>
  <c r="AD496" i="4"/>
  <c r="AE496" i="4"/>
  <c r="AF496" i="4"/>
  <c r="AG496" i="4"/>
  <c r="AH496" i="4"/>
  <c r="AI496" i="4"/>
  <c r="AJ496" i="4"/>
  <c r="AK496" i="4"/>
  <c r="AL496" i="4"/>
  <c r="AM496" i="4"/>
  <c r="AN496" i="4"/>
  <c r="AO496" i="4"/>
  <c r="AP496" i="4"/>
  <c r="AQ496" i="4"/>
  <c r="AR496" i="4"/>
  <c r="AS496" i="4"/>
  <c r="AT496" i="4"/>
  <c r="AU496" i="4"/>
  <c r="AV496" i="4"/>
  <c r="AW496" i="4"/>
  <c r="AX496" i="4"/>
  <c r="AY496" i="4"/>
  <c r="AZ496" i="4"/>
  <c r="BA496" i="4"/>
  <c r="BB496" i="4"/>
  <c r="BC496" i="4"/>
  <c r="BD496" i="4"/>
  <c r="BE496" i="4"/>
  <c r="BF496" i="4"/>
  <c r="BG496" i="4"/>
  <c r="J480" i="4"/>
  <c r="K480" i="4"/>
  <c r="L480" i="4"/>
  <c r="M480" i="4"/>
  <c r="N480" i="4"/>
  <c r="O480" i="4"/>
  <c r="P480" i="4"/>
  <c r="R480" i="4"/>
  <c r="S480" i="4"/>
  <c r="T480" i="4"/>
  <c r="U480" i="4"/>
  <c r="V480" i="4"/>
  <c r="W480" i="4"/>
  <c r="X480" i="4"/>
  <c r="Y480" i="4"/>
  <c r="Z480" i="4"/>
  <c r="AA480" i="4"/>
  <c r="AB480" i="4"/>
  <c r="AC480" i="4"/>
  <c r="AD480" i="4"/>
  <c r="AE480" i="4"/>
  <c r="AF480" i="4"/>
  <c r="AG480" i="4"/>
  <c r="AH480" i="4"/>
  <c r="AI480" i="4"/>
  <c r="AJ480" i="4"/>
  <c r="AK480" i="4"/>
  <c r="AL480" i="4"/>
  <c r="AM480" i="4"/>
  <c r="AN480" i="4"/>
  <c r="AO480" i="4"/>
  <c r="AP480" i="4"/>
  <c r="AQ480" i="4"/>
  <c r="AR480" i="4"/>
  <c r="AS480" i="4"/>
  <c r="AT480" i="4"/>
  <c r="AU480" i="4"/>
  <c r="AV480" i="4"/>
  <c r="AW480" i="4"/>
  <c r="AX480" i="4"/>
  <c r="AY480" i="4"/>
  <c r="AZ480" i="4"/>
  <c r="BA480" i="4"/>
  <c r="BB480" i="4"/>
  <c r="BC480" i="4"/>
  <c r="BD480" i="4"/>
  <c r="BE480" i="4"/>
  <c r="BF480" i="4"/>
  <c r="BG480" i="4"/>
  <c r="J501" i="4"/>
  <c r="K501" i="4"/>
  <c r="L501" i="4"/>
  <c r="M501" i="4"/>
  <c r="N501" i="4"/>
  <c r="O501" i="4"/>
  <c r="P501" i="4"/>
  <c r="R501" i="4"/>
  <c r="S501" i="4"/>
  <c r="T501" i="4"/>
  <c r="U501" i="4"/>
  <c r="V501" i="4"/>
  <c r="W501" i="4"/>
  <c r="X501" i="4"/>
  <c r="Y501" i="4"/>
  <c r="Z501" i="4"/>
  <c r="AA501" i="4"/>
  <c r="AB501" i="4"/>
  <c r="AC501" i="4"/>
  <c r="AD501" i="4"/>
  <c r="AE501" i="4"/>
  <c r="AF501" i="4"/>
  <c r="AG501" i="4"/>
  <c r="AH501" i="4"/>
  <c r="AI501" i="4"/>
  <c r="AJ501" i="4"/>
  <c r="AK501" i="4"/>
  <c r="AL501" i="4"/>
  <c r="AM501" i="4"/>
  <c r="AN501" i="4"/>
  <c r="AO501" i="4"/>
  <c r="AP501" i="4"/>
  <c r="AQ501" i="4"/>
  <c r="AR501" i="4"/>
  <c r="AS501" i="4"/>
  <c r="AT501" i="4"/>
  <c r="AU501" i="4"/>
  <c r="AV501" i="4"/>
  <c r="AW501" i="4"/>
  <c r="AX501" i="4"/>
  <c r="AY501" i="4"/>
  <c r="AZ501" i="4"/>
  <c r="BA501" i="4"/>
  <c r="BB501" i="4"/>
  <c r="BC501" i="4"/>
  <c r="BD501" i="4"/>
  <c r="BE501" i="4"/>
  <c r="BF501" i="4"/>
  <c r="BG501" i="4"/>
  <c r="J500" i="4"/>
  <c r="K500" i="4"/>
  <c r="L500" i="4"/>
  <c r="M500" i="4"/>
  <c r="N500" i="4"/>
  <c r="O500" i="4"/>
  <c r="P500" i="4"/>
  <c r="R500" i="4"/>
  <c r="S500" i="4"/>
  <c r="T500" i="4"/>
  <c r="U500" i="4"/>
  <c r="V500" i="4"/>
  <c r="W500" i="4"/>
  <c r="X500" i="4"/>
  <c r="Y500" i="4"/>
  <c r="Z500" i="4"/>
  <c r="AA500" i="4"/>
  <c r="AB500" i="4"/>
  <c r="AC500" i="4"/>
  <c r="AD500" i="4"/>
  <c r="AE500" i="4"/>
  <c r="AF500" i="4"/>
  <c r="AG500" i="4"/>
  <c r="AH500" i="4"/>
  <c r="AI500" i="4"/>
  <c r="AJ500" i="4"/>
  <c r="AK500" i="4"/>
  <c r="AL500" i="4"/>
  <c r="AM500" i="4"/>
  <c r="AN500" i="4"/>
  <c r="AO500" i="4"/>
  <c r="AP500" i="4"/>
  <c r="AQ500" i="4"/>
  <c r="AR500" i="4"/>
  <c r="AS500" i="4"/>
  <c r="AT500" i="4"/>
  <c r="AU500" i="4"/>
  <c r="AV500" i="4"/>
  <c r="AW500" i="4"/>
  <c r="AX500" i="4"/>
  <c r="AY500" i="4"/>
  <c r="AZ500" i="4"/>
  <c r="BA500" i="4"/>
  <c r="BB500" i="4"/>
  <c r="BC500" i="4"/>
  <c r="BD500" i="4"/>
  <c r="BE500" i="4"/>
  <c r="BF500" i="4"/>
  <c r="BG500" i="4"/>
  <c r="J472" i="4"/>
  <c r="K472" i="4"/>
  <c r="L472" i="4"/>
  <c r="M472" i="4"/>
  <c r="N472" i="4"/>
  <c r="O472" i="4"/>
  <c r="P472" i="4"/>
  <c r="R472" i="4"/>
  <c r="S472" i="4"/>
  <c r="T472" i="4"/>
  <c r="U472" i="4"/>
  <c r="V472" i="4"/>
  <c r="W472" i="4"/>
  <c r="X472" i="4"/>
  <c r="Y472" i="4"/>
  <c r="Z472" i="4"/>
  <c r="AA472" i="4"/>
  <c r="AB472" i="4"/>
  <c r="AC472" i="4"/>
  <c r="AD472" i="4"/>
  <c r="AE472" i="4"/>
  <c r="AF472" i="4"/>
  <c r="AG472" i="4"/>
  <c r="AH472" i="4"/>
  <c r="AI472" i="4"/>
  <c r="AJ472" i="4"/>
  <c r="AK472" i="4"/>
  <c r="AL472" i="4"/>
  <c r="AM472" i="4"/>
  <c r="AN472" i="4"/>
  <c r="AO472" i="4"/>
  <c r="AP472" i="4"/>
  <c r="AQ472" i="4"/>
  <c r="AR472" i="4"/>
  <c r="AS472" i="4"/>
  <c r="AT472" i="4"/>
  <c r="AU472" i="4"/>
  <c r="AV472" i="4"/>
  <c r="AW472" i="4"/>
  <c r="AX472" i="4"/>
  <c r="AY472" i="4"/>
  <c r="AZ472" i="4"/>
  <c r="BA472" i="4"/>
  <c r="BB472" i="4"/>
  <c r="BC472" i="4"/>
  <c r="BD472" i="4"/>
  <c r="BE472" i="4"/>
  <c r="BF472" i="4"/>
  <c r="BG472" i="4"/>
  <c r="J100" i="4"/>
  <c r="K100" i="4"/>
  <c r="L100" i="4"/>
  <c r="M100" i="4"/>
  <c r="N100" i="4"/>
  <c r="O100" i="4"/>
  <c r="P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J491" i="4"/>
  <c r="K491" i="4"/>
  <c r="L491" i="4"/>
  <c r="M491" i="4"/>
  <c r="N491" i="4"/>
  <c r="O491" i="4"/>
  <c r="P491" i="4"/>
  <c r="R491" i="4"/>
  <c r="S491" i="4"/>
  <c r="T491" i="4"/>
  <c r="U491" i="4"/>
  <c r="V491" i="4"/>
  <c r="W491" i="4"/>
  <c r="X491" i="4"/>
  <c r="Y491" i="4"/>
  <c r="Z491" i="4"/>
  <c r="AA491" i="4"/>
  <c r="AB491" i="4"/>
  <c r="AC491" i="4"/>
  <c r="AD491" i="4"/>
  <c r="AE491" i="4"/>
  <c r="AF491" i="4"/>
  <c r="AG491" i="4"/>
  <c r="AH491" i="4"/>
  <c r="AI491" i="4"/>
  <c r="AJ491" i="4"/>
  <c r="AK491" i="4"/>
  <c r="AL491" i="4"/>
  <c r="AM491" i="4"/>
  <c r="AN491" i="4"/>
  <c r="AO491" i="4"/>
  <c r="AP491" i="4"/>
  <c r="AQ491" i="4"/>
  <c r="AR491" i="4"/>
  <c r="AS491" i="4"/>
  <c r="AT491" i="4"/>
  <c r="AU491" i="4"/>
  <c r="AV491" i="4"/>
  <c r="AW491" i="4"/>
  <c r="AX491" i="4"/>
  <c r="AY491" i="4"/>
  <c r="AZ491" i="4"/>
  <c r="BA491" i="4"/>
  <c r="BB491" i="4"/>
  <c r="BC491" i="4"/>
  <c r="BD491" i="4"/>
  <c r="BE491" i="4"/>
  <c r="BF491" i="4"/>
  <c r="BG491" i="4"/>
  <c r="J140" i="4"/>
  <c r="K140" i="4"/>
  <c r="L140" i="4"/>
  <c r="M140" i="4"/>
  <c r="N140" i="4"/>
  <c r="O140" i="4"/>
  <c r="P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J471" i="4"/>
  <c r="K471" i="4"/>
  <c r="L471" i="4"/>
  <c r="M471" i="4"/>
  <c r="N471" i="4"/>
  <c r="O471" i="4"/>
  <c r="P471" i="4"/>
  <c r="R471" i="4"/>
  <c r="S471" i="4"/>
  <c r="T471" i="4"/>
  <c r="U471" i="4"/>
  <c r="V471" i="4"/>
  <c r="W471" i="4"/>
  <c r="X471" i="4"/>
  <c r="Y471" i="4"/>
  <c r="Z471" i="4"/>
  <c r="AA471" i="4"/>
  <c r="AB471" i="4"/>
  <c r="AC471" i="4"/>
  <c r="AD471" i="4"/>
  <c r="AE471" i="4"/>
  <c r="AF471" i="4"/>
  <c r="AG471" i="4"/>
  <c r="AH471" i="4"/>
  <c r="AI471" i="4"/>
  <c r="AJ471" i="4"/>
  <c r="AK471" i="4"/>
  <c r="AL471" i="4"/>
  <c r="AM471" i="4"/>
  <c r="AN471" i="4"/>
  <c r="AO471" i="4"/>
  <c r="AP471" i="4"/>
  <c r="AQ471" i="4"/>
  <c r="AR471" i="4"/>
  <c r="AS471" i="4"/>
  <c r="AT471" i="4"/>
  <c r="AU471" i="4"/>
  <c r="AV471" i="4"/>
  <c r="AW471" i="4"/>
  <c r="AX471" i="4"/>
  <c r="AY471" i="4"/>
  <c r="AZ471" i="4"/>
  <c r="BA471" i="4"/>
  <c r="BB471" i="4"/>
  <c r="BC471" i="4"/>
  <c r="BD471" i="4"/>
  <c r="BE471" i="4"/>
  <c r="BF471" i="4"/>
  <c r="BG471" i="4"/>
  <c r="J497" i="4"/>
  <c r="K497" i="4"/>
  <c r="L497" i="4"/>
  <c r="M497" i="4"/>
  <c r="N497" i="4"/>
  <c r="O497" i="4"/>
  <c r="P497" i="4"/>
  <c r="R497" i="4"/>
  <c r="S497" i="4"/>
  <c r="T497" i="4"/>
  <c r="U497" i="4"/>
  <c r="V497" i="4"/>
  <c r="W497" i="4"/>
  <c r="X497" i="4"/>
  <c r="Y497" i="4"/>
  <c r="Z497" i="4"/>
  <c r="AA497" i="4"/>
  <c r="AB497" i="4"/>
  <c r="AC497" i="4"/>
  <c r="AD497" i="4"/>
  <c r="AE497" i="4"/>
  <c r="AF497" i="4"/>
  <c r="AG497" i="4"/>
  <c r="AH497" i="4"/>
  <c r="AI497" i="4"/>
  <c r="AJ497" i="4"/>
  <c r="AK497" i="4"/>
  <c r="AL497" i="4"/>
  <c r="AM497" i="4"/>
  <c r="AN497" i="4"/>
  <c r="AO497" i="4"/>
  <c r="AP497" i="4"/>
  <c r="AQ497" i="4"/>
  <c r="AR497" i="4"/>
  <c r="AS497" i="4"/>
  <c r="AT497" i="4"/>
  <c r="AU497" i="4"/>
  <c r="AV497" i="4"/>
  <c r="AW497" i="4"/>
  <c r="AX497" i="4"/>
  <c r="AY497" i="4"/>
  <c r="AZ497" i="4"/>
  <c r="BA497" i="4"/>
  <c r="BB497" i="4"/>
  <c r="BC497" i="4"/>
  <c r="BD497" i="4"/>
  <c r="BE497" i="4"/>
  <c r="BF497" i="4"/>
  <c r="BG497" i="4"/>
  <c r="J485" i="4"/>
  <c r="K485" i="4"/>
  <c r="L485" i="4"/>
  <c r="M485" i="4"/>
  <c r="N485" i="4"/>
  <c r="O485" i="4"/>
  <c r="P485" i="4"/>
  <c r="R485" i="4"/>
  <c r="S485" i="4"/>
  <c r="T485" i="4"/>
  <c r="U485" i="4"/>
  <c r="V485" i="4"/>
  <c r="W485" i="4"/>
  <c r="X485" i="4"/>
  <c r="Y485" i="4"/>
  <c r="Z485" i="4"/>
  <c r="AA485" i="4"/>
  <c r="AB485" i="4"/>
  <c r="AC485" i="4"/>
  <c r="AD485" i="4"/>
  <c r="AE485" i="4"/>
  <c r="AF485" i="4"/>
  <c r="AG485" i="4"/>
  <c r="AH485" i="4"/>
  <c r="AI485" i="4"/>
  <c r="AJ485" i="4"/>
  <c r="AK485" i="4"/>
  <c r="AL485" i="4"/>
  <c r="AM485" i="4"/>
  <c r="AN485" i="4"/>
  <c r="AO485" i="4"/>
  <c r="AP485" i="4"/>
  <c r="AQ485" i="4"/>
  <c r="AR485" i="4"/>
  <c r="AS485" i="4"/>
  <c r="AT485" i="4"/>
  <c r="AU485" i="4"/>
  <c r="AV485" i="4"/>
  <c r="AW485" i="4"/>
  <c r="AX485" i="4"/>
  <c r="AY485" i="4"/>
  <c r="AZ485" i="4"/>
  <c r="BA485" i="4"/>
  <c r="BB485" i="4"/>
  <c r="BC485" i="4"/>
  <c r="BD485" i="4"/>
  <c r="BE485" i="4"/>
  <c r="BF485" i="4"/>
  <c r="BG485" i="4"/>
  <c r="J493" i="4"/>
  <c r="K493" i="4"/>
  <c r="L493" i="4"/>
  <c r="M493" i="4"/>
  <c r="N493" i="4"/>
  <c r="O493" i="4"/>
  <c r="P493" i="4"/>
  <c r="R493" i="4"/>
  <c r="S493" i="4"/>
  <c r="T493" i="4"/>
  <c r="U493" i="4"/>
  <c r="V493" i="4"/>
  <c r="W493" i="4"/>
  <c r="X493" i="4"/>
  <c r="Y493" i="4"/>
  <c r="Z493" i="4"/>
  <c r="AA493" i="4"/>
  <c r="AB493" i="4"/>
  <c r="AC493" i="4"/>
  <c r="AD493" i="4"/>
  <c r="AE493" i="4"/>
  <c r="AF493" i="4"/>
  <c r="AG493" i="4"/>
  <c r="AH493" i="4"/>
  <c r="AI493" i="4"/>
  <c r="AJ493" i="4"/>
  <c r="AK493" i="4"/>
  <c r="AL493" i="4"/>
  <c r="AM493" i="4"/>
  <c r="AN493" i="4"/>
  <c r="AO493" i="4"/>
  <c r="AP493" i="4"/>
  <c r="AQ493" i="4"/>
  <c r="AR493" i="4"/>
  <c r="AS493" i="4"/>
  <c r="AT493" i="4"/>
  <c r="AU493" i="4"/>
  <c r="AV493" i="4"/>
  <c r="AW493" i="4"/>
  <c r="AX493" i="4"/>
  <c r="AY493" i="4"/>
  <c r="AZ493" i="4"/>
  <c r="BA493" i="4"/>
  <c r="BB493" i="4"/>
  <c r="BC493" i="4"/>
  <c r="BD493" i="4"/>
  <c r="BE493" i="4"/>
  <c r="BF493" i="4"/>
  <c r="BG493" i="4"/>
  <c r="J482" i="4"/>
  <c r="K482" i="4"/>
  <c r="L482" i="4"/>
  <c r="M482" i="4"/>
  <c r="N482" i="4"/>
  <c r="O482" i="4"/>
  <c r="P482" i="4"/>
  <c r="R482" i="4"/>
  <c r="S482" i="4"/>
  <c r="T482" i="4"/>
  <c r="U482" i="4"/>
  <c r="V482" i="4"/>
  <c r="W482" i="4"/>
  <c r="X482" i="4"/>
  <c r="Y482" i="4"/>
  <c r="Z482" i="4"/>
  <c r="AA482" i="4"/>
  <c r="AB482" i="4"/>
  <c r="AC482" i="4"/>
  <c r="AD482" i="4"/>
  <c r="AE482" i="4"/>
  <c r="AF482" i="4"/>
  <c r="AG482" i="4"/>
  <c r="AH482" i="4"/>
  <c r="AI482" i="4"/>
  <c r="AJ482" i="4"/>
  <c r="AK482" i="4"/>
  <c r="AL482" i="4"/>
  <c r="AM482" i="4"/>
  <c r="AN482" i="4"/>
  <c r="AO482" i="4"/>
  <c r="AP482" i="4"/>
  <c r="AQ482" i="4"/>
  <c r="AR482" i="4"/>
  <c r="AS482" i="4"/>
  <c r="AT482" i="4"/>
  <c r="AU482" i="4"/>
  <c r="AV482" i="4"/>
  <c r="AW482" i="4"/>
  <c r="AX482" i="4"/>
  <c r="AY482" i="4"/>
  <c r="AZ482" i="4"/>
  <c r="BA482" i="4"/>
  <c r="BB482" i="4"/>
  <c r="BC482" i="4"/>
  <c r="BD482" i="4"/>
  <c r="BE482" i="4"/>
  <c r="BF482" i="4"/>
  <c r="BG482" i="4"/>
  <c r="O519" i="4"/>
  <c r="P519" i="4"/>
  <c r="R519" i="4"/>
  <c r="S519" i="4"/>
  <c r="T519" i="4"/>
  <c r="U519" i="4"/>
  <c r="V519" i="4"/>
  <c r="W519" i="4"/>
  <c r="X519" i="4"/>
  <c r="Y519" i="4"/>
  <c r="Z519" i="4"/>
  <c r="AA519" i="4"/>
  <c r="AB519" i="4"/>
  <c r="AC519" i="4"/>
  <c r="AD519" i="4"/>
  <c r="AE519" i="4"/>
  <c r="AF519" i="4"/>
  <c r="AG519" i="4"/>
  <c r="AH519" i="4"/>
  <c r="AI519" i="4"/>
  <c r="AJ519" i="4"/>
  <c r="AK519" i="4"/>
  <c r="AL519" i="4"/>
  <c r="AM519" i="4"/>
  <c r="AN519" i="4"/>
  <c r="AO519" i="4"/>
  <c r="AP519" i="4"/>
  <c r="AQ519" i="4"/>
  <c r="AR519" i="4"/>
  <c r="AS519" i="4"/>
  <c r="AT519" i="4"/>
  <c r="AU519" i="4"/>
  <c r="AV519" i="4"/>
  <c r="AW519" i="4"/>
  <c r="AX519" i="4"/>
  <c r="AY519" i="4"/>
  <c r="AZ519" i="4"/>
  <c r="BA519" i="4"/>
  <c r="BB519" i="4"/>
  <c r="BC519" i="4"/>
  <c r="BD519" i="4"/>
  <c r="BE519" i="4"/>
  <c r="BF519" i="4"/>
  <c r="BG519" i="4"/>
  <c r="J535" i="4"/>
  <c r="K535" i="4"/>
  <c r="L535" i="4"/>
  <c r="M535" i="4"/>
  <c r="N535" i="4"/>
  <c r="O535" i="4"/>
  <c r="P535" i="4"/>
  <c r="R535" i="4"/>
  <c r="S535" i="4"/>
  <c r="T535" i="4"/>
  <c r="U535" i="4"/>
  <c r="V535" i="4"/>
  <c r="W535" i="4"/>
  <c r="X535" i="4"/>
  <c r="Y535" i="4"/>
  <c r="Z535" i="4"/>
  <c r="AA535" i="4"/>
  <c r="AB535" i="4"/>
  <c r="AC535" i="4"/>
  <c r="AD535" i="4"/>
  <c r="AE535" i="4"/>
  <c r="AF535" i="4"/>
  <c r="AG535" i="4"/>
  <c r="AH535" i="4"/>
  <c r="AI535" i="4"/>
  <c r="AJ535" i="4"/>
  <c r="AK535" i="4"/>
  <c r="AL535" i="4"/>
  <c r="AM535" i="4"/>
  <c r="AN535" i="4"/>
  <c r="AO535" i="4"/>
  <c r="AP535" i="4"/>
  <c r="AQ535" i="4"/>
  <c r="AR535" i="4"/>
  <c r="AS535" i="4"/>
  <c r="AT535" i="4"/>
  <c r="AU535" i="4"/>
  <c r="AV535" i="4"/>
  <c r="AW535" i="4"/>
  <c r="AX535" i="4"/>
  <c r="AY535" i="4"/>
  <c r="AZ535" i="4"/>
  <c r="BA535" i="4"/>
  <c r="BB535" i="4"/>
  <c r="BC535" i="4"/>
  <c r="BD535" i="4"/>
  <c r="BE535" i="4"/>
  <c r="BF535" i="4"/>
  <c r="BG535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P54" i="4"/>
  <c r="O54" i="4"/>
  <c r="N54" i="4"/>
  <c r="M54" i="4"/>
  <c r="L54" i="4"/>
  <c r="K54" i="4"/>
  <c r="J54" i="4"/>
  <c r="BG285" i="4" l="1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P285" i="4"/>
  <c r="O285" i="4"/>
  <c r="N285" i="4"/>
  <c r="M285" i="4"/>
  <c r="L285" i="4"/>
  <c r="K285" i="4"/>
  <c r="J285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P22" i="4"/>
  <c r="O22" i="4"/>
  <c r="N22" i="4"/>
  <c r="M22" i="4"/>
  <c r="L22" i="4"/>
  <c r="K22" i="4"/>
  <c r="J22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P157" i="4"/>
  <c r="O157" i="4"/>
  <c r="N157" i="4"/>
  <c r="M157" i="4"/>
  <c r="L157" i="4"/>
  <c r="K157" i="4"/>
  <c r="J15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P317" i="4"/>
  <c r="O317" i="4"/>
  <c r="N317" i="4"/>
  <c r="M317" i="4"/>
  <c r="L317" i="4"/>
  <c r="K317" i="4"/>
  <c r="J317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P314" i="4"/>
  <c r="O314" i="4"/>
  <c r="N314" i="4"/>
  <c r="M314" i="4"/>
  <c r="L314" i="4"/>
  <c r="K314" i="4"/>
  <c r="J314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P42" i="4"/>
  <c r="O42" i="4"/>
  <c r="N42" i="4"/>
  <c r="M42" i="4"/>
  <c r="L42" i="4"/>
  <c r="K42" i="4"/>
  <c r="J42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P320" i="4"/>
  <c r="O320" i="4"/>
  <c r="N320" i="4"/>
  <c r="M32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P130" i="4"/>
  <c r="O130" i="4"/>
  <c r="N130" i="4"/>
  <c r="M130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P219" i="4"/>
  <c r="O219" i="4"/>
  <c r="N219" i="4"/>
  <c r="M219" i="4"/>
  <c r="L219" i="4"/>
  <c r="K219" i="4"/>
  <c r="J219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P308" i="4"/>
  <c r="O308" i="4"/>
  <c r="N308" i="4"/>
  <c r="M308" i="4"/>
  <c r="L308" i="4"/>
  <c r="K308" i="4"/>
  <c r="J308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P312" i="4"/>
  <c r="O312" i="4"/>
  <c r="N312" i="4"/>
  <c r="M312" i="4"/>
  <c r="L312" i="4"/>
  <c r="K312" i="4"/>
  <c r="J312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P26" i="4"/>
  <c r="O26" i="4"/>
  <c r="N26" i="4"/>
  <c r="M26" i="4"/>
  <c r="L26" i="4"/>
  <c r="K26" i="4"/>
  <c r="J26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P48" i="4"/>
  <c r="O48" i="4"/>
  <c r="N48" i="4"/>
  <c r="M48" i="4"/>
  <c r="L48" i="4"/>
  <c r="K48" i="4"/>
  <c r="J48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P325" i="4"/>
  <c r="O325" i="4"/>
  <c r="N325" i="4"/>
  <c r="M325" i="4"/>
  <c r="L325" i="4"/>
  <c r="K325" i="4"/>
  <c r="J325" i="4"/>
  <c r="BG313" i="4" l="1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P313" i="4"/>
  <c r="O313" i="4"/>
  <c r="N313" i="4"/>
  <c r="M313" i="4"/>
  <c r="L313" i="4"/>
  <c r="K313" i="4"/>
  <c r="J313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P321" i="4"/>
  <c r="O321" i="4"/>
  <c r="N321" i="4"/>
  <c r="M321" i="4"/>
  <c r="L321" i="4"/>
  <c r="K321" i="4"/>
  <c r="J321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P284" i="4"/>
  <c r="O284" i="4"/>
  <c r="N284" i="4"/>
  <c r="M284" i="4"/>
  <c r="L284" i="4"/>
  <c r="K284" i="4"/>
  <c r="J284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P299" i="4"/>
  <c r="O299" i="4"/>
  <c r="N299" i="4"/>
  <c r="M299" i="4"/>
  <c r="L299" i="4"/>
  <c r="K299" i="4"/>
  <c r="J299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P61" i="4"/>
  <c r="O61" i="4"/>
  <c r="N61" i="4"/>
  <c r="M61" i="4"/>
  <c r="L61" i="4"/>
  <c r="K61" i="4"/>
  <c r="J61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P297" i="4"/>
  <c r="O297" i="4"/>
  <c r="N297" i="4"/>
  <c r="M297" i="4"/>
  <c r="L297" i="4"/>
  <c r="K297" i="4"/>
  <c r="J297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P156" i="4"/>
  <c r="O156" i="4"/>
  <c r="N156" i="4"/>
  <c r="M156" i="4"/>
  <c r="L156" i="4"/>
  <c r="K156" i="4"/>
  <c r="J156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P139" i="4"/>
  <c r="O139" i="4"/>
  <c r="N139" i="4"/>
  <c r="M139" i="4"/>
  <c r="L139" i="4"/>
  <c r="K139" i="4"/>
  <c r="J139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P363" i="4"/>
  <c r="O363" i="4"/>
  <c r="N363" i="4"/>
  <c r="M363" i="4"/>
  <c r="L363" i="4"/>
  <c r="K363" i="4"/>
  <c r="J363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P359" i="4"/>
  <c r="O359" i="4"/>
  <c r="N359" i="4"/>
  <c r="M359" i="4"/>
  <c r="L359" i="4"/>
  <c r="K359" i="4"/>
  <c r="J359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P330" i="4"/>
  <c r="O330" i="4"/>
  <c r="N330" i="4"/>
  <c r="M330" i="4"/>
  <c r="L330" i="4"/>
  <c r="K330" i="4"/>
  <c r="J330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P305" i="4"/>
  <c r="O305" i="4"/>
  <c r="N305" i="4"/>
  <c r="M305" i="4"/>
  <c r="L305" i="4"/>
  <c r="K305" i="4"/>
  <c r="J305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P298" i="4"/>
  <c r="O298" i="4"/>
  <c r="N298" i="4"/>
  <c r="M298" i="4"/>
  <c r="L298" i="4"/>
  <c r="K298" i="4"/>
  <c r="J298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P315" i="4"/>
  <c r="O315" i="4"/>
  <c r="N315" i="4"/>
  <c r="M315" i="4"/>
  <c r="L315" i="4"/>
  <c r="K315" i="4"/>
  <c r="J315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P112" i="4"/>
  <c r="O112" i="4"/>
  <c r="N112" i="4"/>
  <c r="M112" i="4"/>
  <c r="L112" i="4"/>
  <c r="K112" i="4"/>
  <c r="J112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P74" i="4"/>
  <c r="O74" i="4"/>
  <c r="N74" i="4"/>
  <c r="M74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P62" i="4"/>
  <c r="O62" i="4"/>
  <c r="N62" i="4"/>
  <c r="M62" i="4"/>
  <c r="L62" i="4"/>
  <c r="K62" i="4"/>
  <c r="J62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P98" i="4"/>
  <c r="O98" i="4"/>
  <c r="N98" i="4"/>
  <c r="M98" i="4"/>
  <c r="L98" i="4"/>
  <c r="K98" i="4"/>
  <c r="J9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P78" i="4"/>
  <c r="O78" i="4"/>
  <c r="N78" i="4"/>
  <c r="M78" i="4"/>
  <c r="L78" i="4"/>
  <c r="K78" i="4"/>
  <c r="J78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P75" i="4"/>
  <c r="O75" i="4"/>
  <c r="N75" i="4"/>
  <c r="M75" i="4"/>
  <c r="L75" i="4"/>
  <c r="K75" i="4"/>
  <c r="J75" i="4"/>
  <c r="BG93" i="4" l="1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P93" i="4"/>
  <c r="O93" i="4"/>
  <c r="N93" i="4"/>
  <c r="M93" i="4"/>
  <c r="L93" i="4"/>
  <c r="K93" i="4"/>
  <c r="J93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P345" i="4"/>
  <c r="O345" i="4"/>
  <c r="N345" i="4"/>
  <c r="M345" i="4"/>
  <c r="L345" i="4"/>
  <c r="K345" i="4"/>
  <c r="J345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P99" i="4"/>
  <c r="O99" i="4"/>
  <c r="N99" i="4"/>
  <c r="M99" i="4"/>
  <c r="L99" i="4"/>
  <c r="K99" i="4"/>
  <c r="J99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P347" i="4"/>
  <c r="O347" i="4"/>
  <c r="N347" i="4"/>
  <c r="M347" i="4"/>
  <c r="L347" i="4"/>
  <c r="K347" i="4"/>
  <c r="J347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1" i="4"/>
  <c r="O101" i="4"/>
  <c r="N101" i="4"/>
  <c r="M101" i="4"/>
  <c r="L101" i="4"/>
  <c r="K101" i="4"/>
  <c r="J101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P144" i="4"/>
  <c r="O144" i="4"/>
  <c r="N144" i="4"/>
  <c r="M144" i="4"/>
  <c r="L144" i="4"/>
  <c r="K144" i="4"/>
  <c r="J144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P107" i="4"/>
  <c r="O107" i="4"/>
  <c r="N107" i="4"/>
  <c r="M107" i="4"/>
  <c r="L107" i="4"/>
  <c r="K107" i="4"/>
  <c r="J107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P145" i="4"/>
  <c r="O145" i="4"/>
  <c r="N145" i="4"/>
  <c r="M145" i="4"/>
  <c r="L145" i="4"/>
  <c r="K145" i="4"/>
  <c r="J145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P310" i="4"/>
  <c r="O310" i="4"/>
  <c r="N310" i="4"/>
  <c r="M310" i="4"/>
  <c r="L310" i="4"/>
  <c r="K310" i="4"/>
  <c r="J310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P322" i="4"/>
  <c r="O322" i="4"/>
  <c r="N322" i="4"/>
  <c r="M322" i="4"/>
  <c r="L322" i="4"/>
  <c r="K322" i="4"/>
  <c r="J322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P296" i="4"/>
  <c r="O296" i="4"/>
  <c r="N296" i="4"/>
  <c r="M296" i="4"/>
  <c r="L296" i="4"/>
  <c r="K296" i="4"/>
  <c r="J296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P295" i="4"/>
  <c r="O295" i="4"/>
  <c r="N295" i="4"/>
  <c r="M295" i="4"/>
  <c r="L295" i="4"/>
  <c r="K295" i="4"/>
  <c r="J295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P189" i="4"/>
  <c r="O189" i="4"/>
  <c r="N189" i="4"/>
  <c r="M189" i="4"/>
  <c r="L189" i="4"/>
  <c r="K189" i="4"/>
  <c r="J189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P348" i="4"/>
  <c r="O348" i="4"/>
  <c r="N348" i="4"/>
  <c r="M348" i="4"/>
  <c r="L348" i="4"/>
  <c r="K348" i="4"/>
  <c r="J348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P105" i="4"/>
  <c r="O105" i="4"/>
  <c r="N105" i="4"/>
  <c r="M105" i="4"/>
  <c r="L105" i="4"/>
  <c r="K105" i="4"/>
  <c r="J105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P109" i="4"/>
  <c r="O109" i="4"/>
  <c r="N109" i="4"/>
  <c r="M109" i="4"/>
  <c r="L109" i="4"/>
  <c r="K109" i="4"/>
  <c r="J109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P337" i="4"/>
  <c r="O337" i="4"/>
  <c r="N337" i="4"/>
  <c r="M337" i="4"/>
  <c r="L337" i="4"/>
  <c r="K337" i="4"/>
  <c r="J337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P336" i="4"/>
  <c r="O336" i="4"/>
  <c r="N336" i="4"/>
  <c r="M336" i="4"/>
  <c r="L336" i="4"/>
  <c r="K336" i="4"/>
  <c r="J33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P126" i="4"/>
  <c r="O126" i="4"/>
  <c r="N126" i="4"/>
  <c r="M126" i="4"/>
  <c r="L126" i="4"/>
  <c r="K126" i="4"/>
  <c r="J126" i="4"/>
  <c r="BG95" i="4" l="1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P95" i="4"/>
  <c r="O95" i="4"/>
  <c r="N95" i="4"/>
  <c r="M95" i="4"/>
  <c r="L95" i="4"/>
  <c r="K95" i="4"/>
  <c r="J95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1" i="4"/>
  <c r="O81" i="4"/>
  <c r="N81" i="4"/>
  <c r="M81" i="4"/>
  <c r="L81" i="4"/>
  <c r="K81" i="4"/>
  <c r="J81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P27" i="4"/>
  <c r="O27" i="4"/>
  <c r="N27" i="4"/>
  <c r="M27" i="4"/>
  <c r="L27" i="4"/>
  <c r="K27" i="4"/>
  <c r="J27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P281" i="4"/>
  <c r="O281" i="4"/>
  <c r="N281" i="4"/>
  <c r="M281" i="4"/>
  <c r="L281" i="4"/>
  <c r="K281" i="4"/>
  <c r="J281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P8" i="4"/>
  <c r="O8" i="4"/>
  <c r="N8" i="4"/>
  <c r="M8" i="4"/>
  <c r="L8" i="4"/>
  <c r="K8" i="4"/>
  <c r="J8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P39" i="4"/>
  <c r="O39" i="4"/>
  <c r="N39" i="4"/>
  <c r="M39" i="4"/>
  <c r="L39" i="4"/>
  <c r="K39" i="4"/>
  <c r="J3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P49" i="4"/>
  <c r="O49" i="4"/>
  <c r="N49" i="4"/>
  <c r="M49" i="4"/>
  <c r="L49" i="4"/>
  <c r="K49" i="4"/>
  <c r="J49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P274" i="4"/>
  <c r="O274" i="4"/>
  <c r="N274" i="4"/>
  <c r="M274" i="4"/>
  <c r="L274" i="4"/>
  <c r="K274" i="4"/>
  <c r="J274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P280" i="4"/>
  <c r="O280" i="4"/>
  <c r="N280" i="4"/>
  <c r="M280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P269" i="4"/>
  <c r="O269" i="4"/>
  <c r="N269" i="4"/>
  <c r="M269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P11" i="4"/>
  <c r="O11" i="4"/>
  <c r="N11" i="4"/>
  <c r="M11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P20" i="4"/>
  <c r="O20" i="4"/>
  <c r="N20" i="4"/>
  <c r="M20" i="4"/>
  <c r="L20" i="4"/>
  <c r="K20" i="4"/>
  <c r="J20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P277" i="4"/>
  <c r="O277" i="4"/>
  <c r="N277" i="4"/>
  <c r="M277" i="4"/>
  <c r="BG73" i="4" l="1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P73" i="4"/>
  <c r="O73" i="4"/>
  <c r="N73" i="4"/>
  <c r="M73" i="4"/>
  <c r="L73" i="4"/>
  <c r="K73" i="4"/>
  <c r="J73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P282" i="4"/>
  <c r="O282" i="4"/>
  <c r="N282" i="4"/>
  <c r="M282" i="4"/>
  <c r="L282" i="4"/>
  <c r="K282" i="4"/>
  <c r="J282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P258" i="4"/>
  <c r="O258" i="4"/>
  <c r="N258" i="4"/>
  <c r="M258" i="4"/>
  <c r="L258" i="4"/>
  <c r="K258" i="4"/>
  <c r="J258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P276" i="4"/>
  <c r="O276" i="4"/>
  <c r="N276" i="4"/>
  <c r="M276" i="4"/>
  <c r="L276" i="4"/>
  <c r="K276" i="4"/>
  <c r="J276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P19" i="4"/>
  <c r="O19" i="4"/>
  <c r="N19" i="4"/>
  <c r="M19" i="4"/>
  <c r="L19" i="4"/>
  <c r="K19" i="4"/>
  <c r="J19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P287" i="4"/>
  <c r="O287" i="4"/>
  <c r="N287" i="4"/>
  <c r="M287" i="4"/>
  <c r="L287" i="4"/>
  <c r="K287" i="4"/>
  <c r="J287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P271" i="4"/>
  <c r="O271" i="4"/>
  <c r="N271" i="4"/>
  <c r="M271" i="4"/>
  <c r="L271" i="4"/>
  <c r="K271" i="4"/>
  <c r="J271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P283" i="4"/>
  <c r="O283" i="4"/>
  <c r="N283" i="4"/>
  <c r="M283" i="4"/>
  <c r="L283" i="4"/>
  <c r="K283" i="4"/>
  <c r="J283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P288" i="4"/>
  <c r="O288" i="4"/>
  <c r="N288" i="4"/>
  <c r="M288" i="4"/>
  <c r="L288" i="4"/>
  <c r="K288" i="4"/>
  <c r="J288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P275" i="4"/>
  <c r="O275" i="4"/>
  <c r="N275" i="4"/>
  <c r="M275" i="4"/>
  <c r="L275" i="4"/>
  <c r="K275" i="4"/>
  <c r="J275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P273" i="4"/>
  <c r="O273" i="4"/>
  <c r="N273" i="4"/>
  <c r="M273" i="4"/>
  <c r="L273" i="4"/>
  <c r="K273" i="4"/>
  <c r="J273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P268" i="4"/>
  <c r="O268" i="4"/>
  <c r="N268" i="4"/>
  <c r="M268" i="4"/>
  <c r="L268" i="4"/>
  <c r="K268" i="4"/>
  <c r="J268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P142" i="4"/>
  <c r="O142" i="4"/>
  <c r="N142" i="4"/>
  <c r="M142" i="4"/>
  <c r="L142" i="4"/>
  <c r="K142" i="4"/>
  <c r="J142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P34" i="4"/>
  <c r="O34" i="4"/>
  <c r="N34" i="4"/>
  <c r="M34" i="4"/>
  <c r="L34" i="4"/>
  <c r="K34" i="4"/>
  <c r="J34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P138" i="4"/>
  <c r="O138" i="4"/>
  <c r="N138" i="4"/>
  <c r="M138" i="4"/>
  <c r="L138" i="4"/>
  <c r="K138" i="4"/>
  <c r="J138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P289" i="4"/>
  <c r="O289" i="4"/>
  <c r="N289" i="4"/>
  <c r="M289" i="4"/>
  <c r="L289" i="4"/>
  <c r="K289" i="4"/>
  <c r="J289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P245" i="4"/>
  <c r="O245" i="4"/>
  <c r="N245" i="4"/>
  <c r="M245" i="4"/>
  <c r="L245" i="4"/>
  <c r="K245" i="4"/>
  <c r="J245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P57" i="4"/>
  <c r="O57" i="4"/>
  <c r="N57" i="4"/>
  <c r="M57" i="4"/>
  <c r="L57" i="4"/>
  <c r="K57" i="4"/>
  <c r="J57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P146" i="4"/>
  <c r="O146" i="4"/>
  <c r="N146" i="4"/>
  <c r="M146" i="4"/>
  <c r="L146" i="4"/>
  <c r="K146" i="4"/>
  <c r="J146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P182" i="4"/>
  <c r="O182" i="4"/>
  <c r="N182" i="4"/>
  <c r="M182" i="4"/>
  <c r="L182" i="4"/>
  <c r="K182" i="4"/>
  <c r="J182" i="4"/>
  <c r="BG83" i="4" l="1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P83" i="4"/>
  <c r="O83" i="4"/>
  <c r="N83" i="4"/>
  <c r="M83" i="4"/>
  <c r="L83" i="4"/>
  <c r="K83" i="4"/>
  <c r="J8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P153" i="4"/>
  <c r="O153" i="4"/>
  <c r="N153" i="4"/>
  <c r="M153" i="4"/>
  <c r="L153" i="4"/>
  <c r="K153" i="4"/>
  <c r="J153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P346" i="4"/>
  <c r="O346" i="4"/>
  <c r="N346" i="4"/>
  <c r="M346" i="4"/>
  <c r="L346" i="4"/>
  <c r="K346" i="4"/>
  <c r="J346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P158" i="4"/>
  <c r="O158" i="4"/>
  <c r="N158" i="4"/>
  <c r="M158" i="4"/>
  <c r="L158" i="4"/>
  <c r="K158" i="4"/>
  <c r="J158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P294" i="4"/>
  <c r="O294" i="4"/>
  <c r="N294" i="4"/>
  <c r="M294" i="4"/>
  <c r="L294" i="4"/>
  <c r="K294" i="4"/>
  <c r="J294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P341" i="4"/>
  <c r="O341" i="4"/>
  <c r="N341" i="4"/>
  <c r="M341" i="4"/>
  <c r="L341" i="4"/>
  <c r="K341" i="4"/>
  <c r="J341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P6" i="4"/>
  <c r="O6" i="4"/>
  <c r="N6" i="4"/>
  <c r="M6" i="4"/>
  <c r="L6" i="4"/>
  <c r="K6" i="4"/>
  <c r="J6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P194" i="4"/>
  <c r="O194" i="4"/>
  <c r="N194" i="4"/>
  <c r="M194" i="4"/>
  <c r="L194" i="4"/>
  <c r="K194" i="4"/>
  <c r="J19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P264" i="4"/>
  <c r="O264" i="4"/>
  <c r="N264" i="4"/>
  <c r="M264" i="4"/>
  <c r="L264" i="4"/>
  <c r="K264" i="4"/>
  <c r="J264" i="4"/>
  <c r="BG517" i="4"/>
  <c r="BF517" i="4"/>
  <c r="BE517" i="4"/>
  <c r="BD517" i="4"/>
  <c r="BC517" i="4"/>
  <c r="BB517" i="4"/>
  <c r="BA517" i="4"/>
  <c r="AZ517" i="4"/>
  <c r="AY517" i="4"/>
  <c r="AX517" i="4"/>
  <c r="AW517" i="4"/>
  <c r="AV517" i="4"/>
  <c r="AU517" i="4"/>
  <c r="AT517" i="4"/>
  <c r="AS517" i="4"/>
  <c r="AR517" i="4"/>
  <c r="AQ517" i="4"/>
  <c r="AP517" i="4"/>
  <c r="AO517" i="4"/>
  <c r="AN517" i="4"/>
  <c r="AM517" i="4"/>
  <c r="AL517" i="4"/>
  <c r="AK517" i="4"/>
  <c r="AJ517" i="4"/>
  <c r="AI517" i="4"/>
  <c r="AH517" i="4"/>
  <c r="AG517" i="4"/>
  <c r="AF517" i="4"/>
  <c r="AE517" i="4"/>
  <c r="AD517" i="4"/>
  <c r="AC517" i="4"/>
  <c r="AB517" i="4"/>
  <c r="AA517" i="4"/>
  <c r="Z517" i="4"/>
  <c r="Y517" i="4"/>
  <c r="X517" i="4"/>
  <c r="W517" i="4"/>
  <c r="V517" i="4"/>
  <c r="U517" i="4"/>
  <c r="T517" i="4"/>
  <c r="S517" i="4"/>
  <c r="R517" i="4"/>
  <c r="P517" i="4"/>
  <c r="O517" i="4"/>
  <c r="N517" i="4"/>
  <c r="M517" i="4"/>
  <c r="L517" i="4"/>
  <c r="K517" i="4"/>
  <c r="J517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P339" i="4"/>
  <c r="O339" i="4"/>
  <c r="N339" i="4"/>
  <c r="M339" i="4"/>
  <c r="L339" i="4"/>
  <c r="K339" i="4"/>
  <c r="J339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BG469" i="4"/>
  <c r="BF469" i="4"/>
  <c r="BE469" i="4"/>
  <c r="BD469" i="4"/>
  <c r="BC469" i="4"/>
  <c r="BB469" i="4"/>
  <c r="BA469" i="4"/>
  <c r="AZ469" i="4"/>
  <c r="AY469" i="4"/>
  <c r="AX469" i="4"/>
  <c r="AW469" i="4"/>
  <c r="AV469" i="4"/>
  <c r="AU469" i="4"/>
  <c r="AT469" i="4"/>
  <c r="AS469" i="4"/>
  <c r="AR469" i="4"/>
  <c r="AQ469" i="4"/>
  <c r="AP469" i="4"/>
  <c r="AO469" i="4"/>
  <c r="AN469" i="4"/>
  <c r="AM469" i="4"/>
  <c r="AL469" i="4"/>
  <c r="AK469" i="4"/>
  <c r="AJ469" i="4"/>
  <c r="AI469" i="4"/>
  <c r="AH469" i="4"/>
  <c r="AG469" i="4"/>
  <c r="AF469" i="4"/>
  <c r="AE469" i="4"/>
  <c r="AD469" i="4"/>
  <c r="AC469" i="4"/>
  <c r="AB469" i="4"/>
  <c r="AA469" i="4"/>
  <c r="Z469" i="4"/>
  <c r="Y469" i="4"/>
  <c r="X469" i="4"/>
  <c r="W469" i="4"/>
  <c r="V469" i="4"/>
  <c r="U469" i="4"/>
  <c r="T469" i="4"/>
  <c r="S469" i="4"/>
  <c r="R469" i="4"/>
  <c r="P469" i="4"/>
  <c r="O469" i="4"/>
  <c r="N469" i="4"/>
  <c r="M469" i="4"/>
  <c r="L469" i="4"/>
  <c r="K469" i="4"/>
  <c r="J469" i="4"/>
  <c r="BG447" i="4"/>
  <c r="BF447" i="4"/>
  <c r="BE447" i="4"/>
  <c r="BD447" i="4"/>
  <c r="BC447" i="4"/>
  <c r="BB447" i="4"/>
  <c r="BA447" i="4"/>
  <c r="AZ447" i="4"/>
  <c r="AY447" i="4"/>
  <c r="AX447" i="4"/>
  <c r="AW447" i="4"/>
  <c r="AV447" i="4"/>
  <c r="AU447" i="4"/>
  <c r="AT447" i="4"/>
  <c r="AS447" i="4"/>
  <c r="AR447" i="4"/>
  <c r="AQ447" i="4"/>
  <c r="AP447" i="4"/>
  <c r="AO447" i="4"/>
  <c r="AN447" i="4"/>
  <c r="AM447" i="4"/>
  <c r="AL447" i="4"/>
  <c r="AK447" i="4"/>
  <c r="AJ447" i="4"/>
  <c r="AI447" i="4"/>
  <c r="AH447" i="4"/>
  <c r="AG447" i="4"/>
  <c r="AF447" i="4"/>
  <c r="AE447" i="4"/>
  <c r="AD447" i="4"/>
  <c r="AC447" i="4"/>
  <c r="AB447" i="4"/>
  <c r="AA447" i="4"/>
  <c r="Z447" i="4"/>
  <c r="Y447" i="4"/>
  <c r="X447" i="4"/>
  <c r="W447" i="4"/>
  <c r="V447" i="4"/>
  <c r="U447" i="4"/>
  <c r="T447" i="4"/>
  <c r="S447" i="4"/>
  <c r="R447" i="4"/>
  <c r="P447" i="4"/>
  <c r="O447" i="4"/>
  <c r="N447" i="4"/>
  <c r="M447" i="4"/>
  <c r="L447" i="4"/>
  <c r="K447" i="4"/>
  <c r="J447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P272" i="4"/>
  <c r="O272" i="4"/>
  <c r="N272" i="4"/>
  <c r="M272" i="4"/>
  <c r="L272" i="4"/>
  <c r="K272" i="4"/>
  <c r="J272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P381" i="4"/>
  <c r="O381" i="4"/>
  <c r="N381" i="4"/>
  <c r="M381" i="4"/>
  <c r="L381" i="4"/>
  <c r="K381" i="4"/>
  <c r="J381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P304" i="4"/>
  <c r="O304" i="4"/>
  <c r="N304" i="4"/>
  <c r="M304" i="4"/>
  <c r="L304" i="4"/>
  <c r="K304" i="4"/>
  <c r="J304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P155" i="4"/>
  <c r="O155" i="4"/>
  <c r="N155" i="4"/>
  <c r="M155" i="4"/>
  <c r="L155" i="4"/>
  <c r="K155" i="4"/>
  <c r="J155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P120" i="4"/>
  <c r="O120" i="4"/>
  <c r="N120" i="4"/>
  <c r="M120" i="4"/>
  <c r="L120" i="4"/>
  <c r="K120" i="4"/>
  <c r="J120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P51" i="4"/>
  <c r="O51" i="4"/>
  <c r="N51" i="4"/>
  <c r="M51" i="4"/>
  <c r="L51" i="4"/>
  <c r="K51" i="4"/>
  <c r="J51" i="4"/>
  <c r="BG477" i="4"/>
  <c r="BF477" i="4"/>
  <c r="BE477" i="4"/>
  <c r="BD477" i="4"/>
  <c r="BC477" i="4"/>
  <c r="BB477" i="4"/>
  <c r="BA477" i="4"/>
  <c r="AZ477" i="4"/>
  <c r="AY477" i="4"/>
  <c r="AX477" i="4"/>
  <c r="AW477" i="4"/>
  <c r="AV477" i="4"/>
  <c r="AU477" i="4"/>
  <c r="AT477" i="4"/>
  <c r="AS477" i="4"/>
  <c r="AR477" i="4"/>
  <c r="AQ477" i="4"/>
  <c r="AP477" i="4"/>
  <c r="AO477" i="4"/>
  <c r="AN477" i="4"/>
  <c r="AM477" i="4"/>
  <c r="AL477" i="4"/>
  <c r="AK477" i="4"/>
  <c r="AJ477" i="4"/>
  <c r="AI477" i="4"/>
  <c r="AH477" i="4"/>
  <c r="AG477" i="4"/>
  <c r="AF477" i="4"/>
  <c r="AE477" i="4"/>
  <c r="AD477" i="4"/>
  <c r="AC477" i="4"/>
  <c r="AB477" i="4"/>
  <c r="AA477" i="4"/>
  <c r="Z477" i="4"/>
  <c r="Y477" i="4"/>
  <c r="X477" i="4"/>
  <c r="W477" i="4"/>
  <c r="V477" i="4"/>
  <c r="U477" i="4"/>
  <c r="T477" i="4"/>
  <c r="S477" i="4"/>
  <c r="R477" i="4"/>
  <c r="P477" i="4"/>
  <c r="O477" i="4"/>
  <c r="N477" i="4"/>
  <c r="M477" i="4"/>
  <c r="L477" i="4"/>
  <c r="K477" i="4"/>
  <c r="J477" i="4"/>
  <c r="BG531" i="4"/>
  <c r="BF531" i="4"/>
  <c r="BE531" i="4"/>
  <c r="BD531" i="4"/>
  <c r="BC531" i="4"/>
  <c r="BB531" i="4"/>
  <c r="BA531" i="4"/>
  <c r="AZ531" i="4"/>
  <c r="AY531" i="4"/>
  <c r="AX531" i="4"/>
  <c r="AW531" i="4"/>
  <c r="AV531" i="4"/>
  <c r="AU531" i="4"/>
  <c r="AT531" i="4"/>
  <c r="AS531" i="4"/>
  <c r="AR531" i="4"/>
  <c r="AQ531" i="4"/>
  <c r="AP531" i="4"/>
  <c r="AO531" i="4"/>
  <c r="AN531" i="4"/>
  <c r="AM531" i="4"/>
  <c r="AL531" i="4"/>
  <c r="AK531" i="4"/>
  <c r="AJ531" i="4"/>
  <c r="AI531" i="4"/>
  <c r="AH531" i="4"/>
  <c r="AG531" i="4"/>
  <c r="AF531" i="4"/>
  <c r="AE531" i="4"/>
  <c r="AD531" i="4"/>
  <c r="AC531" i="4"/>
  <c r="AB531" i="4"/>
  <c r="AA531" i="4"/>
  <c r="Z531" i="4"/>
  <c r="Y531" i="4"/>
  <c r="X531" i="4"/>
  <c r="W531" i="4"/>
  <c r="V531" i="4"/>
  <c r="U531" i="4"/>
  <c r="T531" i="4"/>
  <c r="S531" i="4"/>
  <c r="R531" i="4"/>
  <c r="P531" i="4"/>
  <c r="O531" i="4"/>
  <c r="N531" i="4"/>
  <c r="M531" i="4"/>
  <c r="L531" i="4"/>
  <c r="K531" i="4"/>
  <c r="J53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P111" i="4"/>
  <c r="O111" i="4"/>
  <c r="N111" i="4"/>
  <c r="M111" i="4"/>
  <c r="L111" i="4"/>
  <c r="K111" i="4"/>
  <c r="J111" i="4"/>
  <c r="BG474" i="4"/>
  <c r="BF474" i="4"/>
  <c r="BE474" i="4"/>
  <c r="BD474" i="4"/>
  <c r="BC474" i="4"/>
  <c r="BB474" i="4"/>
  <c r="BA474" i="4"/>
  <c r="AZ474" i="4"/>
  <c r="AY474" i="4"/>
  <c r="AX474" i="4"/>
  <c r="AW474" i="4"/>
  <c r="AV474" i="4"/>
  <c r="AU474" i="4"/>
  <c r="AT474" i="4"/>
  <c r="AS474" i="4"/>
  <c r="AR474" i="4"/>
  <c r="AQ474" i="4"/>
  <c r="AP474" i="4"/>
  <c r="AO474" i="4"/>
  <c r="AN474" i="4"/>
  <c r="AM474" i="4"/>
  <c r="AL474" i="4"/>
  <c r="AK474" i="4"/>
  <c r="AJ474" i="4"/>
  <c r="AI474" i="4"/>
  <c r="AH474" i="4"/>
  <c r="AG474" i="4"/>
  <c r="AF474" i="4"/>
  <c r="AE474" i="4"/>
  <c r="AD474" i="4"/>
  <c r="AC474" i="4"/>
  <c r="AB474" i="4"/>
  <c r="AA474" i="4"/>
  <c r="Z474" i="4"/>
  <c r="Y474" i="4"/>
  <c r="X474" i="4"/>
  <c r="W474" i="4"/>
  <c r="V474" i="4"/>
  <c r="U474" i="4"/>
  <c r="T474" i="4"/>
  <c r="S474" i="4"/>
  <c r="R474" i="4"/>
  <c r="P474" i="4"/>
  <c r="O474" i="4"/>
  <c r="N474" i="4"/>
  <c r="M474" i="4"/>
  <c r="L474" i="4"/>
  <c r="K474" i="4"/>
  <c r="J474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P121" i="4"/>
  <c r="O121" i="4"/>
  <c r="N121" i="4"/>
  <c r="M121" i="4"/>
  <c r="L121" i="4"/>
  <c r="K121" i="4"/>
  <c r="J121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P50" i="4"/>
  <c r="O50" i="4"/>
  <c r="N50" i="4"/>
  <c r="M50" i="4"/>
  <c r="L50" i="4"/>
  <c r="K50" i="4"/>
  <c r="J50" i="4"/>
  <c r="BG532" i="4"/>
  <c r="BF532" i="4"/>
  <c r="BE532" i="4"/>
  <c r="BD532" i="4"/>
  <c r="BC532" i="4"/>
  <c r="BB532" i="4"/>
  <c r="BA532" i="4"/>
  <c r="AZ532" i="4"/>
  <c r="AY532" i="4"/>
  <c r="AX532" i="4"/>
  <c r="AW532" i="4"/>
  <c r="AV532" i="4"/>
  <c r="AU532" i="4"/>
  <c r="AT532" i="4"/>
  <c r="AS532" i="4"/>
  <c r="AR532" i="4"/>
  <c r="AQ532" i="4"/>
  <c r="AP532" i="4"/>
  <c r="AO532" i="4"/>
  <c r="AN532" i="4"/>
  <c r="AM532" i="4"/>
  <c r="AL532" i="4"/>
  <c r="AK532" i="4"/>
  <c r="AJ532" i="4"/>
  <c r="AI532" i="4"/>
  <c r="AH532" i="4"/>
  <c r="AG532" i="4"/>
  <c r="AF532" i="4"/>
  <c r="AE532" i="4"/>
  <c r="AD532" i="4"/>
  <c r="AC532" i="4"/>
  <c r="AB532" i="4"/>
  <c r="AA532" i="4"/>
  <c r="Z532" i="4"/>
  <c r="Y532" i="4"/>
  <c r="X532" i="4"/>
  <c r="W532" i="4"/>
  <c r="V532" i="4"/>
  <c r="U532" i="4"/>
  <c r="T532" i="4"/>
  <c r="S532" i="4"/>
  <c r="R532" i="4"/>
  <c r="P532" i="4"/>
  <c r="O532" i="4"/>
  <c r="N532" i="4"/>
  <c r="M532" i="4"/>
  <c r="L532" i="4"/>
  <c r="K532" i="4"/>
  <c r="J532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P257" i="4"/>
  <c r="O257" i="4"/>
  <c r="N257" i="4"/>
  <c r="M257" i="4"/>
  <c r="L257" i="4"/>
  <c r="K257" i="4"/>
  <c r="J25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P77" i="4"/>
  <c r="O77" i="4"/>
  <c r="N77" i="4"/>
  <c r="M77" i="4"/>
  <c r="L77" i="4"/>
  <c r="K77" i="4"/>
  <c r="J77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P124" i="4"/>
  <c r="O124" i="4"/>
  <c r="N124" i="4"/>
  <c r="M124" i="4"/>
  <c r="L124" i="4"/>
  <c r="K124" i="4"/>
  <c r="J124" i="4"/>
  <c r="BG425" i="4"/>
  <c r="BF425" i="4"/>
  <c r="BE425" i="4"/>
  <c r="BD425" i="4"/>
  <c r="BC425" i="4"/>
  <c r="BB425" i="4"/>
  <c r="BA425" i="4"/>
  <c r="AZ425" i="4"/>
  <c r="AY425" i="4"/>
  <c r="AX425" i="4"/>
  <c r="AW425" i="4"/>
  <c r="AV425" i="4"/>
  <c r="AU425" i="4"/>
  <c r="AT425" i="4"/>
  <c r="AS425" i="4"/>
  <c r="AR425" i="4"/>
  <c r="AQ425" i="4"/>
  <c r="AP425" i="4"/>
  <c r="AO425" i="4"/>
  <c r="AN425" i="4"/>
  <c r="AM425" i="4"/>
  <c r="AL425" i="4"/>
  <c r="AK425" i="4"/>
  <c r="AJ425" i="4"/>
  <c r="AI425" i="4"/>
  <c r="AH425" i="4"/>
  <c r="AG425" i="4"/>
  <c r="AF425" i="4"/>
  <c r="AE425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R425" i="4"/>
  <c r="P425" i="4"/>
  <c r="O425" i="4"/>
  <c r="N425" i="4"/>
  <c r="M425" i="4"/>
  <c r="L425" i="4"/>
  <c r="K425" i="4"/>
  <c r="J425" i="4"/>
  <c r="BG470" i="4"/>
  <c r="BF470" i="4"/>
  <c r="BE470" i="4"/>
  <c r="BD470" i="4"/>
  <c r="BC470" i="4"/>
  <c r="BB470" i="4"/>
  <c r="BA470" i="4"/>
  <c r="AZ470" i="4"/>
  <c r="AY470" i="4"/>
  <c r="AX470" i="4"/>
  <c r="AW470" i="4"/>
  <c r="AV470" i="4"/>
  <c r="AU470" i="4"/>
  <c r="AT470" i="4"/>
  <c r="AS470" i="4"/>
  <c r="AR470" i="4"/>
  <c r="AQ470" i="4"/>
  <c r="AP470" i="4"/>
  <c r="AO470" i="4"/>
  <c r="AN470" i="4"/>
  <c r="AM470" i="4"/>
  <c r="AL470" i="4"/>
  <c r="AK470" i="4"/>
  <c r="AJ470" i="4"/>
  <c r="AI470" i="4"/>
  <c r="AH470" i="4"/>
  <c r="AG470" i="4"/>
  <c r="AF470" i="4"/>
  <c r="AE470" i="4"/>
  <c r="AD470" i="4"/>
  <c r="AC470" i="4"/>
  <c r="AB470" i="4"/>
  <c r="AA470" i="4"/>
  <c r="Z470" i="4"/>
  <c r="Y470" i="4"/>
  <c r="X470" i="4"/>
  <c r="W470" i="4"/>
  <c r="V470" i="4"/>
  <c r="U470" i="4"/>
  <c r="T470" i="4"/>
  <c r="S470" i="4"/>
  <c r="R470" i="4"/>
  <c r="P470" i="4"/>
  <c r="O470" i="4"/>
  <c r="N470" i="4"/>
  <c r="M470" i="4"/>
  <c r="L470" i="4"/>
  <c r="K470" i="4"/>
  <c r="J470" i="4"/>
</calcChain>
</file>

<file path=xl/sharedStrings.xml><?xml version="1.0" encoding="utf-8"?>
<sst xmlns="http://schemas.openxmlformats.org/spreadsheetml/2006/main" count="1463" uniqueCount="367">
  <si>
    <t>Cameron</t>
  </si>
  <si>
    <t>400H</t>
  </si>
  <si>
    <t>high jump</t>
  </si>
  <si>
    <t>long jump</t>
  </si>
  <si>
    <t>triple jump</t>
  </si>
  <si>
    <t>pole vault</t>
  </si>
  <si>
    <t>Sen</t>
  </si>
  <si>
    <t>U15</t>
  </si>
  <si>
    <t>U20</t>
  </si>
  <si>
    <t>U13</t>
  </si>
  <si>
    <t>U17</t>
  </si>
  <si>
    <t>Forbes</t>
  </si>
  <si>
    <t>U11</t>
  </si>
  <si>
    <t>Barnes</t>
  </si>
  <si>
    <t>V45</t>
  </si>
  <si>
    <t>Ajala</t>
  </si>
  <si>
    <t>Alex</t>
  </si>
  <si>
    <t>Brown</t>
  </si>
  <si>
    <t>Gray</t>
  </si>
  <si>
    <t>shot 3</t>
  </si>
  <si>
    <t>shot 4</t>
  </si>
  <si>
    <t>javelin 400</t>
  </si>
  <si>
    <t>javelin 600</t>
  </si>
  <si>
    <t>Carcas</t>
  </si>
  <si>
    <t>Wightman</t>
  </si>
  <si>
    <t>Michael</t>
  </si>
  <si>
    <t>Olsen</t>
  </si>
  <si>
    <t>Rohan</t>
  </si>
  <si>
    <t>Green</t>
  </si>
  <si>
    <t>Max</t>
  </si>
  <si>
    <t>Calum</t>
  </si>
  <si>
    <t>Poustie-Williamson</t>
  </si>
  <si>
    <t>Toluwaleyi Samuel</t>
  </si>
  <si>
    <t>Okpage</t>
  </si>
  <si>
    <t>Newby</t>
  </si>
  <si>
    <t>Cal</t>
  </si>
  <si>
    <t>McLennan</t>
  </si>
  <si>
    <t>Berachiah</t>
  </si>
  <si>
    <t>Ross</t>
  </si>
  <si>
    <t>Ben</t>
  </si>
  <si>
    <t>V40</t>
  </si>
  <si>
    <t>Leek</t>
  </si>
  <si>
    <t>Mateo</t>
  </si>
  <si>
    <t>Hughes</t>
  </si>
  <si>
    <t>Oliver</t>
  </si>
  <si>
    <t>Finlayson</t>
  </si>
  <si>
    <t>Lachlan</t>
  </si>
  <si>
    <t>Gary</t>
  </si>
  <si>
    <t>Aaron</t>
  </si>
  <si>
    <t>Richard</t>
  </si>
  <si>
    <t>Clark</t>
  </si>
  <si>
    <t>Vharish</t>
  </si>
  <si>
    <t>Rajakumar</t>
  </si>
  <si>
    <t>Andrew</t>
  </si>
  <si>
    <t>Patrick</t>
  </si>
  <si>
    <t>V60</t>
  </si>
  <si>
    <t>Harry</t>
  </si>
  <si>
    <t>Nussey</t>
  </si>
  <si>
    <t>Lapeyre</t>
  </si>
  <si>
    <t>Jamie</t>
  </si>
  <si>
    <t>Finlay</t>
  </si>
  <si>
    <t>Wilbur</t>
  </si>
  <si>
    <t>Mansell</t>
  </si>
  <si>
    <t>Sam</t>
  </si>
  <si>
    <t>Lewis</t>
  </si>
  <si>
    <t>Orr</t>
  </si>
  <si>
    <t>Jake</t>
  </si>
  <si>
    <t>Josh</t>
  </si>
  <si>
    <t>Joe</t>
  </si>
  <si>
    <t>Ewing</t>
  </si>
  <si>
    <t>Peter</t>
  </si>
  <si>
    <t>Paul</t>
  </si>
  <si>
    <t>Iain</t>
  </si>
  <si>
    <t>Muir</t>
  </si>
  <si>
    <t>Gillespie</t>
  </si>
  <si>
    <t>Ruaridh</t>
  </si>
  <si>
    <t>Bradley</t>
  </si>
  <si>
    <t>Craven</t>
  </si>
  <si>
    <t>McWilliam</t>
  </si>
  <si>
    <t>Alasdair</t>
  </si>
  <si>
    <t>McCorquodale</t>
  </si>
  <si>
    <t>Dylan</t>
  </si>
  <si>
    <t>Daunt</t>
  </si>
  <si>
    <t>Freddie</t>
  </si>
  <si>
    <t>Arthur</t>
  </si>
  <si>
    <t>Callum</t>
  </si>
  <si>
    <t>Ewan</t>
  </si>
  <si>
    <t>discus 1.75</t>
  </si>
  <si>
    <t>discus 2</t>
  </si>
  <si>
    <t>Simpson</t>
  </si>
  <si>
    <t>Pim</t>
  </si>
  <si>
    <t>javelin 800</t>
  </si>
  <si>
    <t>shot 5</t>
  </si>
  <si>
    <t>shot 6</t>
  </si>
  <si>
    <t>Rory</t>
  </si>
  <si>
    <t>shot 7.26</t>
  </si>
  <si>
    <t>discus 1</t>
  </si>
  <si>
    <t>discus 1.25</t>
  </si>
  <si>
    <t>decathlon</t>
  </si>
  <si>
    <t>110H</t>
  </si>
  <si>
    <t>3000SC</t>
  </si>
  <si>
    <t>100H</t>
  </si>
  <si>
    <t>80H</t>
  </si>
  <si>
    <t>75H</t>
  </si>
  <si>
    <t>Turtle</t>
  </si>
  <si>
    <t>Roger</t>
  </si>
  <si>
    <t>Bruce</t>
  </si>
  <si>
    <t>Pietras</t>
  </si>
  <si>
    <t>Bullock</t>
  </si>
  <si>
    <t>Campbell</t>
  </si>
  <si>
    <t>Reuben</t>
  </si>
  <si>
    <t>Lees</t>
  </si>
  <si>
    <t>Benjamin</t>
  </si>
  <si>
    <t>Francis</t>
  </si>
  <si>
    <t>Luca</t>
  </si>
  <si>
    <t>Librizzi</t>
  </si>
  <si>
    <t>Dewar</t>
  </si>
  <si>
    <t>Fabian</t>
  </si>
  <si>
    <t>Despinoy</t>
  </si>
  <si>
    <t>Kerr</t>
  </si>
  <si>
    <t>Archie</t>
  </si>
  <si>
    <t>Smart</t>
  </si>
  <si>
    <t>Purves</t>
  </si>
  <si>
    <t>Fairgrieve</t>
  </si>
  <si>
    <t>V35</t>
  </si>
  <si>
    <t>Logan</t>
  </si>
  <si>
    <t>Le Pelley</t>
  </si>
  <si>
    <t>Nixon</t>
  </si>
  <si>
    <t>V</t>
  </si>
  <si>
    <t>Gavin</t>
  </si>
  <si>
    <t>V50</t>
  </si>
  <si>
    <t>Odqvist</t>
  </si>
  <si>
    <t>Lee</t>
  </si>
  <si>
    <t>Saughton</t>
  </si>
  <si>
    <t>Lucas</t>
  </si>
  <si>
    <t>Brogan</t>
  </si>
  <si>
    <t>Omar</t>
  </si>
  <si>
    <t>Bajo</t>
  </si>
  <si>
    <t>Field</t>
  </si>
  <si>
    <t>Charlie</t>
  </si>
  <si>
    <t>Gore</t>
  </si>
  <si>
    <t>Sidney</t>
  </si>
  <si>
    <t>McDougall</t>
  </si>
  <si>
    <t>Adam</t>
  </si>
  <si>
    <t>Brownlie</t>
  </si>
  <si>
    <t>Nasdeep</t>
  </si>
  <si>
    <t>Purewal</t>
  </si>
  <si>
    <t>Stevenson</t>
  </si>
  <si>
    <t>Brodie</t>
  </si>
  <si>
    <t>Main</t>
  </si>
  <si>
    <t>4.51.4</t>
  </si>
  <si>
    <t>Laurence</t>
  </si>
  <si>
    <t>Ward</t>
  </si>
  <si>
    <t>Mackay</t>
  </si>
  <si>
    <t>5.06.4</t>
  </si>
  <si>
    <t>Lukas</t>
  </si>
  <si>
    <t>Sonneville</t>
  </si>
  <si>
    <t>5.09.0</t>
  </si>
  <si>
    <t>Danny</t>
  </si>
  <si>
    <t>Convery</t>
  </si>
  <si>
    <t>5.11.2</t>
  </si>
  <si>
    <t>5.20.0</t>
  </si>
  <si>
    <t>Taylor</t>
  </si>
  <si>
    <t>Colm</t>
  </si>
  <si>
    <t>Hackett</t>
  </si>
  <si>
    <t>Calvin</t>
  </si>
  <si>
    <t>Allesandro</t>
  </si>
  <si>
    <t>MacDonald</t>
  </si>
  <si>
    <t>Fergal</t>
  </si>
  <si>
    <t>Gordon-Gibson</t>
  </si>
  <si>
    <t>2.32.8</t>
  </si>
  <si>
    <t>2.17.4</t>
  </si>
  <si>
    <t>2.13.0</t>
  </si>
  <si>
    <t>2.29.4</t>
  </si>
  <si>
    <t>2.27.5</t>
  </si>
  <si>
    <t>2.42.7</t>
  </si>
  <si>
    <t>Baddon</t>
  </si>
  <si>
    <t>10.16.8</t>
  </si>
  <si>
    <t>Meadowmill</t>
  </si>
  <si>
    <t>OGM</t>
  </si>
  <si>
    <t>Sportcity</t>
  </si>
  <si>
    <t>Columbus OH (USA)</t>
  </si>
  <si>
    <t>Stretford</t>
  </si>
  <si>
    <t>1.45.74</t>
  </si>
  <si>
    <t>Walnut CA (USA)</t>
  </si>
  <si>
    <t>Loughborough</t>
  </si>
  <si>
    <t>3.55.19</t>
  </si>
  <si>
    <t>3.44.43</t>
  </si>
  <si>
    <t>Manchester</t>
  </si>
  <si>
    <t>Fyfe</t>
  </si>
  <si>
    <t>8.13.77</t>
  </si>
  <si>
    <t>Wimbledon</t>
  </si>
  <si>
    <t>8.16.17</t>
  </si>
  <si>
    <t>8.19.03</t>
  </si>
  <si>
    <t>8.21.23</t>
  </si>
  <si>
    <t>Birmingham</t>
  </si>
  <si>
    <t xml:space="preserve">Battersea   </t>
  </si>
  <si>
    <t>14.19.12</t>
  </si>
  <si>
    <t>13.23.78</t>
  </si>
  <si>
    <t>Irvine CA (USA)</t>
  </si>
  <si>
    <t>14.16.04</t>
  </si>
  <si>
    <t>Dunfermline</t>
  </si>
  <si>
    <t>Mile</t>
  </si>
  <si>
    <t>Philip</t>
  </si>
  <si>
    <t>5.47.90</t>
  </si>
  <si>
    <t>Stirling</t>
  </si>
  <si>
    <t>5.35.38</t>
  </si>
  <si>
    <t>5.39.75</t>
  </si>
  <si>
    <t>5.20.7</t>
  </si>
  <si>
    <t>Graham</t>
  </si>
  <si>
    <t>5.16.16</t>
  </si>
  <si>
    <t>5.11.91</t>
  </si>
  <si>
    <t>4.37.56</t>
  </si>
  <si>
    <t>Myles</t>
  </si>
  <si>
    <t>Bax</t>
  </si>
  <si>
    <t>4.50.87</t>
  </si>
  <si>
    <t>Douglas</t>
  </si>
  <si>
    <t>Selman</t>
  </si>
  <si>
    <t>4.28.22</t>
  </si>
  <si>
    <t>1.55.10</t>
  </si>
  <si>
    <t>BMC</t>
  </si>
  <si>
    <t>Together apart</t>
  </si>
  <si>
    <t>Bartlett</t>
  </si>
  <si>
    <t>29-30 May 2021</t>
  </si>
  <si>
    <t>Bedford</t>
  </si>
  <si>
    <t>English combined events championships</t>
  </si>
  <si>
    <t>4.57.24</t>
  </si>
  <si>
    <t>4.20.47</t>
  </si>
  <si>
    <t>Grangemouth</t>
  </si>
  <si>
    <t>Scottish combined league</t>
  </si>
  <si>
    <t>4.34.73</t>
  </si>
  <si>
    <t>2.00.14</t>
  </si>
  <si>
    <t>2.26.97</t>
  </si>
  <si>
    <t>Linwood</t>
  </si>
  <si>
    <t>2.15.30</t>
  </si>
  <si>
    <t>Henry</t>
  </si>
  <si>
    <t>Clarkson</t>
  </si>
  <si>
    <t>29.52.92</t>
  </si>
  <si>
    <t>9.06.4</t>
  </si>
  <si>
    <t>Bury St Edmunds</t>
  </si>
  <si>
    <t xml:space="preserve">Jamie </t>
  </si>
  <si>
    <t>Smith</t>
  </si>
  <si>
    <t>2.15.19</t>
  </si>
  <si>
    <t>Scottish joint league</t>
  </si>
  <si>
    <t>5.38.4</t>
  </si>
  <si>
    <t>YDL</t>
  </si>
  <si>
    <t>2.09.90</t>
  </si>
  <si>
    <t>2.18.77</t>
  </si>
  <si>
    <t>Joel</t>
  </si>
  <si>
    <t>Bennett</t>
  </si>
  <si>
    <t>Cavan</t>
  </si>
  <si>
    <t>Arran</t>
  </si>
  <si>
    <t>Batchelor</t>
  </si>
  <si>
    <t>Aberdeen</t>
  </si>
  <si>
    <t>Allan</t>
  </si>
  <si>
    <t>Hamilton</t>
  </si>
  <si>
    <t>1.48.79</t>
  </si>
  <si>
    <t>Watford</t>
  </si>
  <si>
    <t>1.49.22</t>
  </si>
  <si>
    <t>1.58.7</t>
  </si>
  <si>
    <t>Cambridge</t>
  </si>
  <si>
    <t>3.48.20</t>
  </si>
  <si>
    <t>14.05.21</t>
  </si>
  <si>
    <t>Scottish championships</t>
  </si>
  <si>
    <t>Glasgow</t>
  </si>
  <si>
    <t>3.29.05</t>
  </si>
  <si>
    <t>Tokyo (JPN)</t>
  </si>
  <si>
    <t>Olympics</t>
  </si>
  <si>
    <t>3.33.48</t>
  </si>
  <si>
    <t>3.52.61</t>
  </si>
  <si>
    <t>3.54.05</t>
  </si>
  <si>
    <t>3.55.78</t>
  </si>
  <si>
    <t>Gateshead</t>
  </si>
  <si>
    <t>14.43.01</t>
  </si>
  <si>
    <t>14.43.99</t>
  </si>
  <si>
    <t>110H (3'3'')</t>
  </si>
  <si>
    <t>Kilmarnock</t>
  </si>
  <si>
    <t>Livingston</t>
  </si>
  <si>
    <t>Liverpool</t>
  </si>
  <si>
    <t>1.44.97</t>
  </si>
  <si>
    <t>Chorzow (POL)</t>
  </si>
  <si>
    <t>Crownpoint</t>
  </si>
  <si>
    <t>Rosevear</t>
  </si>
  <si>
    <t>Scotstoun</t>
  </si>
  <si>
    <t>Nuneaton</t>
  </si>
  <si>
    <t>2.04.53</t>
  </si>
  <si>
    <t>2.06.60</t>
  </si>
  <si>
    <t>2.07.86</t>
  </si>
  <si>
    <t>2.17.39</t>
  </si>
  <si>
    <t>2.30.45</t>
  </si>
  <si>
    <t>2.18.04</t>
  </si>
  <si>
    <t>2.22.03</t>
  </si>
  <si>
    <t>2.26.03</t>
  </si>
  <si>
    <t>2.33.15</t>
  </si>
  <si>
    <t>2.35.63</t>
  </si>
  <si>
    <t>Zac`</t>
  </si>
  <si>
    <t>2.39.29</t>
  </si>
  <si>
    <t>2.41.27</t>
  </si>
  <si>
    <t>4.10.70</t>
  </si>
  <si>
    <t>4.14.58</t>
  </si>
  <si>
    <t>4.28.60</t>
  </si>
  <si>
    <t>4.35.47</t>
  </si>
  <si>
    <t>Ray</t>
  </si>
  <si>
    <t>4.38.47</t>
  </si>
  <si>
    <t>4.41.36</t>
  </si>
  <si>
    <t>4.45.46</t>
  </si>
  <si>
    <t>4.49.67</t>
  </si>
  <si>
    <t>4.50.92</t>
  </si>
  <si>
    <t>5.02.62</t>
  </si>
  <si>
    <t xml:space="preserve">Ben </t>
  </si>
  <si>
    <t>5.03.50</t>
  </si>
  <si>
    <t>5.08.52</t>
  </si>
  <si>
    <t>10.49.89</t>
  </si>
  <si>
    <t>Reid</t>
  </si>
  <si>
    <t>15.32.81</t>
  </si>
  <si>
    <t>Stuart</t>
  </si>
  <si>
    <t>Johnston</t>
  </si>
  <si>
    <t>16.04.39</t>
  </si>
  <si>
    <t>Meade</t>
  </si>
  <si>
    <t>17.54.12</t>
  </si>
  <si>
    <t>Latham</t>
  </si>
  <si>
    <t>V55</t>
  </si>
  <si>
    <t>18.45.60</t>
  </si>
  <si>
    <t>18.55.59</t>
  </si>
  <si>
    <t>19.36.81</t>
  </si>
  <si>
    <t>20.31.82</t>
  </si>
  <si>
    <t>33.17.27</t>
  </si>
  <si>
    <t>Greenock</t>
  </si>
  <si>
    <t>Leon</t>
  </si>
  <si>
    <t>Johnson</t>
  </si>
  <si>
    <t>34.10.21</t>
  </si>
  <si>
    <t>Vini</t>
  </si>
  <si>
    <t>Walker</t>
  </si>
  <si>
    <t>Rob</t>
  </si>
  <si>
    <t>Henderson</t>
  </si>
  <si>
    <t>Belfast</t>
  </si>
  <si>
    <t>decathlon U20</t>
  </si>
  <si>
    <t>Fergus</t>
  </si>
  <si>
    <t>Reading</t>
  </si>
  <si>
    <t>4.02.34</t>
  </si>
  <si>
    <t>4.03.37</t>
  </si>
  <si>
    <t>Jumps grand prix</t>
  </si>
  <si>
    <t>Monument mile classic</t>
  </si>
  <si>
    <t>Sprint gala</t>
  </si>
  <si>
    <t>3.56.34</t>
  </si>
  <si>
    <t>Finsbury Park</t>
  </si>
  <si>
    <t>4.13.61</t>
  </si>
  <si>
    <t>Linford Christie Stadium</t>
  </si>
  <si>
    <t>Scottish masters championships</t>
  </si>
  <si>
    <t>British championships</t>
  </si>
  <si>
    <t>Manchester International</t>
  </si>
  <si>
    <t>Belfast International</t>
  </si>
  <si>
    <t>Grand prix</t>
  </si>
  <si>
    <t>MacNeil</t>
  </si>
  <si>
    <t>Sylvan</t>
  </si>
  <si>
    <t>Erasmus</t>
  </si>
  <si>
    <t>hammer 3</t>
  </si>
  <si>
    <t>William</t>
  </si>
  <si>
    <t>Gentleman</t>
  </si>
  <si>
    <t>V80</t>
  </si>
  <si>
    <t>Jarrow</t>
  </si>
  <si>
    <t>North East championships</t>
  </si>
  <si>
    <t>2.31.9</t>
  </si>
  <si>
    <t>4.52.3</t>
  </si>
  <si>
    <t>*** SCOTTISH RECORD ***</t>
  </si>
  <si>
    <t>Club record</t>
  </si>
  <si>
    <t>Stephen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</si>
</sst>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\ mmmm\ yyyy;@"/>
    <numFmt numFmtId="165" formatCode="[$-809]dd\ mmmm\ yyyy;@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H548"/>
  <sheetViews>
    <sheetView tabSelected="1" topLeftCell="B232" zoomScale="82" zoomScaleNormal="95" workbookViewId="0">
      <selection activeCell="BI242" sqref="BI242"/>
    </sheetView>
  </sheetViews>
  <sheetFormatPr defaultColWidth="16.1796875" defaultRowHeight="15.75" customHeight="1" x14ac:dyDescent="0.35"/>
  <cols>
    <col min="1" max="1" width="16.1796875" style="1" hidden="1" customWidth="1"/>
    <col min="2" max="2" width="13.36328125" style="2" customWidth="1"/>
    <col min="3" max="3" width="17.1796875" style="1" customWidth="1"/>
    <col min="4" max="4" width="18.7265625" style="1" customWidth="1"/>
    <col min="5" max="5" width="7.81640625" style="8" customWidth="1"/>
    <col min="6" max="6" width="13" style="11" customWidth="1"/>
    <col min="7" max="7" width="18" style="13" bestFit="1" customWidth="1"/>
    <col min="8" max="8" width="16.1796875" style="1"/>
    <col min="9" max="9" width="35.1796875" style="1" customWidth="1"/>
    <col min="10" max="13" width="16.1796875" style="1" hidden="1" customWidth="1"/>
    <col min="14" max="19" width="16.1796875" style="3" hidden="1" customWidth="1"/>
    <col min="20" max="60" width="16.1796875" style="1" hidden="1" customWidth="1"/>
    <col min="61" max="16384" width="16.1796875" style="1"/>
  </cols>
  <sheetData>
    <row r="1" spans="1:59" ht="15.75" customHeight="1" x14ac:dyDescent="0.35">
      <c r="B1" s="29"/>
      <c r="C1" s="30"/>
      <c r="D1" s="30"/>
      <c r="E1" s="20"/>
      <c r="F1" s="31"/>
      <c r="G1" s="32"/>
      <c r="H1" s="30"/>
      <c r="I1" s="30"/>
    </row>
    <row r="2" spans="1:59" ht="15.75" customHeight="1" x14ac:dyDescent="0.35">
      <c r="B2" s="2">
        <v>75</v>
      </c>
      <c r="C2" s="2" t="s">
        <v>106</v>
      </c>
      <c r="D2" s="1" t="s">
        <v>107</v>
      </c>
      <c r="E2" s="8" t="s">
        <v>9</v>
      </c>
      <c r="F2" s="10">
        <v>10.79</v>
      </c>
      <c r="G2" s="12">
        <v>44409</v>
      </c>
      <c r="H2" s="1" t="s">
        <v>228</v>
      </c>
      <c r="I2" s="1" t="s">
        <v>245</v>
      </c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  <c r="BA2" s="5"/>
      <c r="BB2" s="5"/>
      <c r="BC2" s="5"/>
      <c r="BD2" s="5"/>
      <c r="BE2" s="5"/>
      <c r="BF2" s="5"/>
      <c r="BG2" s="5"/>
    </row>
    <row r="3" spans="1:59" ht="15.75" customHeight="1" x14ac:dyDescent="0.35">
      <c r="A3" s="1" t="e">
        <f>#REF!</f>
        <v>#REF!</v>
      </c>
      <c r="B3" s="2">
        <v>75</v>
      </c>
      <c r="C3" s="2" t="s">
        <v>120</v>
      </c>
      <c r="D3" s="1" t="s">
        <v>121</v>
      </c>
      <c r="E3" s="8" t="s">
        <v>9</v>
      </c>
      <c r="F3" s="10">
        <v>11.38</v>
      </c>
      <c r="G3" s="12">
        <v>44409</v>
      </c>
      <c r="H3" s="1" t="s">
        <v>228</v>
      </c>
      <c r="I3" s="1" t="s">
        <v>245</v>
      </c>
      <c r="J3" s="5" t="e">
        <f>IF(AND(B3=100, OR(AND(#REF!=#REF!, F3&lt;=#REF!), AND(#REF!=#REF!, F3&lt;=#REF!), AND(#REF!=#REF!, F3&lt;=#REF!), AND(#REF!=#REF!, F3&lt;=#REF!), AND(#REF!=#REF!, F3&lt;=#REF!))), "CR", " ")</f>
        <v>#REF!</v>
      </c>
      <c r="K3" s="5" t="e">
        <f>IF(AND(B3=200, OR(AND(#REF!=#REF!, F3&lt;=#REF!), AND(#REF!=#REF!, F3&lt;=#REF!), AND(#REF!=#REF!, F3&lt;=#REF!), AND(#REF!=#REF!, F3&lt;=#REF!), AND(#REF!=#REF!, F3&lt;=#REF!))), "CR", " ")</f>
        <v>#REF!</v>
      </c>
      <c r="L3" s="5" t="e">
        <f>IF(AND(B3=300, OR(AND(#REF!=#REF!, F3&lt;=#REF!), AND(#REF!=#REF!, F3&lt;=#REF!))), "CR", " ")</f>
        <v>#REF!</v>
      </c>
      <c r="M3" s="5" t="e">
        <f>IF(AND(B3=400, OR(AND(#REF!=#REF!, F3&lt;=#REF!), AND(#REF!=#REF!, F3&lt;=#REF!), AND(#REF!=#REF!, F3&lt;=#REF!), AND(#REF!=#REF!, F3&lt;=#REF!))), "CR", " ")</f>
        <v>#REF!</v>
      </c>
      <c r="N3" s="5" t="e">
        <f>IF(AND(B3=800, OR(AND(#REF!=#REF!, F3&lt;=#REF!), AND(#REF!=#REF!, F3&lt;=#REF!), AND(#REF!=#REF!, F3&lt;=#REF!), AND(#REF!=#REF!, F3&lt;=#REF!), AND(#REF!=#REF!, F3&lt;=#REF!))), "CR", " ")</f>
        <v>#REF!</v>
      </c>
      <c r="O3" s="5" t="e">
        <f>IF(AND(B3=1000, OR(AND(#REF!=#REF!, F3&lt;=#REF!), AND(#REF!=#REF!, F3&lt;=#REF!))), "CR", " ")</f>
        <v>#REF!</v>
      </c>
      <c r="P3" s="5" t="e">
        <f>IF(AND(B3=1500, OR(AND(#REF!=#REF!, F3&lt;=#REF!), AND(#REF!=#REF!, F3&lt;=#REF!), AND(#REF!=#REF!, F3&lt;=#REF!), AND(#REF!=#REF!, F3&lt;=#REF!), AND(#REF!=#REF!, F3&lt;=#REF!))), "CR", " ")</f>
        <v>#REF!</v>
      </c>
      <c r="Q3" s="5" t="e">
        <f>IF(AND(B3="1600 (Mile)",OR(AND(#REF!=#REF!,F3&lt;=#REF!),AND(#REF!=#REF!,F3&lt;=#REF!),AND(#REF!=#REF!,F3&lt;=#REF!),AND(#REF!=#REF!,F3&lt;=#REF!))),"CR"," ")</f>
        <v>#REF!</v>
      </c>
      <c r="R3" s="5" t="e">
        <f>IF(AND(B3=3000, OR(AND(#REF!=#REF!, F3&lt;=#REF!), AND(#REF!=#REF!, F3&lt;=#REF!), AND(#REF!=#REF!, F3&lt;=#REF!), AND(#REF!=#REF!, F3&lt;=#REF!))), "CR", " ")</f>
        <v>#REF!</v>
      </c>
      <c r="S3" s="5" t="e">
        <f>IF(AND(B3=5000, OR(AND(#REF!=#REF!, F3&lt;=#REF!), AND(#REF!=#REF!, F3&lt;=#REF!))), "CR", " ")</f>
        <v>#REF!</v>
      </c>
      <c r="T3" s="4" t="e">
        <f>IF(AND(B3=10000, OR(AND(#REF!=#REF!, F3&lt;=#REF!), AND(#REF!=#REF!, F3&lt;=#REF!))), "CR", " ")</f>
        <v>#REF!</v>
      </c>
      <c r="U3" s="4" t="e">
        <f>IF(AND(B3="high jump", OR(AND(#REF!=#REF!, F3&gt;=#REF!), AND(#REF!=#REF!, F3&gt;=#REF!), AND(#REF!=#REF!, F3&gt;=#REF!), AND(#REF!=#REF!, F3&gt;=#REF!), AND(#REF!=#REF!, F3&gt;=#REF!))), "CR", " ")</f>
        <v>#REF!</v>
      </c>
      <c r="V3" s="4" t="e">
        <f>IF(AND(B3="long jump", OR(AND(#REF!=#REF!, F3&gt;=#REF!), AND(#REF!=#REF!, F3&gt;=#REF!), AND(#REF!=#REF!, F3&gt;=#REF!), AND(#REF!=#REF!, F3&gt;=#REF!), AND(#REF!=#REF!, F3&gt;=#REF!))), "CR", " ")</f>
        <v>#REF!</v>
      </c>
      <c r="W3" s="4" t="e">
        <f>IF(AND(B3="triple jump", OR(AND(#REF!=#REF!, F3&gt;=#REF!), AND(#REF!=#REF!, F3&gt;=#REF!), AND(#REF!=#REF!, F3&gt;=#REF!), AND(#REF!=#REF!, F3&gt;=#REF!), AND(#REF!=#REF!, F3&gt;=#REF!))), "CR", " ")</f>
        <v>#REF!</v>
      </c>
      <c r="X3" s="4" t="e">
        <f>IF(AND(B3="pole vault", OR(AND(#REF!=#REF!, F3&gt;=#REF!), AND(#REF!=#REF!, F3&gt;=#REF!), AND(#REF!=#REF!, F3&gt;=#REF!), AND(#REF!=#REF!, F3&gt;=#REF!), AND(#REF!=#REF!, F3&gt;=#REF!))), "CR", " ")</f>
        <v>#REF!</v>
      </c>
      <c r="Y3" s="4" t="e">
        <f>IF(AND(B3="discus 1",#REF! =#REF!, F3&gt;=#REF!), "CR", " ")</f>
        <v>#REF!</v>
      </c>
      <c r="Z3" s="4" t="e">
        <f>IF(AND(B3="discus 1.25",#REF! =#REF!, F3&gt;=#REF!), "CR", " ")</f>
        <v>#REF!</v>
      </c>
      <c r="AA3" s="4" t="e">
        <f>IF(AND(B3="discus 1.5",#REF! =#REF!, F3&gt;=#REF!), "CR", " ")</f>
        <v>#REF!</v>
      </c>
      <c r="AB3" s="4" t="e">
        <f>IF(AND(B3="discus 1.75",#REF! =#REF!, F3&gt;=#REF!), "CR", " ")</f>
        <v>#REF!</v>
      </c>
      <c r="AC3" s="4" t="e">
        <f>IF(AND(B3="discus 2",#REF! =#REF!, F3&gt;=#REF!), "CR", " ")</f>
        <v>#REF!</v>
      </c>
      <c r="AD3" s="4" t="e">
        <f>IF(AND(B3="hammer 4",#REF! =#REF!, F3&gt;=#REF!), "CR", " ")</f>
        <v>#REF!</v>
      </c>
      <c r="AE3" s="4" t="e">
        <f>IF(AND(B3="hammer 5",#REF! =#REF!, F3&gt;=#REF!), "CR", " ")</f>
        <v>#REF!</v>
      </c>
      <c r="AF3" s="4" t="e">
        <f>IF(AND(B3="hammer 6",#REF! =#REF!, F3&gt;=#REF!), "CR", " ")</f>
        <v>#REF!</v>
      </c>
      <c r="AG3" s="4" t="e">
        <f>IF(AND(B3="hammer 7.26",#REF! =#REF!, F3&gt;=#REF!), "CR", " ")</f>
        <v>#REF!</v>
      </c>
      <c r="AH3" s="4" t="e">
        <f>IF(AND(B3="javelin 400",#REF! =#REF!, F3&gt;=#REF!), "CR", " ")</f>
        <v>#REF!</v>
      </c>
      <c r="AI3" s="4" t="e">
        <f>IF(AND(B3="javelin 600",#REF! =#REF!, F3&gt;=#REF!), "CR", " ")</f>
        <v>#REF!</v>
      </c>
      <c r="AJ3" s="4" t="e">
        <f>IF(AND(B3="javelin 700",#REF! =#REF!, F3&gt;=#REF!), "CR", " ")</f>
        <v>#REF!</v>
      </c>
      <c r="AK3" s="4" t="e">
        <f>IF(AND(B3="javelin 800", OR(AND(#REF!=#REF!, F3&gt;=#REF!), AND(#REF!=#REF!, F3&gt;=#REF!))), "CR", " ")</f>
        <v>#REF!</v>
      </c>
      <c r="AL3" s="4" t="e">
        <f>IF(AND(B3="shot 3",#REF! =#REF!, F3&gt;=#REF!), "CR", " ")</f>
        <v>#REF!</v>
      </c>
      <c r="AM3" s="4" t="e">
        <f>IF(AND(B3="shot 4",#REF! =#REF!, F3&gt;=#REF!), "CR", " ")</f>
        <v>#REF!</v>
      </c>
      <c r="AN3" s="4" t="e">
        <f>IF(AND(B3="shot 5",#REF! =#REF!, F3&gt;=#REF!), "CR", " ")</f>
        <v>#REF!</v>
      </c>
      <c r="AO3" s="4" t="e">
        <f>IF(AND(B3="shot 6",#REF! =#REF!, F3&gt;=#REF!), "CR", " ")</f>
        <v>#REF!</v>
      </c>
      <c r="AP3" s="4" t="e">
        <f>IF(AND(B3="shot 7.26",#REF! =#REF!, F3&gt;=#REF!), "CR", " ")</f>
        <v>#REF!</v>
      </c>
      <c r="AQ3" s="4" t="e">
        <f>IF(AND(B3="60H",OR(AND(#REF!=#REF!,F3&lt;=#REF!),AND(#REF!=#REF!,F3&lt;=#REF!),AND(#REF!=#REF!,F3&lt;=#REF!),AND(#REF!=#REF!,F3&lt;=#REF!),AND(#REF!=#REF!,F3&lt;=#REF!))),"CR"," ")</f>
        <v>#REF!</v>
      </c>
      <c r="AR3" s="4" t="e">
        <f>IF(AND(B3="75H", AND(#REF!=#REF!, F3&lt;=#REF!)), "CR", " ")</f>
        <v>#REF!</v>
      </c>
      <c r="AS3" s="4" t="e">
        <f>IF(AND(B3="80H", AND(#REF!=#REF!, F3&lt;=#REF!)), "CR", " ")</f>
        <v>#REF!</v>
      </c>
      <c r="AT3" s="4" t="e">
        <f>IF(AND(B3="100H", AND(#REF!=#REF!, F3&lt;=#REF!)), "CR", " ")</f>
        <v>#REF!</v>
      </c>
      <c r="AU3" s="4" t="e">
        <f>IF(AND(B3="110H", OR(AND(#REF!=#REF!, F3&lt;=#REF!), AND(#REF!=#REF!, F3&lt;=#REF!))), "CR", " ")</f>
        <v>#REF!</v>
      </c>
      <c r="AV3" s="4" t="e">
        <f>IF(AND(B3="400H", OR(AND(#REF!=#REF!, F3&lt;=#REF!), AND(#REF!=#REF!, F3&lt;=#REF!), AND(#REF!=#REF!, F3&lt;=#REF!), AND(#REF!=#REF!, F3&lt;=#REF!))), "CR", " ")</f>
        <v>#REF!</v>
      </c>
      <c r="AW3" s="4" t="e">
        <f>IF(AND(B3="1500SC", AND(#REF!=#REF!, F3&lt;=#REF!)), "CR", " ")</f>
        <v>#REF!</v>
      </c>
      <c r="AX3" s="4" t="e">
        <f>IF(AND(B3="2000SC", OR(AND(#REF!=#REF!, F3&lt;=#REF!), AND(#REF!=#REF!, F3&lt;=#REF!))), "CR", " ")</f>
        <v>#REF!</v>
      </c>
      <c r="AY3" s="4" t="e">
        <f>IF(AND(B3="3000SC", OR(AND(#REF!=#REF!, F3&lt;=#REF!), AND(#REF!=#REF!, F3&lt;=#REF!))), "CR", " ")</f>
        <v>#REF!</v>
      </c>
      <c r="AZ3" s="5" t="e">
        <f>IF(AND(B3="4x100", OR(AND(#REF!=#REF!, F3&lt;=#REF!), AND(#REF!=#REF!, F3&lt;=#REF!), AND(#REF!=#REF!, F3&lt;=#REF!), AND(#REF!=#REF!, F3&lt;=#REF!), AND(#REF!=#REF!, F3&lt;=#REF!))), "CR", " ")</f>
        <v>#REF!</v>
      </c>
      <c r="BA3" s="5" t="e">
        <f>IF(AND(B3="4x200", OR(AND(#REF!=#REF!, F3&lt;=#REF!), AND(#REF!=#REF!, F3&lt;=#REF!), AND(#REF!=#REF!, F3&lt;=#REF!), AND(#REF!=#REF!, F3&lt;=#REF!), AND(#REF!=#REF!, F3&lt;=#REF!))), "CR", " ")</f>
        <v>#REF!</v>
      </c>
      <c r="BB3" s="5" t="e">
        <f>IF(AND(B3="4x300", AND(#REF!=#REF!, F3&lt;=#REF!)), "CR", " ")</f>
        <v>#REF!</v>
      </c>
      <c r="BC3" s="5" t="e">
        <f>IF(AND(B3="4x400", OR(AND(#REF!=#REF!, F3&lt;=#REF!), AND(#REF!=#REF!, F3&lt;=#REF!), AND(#REF!=#REF!, F3&lt;=#REF!), AND(#REF!=#REF!, F3&lt;=#REF!))), "CR", " ")</f>
        <v>#REF!</v>
      </c>
      <c r="BD3" s="5" t="e">
        <f>IF(AND(B3="3x800", OR(AND(#REF!=#REF!, F3&lt;=#REF!), AND(#REF!=#REF!, F3&lt;=#REF!), AND(#REF!=#REF!, F3&lt;=#REF!))), "CR", " ")</f>
        <v>#REF!</v>
      </c>
      <c r="BE3" s="5" t="e">
        <f>IF(AND(B3="pentathlon", OR(AND(#REF!=#REF!, F3&gt;=#REF!), AND(#REF!=#REF!, F3&gt;=#REF!),AND(#REF!=#REF!, F3&gt;=#REF!),AND(#REF!=#REF!, F3&gt;=#REF!))), "CR", " ")</f>
        <v>#REF!</v>
      </c>
      <c r="BF3" s="5" t="e">
        <f>IF(AND(B3="heptathlon", OR(AND(#REF!=#REF!, F3&gt;=#REF!), AND(#REF!=#REF!, F3&gt;=#REF!))), "CR", " ")</f>
        <v>#REF!</v>
      </c>
      <c r="BG3" s="5" t="e">
        <f>IF(AND(B3="decathlon", OR(AND(#REF!=#REF!, F3&gt;=#REF!), AND(#REF!=#REF!, F3&gt;=#REF!),AND(#REF!=#REF!, F3&gt;=#REF!))), "CR", " ")</f>
        <v>#REF!</v>
      </c>
    </row>
    <row r="4" spans="1:59" ht="15.75" customHeight="1" x14ac:dyDescent="0.35">
      <c r="B4" s="29"/>
      <c r="C4" s="29"/>
      <c r="D4" s="30"/>
      <c r="E4" s="20"/>
      <c r="F4" s="33"/>
      <c r="G4" s="34"/>
      <c r="H4" s="30"/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5"/>
      <c r="BA4" s="5"/>
      <c r="BB4" s="5"/>
      <c r="BC4" s="5"/>
      <c r="BD4" s="5"/>
      <c r="BE4" s="5"/>
      <c r="BF4" s="5"/>
      <c r="BG4" s="5"/>
    </row>
    <row r="5" spans="1:59" ht="15.75" customHeight="1" x14ac:dyDescent="0.35">
      <c r="B5" s="2">
        <v>100</v>
      </c>
      <c r="C5" s="1" t="s">
        <v>254</v>
      </c>
      <c r="D5" s="1" t="s">
        <v>255</v>
      </c>
      <c r="E5" s="8" t="s">
        <v>6</v>
      </c>
      <c r="F5" s="9">
        <v>10.55</v>
      </c>
      <c r="G5" s="13">
        <v>44414</v>
      </c>
      <c r="H5" s="1" t="s">
        <v>277</v>
      </c>
      <c r="I5" s="1" t="s">
        <v>179</v>
      </c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"/>
      <c r="BA5" s="5"/>
      <c r="BB5" s="5"/>
      <c r="BC5" s="5"/>
      <c r="BD5" s="5"/>
      <c r="BE5" s="5"/>
      <c r="BF5" s="5"/>
      <c r="BG5" s="5"/>
    </row>
    <row r="6" spans="1:59" ht="15.75" customHeight="1" x14ac:dyDescent="0.35">
      <c r="A6" s="1" t="s">
        <v>128</v>
      </c>
      <c r="B6" s="2">
        <v>100</v>
      </c>
      <c r="C6" s="1" t="s">
        <v>25</v>
      </c>
      <c r="D6" s="1" t="s">
        <v>26</v>
      </c>
      <c r="E6" s="8" t="s">
        <v>6</v>
      </c>
      <c r="F6" s="10">
        <v>10.8</v>
      </c>
      <c r="G6" s="12">
        <v>44343</v>
      </c>
      <c r="H6" s="1" t="s">
        <v>180</v>
      </c>
      <c r="J6" s="5" t="e">
        <f>IF(AND(B6=100, OR(AND(#REF!=#REF!, F6&lt;=#REF!), AND(#REF!=#REF!, F6&lt;=#REF!), AND(#REF!=#REF!, F6&lt;=#REF!), AND(#REF!=#REF!, F6&lt;=#REF!), AND(#REF!=#REF!, F6&lt;=#REF!))), "CR", " ")</f>
        <v>#REF!</v>
      </c>
      <c r="K6" s="5" t="e">
        <f>IF(AND(B6=200, OR(AND(#REF!=#REF!, F6&lt;=#REF!), AND(#REF!=#REF!, F6&lt;=#REF!), AND(#REF!=#REF!, F6&lt;=#REF!), AND(#REF!=#REF!, F6&lt;=#REF!), AND(#REF!=#REF!, F6&lt;=#REF!))), "CR", " ")</f>
        <v>#REF!</v>
      </c>
      <c r="L6" s="5" t="e">
        <f>IF(AND(B6=300, OR(AND(#REF!=#REF!, F6&lt;=#REF!), AND(#REF!=#REF!, F6&lt;=#REF!))), "CR", " ")</f>
        <v>#REF!</v>
      </c>
      <c r="M6" s="5" t="e">
        <f>IF(AND(B6=400, OR(AND(#REF!=#REF!, F6&lt;=#REF!), AND(#REF!=#REF!, F6&lt;=#REF!), AND(#REF!=#REF!, F6&lt;=#REF!), AND(#REF!=#REF!, F6&lt;=#REF!))), "CR", " ")</f>
        <v>#REF!</v>
      </c>
      <c r="N6" s="5" t="e">
        <f>IF(AND(B6=800, OR(AND(#REF!=#REF!, F6&lt;=#REF!), AND(#REF!=#REF!, F6&lt;=#REF!), AND(#REF!=#REF!, F6&lt;=#REF!), AND(#REF!=#REF!, F6&lt;=#REF!), AND(#REF!=#REF!, F6&lt;=#REF!))), "CR", " ")</f>
        <v>#REF!</v>
      </c>
      <c r="O6" s="5" t="e">
        <f>IF(AND(B6=1000, OR(AND(#REF!=#REF!, F6&lt;=#REF!), AND(#REF!=#REF!, F6&lt;=#REF!))), "CR", " ")</f>
        <v>#REF!</v>
      </c>
      <c r="P6" s="5" t="e">
        <f>IF(AND(B6=1500, OR(AND(#REF!=#REF!, F6&lt;=#REF!), AND(#REF!=#REF!, F6&lt;=#REF!), AND(#REF!=#REF!, F6&lt;=#REF!), AND(#REF!=#REF!, F6&lt;=#REF!), AND(#REF!=#REF!, F6&lt;=#REF!))), "CR", " ")</f>
        <v>#REF!</v>
      </c>
      <c r="Q6" s="5" t="e">
        <f>IF(AND(B6="1600 (Mile)",OR(AND(#REF!=#REF!,F6&lt;=#REF!),AND(#REF!=#REF!,F6&lt;=#REF!),AND(#REF!=#REF!,F6&lt;=#REF!),AND(#REF!=#REF!,F6&lt;=#REF!))),"CR"," ")</f>
        <v>#REF!</v>
      </c>
      <c r="R6" s="5" t="e">
        <f>IF(AND(B6=3000, OR(AND(#REF!=#REF!, F6&lt;=#REF!), AND(#REF!=#REF!, F6&lt;=#REF!), AND(#REF!=#REF!, F6&lt;=#REF!), AND(#REF!=#REF!, F6&lt;=#REF!))), "CR", " ")</f>
        <v>#REF!</v>
      </c>
      <c r="S6" s="5" t="e">
        <f>IF(AND(B6=5000, OR(AND(#REF!=#REF!, F6&lt;=#REF!), AND(#REF!=#REF!, F6&lt;=#REF!))), "CR", " ")</f>
        <v>#REF!</v>
      </c>
      <c r="T6" s="4" t="e">
        <f>IF(AND(B6=10000, OR(AND(#REF!=#REF!, F6&lt;=#REF!), AND(#REF!=#REF!, F6&lt;=#REF!))), "CR", " ")</f>
        <v>#REF!</v>
      </c>
      <c r="U6" s="4" t="e">
        <f>IF(AND(B6="high jump", OR(AND(#REF!=#REF!, F6&gt;=#REF!), AND(#REF!=#REF!, F6&gt;=#REF!), AND(#REF!=#REF!, F6&gt;=#REF!), AND(#REF!=#REF!, F6&gt;=#REF!), AND(#REF!=#REF!, F6&gt;=#REF!))), "CR", " ")</f>
        <v>#REF!</v>
      </c>
      <c r="V6" s="4" t="e">
        <f>IF(AND(B6="long jump", OR(AND(#REF!=#REF!, F6&gt;=#REF!), AND(#REF!=#REF!, F6&gt;=#REF!), AND(#REF!=#REF!, F6&gt;=#REF!), AND(#REF!=#REF!, F6&gt;=#REF!), AND(#REF!=#REF!, F6&gt;=#REF!))), "CR", " ")</f>
        <v>#REF!</v>
      </c>
      <c r="W6" s="4" t="e">
        <f>IF(AND(B6="triple jump", OR(AND(#REF!=#REF!, F6&gt;=#REF!), AND(#REF!=#REF!, F6&gt;=#REF!), AND(#REF!=#REF!, F6&gt;=#REF!), AND(#REF!=#REF!, F6&gt;=#REF!), AND(#REF!=#REF!, F6&gt;=#REF!))), "CR", " ")</f>
        <v>#REF!</v>
      </c>
      <c r="X6" s="4" t="e">
        <f>IF(AND(B6="pole vault", OR(AND(#REF!=#REF!, F6&gt;=#REF!), AND(#REF!=#REF!, F6&gt;=#REF!), AND(#REF!=#REF!, F6&gt;=#REF!), AND(#REF!=#REF!, F6&gt;=#REF!), AND(#REF!=#REF!, F6&gt;=#REF!))), "CR", " ")</f>
        <v>#REF!</v>
      </c>
      <c r="Y6" s="4" t="e">
        <f>IF(AND(B6="discus 1",#REF! =#REF!, F6&gt;=#REF!), "CR", " ")</f>
        <v>#REF!</v>
      </c>
      <c r="Z6" s="4" t="e">
        <f>IF(AND(B6="discus 1.25",#REF! =#REF!, F6&gt;=#REF!), "CR", " ")</f>
        <v>#REF!</v>
      </c>
      <c r="AA6" s="4" t="e">
        <f>IF(AND(B6="discus 1.5",#REF! =#REF!, F6&gt;=#REF!), "CR", " ")</f>
        <v>#REF!</v>
      </c>
      <c r="AB6" s="4" t="e">
        <f>IF(AND(B6="discus 1.75",#REF! =#REF!, F6&gt;=#REF!), "CR", " ")</f>
        <v>#REF!</v>
      </c>
      <c r="AC6" s="4" t="e">
        <f>IF(AND(B6="discus 2",#REF! =#REF!, F6&gt;=#REF!), "CR", " ")</f>
        <v>#REF!</v>
      </c>
      <c r="AD6" s="4" t="e">
        <f>IF(AND(B6="hammer 4",#REF! =#REF!, F6&gt;=#REF!), "CR", " ")</f>
        <v>#REF!</v>
      </c>
      <c r="AE6" s="4" t="e">
        <f>IF(AND(B6="hammer 5",#REF! =#REF!, F6&gt;=#REF!), "CR", " ")</f>
        <v>#REF!</v>
      </c>
      <c r="AF6" s="4" t="e">
        <f>IF(AND(B6="hammer 6",#REF! =#REF!, F6&gt;=#REF!), "CR", " ")</f>
        <v>#REF!</v>
      </c>
      <c r="AG6" s="4" t="e">
        <f>IF(AND(B6="hammer 7.26",#REF! =#REF!, F6&gt;=#REF!), "CR", " ")</f>
        <v>#REF!</v>
      </c>
      <c r="AH6" s="4" t="e">
        <f>IF(AND(B6="javelin 400",#REF! =#REF!, F6&gt;=#REF!), "CR", " ")</f>
        <v>#REF!</v>
      </c>
      <c r="AI6" s="4" t="e">
        <f>IF(AND(B6="javelin 600",#REF! =#REF!, F6&gt;=#REF!), "CR", " ")</f>
        <v>#REF!</v>
      </c>
      <c r="AJ6" s="4" t="e">
        <f>IF(AND(B6="javelin 700",#REF! =#REF!, F6&gt;=#REF!), "CR", " ")</f>
        <v>#REF!</v>
      </c>
      <c r="AK6" s="4" t="e">
        <f>IF(AND(B6="javelin 800", OR(AND(#REF!=#REF!, F6&gt;=#REF!), AND(#REF!=#REF!, F6&gt;=#REF!))), "CR", " ")</f>
        <v>#REF!</v>
      </c>
      <c r="AL6" s="4" t="e">
        <f>IF(AND(B6="shot 3",#REF! =#REF!, F6&gt;=#REF!), "CR", " ")</f>
        <v>#REF!</v>
      </c>
      <c r="AM6" s="4" t="e">
        <f>IF(AND(B6="shot 4",#REF! =#REF!, F6&gt;=#REF!), "CR", " ")</f>
        <v>#REF!</v>
      </c>
      <c r="AN6" s="4" t="e">
        <f>IF(AND(B6="shot 5",#REF! =#REF!, F6&gt;=#REF!), "CR", " ")</f>
        <v>#REF!</v>
      </c>
      <c r="AO6" s="4" t="e">
        <f>IF(AND(B6="shot 6",#REF! =#REF!, F6&gt;=#REF!), "CR", " ")</f>
        <v>#REF!</v>
      </c>
      <c r="AP6" s="4" t="e">
        <f>IF(AND(B6="shot 7.26",#REF! =#REF!, F6&gt;=#REF!), "CR", " ")</f>
        <v>#REF!</v>
      </c>
      <c r="AQ6" s="4" t="e">
        <f>IF(AND(B6="60H",OR(AND(#REF!=#REF!,F6&lt;=#REF!),AND(#REF!=#REF!,F6&lt;=#REF!),AND(#REF!=#REF!,F6&lt;=#REF!),AND(#REF!=#REF!,F6&lt;=#REF!),AND(#REF!=#REF!,F6&lt;=#REF!))),"CR"," ")</f>
        <v>#REF!</v>
      </c>
      <c r="AR6" s="4" t="e">
        <f>IF(AND(B6="75H", AND(#REF!=#REF!, F6&lt;=#REF!)), "CR", " ")</f>
        <v>#REF!</v>
      </c>
      <c r="AS6" s="4" t="e">
        <f>IF(AND(B6="80H", AND(#REF!=#REF!, F6&lt;=#REF!)), "CR", " ")</f>
        <v>#REF!</v>
      </c>
      <c r="AT6" s="4" t="e">
        <f>IF(AND(B6="100H", AND(#REF!=#REF!, F6&lt;=#REF!)), "CR", " ")</f>
        <v>#REF!</v>
      </c>
      <c r="AU6" s="4" t="e">
        <f>IF(AND(B6="110H", OR(AND(#REF!=#REF!, F6&lt;=#REF!), AND(#REF!=#REF!, F6&lt;=#REF!))), "CR", " ")</f>
        <v>#REF!</v>
      </c>
      <c r="AV6" s="4" t="e">
        <f>IF(AND(B6="400H", OR(AND(#REF!=#REF!, F6&lt;=#REF!), AND(#REF!=#REF!, F6&lt;=#REF!), AND(#REF!=#REF!, F6&lt;=#REF!), AND(#REF!=#REF!, F6&lt;=#REF!))), "CR", " ")</f>
        <v>#REF!</v>
      </c>
      <c r="AW6" s="4" t="e">
        <f>IF(AND(B6="1500SC", AND(#REF!=#REF!, F6&lt;=#REF!)), "CR", " ")</f>
        <v>#REF!</v>
      </c>
      <c r="AX6" s="4" t="e">
        <f>IF(AND(B6="2000SC", OR(AND(#REF!=#REF!, F6&lt;=#REF!), AND(#REF!=#REF!, F6&lt;=#REF!))), "CR", " ")</f>
        <v>#REF!</v>
      </c>
      <c r="AY6" s="4" t="e">
        <f>IF(AND(B6="3000SC", OR(AND(#REF!=#REF!, F6&lt;=#REF!), AND(#REF!=#REF!, F6&lt;=#REF!))), "CR", " ")</f>
        <v>#REF!</v>
      </c>
      <c r="AZ6" s="5" t="e">
        <f>IF(AND(B6="4x100", OR(AND(#REF!=#REF!, F6&lt;=#REF!), AND(#REF!=#REF!, F6&lt;=#REF!), AND(#REF!=#REF!, F6&lt;=#REF!), AND(#REF!=#REF!, F6&lt;=#REF!), AND(#REF!=#REF!, F6&lt;=#REF!))), "CR", " ")</f>
        <v>#REF!</v>
      </c>
      <c r="BA6" s="5" t="e">
        <f>IF(AND(B6="4x200", OR(AND(#REF!=#REF!, F6&lt;=#REF!), AND(#REF!=#REF!, F6&lt;=#REF!), AND(#REF!=#REF!, F6&lt;=#REF!), AND(#REF!=#REF!, F6&lt;=#REF!), AND(#REF!=#REF!, F6&lt;=#REF!))), "CR", " ")</f>
        <v>#REF!</v>
      </c>
      <c r="BB6" s="5" t="e">
        <f>IF(AND(B6="4x300", AND(#REF!=#REF!, F6&lt;=#REF!)), "CR", " ")</f>
        <v>#REF!</v>
      </c>
      <c r="BC6" s="5" t="e">
        <f>IF(AND(B6="4x400", OR(AND(#REF!=#REF!, F6&lt;=#REF!), AND(#REF!=#REF!, F6&lt;=#REF!), AND(#REF!=#REF!, F6&lt;=#REF!), AND(#REF!=#REF!, F6&lt;=#REF!))), "CR", " ")</f>
        <v>#REF!</v>
      </c>
      <c r="BD6" s="5" t="e">
        <f>IF(AND(B6="3x800", OR(AND(#REF!=#REF!, F6&lt;=#REF!), AND(#REF!=#REF!, F6&lt;=#REF!), AND(#REF!=#REF!, F6&lt;=#REF!))), "CR", " ")</f>
        <v>#REF!</v>
      </c>
      <c r="BE6" s="5" t="e">
        <f>IF(AND(B6="pentathlon", OR(AND(#REF!=#REF!, F6&gt;=#REF!), AND(#REF!=#REF!, F6&gt;=#REF!),AND(#REF!=#REF!, F6&gt;=#REF!),AND(#REF!=#REF!, F6&gt;=#REF!))), "CR", " ")</f>
        <v>#REF!</v>
      </c>
      <c r="BF6" s="5" t="e">
        <f>IF(AND(B6="heptathlon", OR(AND(#REF!=#REF!, F6&gt;=#REF!), AND(#REF!=#REF!, F6&gt;=#REF!))), "CR", " ")</f>
        <v>#REF!</v>
      </c>
      <c r="BG6" s="5" t="e">
        <f>IF(AND(B6="decathlon", OR(AND(#REF!=#REF!, F6&gt;=#REF!), AND(#REF!=#REF!, F6&gt;=#REF!),AND(#REF!=#REF!, F6&gt;=#REF!))), "CR", " ")</f>
        <v>#REF!</v>
      </c>
    </row>
    <row r="7" spans="1:59" ht="15.75" customHeight="1" x14ac:dyDescent="0.35">
      <c r="A7" s="1" t="e">
        <f>#REF!</f>
        <v>#REF!</v>
      </c>
      <c r="B7" s="2">
        <v>100</v>
      </c>
      <c r="C7" s="1" t="s">
        <v>37</v>
      </c>
      <c r="D7" s="1" t="s">
        <v>15</v>
      </c>
      <c r="E7" s="8" t="s">
        <v>8</v>
      </c>
      <c r="F7" s="10">
        <v>10.91</v>
      </c>
      <c r="G7" s="12">
        <v>44317</v>
      </c>
      <c r="H7" s="1" t="s">
        <v>181</v>
      </c>
      <c r="J7" s="5" t="e">
        <f>IF(AND(B7=100, OR(AND(#REF!=#REF!, F7&lt;=#REF!), AND(#REF!=#REF!, F7&lt;=#REF!), AND(#REF!=#REF!, F7&lt;=#REF!), AND(#REF!=#REF!, F7&lt;=#REF!), AND(#REF!=#REF!, F7&lt;=#REF!))), "CR", " ")</f>
        <v>#REF!</v>
      </c>
      <c r="K7" s="5" t="e">
        <f>IF(AND(B7=200, OR(AND(#REF!=#REF!, F7&lt;=#REF!), AND(#REF!=#REF!, F7&lt;=#REF!), AND(#REF!=#REF!, F7&lt;=#REF!), AND(#REF!=#REF!, F7&lt;=#REF!), AND(#REF!=#REF!, F7&lt;=#REF!))), "CR", " ")</f>
        <v>#REF!</v>
      </c>
      <c r="L7" s="5" t="e">
        <f>IF(AND(B7=300, OR(AND(#REF!=#REF!, F7&lt;=#REF!), AND(#REF!=#REF!, F7&lt;=#REF!))), "CR", " ")</f>
        <v>#REF!</v>
      </c>
      <c r="M7" s="5" t="e">
        <f>IF(AND(B7=400, OR(AND(#REF!=#REF!, F7&lt;=#REF!), AND(#REF!=#REF!, F7&lt;=#REF!), AND(#REF!=#REF!, F7&lt;=#REF!), AND(#REF!=#REF!, F7&lt;=#REF!))), "CR", " ")</f>
        <v>#REF!</v>
      </c>
      <c r="N7" s="5" t="e">
        <f>IF(AND(B7=800, OR(AND(#REF!=#REF!, F7&lt;=#REF!), AND(#REF!=#REF!, F7&lt;=#REF!), AND(#REF!=#REF!, F7&lt;=#REF!), AND(#REF!=#REF!, F7&lt;=#REF!), AND(#REF!=#REF!, F7&lt;=#REF!))), "CR", " ")</f>
        <v>#REF!</v>
      </c>
      <c r="O7" s="5" t="e">
        <f>IF(AND(B7=1000, OR(AND(#REF!=#REF!, F7&lt;=#REF!), AND(#REF!=#REF!, F7&lt;=#REF!))), "CR", " ")</f>
        <v>#REF!</v>
      </c>
      <c r="P7" s="5" t="e">
        <f>IF(AND(B7=1500, OR(AND(#REF!=#REF!, F7&lt;=#REF!), AND(#REF!=#REF!, F7&lt;=#REF!), AND(#REF!=#REF!, F7&lt;=#REF!), AND(#REF!=#REF!, F7&lt;=#REF!), AND(#REF!=#REF!, F7&lt;=#REF!))), "CR", " ")</f>
        <v>#REF!</v>
      </c>
      <c r="Q7" s="5" t="e">
        <f>IF(AND(B7="1600 (Mile)",OR(AND(#REF!=#REF!,F7&lt;=#REF!),AND(#REF!=#REF!,F7&lt;=#REF!),AND(#REF!=#REF!,F7&lt;=#REF!),AND(#REF!=#REF!,F7&lt;=#REF!))),"CR"," ")</f>
        <v>#REF!</v>
      </c>
      <c r="R7" s="5" t="e">
        <f>IF(AND(B7=3000, OR(AND(#REF!=#REF!, F7&lt;=#REF!), AND(#REF!=#REF!, F7&lt;=#REF!), AND(#REF!=#REF!, F7&lt;=#REF!), AND(#REF!=#REF!, F7&lt;=#REF!))), "CR", " ")</f>
        <v>#REF!</v>
      </c>
      <c r="S7" s="5" t="e">
        <f>IF(AND(B7=5000, OR(AND(#REF!=#REF!, F7&lt;=#REF!), AND(#REF!=#REF!, F7&lt;=#REF!))), "CR", " ")</f>
        <v>#REF!</v>
      </c>
      <c r="T7" s="4" t="e">
        <f>IF(AND(B7=10000, OR(AND(#REF!=#REF!, F7&lt;=#REF!), AND(#REF!=#REF!, F7&lt;=#REF!))), "CR", " ")</f>
        <v>#REF!</v>
      </c>
      <c r="U7" s="4" t="e">
        <f>IF(AND(B7="high jump", OR(AND(#REF!=#REF!, F7&gt;=#REF!), AND(#REF!=#REF!, F7&gt;=#REF!), AND(#REF!=#REF!, F7&gt;=#REF!), AND(#REF!=#REF!, F7&gt;=#REF!), AND(#REF!=#REF!, F7&gt;=#REF!))), "CR", " ")</f>
        <v>#REF!</v>
      </c>
      <c r="V7" s="4" t="e">
        <f>IF(AND(B7="long jump", OR(AND(#REF!=#REF!, F7&gt;=#REF!), AND(#REF!=#REF!, F7&gt;=#REF!), AND(#REF!=#REF!, F7&gt;=#REF!), AND(#REF!=#REF!, F7&gt;=#REF!), AND(#REF!=#REF!, F7&gt;=#REF!))), "CR", " ")</f>
        <v>#REF!</v>
      </c>
      <c r="W7" s="4" t="e">
        <f>IF(AND(B7="triple jump", OR(AND(#REF!=#REF!, F7&gt;=#REF!), AND(#REF!=#REF!, F7&gt;=#REF!), AND(#REF!=#REF!, F7&gt;=#REF!), AND(#REF!=#REF!, F7&gt;=#REF!), AND(#REF!=#REF!, F7&gt;=#REF!))), "CR", " ")</f>
        <v>#REF!</v>
      </c>
      <c r="X7" s="4" t="e">
        <f>IF(AND(B7="pole vault", OR(AND(#REF!=#REF!, F7&gt;=#REF!), AND(#REF!=#REF!, F7&gt;=#REF!), AND(#REF!=#REF!, F7&gt;=#REF!), AND(#REF!=#REF!, F7&gt;=#REF!), AND(#REF!=#REF!, F7&gt;=#REF!))), "CR", " ")</f>
        <v>#REF!</v>
      </c>
      <c r="Y7" s="4" t="e">
        <f>IF(AND(B7="discus 1",#REF! =#REF!, F7&gt;=#REF!), "CR", " ")</f>
        <v>#REF!</v>
      </c>
      <c r="Z7" s="4" t="e">
        <f>IF(AND(B7="discus 1.25",#REF! =#REF!, F7&gt;=#REF!), "CR", " ")</f>
        <v>#REF!</v>
      </c>
      <c r="AA7" s="4" t="e">
        <f>IF(AND(B7="discus 1.5",#REF! =#REF!, F7&gt;=#REF!), "CR", " ")</f>
        <v>#REF!</v>
      </c>
      <c r="AB7" s="4" t="e">
        <f>IF(AND(B7="discus 1.75",#REF! =#REF!, F7&gt;=#REF!), "CR", " ")</f>
        <v>#REF!</v>
      </c>
      <c r="AC7" s="4" t="e">
        <f>IF(AND(B7="discus 2",#REF! =#REF!, F7&gt;=#REF!), "CR", " ")</f>
        <v>#REF!</v>
      </c>
      <c r="AD7" s="4" t="e">
        <f>IF(AND(B7="hammer 4",#REF! =#REF!, F7&gt;=#REF!), "CR", " ")</f>
        <v>#REF!</v>
      </c>
      <c r="AE7" s="4" t="e">
        <f>IF(AND(B7="hammer 5",#REF! =#REF!, F7&gt;=#REF!), "CR", " ")</f>
        <v>#REF!</v>
      </c>
      <c r="AF7" s="4" t="e">
        <f>IF(AND(B7="hammer 6",#REF! =#REF!, F7&gt;=#REF!), "CR", " ")</f>
        <v>#REF!</v>
      </c>
      <c r="AG7" s="4" t="e">
        <f>IF(AND(B7="hammer 7.26",#REF! =#REF!, F7&gt;=#REF!), "CR", " ")</f>
        <v>#REF!</v>
      </c>
      <c r="AH7" s="4" t="e">
        <f>IF(AND(B7="javelin 400",#REF! =#REF!, F7&gt;=#REF!), "CR", " ")</f>
        <v>#REF!</v>
      </c>
      <c r="AI7" s="4" t="e">
        <f>IF(AND(B7="javelin 600",#REF! =#REF!, F7&gt;=#REF!), "CR", " ")</f>
        <v>#REF!</v>
      </c>
      <c r="AJ7" s="4" t="e">
        <f>IF(AND(B7="javelin 700",#REF! =#REF!, F7&gt;=#REF!), "CR", " ")</f>
        <v>#REF!</v>
      </c>
      <c r="AK7" s="4" t="e">
        <f>IF(AND(B7="javelin 800", OR(AND(#REF!=#REF!, F7&gt;=#REF!), AND(#REF!=#REF!, F7&gt;=#REF!))), "CR", " ")</f>
        <v>#REF!</v>
      </c>
      <c r="AL7" s="4" t="e">
        <f>IF(AND(B7="shot 3",#REF! =#REF!, F7&gt;=#REF!), "CR", " ")</f>
        <v>#REF!</v>
      </c>
      <c r="AM7" s="4" t="e">
        <f>IF(AND(B7="shot 4",#REF! =#REF!, F7&gt;=#REF!), "CR", " ")</f>
        <v>#REF!</v>
      </c>
      <c r="AN7" s="4" t="e">
        <f>IF(AND(B7="shot 5",#REF! =#REF!, F7&gt;=#REF!), "CR", " ")</f>
        <v>#REF!</v>
      </c>
      <c r="AO7" s="4" t="e">
        <f>IF(AND(B7="shot 6",#REF! =#REF!, F7&gt;=#REF!), "CR", " ")</f>
        <v>#REF!</v>
      </c>
      <c r="AP7" s="4" t="e">
        <f>IF(AND(B7="shot 7.26",#REF! =#REF!, F7&gt;=#REF!), "CR", " ")</f>
        <v>#REF!</v>
      </c>
      <c r="AQ7" s="4" t="e">
        <f>IF(AND(B7="60H",OR(AND(#REF!=#REF!,F7&lt;=#REF!),AND(#REF!=#REF!,F7&lt;=#REF!),AND(#REF!=#REF!,F7&lt;=#REF!),AND(#REF!=#REF!,F7&lt;=#REF!),AND(#REF!=#REF!,F7&lt;=#REF!))),"CR"," ")</f>
        <v>#REF!</v>
      </c>
      <c r="AR7" s="4" t="e">
        <f>IF(AND(B7="75H", AND(#REF!=#REF!, F7&lt;=#REF!)), "CR", " ")</f>
        <v>#REF!</v>
      </c>
      <c r="AS7" s="4" t="e">
        <f>IF(AND(B7="80H", AND(#REF!=#REF!, F7&lt;=#REF!)), "CR", " ")</f>
        <v>#REF!</v>
      </c>
      <c r="AT7" s="4" t="e">
        <f>IF(AND(B7="100H", AND(#REF!=#REF!, F7&lt;=#REF!)), "CR", " ")</f>
        <v>#REF!</v>
      </c>
      <c r="AU7" s="4" t="e">
        <f>IF(AND(B7="110H", OR(AND(#REF!=#REF!, F7&lt;=#REF!), AND(#REF!=#REF!, F7&lt;=#REF!))), "CR", " ")</f>
        <v>#REF!</v>
      </c>
      <c r="AV7" s="4" t="e">
        <f>IF(AND(B7="400H", OR(AND(#REF!=#REF!, F7&lt;=#REF!), AND(#REF!=#REF!, F7&lt;=#REF!), AND(#REF!=#REF!, F7&lt;=#REF!), AND(#REF!=#REF!, F7&lt;=#REF!))), "CR", " ")</f>
        <v>#REF!</v>
      </c>
      <c r="AW7" s="4" t="e">
        <f>IF(AND(B7="1500SC", AND(#REF!=#REF!, F7&lt;=#REF!)), "CR", " ")</f>
        <v>#REF!</v>
      </c>
      <c r="AX7" s="4" t="e">
        <f>IF(AND(B7="2000SC", OR(AND(#REF!=#REF!, F7&lt;=#REF!), AND(#REF!=#REF!, F7&lt;=#REF!))), "CR", " ")</f>
        <v>#REF!</v>
      </c>
      <c r="AY7" s="4" t="e">
        <f>IF(AND(B7="3000SC", OR(AND(#REF!=#REF!, F7&lt;=#REF!), AND(#REF!=#REF!, F7&lt;=#REF!))), "CR", " ")</f>
        <v>#REF!</v>
      </c>
      <c r="AZ7" s="5" t="e">
        <f>IF(AND(B7="4x100", OR(AND(#REF!=#REF!, F7&lt;=#REF!), AND(#REF!=#REF!, F7&lt;=#REF!), AND(#REF!=#REF!, F7&lt;=#REF!), AND(#REF!=#REF!, F7&lt;=#REF!), AND(#REF!=#REF!, F7&lt;=#REF!))), "CR", " ")</f>
        <v>#REF!</v>
      </c>
      <c r="BA7" s="5" t="e">
        <f>IF(AND(B7="4x200", OR(AND(#REF!=#REF!, F7&lt;=#REF!), AND(#REF!=#REF!, F7&lt;=#REF!), AND(#REF!=#REF!, F7&lt;=#REF!), AND(#REF!=#REF!, F7&lt;=#REF!), AND(#REF!=#REF!, F7&lt;=#REF!))), "CR", " ")</f>
        <v>#REF!</v>
      </c>
      <c r="BB7" s="5" t="e">
        <f>IF(AND(B7="4x300", AND(#REF!=#REF!, F7&lt;=#REF!)), "CR", " ")</f>
        <v>#REF!</v>
      </c>
      <c r="BC7" s="5" t="e">
        <f>IF(AND(B7="4x400", OR(AND(#REF!=#REF!, F7&lt;=#REF!), AND(#REF!=#REF!, F7&lt;=#REF!), AND(#REF!=#REF!, F7&lt;=#REF!), AND(#REF!=#REF!, F7&lt;=#REF!))), "CR", " ")</f>
        <v>#REF!</v>
      </c>
      <c r="BD7" s="5" t="e">
        <f>IF(AND(B7="3x800", OR(AND(#REF!=#REF!, F7&lt;=#REF!), AND(#REF!=#REF!, F7&lt;=#REF!), AND(#REF!=#REF!, F7&lt;=#REF!))), "CR", " ")</f>
        <v>#REF!</v>
      </c>
      <c r="BE7" s="5" t="e">
        <f>IF(AND(B7="pentathlon", OR(AND(#REF!=#REF!, F7&gt;=#REF!), AND(#REF!=#REF!, F7&gt;=#REF!),AND(#REF!=#REF!, F7&gt;=#REF!),AND(#REF!=#REF!, F7&gt;=#REF!))), "CR", " ")</f>
        <v>#REF!</v>
      </c>
      <c r="BF7" s="5" t="e">
        <f>IF(AND(B7="heptathlon", OR(AND(#REF!=#REF!, F7&gt;=#REF!), AND(#REF!=#REF!, F7&gt;=#REF!))), "CR", " ")</f>
        <v>#REF!</v>
      </c>
      <c r="BG7" s="5" t="e">
        <f>IF(AND(B7="decathlon", OR(AND(#REF!=#REF!, F7&gt;=#REF!), AND(#REF!=#REF!, F7&gt;=#REF!),AND(#REF!=#REF!, F7&gt;=#REF!))), "CR", " ")</f>
        <v>#REF!</v>
      </c>
    </row>
    <row r="8" spans="1:59" ht="15.75" customHeight="1" x14ac:dyDescent="0.35">
      <c r="A8" s="1" t="e">
        <f>#REF!</f>
        <v>#REF!</v>
      </c>
      <c r="B8" s="2">
        <v>100</v>
      </c>
      <c r="C8" s="1" t="s">
        <v>32</v>
      </c>
      <c r="D8" s="1" t="s">
        <v>33</v>
      </c>
      <c r="E8" s="8" t="s">
        <v>8</v>
      </c>
      <c r="F8" s="10">
        <v>11.01</v>
      </c>
      <c r="G8" s="13">
        <v>44437</v>
      </c>
      <c r="H8" s="2" t="s">
        <v>253</v>
      </c>
      <c r="I8" s="2" t="s">
        <v>263</v>
      </c>
      <c r="J8" s="5" t="e">
        <f>IF(AND(B8=100, OR(AND(#REF!=#REF!, F8&lt;=#REF!), AND(#REF!=#REF!, F8&lt;=#REF!), AND(#REF!=#REF!, F8&lt;=#REF!), AND(#REF!=#REF!, F8&lt;=#REF!), AND(#REF!=#REF!, F8&lt;=#REF!))), "CR", " ")</f>
        <v>#REF!</v>
      </c>
      <c r="K8" s="5" t="e">
        <f>IF(AND(B8=200, OR(AND(#REF!=#REF!, F8&lt;=#REF!), AND(#REF!=#REF!, F8&lt;=#REF!), AND(#REF!=#REF!, F8&lt;=#REF!), AND(#REF!=#REF!, F8&lt;=#REF!), AND(#REF!=#REF!, F8&lt;=#REF!))), "CR", " ")</f>
        <v>#REF!</v>
      </c>
      <c r="L8" s="5" t="e">
        <f>IF(AND(B8=300, OR(AND(#REF!=#REF!, F8&lt;=#REF!), AND(#REF!=#REF!, F8&lt;=#REF!))), "CR", " ")</f>
        <v>#REF!</v>
      </c>
      <c r="M8" s="5" t="e">
        <f>IF(AND(B8=400, OR(AND(#REF!=#REF!, F8&lt;=#REF!), AND(#REF!=#REF!, F8&lt;=#REF!), AND(#REF!=#REF!, F8&lt;=#REF!), AND(#REF!=#REF!, F8&lt;=#REF!))), "CR", " ")</f>
        <v>#REF!</v>
      </c>
      <c r="N8" s="5" t="e">
        <f>IF(AND(B8=800, OR(AND(#REF!=#REF!, F8&lt;=#REF!), AND(#REF!=#REF!, F8&lt;=#REF!), AND(#REF!=#REF!, F8&lt;=#REF!), AND(#REF!=#REF!, F8&lt;=#REF!), AND(#REF!=#REF!, F8&lt;=#REF!))), "CR", " ")</f>
        <v>#REF!</v>
      </c>
      <c r="O8" s="5" t="e">
        <f>IF(AND(B8=1000, OR(AND(#REF!=#REF!, F8&lt;=#REF!), AND(#REF!=#REF!, F8&lt;=#REF!))), "CR", " ")</f>
        <v>#REF!</v>
      </c>
      <c r="P8" s="5" t="e">
        <f>IF(AND(B8=1500, OR(AND(#REF!=#REF!, F8&lt;=#REF!), AND(#REF!=#REF!, F8&lt;=#REF!), AND(#REF!=#REF!, F8&lt;=#REF!), AND(#REF!=#REF!, F8&lt;=#REF!), AND(#REF!=#REF!, F8&lt;=#REF!))), "CR", " ")</f>
        <v>#REF!</v>
      </c>
      <c r="Q8" s="5" t="e">
        <f>IF(AND(B8="1600 (Mile)",OR(AND(#REF!=#REF!,F8&lt;=#REF!),AND(#REF!=#REF!,F8&lt;=#REF!),AND(#REF!=#REF!,F8&lt;=#REF!),AND(#REF!=#REF!,F8&lt;=#REF!))),"CR"," ")</f>
        <v>#REF!</v>
      </c>
      <c r="R8" s="5" t="e">
        <f>IF(AND(B8=3000, OR(AND(#REF!=#REF!, F8&lt;=#REF!), AND(#REF!=#REF!, F8&lt;=#REF!), AND(#REF!=#REF!, F8&lt;=#REF!), AND(#REF!=#REF!, F8&lt;=#REF!))), "CR", " ")</f>
        <v>#REF!</v>
      </c>
      <c r="S8" s="5" t="e">
        <f>IF(AND(B8=5000, OR(AND(#REF!=#REF!, F8&lt;=#REF!), AND(#REF!=#REF!, F8&lt;=#REF!))), "CR", " ")</f>
        <v>#REF!</v>
      </c>
      <c r="T8" s="4" t="e">
        <f>IF(AND(B8=10000, OR(AND(#REF!=#REF!, F8&lt;=#REF!), AND(#REF!=#REF!, F8&lt;=#REF!))), "CR", " ")</f>
        <v>#REF!</v>
      </c>
      <c r="U8" s="4" t="e">
        <f>IF(AND(B8="high jump", OR(AND(#REF!=#REF!, F8&gt;=#REF!), AND(#REF!=#REF!, F8&gt;=#REF!), AND(#REF!=#REF!, F8&gt;=#REF!), AND(#REF!=#REF!, F8&gt;=#REF!), AND(#REF!=#REF!, F8&gt;=#REF!))), "CR", " ")</f>
        <v>#REF!</v>
      </c>
      <c r="V8" s="4" t="e">
        <f>IF(AND(B8="long jump", OR(AND(#REF!=#REF!, F8&gt;=#REF!), AND(#REF!=#REF!, F8&gt;=#REF!), AND(#REF!=#REF!, F8&gt;=#REF!), AND(#REF!=#REF!, F8&gt;=#REF!), AND(#REF!=#REF!, F8&gt;=#REF!))), "CR", " ")</f>
        <v>#REF!</v>
      </c>
      <c r="W8" s="4" t="e">
        <f>IF(AND(B8="triple jump", OR(AND(#REF!=#REF!, F8&gt;=#REF!), AND(#REF!=#REF!, F8&gt;=#REF!), AND(#REF!=#REF!, F8&gt;=#REF!), AND(#REF!=#REF!, F8&gt;=#REF!), AND(#REF!=#REF!, F8&gt;=#REF!))), "CR", " ")</f>
        <v>#REF!</v>
      </c>
      <c r="X8" s="4" t="e">
        <f>IF(AND(B8="pole vault", OR(AND(#REF!=#REF!, F8&gt;=#REF!), AND(#REF!=#REF!, F8&gt;=#REF!), AND(#REF!=#REF!, F8&gt;=#REF!), AND(#REF!=#REF!, F8&gt;=#REF!), AND(#REF!=#REF!, F8&gt;=#REF!))), "CR", " ")</f>
        <v>#REF!</v>
      </c>
      <c r="Y8" s="4" t="e">
        <f>IF(AND(B8="discus 1",#REF! =#REF!, F8&gt;=#REF!), "CR", " ")</f>
        <v>#REF!</v>
      </c>
      <c r="Z8" s="4" t="e">
        <f>IF(AND(B8="discus 1.25",#REF! =#REF!, F8&gt;=#REF!), "CR", " ")</f>
        <v>#REF!</v>
      </c>
      <c r="AA8" s="4" t="e">
        <f>IF(AND(B8="discus 1.5",#REF! =#REF!, F8&gt;=#REF!), "CR", " ")</f>
        <v>#REF!</v>
      </c>
      <c r="AB8" s="4" t="e">
        <f>IF(AND(B8="discus 1.75",#REF! =#REF!, F8&gt;=#REF!), "CR", " ")</f>
        <v>#REF!</v>
      </c>
      <c r="AC8" s="4" t="e">
        <f>IF(AND(B8="discus 2",#REF! =#REF!, F8&gt;=#REF!), "CR", " ")</f>
        <v>#REF!</v>
      </c>
      <c r="AD8" s="4" t="e">
        <f>IF(AND(B8="hammer 4",#REF! =#REF!, F8&gt;=#REF!), "CR", " ")</f>
        <v>#REF!</v>
      </c>
      <c r="AE8" s="4" t="e">
        <f>IF(AND(B8="hammer 5",#REF! =#REF!, F8&gt;=#REF!), "CR", " ")</f>
        <v>#REF!</v>
      </c>
      <c r="AF8" s="4" t="e">
        <f>IF(AND(B8="hammer 6",#REF! =#REF!, F8&gt;=#REF!), "CR", " ")</f>
        <v>#REF!</v>
      </c>
      <c r="AG8" s="4" t="e">
        <f>IF(AND(B8="hammer 7.26",#REF! =#REF!, F8&gt;=#REF!), "CR", " ")</f>
        <v>#REF!</v>
      </c>
      <c r="AH8" s="4" t="e">
        <f>IF(AND(B8="javelin 400",#REF! =#REF!, F8&gt;=#REF!), "CR", " ")</f>
        <v>#REF!</v>
      </c>
      <c r="AI8" s="4" t="e">
        <f>IF(AND(B8="javelin 600",#REF! =#REF!, F8&gt;=#REF!), "CR", " ")</f>
        <v>#REF!</v>
      </c>
      <c r="AJ8" s="4" t="e">
        <f>IF(AND(B8="javelin 700",#REF! =#REF!, F8&gt;=#REF!), "CR", " ")</f>
        <v>#REF!</v>
      </c>
      <c r="AK8" s="4" t="e">
        <f>IF(AND(B8="javelin 800", OR(AND(#REF!=#REF!, F8&gt;=#REF!), AND(#REF!=#REF!, F8&gt;=#REF!))), "CR", " ")</f>
        <v>#REF!</v>
      </c>
      <c r="AL8" s="4" t="e">
        <f>IF(AND(B8="shot 3",#REF! =#REF!, F8&gt;=#REF!), "CR", " ")</f>
        <v>#REF!</v>
      </c>
      <c r="AM8" s="4" t="e">
        <f>IF(AND(B8="shot 4",#REF! =#REF!, F8&gt;=#REF!), "CR", " ")</f>
        <v>#REF!</v>
      </c>
      <c r="AN8" s="4" t="e">
        <f>IF(AND(B8="shot 5",#REF! =#REF!, F8&gt;=#REF!), "CR", " ")</f>
        <v>#REF!</v>
      </c>
      <c r="AO8" s="4" t="e">
        <f>IF(AND(B8="shot 6",#REF! =#REF!, F8&gt;=#REF!), "CR", " ")</f>
        <v>#REF!</v>
      </c>
      <c r="AP8" s="4" t="e">
        <f>IF(AND(B8="shot 7.26",#REF! =#REF!, F8&gt;=#REF!), "CR", " ")</f>
        <v>#REF!</v>
      </c>
      <c r="AQ8" s="4" t="e">
        <f>IF(AND(B8="60H",OR(AND(#REF!=#REF!,F8&lt;=#REF!),AND(#REF!=#REF!,F8&lt;=#REF!),AND(#REF!=#REF!,F8&lt;=#REF!),AND(#REF!=#REF!,F8&lt;=#REF!),AND(#REF!=#REF!,F8&lt;=#REF!))),"CR"," ")</f>
        <v>#REF!</v>
      </c>
      <c r="AR8" s="4" t="e">
        <f>IF(AND(B8="75H", AND(#REF!=#REF!, F8&lt;=#REF!)), "CR", " ")</f>
        <v>#REF!</v>
      </c>
      <c r="AS8" s="4" t="e">
        <f>IF(AND(B8="80H", AND(#REF!=#REF!, F8&lt;=#REF!)), "CR", " ")</f>
        <v>#REF!</v>
      </c>
      <c r="AT8" s="4" t="e">
        <f>IF(AND(B8="100H", AND(#REF!=#REF!, F8&lt;=#REF!)), "CR", " ")</f>
        <v>#REF!</v>
      </c>
      <c r="AU8" s="4" t="e">
        <f>IF(AND(B8="110H", OR(AND(#REF!=#REF!, F8&lt;=#REF!), AND(#REF!=#REF!, F8&lt;=#REF!))), "CR", " ")</f>
        <v>#REF!</v>
      </c>
      <c r="AV8" s="4" t="e">
        <f>IF(AND(B8="400H", OR(AND(#REF!=#REF!, F8&lt;=#REF!), AND(#REF!=#REF!, F8&lt;=#REF!), AND(#REF!=#REF!, F8&lt;=#REF!), AND(#REF!=#REF!, F8&lt;=#REF!))), "CR", " ")</f>
        <v>#REF!</v>
      </c>
      <c r="AW8" s="4" t="e">
        <f>IF(AND(B8="1500SC", AND(#REF!=#REF!, F8&lt;=#REF!)), "CR", " ")</f>
        <v>#REF!</v>
      </c>
      <c r="AX8" s="4" t="e">
        <f>IF(AND(B8="2000SC", OR(AND(#REF!=#REF!, F8&lt;=#REF!), AND(#REF!=#REF!, F8&lt;=#REF!))), "CR", " ")</f>
        <v>#REF!</v>
      </c>
      <c r="AY8" s="4" t="e">
        <f>IF(AND(B8="3000SC", OR(AND(#REF!=#REF!, F8&lt;=#REF!), AND(#REF!=#REF!, F8&lt;=#REF!))), "CR", " ")</f>
        <v>#REF!</v>
      </c>
      <c r="AZ8" s="5" t="e">
        <f>IF(AND(B8="4x100", OR(AND(#REF!=#REF!, F8&lt;=#REF!), AND(#REF!=#REF!, F8&lt;=#REF!), AND(#REF!=#REF!, F8&lt;=#REF!), AND(#REF!=#REF!, F8&lt;=#REF!), AND(#REF!=#REF!, F8&lt;=#REF!))), "CR", " ")</f>
        <v>#REF!</v>
      </c>
      <c r="BA8" s="5" t="e">
        <f>IF(AND(B8="4x200", OR(AND(#REF!=#REF!, F8&lt;=#REF!), AND(#REF!=#REF!, F8&lt;=#REF!), AND(#REF!=#REF!, F8&lt;=#REF!), AND(#REF!=#REF!, F8&lt;=#REF!), AND(#REF!=#REF!, F8&lt;=#REF!))), "CR", " ")</f>
        <v>#REF!</v>
      </c>
      <c r="BB8" s="5" t="e">
        <f>IF(AND(B8="4x300", AND(#REF!=#REF!, F8&lt;=#REF!)), "CR", " ")</f>
        <v>#REF!</v>
      </c>
      <c r="BC8" s="5" t="e">
        <f>IF(AND(B8="4x400", OR(AND(#REF!=#REF!, F8&lt;=#REF!), AND(#REF!=#REF!, F8&lt;=#REF!), AND(#REF!=#REF!, F8&lt;=#REF!), AND(#REF!=#REF!, F8&lt;=#REF!))), "CR", " ")</f>
        <v>#REF!</v>
      </c>
      <c r="BD8" s="5" t="e">
        <f>IF(AND(B8="3x800", OR(AND(#REF!=#REF!, F8&lt;=#REF!), AND(#REF!=#REF!, F8&lt;=#REF!), AND(#REF!=#REF!, F8&lt;=#REF!))), "CR", " ")</f>
        <v>#REF!</v>
      </c>
      <c r="BE8" s="5" t="e">
        <f>IF(AND(B8="pentathlon", OR(AND(#REF!=#REF!, F8&gt;=#REF!), AND(#REF!=#REF!, F8&gt;=#REF!),AND(#REF!=#REF!, F8&gt;=#REF!),AND(#REF!=#REF!, F8&gt;=#REF!))), "CR", " ")</f>
        <v>#REF!</v>
      </c>
      <c r="BF8" s="5" t="e">
        <f>IF(AND(B8="heptathlon", OR(AND(#REF!=#REF!, F8&gt;=#REF!), AND(#REF!=#REF!, F8&gt;=#REF!))), "CR", " ")</f>
        <v>#REF!</v>
      </c>
      <c r="BG8" s="5" t="e">
        <f>IF(AND(B8="decathlon", OR(AND(#REF!=#REF!, F8&gt;=#REF!), AND(#REF!=#REF!, F8&gt;=#REF!),AND(#REF!=#REF!, F8&gt;=#REF!))), "CR", " ")</f>
        <v>#REF!</v>
      </c>
    </row>
    <row r="9" spans="1:59" ht="15.75" customHeight="1" x14ac:dyDescent="0.35">
      <c r="A9" s="1" t="e">
        <f>#REF!</f>
        <v>#REF!</v>
      </c>
      <c r="B9" s="2">
        <v>100</v>
      </c>
      <c r="C9" s="1" t="s">
        <v>16</v>
      </c>
      <c r="D9" s="1" t="s">
        <v>31</v>
      </c>
      <c r="E9" s="8" t="s">
        <v>8</v>
      </c>
      <c r="F9" s="9">
        <v>11.19</v>
      </c>
      <c r="G9" s="13">
        <v>44447</v>
      </c>
      <c r="H9" s="1" t="s">
        <v>281</v>
      </c>
      <c r="I9" s="1" t="s">
        <v>179</v>
      </c>
      <c r="J9" s="5" t="e">
        <f>IF(AND(B9=100, OR(AND(#REF!=#REF!, F9&lt;=#REF!), AND(#REF!=#REF!, F9&lt;=#REF!), AND(#REF!=#REF!, F9&lt;=#REF!), AND(#REF!=#REF!, F9&lt;=#REF!), AND(#REF!=#REF!, F9&lt;=#REF!))), "CR", " ")</f>
        <v>#REF!</v>
      </c>
      <c r="K9" s="5" t="e">
        <f>IF(AND(B9=200, OR(AND(#REF!=#REF!, F9&lt;=#REF!), AND(#REF!=#REF!, F9&lt;=#REF!), AND(#REF!=#REF!, F9&lt;=#REF!), AND(#REF!=#REF!, F9&lt;=#REF!), AND(#REF!=#REF!, F9&lt;=#REF!))), "CR", " ")</f>
        <v>#REF!</v>
      </c>
      <c r="L9" s="5" t="e">
        <f>IF(AND(B9=300, OR(AND(#REF!=#REF!, F9&lt;=#REF!), AND(#REF!=#REF!, F9&lt;=#REF!))), "CR", " ")</f>
        <v>#REF!</v>
      </c>
      <c r="M9" s="5" t="e">
        <f>IF(AND(B9=400, OR(AND(#REF!=#REF!, F9&lt;=#REF!), AND(#REF!=#REF!, F9&lt;=#REF!), AND(#REF!=#REF!, F9&lt;=#REF!), AND(#REF!=#REF!, F9&lt;=#REF!))), "CR", " ")</f>
        <v>#REF!</v>
      </c>
      <c r="N9" s="5" t="e">
        <f>IF(AND(B9=800, OR(AND(#REF!=#REF!, F9&lt;=#REF!), AND(#REF!=#REF!, F9&lt;=#REF!), AND(#REF!=#REF!, F9&lt;=#REF!), AND(#REF!=#REF!, F9&lt;=#REF!), AND(#REF!=#REF!, F9&lt;=#REF!))), "CR", " ")</f>
        <v>#REF!</v>
      </c>
      <c r="O9" s="5" t="e">
        <f>IF(AND(B9=1000, OR(AND(#REF!=#REF!, F9&lt;=#REF!), AND(#REF!=#REF!, F9&lt;=#REF!))), "CR", " ")</f>
        <v>#REF!</v>
      </c>
      <c r="P9" s="5" t="e">
        <f>IF(AND(B9=1500, OR(AND(#REF!=#REF!, F9&lt;=#REF!), AND(#REF!=#REF!, F9&lt;=#REF!), AND(#REF!=#REF!, F9&lt;=#REF!), AND(#REF!=#REF!, F9&lt;=#REF!), AND(#REF!=#REF!, F9&lt;=#REF!))), "CR", " ")</f>
        <v>#REF!</v>
      </c>
      <c r="Q9" s="5" t="e">
        <f>IF(AND(B9="1600 (Mile)",OR(AND(#REF!=#REF!,F9&lt;=#REF!),AND(#REF!=#REF!,F9&lt;=#REF!),AND(#REF!=#REF!,F9&lt;=#REF!),AND(#REF!=#REF!,F9&lt;=#REF!))),"CR"," ")</f>
        <v>#REF!</v>
      </c>
      <c r="R9" s="5" t="e">
        <f>IF(AND(B9=3000, OR(AND(#REF!=#REF!, F9&lt;=#REF!), AND(#REF!=#REF!, F9&lt;=#REF!), AND(#REF!=#REF!, F9&lt;=#REF!), AND(#REF!=#REF!, F9&lt;=#REF!))), "CR", " ")</f>
        <v>#REF!</v>
      </c>
      <c r="S9" s="5" t="e">
        <f>IF(AND(B9=5000, OR(AND(#REF!=#REF!, F9&lt;=#REF!), AND(#REF!=#REF!, F9&lt;=#REF!))), "CR", " ")</f>
        <v>#REF!</v>
      </c>
      <c r="T9" s="4" t="e">
        <f>IF(AND(B9=10000, OR(AND(#REF!=#REF!, F9&lt;=#REF!), AND(#REF!=#REF!, F9&lt;=#REF!))), "CR", " ")</f>
        <v>#REF!</v>
      </c>
      <c r="U9" s="4" t="e">
        <f>IF(AND(B9="high jump", OR(AND(#REF!=#REF!, F9&gt;=#REF!), AND(#REF!=#REF!, F9&gt;=#REF!), AND(#REF!=#REF!, F9&gt;=#REF!), AND(#REF!=#REF!, F9&gt;=#REF!), AND(#REF!=#REF!, F9&gt;=#REF!))), "CR", " ")</f>
        <v>#REF!</v>
      </c>
      <c r="V9" s="4" t="e">
        <f>IF(AND(B9="long jump", OR(AND(#REF!=#REF!, F9&gt;=#REF!), AND(#REF!=#REF!, F9&gt;=#REF!), AND(#REF!=#REF!, F9&gt;=#REF!), AND(#REF!=#REF!, F9&gt;=#REF!), AND(#REF!=#REF!, F9&gt;=#REF!))), "CR", " ")</f>
        <v>#REF!</v>
      </c>
      <c r="W9" s="4" t="e">
        <f>IF(AND(B9="triple jump", OR(AND(#REF!=#REF!, F9&gt;=#REF!), AND(#REF!=#REF!, F9&gt;=#REF!), AND(#REF!=#REF!, F9&gt;=#REF!), AND(#REF!=#REF!, F9&gt;=#REF!), AND(#REF!=#REF!, F9&gt;=#REF!))), "CR", " ")</f>
        <v>#REF!</v>
      </c>
      <c r="X9" s="4" t="e">
        <f>IF(AND(B9="pole vault", OR(AND(#REF!=#REF!, F9&gt;=#REF!), AND(#REF!=#REF!, F9&gt;=#REF!), AND(#REF!=#REF!, F9&gt;=#REF!), AND(#REF!=#REF!, F9&gt;=#REF!), AND(#REF!=#REF!, F9&gt;=#REF!))), "CR", " ")</f>
        <v>#REF!</v>
      </c>
      <c r="Y9" s="4" t="e">
        <f>IF(AND(B9="discus 1",#REF! =#REF!, F9&gt;=#REF!), "CR", " ")</f>
        <v>#REF!</v>
      </c>
      <c r="Z9" s="4" t="e">
        <f>IF(AND(B9="discus 1.25",#REF! =#REF!, F9&gt;=#REF!), "CR", " ")</f>
        <v>#REF!</v>
      </c>
      <c r="AA9" s="4" t="e">
        <f>IF(AND(B9="discus 1.5",#REF! =#REF!, F9&gt;=#REF!), "CR", " ")</f>
        <v>#REF!</v>
      </c>
      <c r="AB9" s="4" t="e">
        <f>IF(AND(B9="discus 1.75",#REF! =#REF!, F9&gt;=#REF!), "CR", " ")</f>
        <v>#REF!</v>
      </c>
      <c r="AC9" s="4" t="e">
        <f>IF(AND(B9="discus 2",#REF! =#REF!, F9&gt;=#REF!), "CR", " ")</f>
        <v>#REF!</v>
      </c>
      <c r="AD9" s="4" t="e">
        <f>IF(AND(B9="hammer 4",#REF! =#REF!, F9&gt;=#REF!), "CR", " ")</f>
        <v>#REF!</v>
      </c>
      <c r="AE9" s="4" t="e">
        <f>IF(AND(B9="hammer 5",#REF! =#REF!, F9&gt;=#REF!), "CR", " ")</f>
        <v>#REF!</v>
      </c>
      <c r="AF9" s="4" t="e">
        <f>IF(AND(B9="hammer 6",#REF! =#REF!, F9&gt;=#REF!), "CR", " ")</f>
        <v>#REF!</v>
      </c>
      <c r="AG9" s="4" t="e">
        <f>IF(AND(B9="hammer 7.26",#REF! =#REF!, F9&gt;=#REF!), "CR", " ")</f>
        <v>#REF!</v>
      </c>
      <c r="AH9" s="4" t="e">
        <f>IF(AND(B9="javelin 400",#REF! =#REF!, F9&gt;=#REF!), "CR", " ")</f>
        <v>#REF!</v>
      </c>
      <c r="AI9" s="4" t="e">
        <f>IF(AND(B9="javelin 600",#REF! =#REF!, F9&gt;=#REF!), "CR", " ")</f>
        <v>#REF!</v>
      </c>
      <c r="AJ9" s="4" t="e">
        <f>IF(AND(B9="javelin 700",#REF! =#REF!, F9&gt;=#REF!), "CR", " ")</f>
        <v>#REF!</v>
      </c>
      <c r="AK9" s="4" t="e">
        <f>IF(AND(B9="javelin 800", OR(AND(#REF!=#REF!, F9&gt;=#REF!), AND(#REF!=#REF!, F9&gt;=#REF!))), "CR", " ")</f>
        <v>#REF!</v>
      </c>
      <c r="AL9" s="4" t="e">
        <f>IF(AND(B9="shot 3",#REF! =#REF!, F9&gt;=#REF!), "CR", " ")</f>
        <v>#REF!</v>
      </c>
      <c r="AM9" s="4" t="e">
        <f>IF(AND(B9="shot 4",#REF! =#REF!, F9&gt;=#REF!), "CR", " ")</f>
        <v>#REF!</v>
      </c>
      <c r="AN9" s="4" t="e">
        <f>IF(AND(B9="shot 5",#REF! =#REF!, F9&gt;=#REF!), "CR", " ")</f>
        <v>#REF!</v>
      </c>
      <c r="AO9" s="4" t="e">
        <f>IF(AND(B9="shot 6",#REF! =#REF!, F9&gt;=#REF!), "CR", " ")</f>
        <v>#REF!</v>
      </c>
      <c r="AP9" s="4" t="e">
        <f>IF(AND(B9="shot 7.26",#REF! =#REF!, F9&gt;=#REF!), "CR", " ")</f>
        <v>#REF!</v>
      </c>
      <c r="AQ9" s="4" t="e">
        <f>IF(AND(B9="60H",OR(AND(#REF!=#REF!,F9&lt;=#REF!),AND(#REF!=#REF!,F9&lt;=#REF!),AND(#REF!=#REF!,F9&lt;=#REF!),AND(#REF!=#REF!,F9&lt;=#REF!),AND(#REF!=#REF!,F9&lt;=#REF!))),"CR"," ")</f>
        <v>#REF!</v>
      </c>
      <c r="AR9" s="4" t="e">
        <f>IF(AND(B9="75H", AND(#REF!=#REF!, F9&lt;=#REF!)), "CR", " ")</f>
        <v>#REF!</v>
      </c>
      <c r="AS9" s="4" t="e">
        <f>IF(AND(B9="80H", AND(#REF!=#REF!, F9&lt;=#REF!)), "CR", " ")</f>
        <v>#REF!</v>
      </c>
      <c r="AT9" s="4" t="e">
        <f>IF(AND(B9="100H", AND(#REF!=#REF!, F9&lt;=#REF!)), "CR", " ")</f>
        <v>#REF!</v>
      </c>
      <c r="AU9" s="4" t="e">
        <f>IF(AND(B9="110H", OR(AND(#REF!=#REF!, F9&lt;=#REF!), AND(#REF!=#REF!, F9&lt;=#REF!))), "CR", " ")</f>
        <v>#REF!</v>
      </c>
      <c r="AV9" s="4" t="e">
        <f>IF(AND(B9="400H", OR(AND(#REF!=#REF!, F9&lt;=#REF!), AND(#REF!=#REF!, F9&lt;=#REF!), AND(#REF!=#REF!, F9&lt;=#REF!), AND(#REF!=#REF!, F9&lt;=#REF!))), "CR", " ")</f>
        <v>#REF!</v>
      </c>
      <c r="AW9" s="4" t="e">
        <f>IF(AND(B9="1500SC", AND(#REF!=#REF!, F9&lt;=#REF!)), "CR", " ")</f>
        <v>#REF!</v>
      </c>
      <c r="AX9" s="4" t="e">
        <f>IF(AND(B9="2000SC", OR(AND(#REF!=#REF!, F9&lt;=#REF!), AND(#REF!=#REF!, F9&lt;=#REF!))), "CR", " ")</f>
        <v>#REF!</v>
      </c>
      <c r="AY9" s="4" t="e">
        <f>IF(AND(B9="3000SC", OR(AND(#REF!=#REF!, F9&lt;=#REF!), AND(#REF!=#REF!, F9&lt;=#REF!))), "CR", " ")</f>
        <v>#REF!</v>
      </c>
      <c r="AZ9" s="5" t="e">
        <f>IF(AND(B9="4x100", OR(AND(#REF!=#REF!, F9&lt;=#REF!), AND(#REF!=#REF!, F9&lt;=#REF!), AND(#REF!=#REF!, F9&lt;=#REF!), AND(#REF!=#REF!, F9&lt;=#REF!), AND(#REF!=#REF!, F9&lt;=#REF!))), "CR", " ")</f>
        <v>#REF!</v>
      </c>
      <c r="BA9" s="5" t="e">
        <f>IF(AND(B9="4x200", OR(AND(#REF!=#REF!, F9&lt;=#REF!), AND(#REF!=#REF!, F9&lt;=#REF!), AND(#REF!=#REF!, F9&lt;=#REF!), AND(#REF!=#REF!, F9&lt;=#REF!), AND(#REF!=#REF!, F9&lt;=#REF!))), "CR", " ")</f>
        <v>#REF!</v>
      </c>
      <c r="BB9" s="5" t="e">
        <f>IF(AND(B9="4x300", AND(#REF!=#REF!, F9&lt;=#REF!)), "CR", " ")</f>
        <v>#REF!</v>
      </c>
      <c r="BC9" s="5" t="e">
        <f>IF(AND(B9="4x400", OR(AND(#REF!=#REF!, F9&lt;=#REF!), AND(#REF!=#REF!, F9&lt;=#REF!), AND(#REF!=#REF!, F9&lt;=#REF!), AND(#REF!=#REF!, F9&lt;=#REF!))), "CR", " ")</f>
        <v>#REF!</v>
      </c>
      <c r="BD9" s="5" t="e">
        <f>IF(AND(B9="3x800", OR(AND(#REF!=#REF!, F9&lt;=#REF!), AND(#REF!=#REF!, F9&lt;=#REF!), AND(#REF!=#REF!, F9&lt;=#REF!))), "CR", " ")</f>
        <v>#REF!</v>
      </c>
      <c r="BE9" s="5" t="e">
        <f>IF(AND(B9="pentathlon", OR(AND(#REF!=#REF!, F9&gt;=#REF!), AND(#REF!=#REF!, F9&gt;=#REF!),AND(#REF!=#REF!, F9&gt;=#REF!),AND(#REF!=#REF!, F9&gt;=#REF!))), "CR", " ")</f>
        <v>#REF!</v>
      </c>
      <c r="BF9" s="5" t="e">
        <f>IF(AND(B9="heptathlon", OR(AND(#REF!=#REF!, F9&gt;=#REF!), AND(#REF!=#REF!, F9&gt;=#REF!))), "CR", " ")</f>
        <v>#REF!</v>
      </c>
      <c r="BG9" s="5" t="e">
        <f>IF(AND(B9="decathlon", OR(AND(#REF!=#REF!, F9&gt;=#REF!), AND(#REF!=#REF!, F9&gt;=#REF!),AND(#REF!=#REF!, F9&gt;=#REF!))), "CR", " ")</f>
        <v>#REF!</v>
      </c>
    </row>
    <row r="10" spans="1:59" ht="15.75" customHeight="1" x14ac:dyDescent="0.35">
      <c r="A10" s="1" t="e">
        <f>#REF!</f>
        <v>#REF!</v>
      </c>
      <c r="B10" s="2">
        <v>100</v>
      </c>
      <c r="C10" s="1" t="s">
        <v>86</v>
      </c>
      <c r="D10" s="1" t="s">
        <v>122</v>
      </c>
      <c r="E10" s="8" t="s">
        <v>8</v>
      </c>
      <c r="F10" s="9">
        <v>11.23</v>
      </c>
      <c r="G10" s="13">
        <v>44408</v>
      </c>
      <c r="H10" s="1" t="s">
        <v>283</v>
      </c>
      <c r="I10" s="1" t="s">
        <v>343</v>
      </c>
      <c r="J10" s="5" t="e">
        <f>IF(AND(B10=100, OR(AND(#REF!=#REF!, F10&lt;=#REF!), AND(#REF!=#REF!, F10&lt;=#REF!), AND(#REF!=#REF!, F10&lt;=#REF!), AND(#REF!=#REF!, F10&lt;=#REF!), AND(#REF!=#REF!, F10&lt;=#REF!))), "CR", " ")</f>
        <v>#REF!</v>
      </c>
      <c r="K10" s="5" t="e">
        <f>IF(AND(B10=200, OR(AND(#REF!=#REF!, F10&lt;=#REF!), AND(#REF!=#REF!, F10&lt;=#REF!), AND(#REF!=#REF!, F10&lt;=#REF!), AND(#REF!=#REF!, F10&lt;=#REF!), AND(#REF!=#REF!, F10&lt;=#REF!))), "CR", " ")</f>
        <v>#REF!</v>
      </c>
      <c r="L10" s="5" t="e">
        <f>IF(AND(B10=300, OR(AND(#REF!=#REF!, F10&lt;=#REF!), AND(#REF!=#REF!, F10&lt;=#REF!))), "CR", " ")</f>
        <v>#REF!</v>
      </c>
      <c r="M10" s="5" t="e">
        <f>IF(AND(B10=400, OR(AND(#REF!=#REF!, F10&lt;=#REF!), AND(#REF!=#REF!, F10&lt;=#REF!), AND(#REF!=#REF!, F10&lt;=#REF!), AND(#REF!=#REF!, F10&lt;=#REF!))), "CR", " ")</f>
        <v>#REF!</v>
      </c>
      <c r="N10" s="5" t="e">
        <f>IF(AND(B10=800, OR(AND(#REF!=#REF!, F10&lt;=#REF!), AND(#REF!=#REF!, F10&lt;=#REF!), AND(#REF!=#REF!, F10&lt;=#REF!), AND(#REF!=#REF!, F10&lt;=#REF!), AND(#REF!=#REF!, F10&lt;=#REF!))), "CR", " ")</f>
        <v>#REF!</v>
      </c>
      <c r="O10" s="5" t="e">
        <f>IF(AND(B10=1000, OR(AND(#REF!=#REF!, F10&lt;=#REF!), AND(#REF!=#REF!, F10&lt;=#REF!))), "CR", " ")</f>
        <v>#REF!</v>
      </c>
      <c r="P10" s="5" t="e">
        <f>IF(AND(B10=1500, OR(AND(#REF!=#REF!, F10&lt;=#REF!), AND(#REF!=#REF!, F10&lt;=#REF!), AND(#REF!=#REF!, F10&lt;=#REF!), AND(#REF!=#REF!, F10&lt;=#REF!), AND(#REF!=#REF!, F10&lt;=#REF!))), "CR", " ")</f>
        <v>#REF!</v>
      </c>
      <c r="Q10" s="5" t="e">
        <f>IF(AND(B10="1600 (Mile)",OR(AND(#REF!=#REF!,F10&lt;=#REF!),AND(#REF!=#REF!,F10&lt;=#REF!),AND(#REF!=#REF!,F10&lt;=#REF!),AND(#REF!=#REF!,F10&lt;=#REF!))),"CR"," ")</f>
        <v>#REF!</v>
      </c>
      <c r="R10" s="5" t="e">
        <f>IF(AND(B10=3000, OR(AND(#REF!=#REF!, F10&lt;=#REF!), AND(#REF!=#REF!, F10&lt;=#REF!), AND(#REF!=#REF!, F10&lt;=#REF!), AND(#REF!=#REF!, F10&lt;=#REF!))), "CR", " ")</f>
        <v>#REF!</v>
      </c>
      <c r="S10" s="5" t="e">
        <f>IF(AND(B10=5000, OR(AND(#REF!=#REF!, F10&lt;=#REF!), AND(#REF!=#REF!, F10&lt;=#REF!))), "CR", " ")</f>
        <v>#REF!</v>
      </c>
      <c r="T10" s="4" t="e">
        <f>IF(AND(B10=10000, OR(AND(#REF!=#REF!, F10&lt;=#REF!), AND(#REF!=#REF!, F10&lt;=#REF!))), "CR", " ")</f>
        <v>#REF!</v>
      </c>
      <c r="U10" s="4" t="e">
        <f>IF(AND(B10="high jump", OR(AND(#REF!=#REF!, F10&gt;=#REF!), AND(#REF!=#REF!, F10&gt;=#REF!), AND(#REF!=#REF!, F10&gt;=#REF!), AND(#REF!=#REF!, F10&gt;=#REF!), AND(#REF!=#REF!, F10&gt;=#REF!))), "CR", " ")</f>
        <v>#REF!</v>
      </c>
      <c r="V10" s="4" t="e">
        <f>IF(AND(B10="long jump", OR(AND(#REF!=#REF!, F10&gt;=#REF!), AND(#REF!=#REF!, F10&gt;=#REF!), AND(#REF!=#REF!, F10&gt;=#REF!), AND(#REF!=#REF!, F10&gt;=#REF!), AND(#REF!=#REF!, F10&gt;=#REF!))), "CR", " ")</f>
        <v>#REF!</v>
      </c>
      <c r="W10" s="4" t="e">
        <f>IF(AND(B10="triple jump", OR(AND(#REF!=#REF!, F10&gt;=#REF!), AND(#REF!=#REF!, F10&gt;=#REF!), AND(#REF!=#REF!, F10&gt;=#REF!), AND(#REF!=#REF!, F10&gt;=#REF!), AND(#REF!=#REF!, F10&gt;=#REF!))), "CR", " ")</f>
        <v>#REF!</v>
      </c>
      <c r="X10" s="4" t="e">
        <f>IF(AND(B10="pole vault", OR(AND(#REF!=#REF!, F10&gt;=#REF!), AND(#REF!=#REF!, F10&gt;=#REF!), AND(#REF!=#REF!, F10&gt;=#REF!), AND(#REF!=#REF!, F10&gt;=#REF!), AND(#REF!=#REF!, F10&gt;=#REF!))), "CR", " ")</f>
        <v>#REF!</v>
      </c>
      <c r="Y10" s="4" t="e">
        <f>IF(AND(B10="discus 1",#REF! =#REF!, F10&gt;=#REF!), "CR", " ")</f>
        <v>#REF!</v>
      </c>
      <c r="Z10" s="4" t="e">
        <f>IF(AND(B10="discus 1.25",#REF! =#REF!, F10&gt;=#REF!), "CR", " ")</f>
        <v>#REF!</v>
      </c>
      <c r="AA10" s="4" t="e">
        <f>IF(AND(B10="discus 1.5",#REF! =#REF!, F10&gt;=#REF!), "CR", " ")</f>
        <v>#REF!</v>
      </c>
      <c r="AB10" s="4" t="e">
        <f>IF(AND(B10="discus 1.75",#REF! =#REF!, F10&gt;=#REF!), "CR", " ")</f>
        <v>#REF!</v>
      </c>
      <c r="AC10" s="4" t="e">
        <f>IF(AND(B10="discus 2",#REF! =#REF!, F10&gt;=#REF!), "CR", " ")</f>
        <v>#REF!</v>
      </c>
      <c r="AD10" s="4" t="e">
        <f>IF(AND(B10="hammer 4",#REF! =#REF!, F10&gt;=#REF!), "CR", " ")</f>
        <v>#REF!</v>
      </c>
      <c r="AE10" s="4" t="e">
        <f>IF(AND(B10="hammer 5",#REF! =#REF!, F10&gt;=#REF!), "CR", " ")</f>
        <v>#REF!</v>
      </c>
      <c r="AF10" s="4" t="e">
        <f>IF(AND(B10="hammer 6",#REF! =#REF!, F10&gt;=#REF!), "CR", " ")</f>
        <v>#REF!</v>
      </c>
      <c r="AG10" s="4" t="e">
        <f>IF(AND(B10="hammer 7.26",#REF! =#REF!, F10&gt;=#REF!), "CR", " ")</f>
        <v>#REF!</v>
      </c>
      <c r="AH10" s="4" t="e">
        <f>IF(AND(B10="javelin 400",#REF! =#REF!, F10&gt;=#REF!), "CR", " ")</f>
        <v>#REF!</v>
      </c>
      <c r="AI10" s="4" t="e">
        <f>IF(AND(B10="javelin 600",#REF! =#REF!, F10&gt;=#REF!), "CR", " ")</f>
        <v>#REF!</v>
      </c>
      <c r="AJ10" s="4" t="e">
        <f>IF(AND(B10="javelin 700",#REF! =#REF!, F10&gt;=#REF!), "CR", " ")</f>
        <v>#REF!</v>
      </c>
      <c r="AK10" s="4" t="e">
        <f>IF(AND(B10="javelin 800", OR(AND(#REF!=#REF!, F10&gt;=#REF!), AND(#REF!=#REF!, F10&gt;=#REF!))), "CR", " ")</f>
        <v>#REF!</v>
      </c>
      <c r="AL10" s="4" t="e">
        <f>IF(AND(B10="shot 3",#REF! =#REF!, F10&gt;=#REF!), "CR", " ")</f>
        <v>#REF!</v>
      </c>
      <c r="AM10" s="4" t="e">
        <f>IF(AND(B10="shot 4",#REF! =#REF!, F10&gt;=#REF!), "CR", " ")</f>
        <v>#REF!</v>
      </c>
      <c r="AN10" s="4" t="e">
        <f>IF(AND(B10="shot 5",#REF! =#REF!, F10&gt;=#REF!), "CR", " ")</f>
        <v>#REF!</v>
      </c>
      <c r="AO10" s="4" t="e">
        <f>IF(AND(B10="shot 6",#REF! =#REF!, F10&gt;=#REF!), "CR", " ")</f>
        <v>#REF!</v>
      </c>
      <c r="AP10" s="4" t="e">
        <f>IF(AND(B10="shot 7.26",#REF! =#REF!, F10&gt;=#REF!), "CR", " ")</f>
        <v>#REF!</v>
      </c>
      <c r="AQ10" s="4" t="e">
        <f>IF(AND(B10="60H",OR(AND(#REF!=#REF!,F10&lt;=#REF!),AND(#REF!=#REF!,F10&lt;=#REF!),AND(#REF!=#REF!,F10&lt;=#REF!),AND(#REF!=#REF!,F10&lt;=#REF!),AND(#REF!=#REF!,F10&lt;=#REF!))),"CR"," ")</f>
        <v>#REF!</v>
      </c>
      <c r="AR10" s="4" t="e">
        <f>IF(AND(B10="75H", AND(#REF!=#REF!, F10&lt;=#REF!)), "CR", " ")</f>
        <v>#REF!</v>
      </c>
      <c r="AS10" s="4" t="e">
        <f>IF(AND(B10="80H", AND(#REF!=#REF!, F10&lt;=#REF!)), "CR", " ")</f>
        <v>#REF!</v>
      </c>
      <c r="AT10" s="4" t="e">
        <f>IF(AND(B10="100H", AND(#REF!=#REF!, F10&lt;=#REF!)), "CR", " ")</f>
        <v>#REF!</v>
      </c>
      <c r="AU10" s="4" t="e">
        <f>IF(AND(B10="110H", OR(AND(#REF!=#REF!, F10&lt;=#REF!), AND(#REF!=#REF!, F10&lt;=#REF!))), "CR", " ")</f>
        <v>#REF!</v>
      </c>
      <c r="AV10" s="4" t="e">
        <f>IF(AND(B10="400H", OR(AND(#REF!=#REF!, F10&lt;=#REF!), AND(#REF!=#REF!, F10&lt;=#REF!), AND(#REF!=#REF!, F10&lt;=#REF!), AND(#REF!=#REF!, F10&lt;=#REF!))), "CR", " ")</f>
        <v>#REF!</v>
      </c>
      <c r="AW10" s="4" t="e">
        <f>IF(AND(B10="1500SC", AND(#REF!=#REF!, F10&lt;=#REF!)), "CR", " ")</f>
        <v>#REF!</v>
      </c>
      <c r="AX10" s="4" t="e">
        <f>IF(AND(B10="2000SC", OR(AND(#REF!=#REF!, F10&lt;=#REF!), AND(#REF!=#REF!, F10&lt;=#REF!))), "CR", " ")</f>
        <v>#REF!</v>
      </c>
      <c r="AY10" s="4" t="e">
        <f>IF(AND(B10="3000SC", OR(AND(#REF!=#REF!, F10&lt;=#REF!), AND(#REF!=#REF!, F10&lt;=#REF!))), "CR", " ")</f>
        <v>#REF!</v>
      </c>
      <c r="AZ10" s="5" t="e">
        <f>IF(AND(B10="4x100", OR(AND(#REF!=#REF!, F10&lt;=#REF!), AND(#REF!=#REF!, F10&lt;=#REF!), AND(#REF!=#REF!, F10&lt;=#REF!), AND(#REF!=#REF!, F10&lt;=#REF!), AND(#REF!=#REF!, F10&lt;=#REF!))), "CR", " ")</f>
        <v>#REF!</v>
      </c>
      <c r="BA10" s="5" t="e">
        <f>IF(AND(B10="4x200", OR(AND(#REF!=#REF!, F10&lt;=#REF!), AND(#REF!=#REF!, F10&lt;=#REF!), AND(#REF!=#REF!, F10&lt;=#REF!), AND(#REF!=#REF!, F10&lt;=#REF!), AND(#REF!=#REF!, F10&lt;=#REF!))), "CR", " ")</f>
        <v>#REF!</v>
      </c>
      <c r="BB10" s="5" t="e">
        <f>IF(AND(B10="4x300", AND(#REF!=#REF!, F10&lt;=#REF!)), "CR", " ")</f>
        <v>#REF!</v>
      </c>
      <c r="BC10" s="5" t="e">
        <f>IF(AND(B10="4x400", OR(AND(#REF!=#REF!, F10&lt;=#REF!), AND(#REF!=#REF!, F10&lt;=#REF!), AND(#REF!=#REF!, F10&lt;=#REF!), AND(#REF!=#REF!, F10&lt;=#REF!))), "CR", " ")</f>
        <v>#REF!</v>
      </c>
      <c r="BD10" s="5" t="e">
        <f>IF(AND(B10="3x800", OR(AND(#REF!=#REF!, F10&lt;=#REF!), AND(#REF!=#REF!, F10&lt;=#REF!), AND(#REF!=#REF!, F10&lt;=#REF!))), "CR", " ")</f>
        <v>#REF!</v>
      </c>
      <c r="BE10" s="5" t="e">
        <f>IF(AND(B10="pentathlon", OR(AND(#REF!=#REF!, F10&gt;=#REF!), AND(#REF!=#REF!, F10&gt;=#REF!),AND(#REF!=#REF!, F10&gt;=#REF!),AND(#REF!=#REF!, F10&gt;=#REF!))), "CR", " ")</f>
        <v>#REF!</v>
      </c>
      <c r="BF10" s="5" t="e">
        <f>IF(AND(B10="heptathlon", OR(AND(#REF!=#REF!, F10&gt;=#REF!), AND(#REF!=#REF!, F10&gt;=#REF!))), "CR", " ")</f>
        <v>#REF!</v>
      </c>
      <c r="BG10" s="5" t="e">
        <f>IF(AND(B10="decathlon", OR(AND(#REF!=#REF!, F10&gt;=#REF!), AND(#REF!=#REF!, F10&gt;=#REF!),AND(#REF!=#REF!, F10&gt;=#REF!))), "CR", " ")</f>
        <v>#REF!</v>
      </c>
    </row>
    <row r="11" spans="1:59" ht="15.75" customHeight="1" x14ac:dyDescent="0.35">
      <c r="A11" s="1" t="e">
        <f>#REF!</f>
        <v>#REF!</v>
      </c>
      <c r="B11" s="2">
        <v>100</v>
      </c>
      <c r="C11" s="1" t="s">
        <v>42</v>
      </c>
      <c r="D11" s="1" t="s">
        <v>43</v>
      </c>
      <c r="E11" s="8" t="s">
        <v>10</v>
      </c>
      <c r="F11" s="10">
        <v>11.26</v>
      </c>
      <c r="G11" s="13">
        <v>44422</v>
      </c>
      <c r="H11" s="2" t="s">
        <v>228</v>
      </c>
      <c r="I11" s="2" t="s">
        <v>263</v>
      </c>
      <c r="J11" s="5" t="e">
        <f>IF(AND(B11=100, OR(AND(#REF!=#REF!, F11&lt;=#REF!), AND(#REF!=#REF!, F11&lt;=#REF!), AND(#REF!=#REF!, F11&lt;=#REF!), AND(#REF!=#REF!, F11&lt;=#REF!), AND(#REF!=#REF!, F11&lt;=#REF!))), "CR", " ")</f>
        <v>#REF!</v>
      </c>
      <c r="K11" s="5" t="e">
        <f>IF(AND(B11=200, OR(AND(#REF!=#REF!, F11&lt;=#REF!), AND(#REF!=#REF!, F11&lt;=#REF!), AND(#REF!=#REF!, F11&lt;=#REF!), AND(#REF!=#REF!, F11&lt;=#REF!), AND(#REF!=#REF!, F11&lt;=#REF!))), "CR", " ")</f>
        <v>#REF!</v>
      </c>
      <c r="L11" s="5" t="e">
        <f>IF(AND(B11=300, OR(AND(#REF!=#REF!, F11&lt;=#REF!), AND(#REF!=#REF!, F11&lt;=#REF!))), "CR", " ")</f>
        <v>#REF!</v>
      </c>
      <c r="M11" s="5" t="e">
        <f>IF(AND(B11=400, OR(AND(#REF!=#REF!, F11&lt;=#REF!), AND(#REF!=#REF!, F11&lt;=#REF!), AND(#REF!=#REF!, F11&lt;=#REF!), AND(#REF!=#REF!, F11&lt;=#REF!))), "CR", " ")</f>
        <v>#REF!</v>
      </c>
      <c r="N11" s="5" t="e">
        <f>IF(AND(B11=800, OR(AND(#REF!=#REF!, F11&lt;=#REF!), AND(#REF!=#REF!, F11&lt;=#REF!), AND(#REF!=#REF!, F11&lt;=#REF!), AND(#REF!=#REF!, F11&lt;=#REF!), AND(#REF!=#REF!, F11&lt;=#REF!))), "CR", " ")</f>
        <v>#REF!</v>
      </c>
      <c r="O11" s="5" t="e">
        <f>IF(AND(B11=1000, OR(AND(#REF!=#REF!, F11&lt;=#REF!), AND(#REF!=#REF!, F11&lt;=#REF!))), "CR", " ")</f>
        <v>#REF!</v>
      </c>
      <c r="P11" s="5" t="e">
        <f>IF(AND(B11=1500, OR(AND(#REF!=#REF!, F11&lt;=#REF!), AND(#REF!=#REF!, F11&lt;=#REF!), AND(#REF!=#REF!, F11&lt;=#REF!), AND(#REF!=#REF!, F11&lt;=#REF!), AND(#REF!=#REF!, F11&lt;=#REF!))), "CR", " ")</f>
        <v>#REF!</v>
      </c>
      <c r="Q11" s="5" t="e">
        <f>IF(AND(B11="1600 (Mile)",OR(AND(#REF!=#REF!,F11&lt;=#REF!),AND(#REF!=#REF!,F11&lt;=#REF!),AND(#REF!=#REF!,F11&lt;=#REF!),AND(#REF!=#REF!,F11&lt;=#REF!))),"CR"," ")</f>
        <v>#REF!</v>
      </c>
      <c r="R11" s="5" t="e">
        <f>IF(AND(B11=3000, OR(AND(#REF!=#REF!, F11&lt;=#REF!), AND(#REF!=#REF!, F11&lt;=#REF!), AND(#REF!=#REF!, F11&lt;=#REF!), AND(#REF!=#REF!, F11&lt;=#REF!))), "CR", " ")</f>
        <v>#REF!</v>
      </c>
      <c r="S11" s="5" t="e">
        <f>IF(AND(B11=5000, OR(AND(#REF!=#REF!, F11&lt;=#REF!), AND(#REF!=#REF!, F11&lt;=#REF!))), "CR", " ")</f>
        <v>#REF!</v>
      </c>
      <c r="T11" s="4" t="e">
        <f>IF(AND(B11=10000, OR(AND(#REF!=#REF!, F11&lt;=#REF!), AND(#REF!=#REF!, F11&lt;=#REF!))), "CR", " ")</f>
        <v>#REF!</v>
      </c>
      <c r="U11" s="4" t="e">
        <f>IF(AND(B11="high jump", OR(AND(#REF!=#REF!, F11&gt;=#REF!), AND(#REF!=#REF!, F11&gt;=#REF!), AND(#REF!=#REF!, F11&gt;=#REF!), AND(#REF!=#REF!, F11&gt;=#REF!), AND(#REF!=#REF!, F11&gt;=#REF!))), "CR", " ")</f>
        <v>#REF!</v>
      </c>
      <c r="V11" s="4" t="e">
        <f>IF(AND(B11="long jump", OR(AND(#REF!=#REF!, F11&gt;=#REF!), AND(#REF!=#REF!, F11&gt;=#REF!), AND(#REF!=#REF!, F11&gt;=#REF!), AND(#REF!=#REF!, F11&gt;=#REF!), AND(#REF!=#REF!, F11&gt;=#REF!))), "CR", " ")</f>
        <v>#REF!</v>
      </c>
      <c r="W11" s="4" t="e">
        <f>IF(AND(B11="triple jump", OR(AND(#REF!=#REF!, F11&gt;=#REF!), AND(#REF!=#REF!, F11&gt;=#REF!), AND(#REF!=#REF!, F11&gt;=#REF!), AND(#REF!=#REF!, F11&gt;=#REF!), AND(#REF!=#REF!, F11&gt;=#REF!))), "CR", " ")</f>
        <v>#REF!</v>
      </c>
      <c r="X11" s="4" t="e">
        <f>IF(AND(B11="pole vault", OR(AND(#REF!=#REF!, F11&gt;=#REF!), AND(#REF!=#REF!, F11&gt;=#REF!), AND(#REF!=#REF!, F11&gt;=#REF!), AND(#REF!=#REF!, F11&gt;=#REF!), AND(#REF!=#REF!, F11&gt;=#REF!))), "CR", " ")</f>
        <v>#REF!</v>
      </c>
      <c r="Y11" s="4" t="e">
        <f>IF(AND(B11="discus 1",#REF! =#REF!, F11&gt;=#REF!), "CR", " ")</f>
        <v>#REF!</v>
      </c>
      <c r="Z11" s="4" t="e">
        <f>IF(AND(B11="discus 1.25",#REF! =#REF!, F11&gt;=#REF!), "CR", " ")</f>
        <v>#REF!</v>
      </c>
      <c r="AA11" s="4" t="e">
        <f>IF(AND(B11="discus 1.5",#REF! =#REF!, F11&gt;=#REF!), "CR", " ")</f>
        <v>#REF!</v>
      </c>
      <c r="AB11" s="4" t="e">
        <f>IF(AND(B11="discus 1.75",#REF! =#REF!, F11&gt;=#REF!), "CR", " ")</f>
        <v>#REF!</v>
      </c>
      <c r="AC11" s="4" t="e">
        <f>IF(AND(B11="discus 2",#REF! =#REF!, F11&gt;=#REF!), "CR", " ")</f>
        <v>#REF!</v>
      </c>
      <c r="AD11" s="4" t="e">
        <f>IF(AND(B11="hammer 4",#REF! =#REF!, F11&gt;=#REF!), "CR", " ")</f>
        <v>#REF!</v>
      </c>
      <c r="AE11" s="4" t="e">
        <f>IF(AND(B11="hammer 5",#REF! =#REF!, F11&gt;=#REF!), "CR", " ")</f>
        <v>#REF!</v>
      </c>
      <c r="AF11" s="4" t="e">
        <f>IF(AND(B11="hammer 6",#REF! =#REF!, F11&gt;=#REF!), "CR", " ")</f>
        <v>#REF!</v>
      </c>
      <c r="AG11" s="4" t="e">
        <f>IF(AND(B11="hammer 7.26",#REF! =#REF!, F11&gt;=#REF!), "CR", " ")</f>
        <v>#REF!</v>
      </c>
      <c r="AH11" s="4" t="e">
        <f>IF(AND(B11="javelin 400",#REF! =#REF!, F11&gt;=#REF!), "CR", " ")</f>
        <v>#REF!</v>
      </c>
      <c r="AI11" s="4" t="e">
        <f>IF(AND(B11="javelin 600",#REF! =#REF!, F11&gt;=#REF!), "CR", " ")</f>
        <v>#REF!</v>
      </c>
      <c r="AJ11" s="4" t="e">
        <f>IF(AND(B11="javelin 700",#REF! =#REF!, F11&gt;=#REF!), "CR", " ")</f>
        <v>#REF!</v>
      </c>
      <c r="AK11" s="4" t="e">
        <f>IF(AND(B11="javelin 800", OR(AND(#REF!=#REF!, F11&gt;=#REF!), AND(#REF!=#REF!, F11&gt;=#REF!))), "CR", " ")</f>
        <v>#REF!</v>
      </c>
      <c r="AL11" s="4" t="e">
        <f>IF(AND(B11="shot 3",#REF! =#REF!, F11&gt;=#REF!), "CR", " ")</f>
        <v>#REF!</v>
      </c>
      <c r="AM11" s="4" t="e">
        <f>IF(AND(B11="shot 4",#REF! =#REF!, F11&gt;=#REF!), "CR", " ")</f>
        <v>#REF!</v>
      </c>
      <c r="AN11" s="4" t="e">
        <f>IF(AND(B11="shot 5",#REF! =#REF!, F11&gt;=#REF!), "CR", " ")</f>
        <v>#REF!</v>
      </c>
      <c r="AO11" s="4" t="e">
        <f>IF(AND(B11="shot 6",#REF! =#REF!, F11&gt;=#REF!), "CR", " ")</f>
        <v>#REF!</v>
      </c>
      <c r="AP11" s="4" t="e">
        <f>IF(AND(B11="shot 7.26",#REF! =#REF!, F11&gt;=#REF!), "CR", " ")</f>
        <v>#REF!</v>
      </c>
      <c r="AQ11" s="4" t="e">
        <f>IF(AND(B11="60H",OR(AND(#REF!=#REF!,F11&lt;=#REF!),AND(#REF!=#REF!,F11&lt;=#REF!),AND(#REF!=#REF!,F11&lt;=#REF!),AND(#REF!=#REF!,F11&lt;=#REF!),AND(#REF!=#REF!,F11&lt;=#REF!))),"CR"," ")</f>
        <v>#REF!</v>
      </c>
      <c r="AR11" s="4" t="e">
        <f>IF(AND(B11="75H", AND(#REF!=#REF!, F11&lt;=#REF!)), "CR", " ")</f>
        <v>#REF!</v>
      </c>
      <c r="AS11" s="4" t="e">
        <f>IF(AND(B11="80H", AND(#REF!=#REF!, F11&lt;=#REF!)), "CR", " ")</f>
        <v>#REF!</v>
      </c>
      <c r="AT11" s="4" t="e">
        <f>IF(AND(B11="100H", AND(#REF!=#REF!, F11&lt;=#REF!)), "CR", " ")</f>
        <v>#REF!</v>
      </c>
      <c r="AU11" s="4" t="e">
        <f>IF(AND(B11="110H", OR(AND(#REF!=#REF!, F11&lt;=#REF!), AND(#REF!=#REF!, F11&lt;=#REF!))), "CR", " ")</f>
        <v>#REF!</v>
      </c>
      <c r="AV11" s="4" t="e">
        <f>IF(AND(B11="400H", OR(AND(#REF!=#REF!, F11&lt;=#REF!), AND(#REF!=#REF!, F11&lt;=#REF!), AND(#REF!=#REF!, F11&lt;=#REF!), AND(#REF!=#REF!, F11&lt;=#REF!))), "CR", " ")</f>
        <v>#REF!</v>
      </c>
      <c r="AW11" s="4" t="e">
        <f>IF(AND(B11="1500SC", AND(#REF!=#REF!, F11&lt;=#REF!)), "CR", " ")</f>
        <v>#REF!</v>
      </c>
      <c r="AX11" s="4" t="e">
        <f>IF(AND(B11="2000SC", OR(AND(#REF!=#REF!, F11&lt;=#REF!), AND(#REF!=#REF!, F11&lt;=#REF!))), "CR", " ")</f>
        <v>#REF!</v>
      </c>
      <c r="AY11" s="4" t="e">
        <f>IF(AND(B11="3000SC", OR(AND(#REF!=#REF!, F11&lt;=#REF!), AND(#REF!=#REF!, F11&lt;=#REF!))), "CR", " ")</f>
        <v>#REF!</v>
      </c>
      <c r="AZ11" s="5" t="e">
        <f>IF(AND(B11="4x100", OR(AND(#REF!=#REF!, F11&lt;=#REF!), AND(#REF!=#REF!, F11&lt;=#REF!), AND(#REF!=#REF!, F11&lt;=#REF!), AND(#REF!=#REF!, F11&lt;=#REF!), AND(#REF!=#REF!, F11&lt;=#REF!))), "CR", " ")</f>
        <v>#REF!</v>
      </c>
      <c r="BA11" s="5" t="e">
        <f>IF(AND(B11="4x200", OR(AND(#REF!=#REF!, F11&lt;=#REF!), AND(#REF!=#REF!, F11&lt;=#REF!), AND(#REF!=#REF!, F11&lt;=#REF!), AND(#REF!=#REF!, F11&lt;=#REF!), AND(#REF!=#REF!, F11&lt;=#REF!))), "CR", " ")</f>
        <v>#REF!</v>
      </c>
      <c r="BB11" s="5" t="e">
        <f>IF(AND(B11="4x300", AND(#REF!=#REF!, F11&lt;=#REF!)), "CR", " ")</f>
        <v>#REF!</v>
      </c>
      <c r="BC11" s="5" t="e">
        <f>IF(AND(B11="4x400", OR(AND(#REF!=#REF!, F11&lt;=#REF!), AND(#REF!=#REF!, F11&lt;=#REF!), AND(#REF!=#REF!, F11&lt;=#REF!), AND(#REF!=#REF!, F11&lt;=#REF!))), "CR", " ")</f>
        <v>#REF!</v>
      </c>
      <c r="BD11" s="5" t="e">
        <f>IF(AND(B11="3x800", OR(AND(#REF!=#REF!, F11&lt;=#REF!), AND(#REF!=#REF!, F11&lt;=#REF!), AND(#REF!=#REF!, F11&lt;=#REF!))), "CR", " ")</f>
        <v>#REF!</v>
      </c>
      <c r="BE11" s="5" t="e">
        <f>IF(AND(B11="pentathlon", OR(AND(#REF!=#REF!, F11&gt;=#REF!), AND(#REF!=#REF!, F11&gt;=#REF!),AND(#REF!=#REF!, F11&gt;=#REF!),AND(#REF!=#REF!, F11&gt;=#REF!))), "CR", " ")</f>
        <v>#REF!</v>
      </c>
      <c r="BF11" s="5" t="e">
        <f>IF(AND(B11="heptathlon", OR(AND(#REF!=#REF!, F11&gt;=#REF!), AND(#REF!=#REF!, F11&gt;=#REF!))), "CR", " ")</f>
        <v>#REF!</v>
      </c>
      <c r="BG11" s="5" t="e">
        <f>IF(AND(B11="decathlon", OR(AND(#REF!=#REF!, F11&gt;=#REF!), AND(#REF!=#REF!, F11&gt;=#REF!),AND(#REF!=#REF!, F11&gt;=#REF!))), "CR", " ")</f>
        <v>#REF!</v>
      </c>
    </row>
    <row r="12" spans="1:59" ht="15.75" customHeight="1" x14ac:dyDescent="0.35">
      <c r="A12" s="1" t="s">
        <v>10</v>
      </c>
      <c r="B12" s="2">
        <v>100</v>
      </c>
      <c r="C12" s="1" t="s">
        <v>27</v>
      </c>
      <c r="D12" s="1" t="s">
        <v>28</v>
      </c>
      <c r="E12" s="8" t="s">
        <v>6</v>
      </c>
      <c r="F12" s="9">
        <v>11.27</v>
      </c>
      <c r="G12" s="13">
        <v>44422</v>
      </c>
      <c r="H12" s="1" t="s">
        <v>228</v>
      </c>
      <c r="I12" s="2" t="s">
        <v>263</v>
      </c>
      <c r="N12" s="1"/>
      <c r="O12" s="1"/>
      <c r="P12" s="1"/>
      <c r="Q12" s="1"/>
      <c r="R12" s="1"/>
      <c r="S12" s="1"/>
    </row>
    <row r="13" spans="1:59" ht="15.75" customHeight="1" x14ac:dyDescent="0.35">
      <c r="A13" s="1" t="e">
        <f>#REF!</f>
        <v>#REF!</v>
      </c>
      <c r="B13" s="2">
        <v>100</v>
      </c>
      <c r="C13" s="1" t="s">
        <v>112</v>
      </c>
      <c r="D13" s="1" t="s">
        <v>105</v>
      </c>
      <c r="E13" s="8" t="s">
        <v>10</v>
      </c>
      <c r="F13" s="9">
        <v>11.4</v>
      </c>
      <c r="G13" s="13">
        <v>44325</v>
      </c>
      <c r="H13" s="2" t="s">
        <v>133</v>
      </c>
      <c r="I13" s="2" t="s">
        <v>221</v>
      </c>
      <c r="J13" s="5" t="e">
        <f>IF(AND(B13=100, OR(AND(#REF!=#REF!, F13&lt;=#REF!), AND(#REF!=#REF!, F13&lt;=#REF!), AND(#REF!=#REF!, F13&lt;=#REF!), AND(#REF!=#REF!, F13&lt;=#REF!), AND(#REF!=#REF!, F13&lt;=#REF!))), "CR", " ")</f>
        <v>#REF!</v>
      </c>
      <c r="K13" s="5" t="e">
        <f>IF(AND(B13=200, OR(AND(#REF!=#REF!, F13&lt;=#REF!), AND(#REF!=#REF!, F13&lt;=#REF!), AND(#REF!=#REF!, F13&lt;=#REF!), AND(#REF!=#REF!, F13&lt;=#REF!), AND(#REF!=#REF!, F13&lt;=#REF!))), "CR", " ")</f>
        <v>#REF!</v>
      </c>
      <c r="L13" s="5" t="e">
        <f>IF(AND(B13=300, OR(AND(#REF!=#REF!, F13&lt;=#REF!), AND(#REF!=#REF!, F13&lt;=#REF!))), "CR", " ")</f>
        <v>#REF!</v>
      </c>
      <c r="M13" s="5"/>
      <c r="N13" s="5"/>
      <c r="O13" s="5"/>
      <c r="P13" s="5"/>
      <c r="Q13" s="5" t="e">
        <f>IF(AND(B13="1600 (Mile)",OR(AND(#REF!=#REF!,F13&lt;=#REF!),AND(#REF!=#REF!,F13&lt;=#REF!),AND(#REF!=#REF!,F13&lt;=#REF!),AND(#REF!=#REF!,F13&lt;=#REF!))),"CR"," ")</f>
        <v>#REF!</v>
      </c>
      <c r="R13" s="5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5"/>
      <c r="BA13" s="5"/>
      <c r="BB13" s="5"/>
      <c r="BC13" s="5"/>
      <c r="BD13" s="5"/>
      <c r="BE13" s="5"/>
      <c r="BF13" s="5"/>
      <c r="BG13" s="5"/>
    </row>
    <row r="14" spans="1:59" ht="15.75" customHeight="1" x14ac:dyDescent="0.35">
      <c r="A14" s="1" t="e">
        <f>#REF!</f>
        <v>#REF!</v>
      </c>
      <c r="B14" s="2">
        <v>100</v>
      </c>
      <c r="C14" s="1" t="s">
        <v>30</v>
      </c>
      <c r="D14" s="1" t="s">
        <v>34</v>
      </c>
      <c r="E14" s="8" t="s">
        <v>8</v>
      </c>
      <c r="F14" s="9">
        <v>11.42</v>
      </c>
      <c r="G14" s="12" t="s">
        <v>223</v>
      </c>
      <c r="H14" s="1" t="s">
        <v>224</v>
      </c>
      <c r="I14" s="1" t="s">
        <v>225</v>
      </c>
      <c r="J14" s="5" t="e">
        <f>IF(AND(B14=100, OR(AND(#REF!=#REF!, F14&lt;=#REF!), AND(#REF!=#REF!, F14&lt;=#REF!), AND(#REF!=#REF!, F14&lt;=#REF!), AND(#REF!=#REF!, F14&lt;=#REF!), AND(#REF!=#REF!, F14&lt;=#REF!))), "CR", " ")</f>
        <v>#REF!</v>
      </c>
      <c r="K14" s="5" t="e">
        <f>IF(AND(B14=200, OR(AND(#REF!=#REF!, F14&lt;=#REF!), AND(#REF!=#REF!, F14&lt;=#REF!), AND(#REF!=#REF!, F14&lt;=#REF!), AND(#REF!=#REF!, F14&lt;=#REF!), AND(#REF!=#REF!, F14&lt;=#REF!))), "CR", " ")</f>
        <v>#REF!</v>
      </c>
      <c r="L14" s="5" t="e">
        <f>IF(AND(B14=300, OR(AND(#REF!=#REF!, F14&lt;=#REF!), AND(#REF!=#REF!, F14&lt;=#REF!))), "CR", " ")</f>
        <v>#REF!</v>
      </c>
      <c r="M14" s="5" t="e">
        <f>IF(AND(B14=400, OR(AND(#REF!=#REF!, F14&lt;=#REF!), AND(#REF!=#REF!, F14&lt;=#REF!), AND(#REF!=#REF!, F14&lt;=#REF!), AND(#REF!=#REF!, F14&lt;=#REF!))), "CR", " ")</f>
        <v>#REF!</v>
      </c>
      <c r="N14" s="5" t="e">
        <f>IF(AND(B14=800, OR(AND(#REF!=#REF!, F14&lt;=#REF!), AND(#REF!=#REF!, F14&lt;=#REF!), AND(#REF!=#REF!, F14&lt;=#REF!), AND(#REF!=#REF!, F14&lt;=#REF!), AND(#REF!=#REF!, F14&lt;=#REF!))), "CR", " ")</f>
        <v>#REF!</v>
      </c>
      <c r="O14" s="5" t="e">
        <f>IF(AND(B14=1000, OR(AND(#REF!=#REF!, F14&lt;=#REF!), AND(#REF!=#REF!, F14&lt;=#REF!))), "CR", " ")</f>
        <v>#REF!</v>
      </c>
      <c r="P14" s="5" t="e">
        <f>IF(AND(B14=1500, OR(AND(#REF!=#REF!, F14&lt;=#REF!), AND(#REF!=#REF!, F14&lt;=#REF!), AND(#REF!=#REF!, F14&lt;=#REF!), AND(#REF!=#REF!, F14&lt;=#REF!), AND(#REF!=#REF!, F14&lt;=#REF!))), "CR", " ")</f>
        <v>#REF!</v>
      </c>
      <c r="Q14" s="5" t="e">
        <f>IF(AND(B14="1600 (Mile)",OR(AND(#REF!=#REF!,F14&lt;=#REF!),AND(#REF!=#REF!,F14&lt;=#REF!),AND(#REF!=#REF!,F14&lt;=#REF!),AND(#REF!=#REF!,F14&lt;=#REF!))),"CR"," ")</f>
        <v>#REF!</v>
      </c>
      <c r="R14" s="5" t="e">
        <f>IF(AND(B14=3000, OR(AND(#REF!=#REF!, F14&lt;=#REF!), AND(#REF!=#REF!, F14&lt;=#REF!), AND(#REF!=#REF!, F14&lt;=#REF!), AND(#REF!=#REF!, F14&lt;=#REF!))), "CR", " ")</f>
        <v>#REF!</v>
      </c>
      <c r="S14" s="5" t="e">
        <f>IF(AND(B14=5000, OR(AND(#REF!=#REF!, F14&lt;=#REF!), AND(#REF!=#REF!, F14&lt;=#REF!))), "CR", " ")</f>
        <v>#REF!</v>
      </c>
      <c r="T14" s="4" t="e">
        <f>IF(AND(B14=10000, OR(AND(#REF!=#REF!, F14&lt;=#REF!), AND(#REF!=#REF!, F14&lt;=#REF!))), "CR", " ")</f>
        <v>#REF!</v>
      </c>
      <c r="U14" s="4" t="e">
        <f>IF(AND(B14="high jump", OR(AND(#REF!=#REF!, F14&gt;=#REF!), AND(#REF!=#REF!, F14&gt;=#REF!), AND(#REF!=#REF!, F14&gt;=#REF!), AND(#REF!=#REF!, F14&gt;=#REF!), AND(#REF!=#REF!, F14&gt;=#REF!))), "CR", " ")</f>
        <v>#REF!</v>
      </c>
      <c r="V14" s="4" t="e">
        <f>IF(AND(B14="long jump", OR(AND(#REF!=#REF!, F14&gt;=#REF!), AND(#REF!=#REF!, F14&gt;=#REF!), AND(#REF!=#REF!, F14&gt;=#REF!), AND(#REF!=#REF!, F14&gt;=#REF!), AND(#REF!=#REF!, F14&gt;=#REF!))), "CR", " ")</f>
        <v>#REF!</v>
      </c>
      <c r="W14" s="4" t="e">
        <f>IF(AND(B14="triple jump", OR(AND(#REF!=#REF!, F14&gt;=#REF!), AND(#REF!=#REF!, F14&gt;=#REF!), AND(#REF!=#REF!, F14&gt;=#REF!), AND(#REF!=#REF!, F14&gt;=#REF!), AND(#REF!=#REF!, F14&gt;=#REF!))), "CR", " ")</f>
        <v>#REF!</v>
      </c>
      <c r="X14" s="4" t="e">
        <f>IF(AND(B14="pole vault", OR(AND(#REF!=#REF!, F14&gt;=#REF!), AND(#REF!=#REF!, F14&gt;=#REF!), AND(#REF!=#REF!, F14&gt;=#REF!), AND(#REF!=#REF!, F14&gt;=#REF!), AND(#REF!=#REF!, F14&gt;=#REF!))), "CR", " ")</f>
        <v>#REF!</v>
      </c>
      <c r="Y14" s="4" t="e">
        <f>IF(AND(B14="discus 1",#REF! =#REF!, F14&gt;=#REF!), "CR", " ")</f>
        <v>#REF!</v>
      </c>
      <c r="Z14" s="4" t="e">
        <f>IF(AND(B14="discus 1.25",#REF! =#REF!, F14&gt;=#REF!), "CR", " ")</f>
        <v>#REF!</v>
      </c>
      <c r="AA14" s="4" t="e">
        <f>IF(AND(B14="discus 1.5",#REF! =#REF!, F14&gt;=#REF!), "CR", " ")</f>
        <v>#REF!</v>
      </c>
      <c r="AB14" s="4" t="e">
        <f>IF(AND(B14="discus 1.75",#REF! =#REF!, F14&gt;=#REF!), "CR", " ")</f>
        <v>#REF!</v>
      </c>
      <c r="AC14" s="4" t="e">
        <f>IF(AND(B14="discus 2",#REF! =#REF!, F14&gt;=#REF!), "CR", " ")</f>
        <v>#REF!</v>
      </c>
      <c r="AD14" s="4" t="e">
        <f>IF(AND(B14="hammer 4",#REF! =#REF!, F14&gt;=#REF!), "CR", " ")</f>
        <v>#REF!</v>
      </c>
      <c r="AE14" s="4" t="e">
        <f>IF(AND(B14="hammer 5",#REF! =#REF!, F14&gt;=#REF!), "CR", " ")</f>
        <v>#REF!</v>
      </c>
      <c r="AF14" s="4" t="e">
        <f>IF(AND(B14="hammer 6",#REF! =#REF!, F14&gt;=#REF!), "CR", " ")</f>
        <v>#REF!</v>
      </c>
      <c r="AG14" s="4" t="e">
        <f>IF(AND(B14="hammer 7.26",#REF! =#REF!, F14&gt;=#REF!), "CR", " ")</f>
        <v>#REF!</v>
      </c>
      <c r="AH14" s="4" t="e">
        <f>IF(AND(B14="javelin 400",#REF! =#REF!, F14&gt;=#REF!), "CR", " ")</f>
        <v>#REF!</v>
      </c>
      <c r="AI14" s="4" t="e">
        <f>IF(AND(B14="javelin 600",#REF! =#REF!, F14&gt;=#REF!), "CR", " ")</f>
        <v>#REF!</v>
      </c>
      <c r="AJ14" s="4" t="e">
        <f>IF(AND(B14="javelin 700",#REF! =#REF!, F14&gt;=#REF!), "CR", " ")</f>
        <v>#REF!</v>
      </c>
      <c r="AK14" s="4" t="e">
        <f>IF(AND(B14="javelin 800", OR(AND(#REF!=#REF!, F14&gt;=#REF!), AND(#REF!=#REF!, F14&gt;=#REF!))), "CR", " ")</f>
        <v>#REF!</v>
      </c>
      <c r="AL14" s="4" t="e">
        <f>IF(AND(B14="shot 3",#REF! =#REF!, F14&gt;=#REF!), "CR", " ")</f>
        <v>#REF!</v>
      </c>
      <c r="AM14" s="4" t="e">
        <f>IF(AND(B14="shot 4",#REF! =#REF!, F14&gt;=#REF!), "CR", " ")</f>
        <v>#REF!</v>
      </c>
      <c r="AN14" s="4" t="e">
        <f>IF(AND(B14="shot 5",#REF! =#REF!, F14&gt;=#REF!), "CR", " ")</f>
        <v>#REF!</v>
      </c>
      <c r="AO14" s="4" t="e">
        <f>IF(AND(B14="shot 6",#REF! =#REF!, F14&gt;=#REF!), "CR", " ")</f>
        <v>#REF!</v>
      </c>
      <c r="AP14" s="4" t="e">
        <f>IF(AND(B14="shot 7.26",#REF! =#REF!, F14&gt;=#REF!), "CR", " ")</f>
        <v>#REF!</v>
      </c>
      <c r="AQ14" s="4" t="e">
        <f>IF(AND(B14="60H",OR(AND(#REF!=#REF!,F14&lt;=#REF!),AND(#REF!=#REF!,F14&lt;=#REF!),AND(#REF!=#REF!,F14&lt;=#REF!),AND(#REF!=#REF!,F14&lt;=#REF!),AND(#REF!=#REF!,F14&lt;=#REF!))),"CR"," ")</f>
        <v>#REF!</v>
      </c>
      <c r="AR14" s="4" t="e">
        <f>IF(AND(B14="75H", AND(#REF!=#REF!, F14&lt;=#REF!)), "CR", " ")</f>
        <v>#REF!</v>
      </c>
      <c r="AS14" s="4" t="e">
        <f>IF(AND(B14="80H", AND(#REF!=#REF!, F14&lt;=#REF!)), "CR", " ")</f>
        <v>#REF!</v>
      </c>
      <c r="AT14" s="4" t="e">
        <f>IF(AND(B14="100H", AND(#REF!=#REF!, F14&lt;=#REF!)), "CR", " ")</f>
        <v>#REF!</v>
      </c>
      <c r="AU14" s="4" t="e">
        <f>IF(AND(B14="110H", OR(AND(#REF!=#REF!, F14&lt;=#REF!), AND(#REF!=#REF!, F14&lt;=#REF!))), "CR", " ")</f>
        <v>#REF!</v>
      </c>
      <c r="AV14" s="4" t="e">
        <f>IF(AND(B14="400H", OR(AND(#REF!=#REF!, F14&lt;=#REF!), AND(#REF!=#REF!, F14&lt;=#REF!), AND(#REF!=#REF!, F14&lt;=#REF!), AND(#REF!=#REF!, F14&lt;=#REF!))), "CR", " ")</f>
        <v>#REF!</v>
      </c>
      <c r="AW14" s="4" t="e">
        <f>IF(AND(B14="1500SC", AND(#REF!=#REF!, F14&lt;=#REF!)), "CR", " ")</f>
        <v>#REF!</v>
      </c>
      <c r="AX14" s="4" t="e">
        <f>IF(AND(B14="2000SC", OR(AND(#REF!=#REF!, F14&lt;=#REF!), AND(#REF!=#REF!, F14&lt;=#REF!))), "CR", " ")</f>
        <v>#REF!</v>
      </c>
      <c r="AY14" s="4" t="e">
        <f>IF(AND(B14="3000SC", OR(AND(#REF!=#REF!, F14&lt;=#REF!), AND(#REF!=#REF!, F14&lt;=#REF!))), "CR", " ")</f>
        <v>#REF!</v>
      </c>
      <c r="AZ14" s="5" t="e">
        <f>IF(AND(B14="4x100", OR(AND(#REF!=#REF!, F14&lt;=#REF!), AND(#REF!=#REF!, F14&lt;=#REF!), AND(#REF!=#REF!, F14&lt;=#REF!), AND(#REF!=#REF!, F14&lt;=#REF!), AND(#REF!=#REF!, F14&lt;=#REF!))), "CR", " ")</f>
        <v>#REF!</v>
      </c>
      <c r="BA14" s="5" t="e">
        <f>IF(AND(B14="4x200", OR(AND(#REF!=#REF!, F14&lt;=#REF!), AND(#REF!=#REF!, F14&lt;=#REF!), AND(#REF!=#REF!, F14&lt;=#REF!), AND(#REF!=#REF!, F14&lt;=#REF!), AND(#REF!=#REF!, F14&lt;=#REF!))), "CR", " ")</f>
        <v>#REF!</v>
      </c>
      <c r="BB14" s="5" t="e">
        <f>IF(AND(B14="4x300", AND(#REF!=#REF!, F14&lt;=#REF!)), "CR", " ")</f>
        <v>#REF!</v>
      </c>
      <c r="BC14" s="5" t="e">
        <f>IF(AND(B14="4x400", OR(AND(#REF!=#REF!, F14&lt;=#REF!), AND(#REF!=#REF!, F14&lt;=#REF!), AND(#REF!=#REF!, F14&lt;=#REF!), AND(#REF!=#REF!, F14&lt;=#REF!))), "CR", " ")</f>
        <v>#REF!</v>
      </c>
      <c r="BD14" s="5" t="e">
        <f>IF(AND(B14="3x800", OR(AND(#REF!=#REF!, F14&lt;=#REF!), AND(#REF!=#REF!, F14&lt;=#REF!), AND(#REF!=#REF!, F14&lt;=#REF!))), "CR", " ")</f>
        <v>#REF!</v>
      </c>
      <c r="BE14" s="5" t="e">
        <f>IF(AND(B14="pentathlon", OR(AND(#REF!=#REF!, F14&gt;=#REF!), AND(#REF!=#REF!, F14&gt;=#REF!),AND(#REF!=#REF!, F14&gt;=#REF!),AND(#REF!=#REF!, F14&gt;=#REF!))), "CR", " ")</f>
        <v>#REF!</v>
      </c>
      <c r="BF14" s="5" t="e">
        <f>IF(AND(B14="heptathlon", OR(AND(#REF!=#REF!, F14&gt;=#REF!), AND(#REF!=#REF!, F14&gt;=#REF!))), "CR", " ")</f>
        <v>#REF!</v>
      </c>
      <c r="BG14" s="5" t="e">
        <f>IF(AND(B14="decathlon", OR(AND(#REF!=#REF!, F14&gt;=#REF!), AND(#REF!=#REF!, F14&gt;=#REF!),AND(#REF!=#REF!, F14&gt;=#REF!))), "CR", " ")</f>
        <v>#REF!</v>
      </c>
    </row>
    <row r="15" spans="1:59" ht="15.75" customHeight="1" x14ac:dyDescent="0.35">
      <c r="A15" s="1" t="s">
        <v>9</v>
      </c>
      <c r="B15" s="2">
        <v>100</v>
      </c>
      <c r="C15" s="1" t="s">
        <v>94</v>
      </c>
      <c r="D15" s="1" t="s">
        <v>135</v>
      </c>
      <c r="E15" s="8" t="s">
        <v>7</v>
      </c>
      <c r="F15" s="10">
        <v>11.49</v>
      </c>
      <c r="G15" s="13">
        <v>44436</v>
      </c>
      <c r="H15" s="2" t="s">
        <v>253</v>
      </c>
      <c r="I15" s="2" t="s">
        <v>263</v>
      </c>
      <c r="N15" s="1"/>
      <c r="O15" s="1"/>
      <c r="P15" s="1"/>
      <c r="Q15" s="1"/>
      <c r="R15" s="1"/>
      <c r="S15" s="1"/>
    </row>
    <row r="16" spans="1:59" ht="15.75" customHeight="1" x14ac:dyDescent="0.35">
      <c r="A16" s="1" t="e">
        <f>#REF!</f>
        <v>#REF!</v>
      </c>
      <c r="B16" s="2">
        <v>100</v>
      </c>
      <c r="C16" s="1" t="s">
        <v>0</v>
      </c>
      <c r="D16" s="1" t="s">
        <v>11</v>
      </c>
      <c r="E16" s="8" t="s">
        <v>8</v>
      </c>
      <c r="F16" s="9">
        <v>11.53</v>
      </c>
      <c r="G16" s="13">
        <v>44384</v>
      </c>
      <c r="H16" s="2" t="s">
        <v>283</v>
      </c>
      <c r="I16" s="2" t="s">
        <v>343</v>
      </c>
      <c r="J16" s="5" t="e">
        <f>IF(AND(B16=100, OR(AND(#REF!=#REF!, F16&lt;=#REF!), AND(#REF!=#REF!, F16&lt;=#REF!), AND(#REF!=#REF!, F16&lt;=#REF!), AND(#REF!=#REF!, F16&lt;=#REF!), AND(#REF!=#REF!, F16&lt;=#REF!))), "CR", " ")</f>
        <v>#REF!</v>
      </c>
      <c r="K16" s="5" t="e">
        <f>IF(AND(B16=200, OR(AND(#REF!=#REF!, F16&lt;=#REF!), AND(#REF!=#REF!, F16&lt;=#REF!), AND(#REF!=#REF!, F16&lt;=#REF!), AND(#REF!=#REF!, F16&lt;=#REF!), AND(#REF!=#REF!, F16&lt;=#REF!))), "CR", " ")</f>
        <v>#REF!</v>
      </c>
      <c r="L16" s="5" t="e">
        <f>IF(AND(B16=300, OR(AND(#REF!=#REF!, F16&lt;=#REF!), AND(#REF!=#REF!, F16&lt;=#REF!))), "CR", " ")</f>
        <v>#REF!</v>
      </c>
      <c r="M16" s="5" t="e">
        <f>IF(AND(B16=400, OR(AND(#REF!=#REF!, F16&lt;=#REF!), AND(#REF!=#REF!, F16&lt;=#REF!), AND(#REF!=#REF!, F16&lt;=#REF!), AND(#REF!=#REF!, F16&lt;=#REF!))), "CR", " ")</f>
        <v>#REF!</v>
      </c>
      <c r="N16" s="5" t="e">
        <f>IF(AND(B16=800, OR(AND(#REF!=#REF!, F16&lt;=#REF!), AND(#REF!=#REF!, F16&lt;=#REF!), AND(#REF!=#REF!, F16&lt;=#REF!), AND(#REF!=#REF!, F16&lt;=#REF!), AND(#REF!=#REF!, F16&lt;=#REF!))), "CR", " ")</f>
        <v>#REF!</v>
      </c>
      <c r="O16" s="5" t="e">
        <f>IF(AND(B16=1000, OR(AND(#REF!=#REF!, F16&lt;=#REF!), AND(#REF!=#REF!, F16&lt;=#REF!))), "CR", " ")</f>
        <v>#REF!</v>
      </c>
      <c r="P16" s="5" t="e">
        <f>IF(AND(B16=1500, OR(AND(#REF!=#REF!, F16&lt;=#REF!), AND(#REF!=#REF!, F16&lt;=#REF!), AND(#REF!=#REF!, F16&lt;=#REF!), AND(#REF!=#REF!, F16&lt;=#REF!), AND(#REF!=#REF!, F16&lt;=#REF!))), "CR", " ")</f>
        <v>#REF!</v>
      </c>
      <c r="Q16" s="5" t="e">
        <f>IF(AND(B16="1600 (Mile)",OR(AND(#REF!=#REF!,F16&lt;=#REF!),AND(#REF!=#REF!,F16&lt;=#REF!),AND(#REF!=#REF!,F16&lt;=#REF!),AND(#REF!=#REF!,F16&lt;=#REF!))),"CR"," ")</f>
        <v>#REF!</v>
      </c>
      <c r="R16" s="5" t="e">
        <f>IF(AND(B16=3000, OR(AND(#REF!=#REF!, F16&lt;=#REF!), AND(#REF!=#REF!, F16&lt;=#REF!), AND(#REF!=#REF!, F16&lt;=#REF!), AND(#REF!=#REF!, F16&lt;=#REF!))), "CR", " ")</f>
        <v>#REF!</v>
      </c>
      <c r="S16" s="5" t="e">
        <f>IF(AND(B16=5000, OR(AND(#REF!=#REF!, F16&lt;=#REF!), AND(#REF!=#REF!, F16&lt;=#REF!))), "CR", " ")</f>
        <v>#REF!</v>
      </c>
      <c r="T16" s="4" t="e">
        <f>IF(AND(B16=10000, OR(AND(#REF!=#REF!, F16&lt;=#REF!), AND(#REF!=#REF!, F16&lt;=#REF!))), "CR", " ")</f>
        <v>#REF!</v>
      </c>
      <c r="U16" s="4" t="e">
        <f>IF(AND(B16="high jump", OR(AND(#REF!=#REF!, F16&gt;=#REF!), AND(#REF!=#REF!, F16&gt;=#REF!), AND(#REF!=#REF!, F16&gt;=#REF!), AND(#REF!=#REF!, F16&gt;=#REF!), AND(#REF!=#REF!, F16&gt;=#REF!))), "CR", " ")</f>
        <v>#REF!</v>
      </c>
      <c r="V16" s="4" t="e">
        <f>IF(AND(B16="long jump", OR(AND(#REF!=#REF!, F16&gt;=#REF!), AND(#REF!=#REF!, F16&gt;=#REF!), AND(#REF!=#REF!, F16&gt;=#REF!), AND(#REF!=#REF!, F16&gt;=#REF!), AND(#REF!=#REF!, F16&gt;=#REF!))), "CR", " ")</f>
        <v>#REF!</v>
      </c>
      <c r="W16" s="4" t="e">
        <f>IF(AND(B16="triple jump", OR(AND(#REF!=#REF!, F16&gt;=#REF!), AND(#REF!=#REF!, F16&gt;=#REF!), AND(#REF!=#REF!, F16&gt;=#REF!), AND(#REF!=#REF!, F16&gt;=#REF!), AND(#REF!=#REF!, F16&gt;=#REF!))), "CR", " ")</f>
        <v>#REF!</v>
      </c>
      <c r="X16" s="4" t="e">
        <f>IF(AND(B16="pole vault", OR(AND(#REF!=#REF!, F16&gt;=#REF!), AND(#REF!=#REF!, F16&gt;=#REF!), AND(#REF!=#REF!, F16&gt;=#REF!), AND(#REF!=#REF!, F16&gt;=#REF!), AND(#REF!=#REF!, F16&gt;=#REF!))), "CR", " ")</f>
        <v>#REF!</v>
      </c>
      <c r="Y16" s="4" t="e">
        <f>IF(AND(B16="discus 1",#REF! =#REF!, F16&gt;=#REF!), "CR", " ")</f>
        <v>#REF!</v>
      </c>
      <c r="Z16" s="4" t="e">
        <f>IF(AND(B16="discus 1.25",#REF! =#REF!, F16&gt;=#REF!), "CR", " ")</f>
        <v>#REF!</v>
      </c>
      <c r="AA16" s="4" t="e">
        <f>IF(AND(B16="discus 1.5",#REF! =#REF!, F16&gt;=#REF!), "CR", " ")</f>
        <v>#REF!</v>
      </c>
      <c r="AB16" s="4" t="e">
        <f>IF(AND(B16="discus 1.75",#REF! =#REF!, F16&gt;=#REF!), "CR", " ")</f>
        <v>#REF!</v>
      </c>
      <c r="AC16" s="4" t="e">
        <f>IF(AND(B16="discus 2",#REF! =#REF!, F16&gt;=#REF!), "CR", " ")</f>
        <v>#REF!</v>
      </c>
      <c r="AD16" s="4" t="e">
        <f>IF(AND(B16="hammer 4",#REF! =#REF!, F16&gt;=#REF!), "CR", " ")</f>
        <v>#REF!</v>
      </c>
      <c r="AE16" s="4" t="e">
        <f>IF(AND(B16="hammer 5",#REF! =#REF!, F16&gt;=#REF!), "CR", " ")</f>
        <v>#REF!</v>
      </c>
      <c r="AF16" s="4" t="e">
        <f>IF(AND(B16="hammer 6",#REF! =#REF!, F16&gt;=#REF!), "CR", " ")</f>
        <v>#REF!</v>
      </c>
      <c r="AG16" s="4" t="e">
        <f>IF(AND(B16="hammer 7.26",#REF! =#REF!, F16&gt;=#REF!), "CR", " ")</f>
        <v>#REF!</v>
      </c>
      <c r="AH16" s="4" t="e">
        <f>IF(AND(B16="javelin 400",#REF! =#REF!, F16&gt;=#REF!), "CR", " ")</f>
        <v>#REF!</v>
      </c>
      <c r="AI16" s="4" t="e">
        <f>IF(AND(B16="javelin 600",#REF! =#REF!, F16&gt;=#REF!), "CR", " ")</f>
        <v>#REF!</v>
      </c>
      <c r="AJ16" s="4" t="e">
        <f>IF(AND(B16="javelin 700",#REF! =#REF!, F16&gt;=#REF!), "CR", " ")</f>
        <v>#REF!</v>
      </c>
      <c r="AK16" s="4" t="e">
        <f>IF(AND(B16="javelin 800", OR(AND(#REF!=#REF!, F16&gt;=#REF!), AND(#REF!=#REF!, F16&gt;=#REF!))), "CR", " ")</f>
        <v>#REF!</v>
      </c>
      <c r="AL16" s="4" t="e">
        <f>IF(AND(B16="shot 3",#REF! =#REF!, F16&gt;=#REF!), "CR", " ")</f>
        <v>#REF!</v>
      </c>
      <c r="AM16" s="4" t="e">
        <f>IF(AND(B16="shot 4",#REF! =#REF!, F16&gt;=#REF!), "CR", " ")</f>
        <v>#REF!</v>
      </c>
      <c r="AN16" s="4" t="e">
        <f>IF(AND(B16="shot 5",#REF! =#REF!, F16&gt;=#REF!), "CR", " ")</f>
        <v>#REF!</v>
      </c>
      <c r="AO16" s="4" t="e">
        <f>IF(AND(B16="shot 6",#REF! =#REF!, F16&gt;=#REF!), "CR", " ")</f>
        <v>#REF!</v>
      </c>
      <c r="AP16" s="4" t="e">
        <f>IF(AND(B16="shot 7.26",#REF! =#REF!, F16&gt;=#REF!), "CR", " ")</f>
        <v>#REF!</v>
      </c>
      <c r="AQ16" s="4" t="e">
        <f>IF(AND(B16="60H",OR(AND(#REF!=#REF!,F16&lt;=#REF!),AND(#REF!=#REF!,F16&lt;=#REF!),AND(#REF!=#REF!,F16&lt;=#REF!),AND(#REF!=#REF!,F16&lt;=#REF!),AND(#REF!=#REF!,F16&lt;=#REF!))),"CR"," ")</f>
        <v>#REF!</v>
      </c>
      <c r="AR16" s="4" t="e">
        <f>IF(AND(B16="75H", AND(#REF!=#REF!, F16&lt;=#REF!)), "CR", " ")</f>
        <v>#REF!</v>
      </c>
      <c r="AS16" s="4" t="e">
        <f>IF(AND(B16="80H", AND(#REF!=#REF!, F16&lt;=#REF!)), "CR", " ")</f>
        <v>#REF!</v>
      </c>
      <c r="AT16" s="4" t="e">
        <f>IF(AND(B16="100H", AND(#REF!=#REF!, F16&lt;=#REF!)), "CR", " ")</f>
        <v>#REF!</v>
      </c>
      <c r="AU16" s="4" t="e">
        <f>IF(AND(B16="110H", OR(AND(#REF!=#REF!, F16&lt;=#REF!), AND(#REF!=#REF!, F16&lt;=#REF!))), "CR", " ")</f>
        <v>#REF!</v>
      </c>
      <c r="AV16" s="4" t="e">
        <f>IF(AND(B16="400H", OR(AND(#REF!=#REF!, F16&lt;=#REF!), AND(#REF!=#REF!, F16&lt;=#REF!), AND(#REF!=#REF!, F16&lt;=#REF!), AND(#REF!=#REF!, F16&lt;=#REF!))), "CR", " ")</f>
        <v>#REF!</v>
      </c>
      <c r="AW16" s="4" t="e">
        <f>IF(AND(B16="1500SC", AND(#REF!=#REF!, F16&lt;=#REF!)), "CR", " ")</f>
        <v>#REF!</v>
      </c>
      <c r="AX16" s="4" t="e">
        <f>IF(AND(B16="2000SC", OR(AND(#REF!=#REF!, F16&lt;=#REF!), AND(#REF!=#REF!, F16&lt;=#REF!))), "CR", " ")</f>
        <v>#REF!</v>
      </c>
      <c r="AY16" s="4" t="e">
        <f>IF(AND(B16="3000SC", OR(AND(#REF!=#REF!, F16&lt;=#REF!), AND(#REF!=#REF!, F16&lt;=#REF!))), "CR", " ")</f>
        <v>#REF!</v>
      </c>
      <c r="AZ16" s="5" t="e">
        <f>IF(AND(B16="4x100", OR(AND(#REF!=#REF!, F16&lt;=#REF!), AND(#REF!=#REF!, F16&lt;=#REF!), AND(#REF!=#REF!, F16&lt;=#REF!), AND(#REF!=#REF!, F16&lt;=#REF!), AND(#REF!=#REF!, F16&lt;=#REF!))), "CR", " ")</f>
        <v>#REF!</v>
      </c>
      <c r="BA16" s="5" t="e">
        <f>IF(AND(B16="4x200", OR(AND(#REF!=#REF!, F16&lt;=#REF!), AND(#REF!=#REF!, F16&lt;=#REF!), AND(#REF!=#REF!, F16&lt;=#REF!), AND(#REF!=#REF!, F16&lt;=#REF!), AND(#REF!=#REF!, F16&lt;=#REF!))), "CR", " ")</f>
        <v>#REF!</v>
      </c>
      <c r="BB16" s="5" t="e">
        <f>IF(AND(B16="4x300", AND(#REF!=#REF!, F16&lt;=#REF!)), "CR", " ")</f>
        <v>#REF!</v>
      </c>
      <c r="BC16" s="5" t="e">
        <f>IF(AND(B16="4x400", OR(AND(#REF!=#REF!, F16&lt;=#REF!), AND(#REF!=#REF!, F16&lt;=#REF!), AND(#REF!=#REF!, F16&lt;=#REF!), AND(#REF!=#REF!, F16&lt;=#REF!))), "CR", " ")</f>
        <v>#REF!</v>
      </c>
      <c r="BD16" s="5" t="e">
        <f>IF(AND(B16="3x800", OR(AND(#REF!=#REF!, F16&lt;=#REF!), AND(#REF!=#REF!, F16&lt;=#REF!), AND(#REF!=#REF!, F16&lt;=#REF!))), "CR", " ")</f>
        <v>#REF!</v>
      </c>
      <c r="BE16" s="5" t="e">
        <f>IF(AND(B16="pentathlon", OR(AND(#REF!=#REF!, F16&gt;=#REF!), AND(#REF!=#REF!, F16&gt;=#REF!),AND(#REF!=#REF!, F16&gt;=#REF!),AND(#REF!=#REF!, F16&gt;=#REF!))), "CR", " ")</f>
        <v>#REF!</v>
      </c>
      <c r="BF16" s="5" t="e">
        <f>IF(AND(B16="heptathlon", OR(AND(#REF!=#REF!, F16&gt;=#REF!), AND(#REF!=#REF!, F16&gt;=#REF!))), "CR", " ")</f>
        <v>#REF!</v>
      </c>
      <c r="BG16" s="5" t="e">
        <f>IF(AND(B16="decathlon", OR(AND(#REF!=#REF!, F16&gt;=#REF!), AND(#REF!=#REF!, F16&gt;=#REF!),AND(#REF!=#REF!, F16&gt;=#REF!))), "CR", " ")</f>
        <v>#REF!</v>
      </c>
    </row>
    <row r="17" spans="1:59" ht="15.75" customHeight="1" x14ac:dyDescent="0.35">
      <c r="A17" s="1" t="e">
        <f>#REF!</f>
        <v>#REF!</v>
      </c>
      <c r="B17" s="2">
        <v>100</v>
      </c>
      <c r="C17" s="1" t="s">
        <v>143</v>
      </c>
      <c r="D17" s="1" t="s">
        <v>144</v>
      </c>
      <c r="E17" s="8" t="s">
        <v>6</v>
      </c>
      <c r="F17" s="9">
        <v>11.56</v>
      </c>
      <c r="G17" s="13">
        <v>44422</v>
      </c>
      <c r="H17" s="2" t="s">
        <v>228</v>
      </c>
      <c r="I17" s="2" t="s">
        <v>263</v>
      </c>
      <c r="J17" s="5" t="e">
        <f>IF(AND(B17=100, OR(AND(#REF!=#REF!, F17&lt;=#REF!), AND(#REF!=#REF!, F17&lt;=#REF!), AND(#REF!=#REF!, F17&lt;=#REF!), AND(#REF!=#REF!, F17&lt;=#REF!), AND(#REF!=#REF!, F17&lt;=#REF!))), "CR", " ")</f>
        <v>#REF!</v>
      </c>
      <c r="K17" s="5" t="e">
        <f>IF(AND(B17=200, OR(AND(#REF!=#REF!, F17&lt;=#REF!), AND(#REF!=#REF!, F17&lt;=#REF!), AND(#REF!=#REF!, F17&lt;=#REF!), AND(#REF!=#REF!, F17&lt;=#REF!), AND(#REF!=#REF!, F17&lt;=#REF!))), "CR", " ")</f>
        <v>#REF!</v>
      </c>
      <c r="L17" s="5" t="e">
        <f>IF(AND(B17=300, OR(AND(#REF!=#REF!, F17&lt;=#REF!), AND(#REF!=#REF!, F17&lt;=#REF!))), "CR", " ")</f>
        <v>#REF!</v>
      </c>
      <c r="M17" s="5" t="e">
        <f>IF(AND(B17=400, OR(AND(#REF!=#REF!, F17&lt;=#REF!), AND(#REF!=#REF!, F17&lt;=#REF!), AND(#REF!=#REF!, F17&lt;=#REF!), AND(#REF!=#REF!, F17&lt;=#REF!))), "CR", " ")</f>
        <v>#REF!</v>
      </c>
      <c r="N17" s="5" t="e">
        <f>IF(AND(B17=800, OR(AND(#REF!=#REF!, F17&lt;=#REF!), AND(#REF!=#REF!, F17&lt;=#REF!), AND(#REF!=#REF!, F17&lt;=#REF!), AND(#REF!=#REF!, F17&lt;=#REF!), AND(#REF!=#REF!, F17&lt;=#REF!))), "CR", " ")</f>
        <v>#REF!</v>
      </c>
      <c r="O17" s="5" t="e">
        <f>IF(AND(B17=1000, OR(AND(#REF!=#REF!, F17&lt;=#REF!), AND(#REF!=#REF!, F17&lt;=#REF!))), "CR", " ")</f>
        <v>#REF!</v>
      </c>
      <c r="P17" s="5" t="e">
        <f>IF(AND(B17=1500, OR(AND(#REF!=#REF!, F17&lt;=#REF!), AND(#REF!=#REF!, F17&lt;=#REF!), AND(#REF!=#REF!, F17&lt;=#REF!), AND(#REF!=#REF!, F17&lt;=#REF!), AND(#REF!=#REF!, F17&lt;=#REF!))), "CR", " ")</f>
        <v>#REF!</v>
      </c>
      <c r="Q17" s="5" t="e">
        <f>IF(AND(B17="1600 (Mile)",OR(AND(#REF!=#REF!,F17&lt;=#REF!),AND(#REF!=#REF!,F17&lt;=#REF!),AND(#REF!=#REF!,F17&lt;=#REF!),AND(#REF!=#REF!,F17&lt;=#REF!))),"CR"," ")</f>
        <v>#REF!</v>
      </c>
      <c r="R17" s="5" t="e">
        <f>IF(AND(B17=3000, OR(AND(#REF!=#REF!, F17&lt;=#REF!), AND(#REF!=#REF!, F17&lt;=#REF!), AND(#REF!=#REF!, F17&lt;=#REF!), AND(#REF!=#REF!, F17&lt;=#REF!))), "CR", " ")</f>
        <v>#REF!</v>
      </c>
      <c r="S17" s="5" t="e">
        <f>IF(AND(B17=5000, OR(AND(#REF!=#REF!, F17&lt;=#REF!), AND(#REF!=#REF!, F17&lt;=#REF!))), "CR", " ")</f>
        <v>#REF!</v>
      </c>
      <c r="T17" s="4" t="e">
        <f>IF(AND(B17=10000, OR(AND(#REF!=#REF!, F17&lt;=#REF!), AND(#REF!=#REF!, F17&lt;=#REF!))), "CR", " ")</f>
        <v>#REF!</v>
      </c>
      <c r="U17" s="4" t="e">
        <f>IF(AND(B17="high jump", OR(AND(#REF!=#REF!, F17&gt;=#REF!), AND(#REF!=#REF!, F17&gt;=#REF!), AND(#REF!=#REF!, F17&gt;=#REF!), AND(#REF!=#REF!, F17&gt;=#REF!), AND(#REF!=#REF!, F17&gt;=#REF!))), "CR", " ")</f>
        <v>#REF!</v>
      </c>
      <c r="V17" s="4" t="e">
        <f>IF(AND(B17="long jump", OR(AND(#REF!=#REF!, F17&gt;=#REF!), AND(#REF!=#REF!, F17&gt;=#REF!), AND(#REF!=#REF!, F17&gt;=#REF!), AND(#REF!=#REF!, F17&gt;=#REF!), AND(#REF!=#REF!, F17&gt;=#REF!))), "CR", " ")</f>
        <v>#REF!</v>
      </c>
      <c r="W17" s="4" t="e">
        <f>IF(AND(B17="triple jump", OR(AND(#REF!=#REF!, F17&gt;=#REF!), AND(#REF!=#REF!, F17&gt;=#REF!), AND(#REF!=#REF!, F17&gt;=#REF!), AND(#REF!=#REF!, F17&gt;=#REF!), AND(#REF!=#REF!, F17&gt;=#REF!))), "CR", " ")</f>
        <v>#REF!</v>
      </c>
      <c r="X17" s="4" t="e">
        <f>IF(AND(B17="pole vault", OR(AND(#REF!=#REF!, F17&gt;=#REF!), AND(#REF!=#REF!, F17&gt;=#REF!), AND(#REF!=#REF!, F17&gt;=#REF!), AND(#REF!=#REF!, F17&gt;=#REF!), AND(#REF!=#REF!, F17&gt;=#REF!))), "CR", " ")</f>
        <v>#REF!</v>
      </c>
      <c r="Y17" s="4" t="e">
        <f>IF(AND(B17="discus 1",#REF! =#REF!, F17&gt;=#REF!), "CR", " ")</f>
        <v>#REF!</v>
      </c>
      <c r="Z17" s="4" t="e">
        <f>IF(AND(B17="discus 1.25",#REF! =#REF!, F17&gt;=#REF!), "CR", " ")</f>
        <v>#REF!</v>
      </c>
      <c r="AA17" s="4" t="e">
        <f>IF(AND(B17="discus 1.5",#REF! =#REF!, F17&gt;=#REF!), "CR", " ")</f>
        <v>#REF!</v>
      </c>
      <c r="AB17" s="4" t="e">
        <f>IF(AND(B17="discus 1.75",#REF! =#REF!, F17&gt;=#REF!), "CR", " ")</f>
        <v>#REF!</v>
      </c>
      <c r="AC17" s="4" t="e">
        <f>IF(AND(B17="discus 2",#REF! =#REF!, F17&gt;=#REF!), "CR", " ")</f>
        <v>#REF!</v>
      </c>
      <c r="AD17" s="4" t="e">
        <f>IF(AND(B17="hammer 4",#REF! =#REF!, F17&gt;=#REF!), "CR", " ")</f>
        <v>#REF!</v>
      </c>
      <c r="AE17" s="4" t="e">
        <f>IF(AND(B17="hammer 5",#REF! =#REF!, F17&gt;=#REF!), "CR", " ")</f>
        <v>#REF!</v>
      </c>
      <c r="AF17" s="4" t="e">
        <f>IF(AND(B17="hammer 6",#REF! =#REF!, F17&gt;=#REF!), "CR", " ")</f>
        <v>#REF!</v>
      </c>
      <c r="AG17" s="4" t="e">
        <f>IF(AND(B17="hammer 7.26",#REF! =#REF!, F17&gt;=#REF!), "CR", " ")</f>
        <v>#REF!</v>
      </c>
      <c r="AH17" s="4" t="e">
        <f>IF(AND(B17="javelin 400",#REF! =#REF!, F17&gt;=#REF!), "CR", " ")</f>
        <v>#REF!</v>
      </c>
      <c r="AI17" s="4" t="e">
        <f>IF(AND(B17="javelin 600",#REF! =#REF!, F17&gt;=#REF!), "CR", " ")</f>
        <v>#REF!</v>
      </c>
      <c r="AJ17" s="4" t="e">
        <f>IF(AND(B17="javelin 700",#REF! =#REF!, F17&gt;=#REF!), "CR", " ")</f>
        <v>#REF!</v>
      </c>
      <c r="AK17" s="4" t="e">
        <f>IF(AND(B17="javelin 800", OR(AND(#REF!=#REF!, F17&gt;=#REF!), AND(#REF!=#REF!, F17&gt;=#REF!))), "CR", " ")</f>
        <v>#REF!</v>
      </c>
      <c r="AL17" s="4" t="e">
        <f>IF(AND(B17="shot 3",#REF! =#REF!, F17&gt;=#REF!), "CR", " ")</f>
        <v>#REF!</v>
      </c>
      <c r="AM17" s="4" t="e">
        <f>IF(AND(B17="shot 4",#REF! =#REF!, F17&gt;=#REF!), "CR", " ")</f>
        <v>#REF!</v>
      </c>
      <c r="AN17" s="4" t="e">
        <f>IF(AND(B17="shot 5",#REF! =#REF!, F17&gt;=#REF!), "CR", " ")</f>
        <v>#REF!</v>
      </c>
      <c r="AO17" s="4" t="e">
        <f>IF(AND(B17="shot 6",#REF! =#REF!, F17&gt;=#REF!), "CR", " ")</f>
        <v>#REF!</v>
      </c>
      <c r="AP17" s="4" t="e">
        <f>IF(AND(B17="shot 7.26",#REF! =#REF!, F17&gt;=#REF!), "CR", " ")</f>
        <v>#REF!</v>
      </c>
      <c r="AQ17" s="4" t="e">
        <f>IF(AND(B17="60H",OR(AND(#REF!=#REF!,F17&lt;=#REF!),AND(#REF!=#REF!,F17&lt;=#REF!),AND(#REF!=#REF!,F17&lt;=#REF!),AND(#REF!=#REF!,F17&lt;=#REF!),AND(#REF!=#REF!,F17&lt;=#REF!))),"CR"," ")</f>
        <v>#REF!</v>
      </c>
      <c r="AR17" s="4" t="e">
        <f>IF(AND(B17="75H", AND(#REF!=#REF!, F17&lt;=#REF!)), "CR", " ")</f>
        <v>#REF!</v>
      </c>
      <c r="AS17" s="4" t="e">
        <f>IF(AND(B17="80H", AND(#REF!=#REF!, F17&lt;=#REF!)), "CR", " ")</f>
        <v>#REF!</v>
      </c>
      <c r="AT17" s="4" t="e">
        <f>IF(AND(B17="100H", AND(#REF!=#REF!, F17&lt;=#REF!)), "CR", " ")</f>
        <v>#REF!</v>
      </c>
      <c r="AU17" s="4" t="e">
        <f>IF(AND(B17="110H", OR(AND(#REF!=#REF!, F17&lt;=#REF!), AND(#REF!=#REF!, F17&lt;=#REF!))), "CR", " ")</f>
        <v>#REF!</v>
      </c>
      <c r="AV17" s="4" t="e">
        <f>IF(AND(B17="400H", OR(AND(#REF!=#REF!, F17&lt;=#REF!), AND(#REF!=#REF!, F17&lt;=#REF!), AND(#REF!=#REF!, F17&lt;=#REF!), AND(#REF!=#REF!, F17&lt;=#REF!))), "CR", " ")</f>
        <v>#REF!</v>
      </c>
      <c r="AW17" s="4" t="e">
        <f>IF(AND(B17="1500SC", AND(#REF!=#REF!, F17&lt;=#REF!)), "CR", " ")</f>
        <v>#REF!</v>
      </c>
      <c r="AX17" s="4" t="e">
        <f>IF(AND(B17="2000SC", OR(AND(#REF!=#REF!, F17&lt;=#REF!), AND(#REF!=#REF!, F17&lt;=#REF!))), "CR", " ")</f>
        <v>#REF!</v>
      </c>
      <c r="AY17" s="4" t="e">
        <f>IF(AND(B17="3000SC", OR(AND(#REF!=#REF!, F17&lt;=#REF!), AND(#REF!=#REF!, F17&lt;=#REF!))), "CR", " ")</f>
        <v>#REF!</v>
      </c>
      <c r="AZ17" s="5" t="e">
        <f>IF(AND(B17="4x100", OR(AND(#REF!=#REF!, F17&lt;=#REF!), AND(#REF!=#REF!, F17&lt;=#REF!), AND(#REF!=#REF!, F17&lt;=#REF!), AND(#REF!=#REF!, F17&lt;=#REF!), AND(#REF!=#REF!, F17&lt;=#REF!))), "CR", " ")</f>
        <v>#REF!</v>
      </c>
      <c r="BA17" s="5" t="e">
        <f>IF(AND(B17="4x200", OR(AND(#REF!=#REF!, F17&lt;=#REF!), AND(#REF!=#REF!, F17&lt;=#REF!), AND(#REF!=#REF!, F17&lt;=#REF!), AND(#REF!=#REF!, F17&lt;=#REF!), AND(#REF!=#REF!, F17&lt;=#REF!))), "CR", " ")</f>
        <v>#REF!</v>
      </c>
      <c r="BB17" s="5" t="e">
        <f>IF(AND(B17="4x300", AND(#REF!=#REF!, F17&lt;=#REF!)), "CR", " ")</f>
        <v>#REF!</v>
      </c>
      <c r="BC17" s="5" t="e">
        <f>IF(AND(B17="4x400", OR(AND(#REF!=#REF!, F17&lt;=#REF!), AND(#REF!=#REF!, F17&lt;=#REF!), AND(#REF!=#REF!, F17&lt;=#REF!), AND(#REF!=#REF!, F17&lt;=#REF!))), "CR", " ")</f>
        <v>#REF!</v>
      </c>
      <c r="BD17" s="5" t="e">
        <f>IF(AND(B17="3x800", OR(AND(#REF!=#REF!, F17&lt;=#REF!), AND(#REF!=#REF!, F17&lt;=#REF!), AND(#REF!=#REF!, F17&lt;=#REF!))), "CR", " ")</f>
        <v>#REF!</v>
      </c>
      <c r="BE17" s="5" t="e">
        <f>IF(AND(B17="pentathlon", OR(AND(#REF!=#REF!, F17&gt;=#REF!), AND(#REF!=#REF!, F17&gt;=#REF!),AND(#REF!=#REF!, F17&gt;=#REF!),AND(#REF!=#REF!, F17&gt;=#REF!))), "CR", " ")</f>
        <v>#REF!</v>
      </c>
      <c r="BF17" s="5" t="e">
        <f>IF(AND(B17="heptathlon", OR(AND(#REF!=#REF!, F17&gt;=#REF!), AND(#REF!=#REF!, F17&gt;=#REF!))), "CR", " ")</f>
        <v>#REF!</v>
      </c>
      <c r="BG17" s="5" t="e">
        <f>IF(AND(B17="decathlon", OR(AND(#REF!=#REF!, F17&gt;=#REF!), AND(#REF!=#REF!, F17&gt;=#REF!),AND(#REF!=#REF!, F17&gt;=#REF!))), "CR", " ")</f>
        <v>#REF!</v>
      </c>
    </row>
    <row r="18" spans="1:59" ht="15.75" customHeight="1" x14ac:dyDescent="0.35">
      <c r="A18" s="1" t="s">
        <v>128</v>
      </c>
      <c r="B18" s="2">
        <v>100</v>
      </c>
      <c r="C18" s="1" t="s">
        <v>35</v>
      </c>
      <c r="D18" s="1" t="s">
        <v>36</v>
      </c>
      <c r="E18" s="8" t="s">
        <v>6</v>
      </c>
      <c r="F18" s="9">
        <v>11.56</v>
      </c>
      <c r="G18" s="12" t="s">
        <v>223</v>
      </c>
      <c r="H18" s="1" t="s">
        <v>224</v>
      </c>
      <c r="I18" s="1" t="s">
        <v>225</v>
      </c>
      <c r="J18" s="5" t="e">
        <f>IF(AND(B18=100, OR(AND(#REF!=#REF!, F18&lt;=#REF!), AND(#REF!=#REF!, F18&lt;=#REF!), AND(#REF!=#REF!, F18&lt;=#REF!), AND(#REF!=#REF!, F18&lt;=#REF!), AND(#REF!=#REF!, F18&lt;=#REF!))), "CR", " ")</f>
        <v>#REF!</v>
      </c>
      <c r="K18" s="5" t="e">
        <f>IF(AND(B18=200, OR(AND(#REF!=#REF!, F18&lt;=#REF!), AND(#REF!=#REF!, F18&lt;=#REF!), AND(#REF!=#REF!, F18&lt;=#REF!), AND(#REF!=#REF!, F18&lt;=#REF!), AND(#REF!=#REF!, F18&lt;=#REF!))), "CR", " ")</f>
        <v>#REF!</v>
      </c>
      <c r="L18" s="5" t="e">
        <f>IF(AND(B18=300, OR(AND(#REF!=#REF!, F18&lt;=#REF!), AND(#REF!=#REF!, F18&lt;=#REF!))), "CR", " ")</f>
        <v>#REF!</v>
      </c>
      <c r="M18" s="5" t="e">
        <f>IF(AND(B18=400, OR(AND(#REF!=#REF!, F18&lt;=#REF!), AND(#REF!=#REF!, F18&lt;=#REF!), AND(#REF!=#REF!, F18&lt;=#REF!), AND(#REF!=#REF!, F18&lt;=#REF!))), "CR", " ")</f>
        <v>#REF!</v>
      </c>
      <c r="N18" s="5" t="e">
        <f>IF(AND(B18=800, OR(AND(#REF!=#REF!, F18&lt;=#REF!), AND(#REF!=#REF!, F18&lt;=#REF!), AND(#REF!=#REF!, F18&lt;=#REF!), AND(#REF!=#REF!, F18&lt;=#REF!), AND(#REF!=#REF!, F18&lt;=#REF!))), "CR", " ")</f>
        <v>#REF!</v>
      </c>
      <c r="O18" s="5" t="e">
        <f>IF(AND(B18=1000, OR(AND(#REF!=#REF!, F18&lt;=#REF!), AND(#REF!=#REF!, F18&lt;=#REF!))), "CR", " ")</f>
        <v>#REF!</v>
      </c>
      <c r="P18" s="5" t="e">
        <f>IF(AND(B18=1500, OR(AND(#REF!=#REF!, F18&lt;=#REF!), AND(#REF!=#REF!, F18&lt;=#REF!), AND(#REF!=#REF!, F18&lt;=#REF!), AND(#REF!=#REF!, F18&lt;=#REF!), AND(#REF!=#REF!, F18&lt;=#REF!))), "CR", " ")</f>
        <v>#REF!</v>
      </c>
      <c r="Q18" s="5" t="e">
        <f>IF(AND(B18="1600 (Mile)",OR(AND(#REF!=#REF!,F18&lt;=#REF!),AND(#REF!=#REF!,F18&lt;=#REF!),AND(#REF!=#REF!,F18&lt;=#REF!),AND(#REF!=#REF!,F18&lt;=#REF!))),"CR"," ")</f>
        <v>#REF!</v>
      </c>
      <c r="R18" s="5" t="e">
        <f>IF(AND(B18=3000, OR(AND(#REF!=#REF!, F18&lt;=#REF!), AND(#REF!=#REF!, F18&lt;=#REF!), AND(#REF!=#REF!, F18&lt;=#REF!), AND(#REF!=#REF!, F18&lt;=#REF!))), "CR", " ")</f>
        <v>#REF!</v>
      </c>
      <c r="S18" s="5" t="e">
        <f>IF(AND(B18=5000, OR(AND(#REF!=#REF!, F18&lt;=#REF!), AND(#REF!=#REF!, F18&lt;=#REF!))), "CR", " ")</f>
        <v>#REF!</v>
      </c>
      <c r="T18" s="4" t="e">
        <f>IF(AND(B18=10000, OR(AND(#REF!=#REF!, F18&lt;=#REF!), AND(#REF!=#REF!, F18&lt;=#REF!))), "CR", " ")</f>
        <v>#REF!</v>
      </c>
      <c r="U18" s="4" t="e">
        <f>IF(AND(B18="high jump", OR(AND(#REF!=#REF!, F18&gt;=#REF!), AND(#REF!=#REF!, F18&gt;=#REF!), AND(#REF!=#REF!, F18&gt;=#REF!), AND(#REF!=#REF!, F18&gt;=#REF!), AND(#REF!=#REF!, F18&gt;=#REF!))), "CR", " ")</f>
        <v>#REF!</v>
      </c>
      <c r="V18" s="4" t="e">
        <f>IF(AND(B18="long jump", OR(AND(#REF!=#REF!, F18&gt;=#REF!), AND(#REF!=#REF!, F18&gt;=#REF!), AND(#REF!=#REF!, F18&gt;=#REF!), AND(#REF!=#REF!, F18&gt;=#REF!), AND(#REF!=#REF!, F18&gt;=#REF!))), "CR", " ")</f>
        <v>#REF!</v>
      </c>
      <c r="W18" s="4" t="e">
        <f>IF(AND(B18="triple jump", OR(AND(#REF!=#REF!, F18&gt;=#REF!), AND(#REF!=#REF!, F18&gt;=#REF!), AND(#REF!=#REF!, F18&gt;=#REF!), AND(#REF!=#REF!, F18&gt;=#REF!), AND(#REF!=#REF!, F18&gt;=#REF!))), "CR", " ")</f>
        <v>#REF!</v>
      </c>
      <c r="X18" s="4" t="e">
        <f>IF(AND(B18="pole vault", OR(AND(#REF!=#REF!, F18&gt;=#REF!), AND(#REF!=#REF!, F18&gt;=#REF!), AND(#REF!=#REF!, F18&gt;=#REF!), AND(#REF!=#REF!, F18&gt;=#REF!), AND(#REF!=#REF!, F18&gt;=#REF!))), "CR", " ")</f>
        <v>#REF!</v>
      </c>
      <c r="Y18" s="4" t="e">
        <f>IF(AND(B18="discus 1",#REF! =#REF!, F18&gt;=#REF!), "CR", " ")</f>
        <v>#REF!</v>
      </c>
      <c r="Z18" s="4" t="e">
        <f>IF(AND(B18="discus 1.25",#REF! =#REF!, F18&gt;=#REF!), "CR", " ")</f>
        <v>#REF!</v>
      </c>
      <c r="AA18" s="4" t="e">
        <f>IF(AND(B18="discus 1.5",#REF! =#REF!, F18&gt;=#REF!), "CR", " ")</f>
        <v>#REF!</v>
      </c>
      <c r="AB18" s="4" t="e">
        <f>IF(AND(B18="discus 1.75",#REF! =#REF!, F18&gt;=#REF!), "CR", " ")</f>
        <v>#REF!</v>
      </c>
      <c r="AC18" s="4" t="e">
        <f>IF(AND(B18="discus 2",#REF! =#REF!, F18&gt;=#REF!), "CR", " ")</f>
        <v>#REF!</v>
      </c>
      <c r="AD18" s="4" t="e">
        <f>IF(AND(B18="hammer 4",#REF! =#REF!, F18&gt;=#REF!), "CR", " ")</f>
        <v>#REF!</v>
      </c>
      <c r="AE18" s="4" t="e">
        <f>IF(AND(B18="hammer 5",#REF! =#REF!, F18&gt;=#REF!), "CR", " ")</f>
        <v>#REF!</v>
      </c>
      <c r="AF18" s="4" t="e">
        <f>IF(AND(B18="hammer 6",#REF! =#REF!, F18&gt;=#REF!), "CR", " ")</f>
        <v>#REF!</v>
      </c>
      <c r="AG18" s="4" t="e">
        <f>IF(AND(B18="hammer 7.26",#REF! =#REF!, F18&gt;=#REF!), "CR", " ")</f>
        <v>#REF!</v>
      </c>
      <c r="AH18" s="4" t="e">
        <f>IF(AND(B18="javelin 400",#REF! =#REF!, F18&gt;=#REF!), "CR", " ")</f>
        <v>#REF!</v>
      </c>
      <c r="AI18" s="4" t="e">
        <f>IF(AND(B18="javelin 600",#REF! =#REF!, F18&gt;=#REF!), "CR", " ")</f>
        <v>#REF!</v>
      </c>
      <c r="AJ18" s="4" t="e">
        <f>IF(AND(B18="javelin 700",#REF! =#REF!, F18&gt;=#REF!), "CR", " ")</f>
        <v>#REF!</v>
      </c>
      <c r="AK18" s="4" t="e">
        <f>IF(AND(B18="javelin 800", OR(AND(#REF!=#REF!, F18&gt;=#REF!), AND(#REF!=#REF!, F18&gt;=#REF!))), "CR", " ")</f>
        <v>#REF!</v>
      </c>
      <c r="AL18" s="4" t="e">
        <f>IF(AND(B18="shot 3",#REF! =#REF!, F18&gt;=#REF!), "CR", " ")</f>
        <v>#REF!</v>
      </c>
      <c r="AM18" s="4" t="e">
        <f>IF(AND(B18="shot 4",#REF! =#REF!, F18&gt;=#REF!), "CR", " ")</f>
        <v>#REF!</v>
      </c>
      <c r="AN18" s="4" t="e">
        <f>IF(AND(B18="shot 5",#REF! =#REF!, F18&gt;=#REF!), "CR", " ")</f>
        <v>#REF!</v>
      </c>
      <c r="AO18" s="4" t="e">
        <f>IF(AND(B18="shot 6",#REF! =#REF!, F18&gt;=#REF!), "CR", " ")</f>
        <v>#REF!</v>
      </c>
      <c r="AP18" s="4" t="e">
        <f>IF(AND(B18="shot 7.26",#REF! =#REF!, F18&gt;=#REF!), "CR", " ")</f>
        <v>#REF!</v>
      </c>
      <c r="AQ18" s="4" t="e">
        <f>IF(AND(B18="60H",OR(AND(#REF!=#REF!,F18&lt;=#REF!),AND(#REF!=#REF!,F18&lt;=#REF!),AND(#REF!=#REF!,F18&lt;=#REF!),AND(#REF!=#REF!,F18&lt;=#REF!),AND(#REF!=#REF!,F18&lt;=#REF!))),"CR"," ")</f>
        <v>#REF!</v>
      </c>
      <c r="AR18" s="4" t="e">
        <f>IF(AND(B18="75H", AND(#REF!=#REF!, F18&lt;=#REF!)), "CR", " ")</f>
        <v>#REF!</v>
      </c>
      <c r="AS18" s="4" t="e">
        <f>IF(AND(B18="80H", AND(#REF!=#REF!, F18&lt;=#REF!)), "CR", " ")</f>
        <v>#REF!</v>
      </c>
      <c r="AT18" s="4" t="e">
        <f>IF(AND(B18="100H", AND(#REF!=#REF!, F18&lt;=#REF!)), "CR", " ")</f>
        <v>#REF!</v>
      </c>
      <c r="AU18" s="4" t="e">
        <f>IF(AND(B18="110H", OR(AND(#REF!=#REF!, F18&lt;=#REF!), AND(#REF!=#REF!, F18&lt;=#REF!))), "CR", " ")</f>
        <v>#REF!</v>
      </c>
      <c r="AV18" s="4" t="e">
        <f>IF(AND(B18="400H", OR(AND(#REF!=#REF!, F18&lt;=#REF!), AND(#REF!=#REF!, F18&lt;=#REF!), AND(#REF!=#REF!, F18&lt;=#REF!), AND(#REF!=#REF!, F18&lt;=#REF!))), "CR", " ")</f>
        <v>#REF!</v>
      </c>
      <c r="AW18" s="4" t="e">
        <f>IF(AND(B18="1500SC", AND(#REF!=#REF!, F18&lt;=#REF!)), "CR", " ")</f>
        <v>#REF!</v>
      </c>
      <c r="AX18" s="4" t="e">
        <f>IF(AND(B18="2000SC", OR(AND(#REF!=#REF!, F18&lt;=#REF!), AND(#REF!=#REF!, F18&lt;=#REF!))), "CR", " ")</f>
        <v>#REF!</v>
      </c>
      <c r="AY18" s="4" t="e">
        <f>IF(AND(B18="3000SC", OR(AND(#REF!=#REF!, F18&lt;=#REF!), AND(#REF!=#REF!, F18&lt;=#REF!))), "CR", " ")</f>
        <v>#REF!</v>
      </c>
      <c r="AZ18" s="5" t="e">
        <f>IF(AND(B18="4x100", OR(AND(#REF!=#REF!, F18&lt;=#REF!), AND(#REF!=#REF!, F18&lt;=#REF!), AND(#REF!=#REF!, F18&lt;=#REF!), AND(#REF!=#REF!, F18&lt;=#REF!), AND(#REF!=#REF!, F18&lt;=#REF!))), "CR", " ")</f>
        <v>#REF!</v>
      </c>
      <c r="BA18" s="5" t="e">
        <f>IF(AND(B18="4x200", OR(AND(#REF!=#REF!, F18&lt;=#REF!), AND(#REF!=#REF!, F18&lt;=#REF!), AND(#REF!=#REF!, F18&lt;=#REF!), AND(#REF!=#REF!, F18&lt;=#REF!), AND(#REF!=#REF!, F18&lt;=#REF!))), "CR", " ")</f>
        <v>#REF!</v>
      </c>
      <c r="BB18" s="5" t="e">
        <f>IF(AND(B18="4x300", AND(#REF!=#REF!, F18&lt;=#REF!)), "CR", " ")</f>
        <v>#REF!</v>
      </c>
      <c r="BC18" s="5" t="e">
        <f>IF(AND(B18="4x400", OR(AND(#REF!=#REF!, F18&lt;=#REF!), AND(#REF!=#REF!, F18&lt;=#REF!), AND(#REF!=#REF!, F18&lt;=#REF!), AND(#REF!=#REF!, F18&lt;=#REF!))), "CR", " ")</f>
        <v>#REF!</v>
      </c>
      <c r="BD18" s="5" t="e">
        <f>IF(AND(B18="3x800", OR(AND(#REF!=#REF!, F18&lt;=#REF!), AND(#REF!=#REF!, F18&lt;=#REF!), AND(#REF!=#REF!, F18&lt;=#REF!))), "CR", " ")</f>
        <v>#REF!</v>
      </c>
      <c r="BE18" s="5" t="e">
        <f>IF(AND(B18="pentathlon", OR(AND(#REF!=#REF!, F18&gt;=#REF!), AND(#REF!=#REF!, F18&gt;=#REF!),AND(#REF!=#REF!, F18&gt;=#REF!),AND(#REF!=#REF!, F18&gt;=#REF!))), "CR", " ")</f>
        <v>#REF!</v>
      </c>
      <c r="BF18" s="5" t="e">
        <f>IF(AND(B18="heptathlon", OR(AND(#REF!=#REF!, F18&gt;=#REF!), AND(#REF!=#REF!, F18&gt;=#REF!))), "CR", " ")</f>
        <v>#REF!</v>
      </c>
      <c r="BG18" s="5" t="e">
        <f>IF(AND(B18="decathlon", OR(AND(#REF!=#REF!, F18&gt;=#REF!), AND(#REF!=#REF!, F18&gt;=#REF!),AND(#REF!=#REF!, F18&gt;=#REF!))), "CR", " ")</f>
        <v>#REF!</v>
      </c>
    </row>
    <row r="19" spans="1:59" ht="15.75" customHeight="1" x14ac:dyDescent="0.35">
      <c r="A19" s="1" t="e">
        <f>#REF!</f>
        <v>#REF!</v>
      </c>
      <c r="B19" s="2">
        <v>100</v>
      </c>
      <c r="C19" s="1" t="s">
        <v>136</v>
      </c>
      <c r="D19" s="1" t="s">
        <v>137</v>
      </c>
      <c r="E19" s="8" t="s">
        <v>7</v>
      </c>
      <c r="F19" s="11">
        <v>11.8</v>
      </c>
      <c r="G19" s="13">
        <v>44338</v>
      </c>
      <c r="H19" s="2" t="s">
        <v>178</v>
      </c>
      <c r="I19" s="2" t="s">
        <v>221</v>
      </c>
      <c r="J19" s="5" t="e">
        <f>IF(AND(B19=100, OR(AND(#REF!=#REF!, F19&lt;=#REF!), AND(#REF!=#REF!, F19&lt;=#REF!), AND(#REF!=#REF!, F19&lt;=#REF!), AND(#REF!=#REF!, F19&lt;=#REF!), AND(#REF!=#REF!, F19&lt;=#REF!))), "CR", " ")</f>
        <v>#REF!</v>
      </c>
      <c r="K19" s="5" t="e">
        <f>IF(AND(B19=200, OR(AND(#REF!=#REF!, F19&lt;=#REF!), AND(#REF!=#REF!, F19&lt;=#REF!), AND(#REF!=#REF!, F19&lt;=#REF!), AND(#REF!=#REF!, F19&lt;=#REF!), AND(#REF!=#REF!, F19&lt;=#REF!))), "CR", " ")</f>
        <v>#REF!</v>
      </c>
      <c r="L19" s="5" t="e">
        <f>IF(AND(B19=300, OR(AND(#REF!=#REF!, F19&lt;=#REF!), AND(#REF!=#REF!, F19&lt;=#REF!))), "CR", " ")</f>
        <v>#REF!</v>
      </c>
      <c r="M19" s="5" t="e">
        <f>IF(AND(B19=400, OR(AND(#REF!=#REF!, F19&lt;=#REF!), AND(#REF!=#REF!, F19&lt;=#REF!), AND(#REF!=#REF!, F19&lt;=#REF!), AND(#REF!=#REF!, F19&lt;=#REF!))), "CR", " ")</f>
        <v>#REF!</v>
      </c>
      <c r="N19" s="5" t="e">
        <f>IF(AND(B19=800, OR(AND(#REF!=#REF!, F19&lt;=#REF!), AND(#REF!=#REF!, F19&lt;=#REF!), AND(#REF!=#REF!, F19&lt;=#REF!), AND(#REF!=#REF!, F19&lt;=#REF!), AND(#REF!=#REF!, F19&lt;=#REF!))), "CR", " ")</f>
        <v>#REF!</v>
      </c>
      <c r="O19" s="5" t="e">
        <f>IF(AND(B19=1000, OR(AND(#REF!=#REF!, F19&lt;=#REF!), AND(#REF!=#REF!, F19&lt;=#REF!))), "CR", " ")</f>
        <v>#REF!</v>
      </c>
      <c r="P19" s="5" t="e">
        <f>IF(AND(B19=1500, OR(AND(#REF!=#REF!, F19&lt;=#REF!), AND(#REF!=#REF!, F19&lt;=#REF!), AND(#REF!=#REF!, F19&lt;=#REF!), AND(#REF!=#REF!, F19&lt;=#REF!), AND(#REF!=#REF!, F19&lt;=#REF!))), "CR", " ")</f>
        <v>#REF!</v>
      </c>
      <c r="Q19" s="5" t="e">
        <f>IF(AND(B19="1600 (Mile)",OR(AND(#REF!=#REF!,F19&lt;=#REF!),AND(#REF!=#REF!,F19&lt;=#REF!),AND(#REF!=#REF!,F19&lt;=#REF!),AND(#REF!=#REF!,F19&lt;=#REF!))),"CR"," ")</f>
        <v>#REF!</v>
      </c>
      <c r="R19" s="5" t="e">
        <f>IF(AND(B19=3000, OR(AND(#REF!=#REF!, F19&lt;=#REF!), AND(#REF!=#REF!, F19&lt;=#REF!), AND(#REF!=#REF!, F19&lt;=#REF!), AND(#REF!=#REF!, F19&lt;=#REF!))), "CR", " ")</f>
        <v>#REF!</v>
      </c>
      <c r="S19" s="5" t="e">
        <f>IF(AND(B19=5000, OR(AND(#REF!=#REF!, F19&lt;=#REF!), AND(#REF!=#REF!, F19&lt;=#REF!))), "CR", " ")</f>
        <v>#REF!</v>
      </c>
      <c r="T19" s="4" t="e">
        <f>IF(AND(B19=10000, OR(AND(#REF!=#REF!, F19&lt;=#REF!), AND(#REF!=#REF!, F19&lt;=#REF!))), "CR", " ")</f>
        <v>#REF!</v>
      </c>
      <c r="U19" s="4" t="e">
        <f>IF(AND(B19="high jump", OR(AND(#REF!=#REF!, F19&gt;=#REF!), AND(#REF!=#REF!, F19&gt;=#REF!), AND(#REF!=#REF!, F19&gt;=#REF!), AND(#REF!=#REF!, F19&gt;=#REF!), AND(#REF!=#REF!, F19&gt;=#REF!))), "CR", " ")</f>
        <v>#REF!</v>
      </c>
      <c r="V19" s="4" t="e">
        <f>IF(AND(B19="long jump", OR(AND(#REF!=#REF!, F19&gt;=#REF!), AND(#REF!=#REF!, F19&gt;=#REF!), AND(#REF!=#REF!, F19&gt;=#REF!), AND(#REF!=#REF!, F19&gt;=#REF!), AND(#REF!=#REF!, F19&gt;=#REF!))), "CR", " ")</f>
        <v>#REF!</v>
      </c>
      <c r="W19" s="4" t="e">
        <f>IF(AND(B19="triple jump", OR(AND(#REF!=#REF!, F19&gt;=#REF!), AND(#REF!=#REF!, F19&gt;=#REF!), AND(#REF!=#REF!, F19&gt;=#REF!), AND(#REF!=#REF!, F19&gt;=#REF!), AND(#REF!=#REF!, F19&gt;=#REF!))), "CR", " ")</f>
        <v>#REF!</v>
      </c>
      <c r="X19" s="4" t="e">
        <f>IF(AND(B19="pole vault", OR(AND(#REF!=#REF!, F19&gt;=#REF!), AND(#REF!=#REF!, F19&gt;=#REF!), AND(#REF!=#REF!, F19&gt;=#REF!), AND(#REF!=#REF!, F19&gt;=#REF!), AND(#REF!=#REF!, F19&gt;=#REF!))), "CR", " ")</f>
        <v>#REF!</v>
      </c>
      <c r="Y19" s="4" t="e">
        <f>IF(AND(B19="discus 1",#REF! =#REF!, F19&gt;=#REF!), "CR", " ")</f>
        <v>#REF!</v>
      </c>
      <c r="Z19" s="4" t="e">
        <f>IF(AND(B19="discus 1.25",#REF! =#REF!, F19&gt;=#REF!), "CR", " ")</f>
        <v>#REF!</v>
      </c>
      <c r="AA19" s="4" t="e">
        <f>IF(AND(B19="discus 1.5",#REF! =#REF!, F19&gt;=#REF!), "CR", " ")</f>
        <v>#REF!</v>
      </c>
      <c r="AB19" s="4" t="e">
        <f>IF(AND(B19="discus 1.75",#REF! =#REF!, F19&gt;=#REF!), "CR", " ")</f>
        <v>#REF!</v>
      </c>
      <c r="AC19" s="4" t="e">
        <f>IF(AND(B19="discus 2",#REF! =#REF!, F19&gt;=#REF!), "CR", " ")</f>
        <v>#REF!</v>
      </c>
      <c r="AD19" s="4" t="e">
        <f>IF(AND(B19="hammer 4",#REF! =#REF!, F19&gt;=#REF!), "CR", " ")</f>
        <v>#REF!</v>
      </c>
      <c r="AE19" s="4" t="e">
        <f>IF(AND(B19="hammer 5",#REF! =#REF!, F19&gt;=#REF!), "CR", " ")</f>
        <v>#REF!</v>
      </c>
      <c r="AF19" s="4" t="e">
        <f>IF(AND(B19="hammer 6",#REF! =#REF!, F19&gt;=#REF!), "CR", " ")</f>
        <v>#REF!</v>
      </c>
      <c r="AG19" s="4" t="e">
        <f>IF(AND(B19="hammer 7.26",#REF! =#REF!, F19&gt;=#REF!), "CR", " ")</f>
        <v>#REF!</v>
      </c>
      <c r="AH19" s="4" t="e">
        <f>IF(AND(B19="javelin 400",#REF! =#REF!, F19&gt;=#REF!), "CR", " ")</f>
        <v>#REF!</v>
      </c>
      <c r="AI19" s="4" t="e">
        <f>IF(AND(B19="javelin 600",#REF! =#REF!, F19&gt;=#REF!), "CR", " ")</f>
        <v>#REF!</v>
      </c>
      <c r="AJ19" s="4" t="e">
        <f>IF(AND(B19="javelin 700",#REF! =#REF!, F19&gt;=#REF!), "CR", " ")</f>
        <v>#REF!</v>
      </c>
      <c r="AK19" s="4" t="e">
        <f>IF(AND(B19="javelin 800", OR(AND(#REF!=#REF!, F19&gt;=#REF!), AND(#REF!=#REF!, F19&gt;=#REF!))), "CR", " ")</f>
        <v>#REF!</v>
      </c>
      <c r="AL19" s="4" t="e">
        <f>IF(AND(B19="shot 3",#REF! =#REF!, F19&gt;=#REF!), "CR", " ")</f>
        <v>#REF!</v>
      </c>
      <c r="AM19" s="4" t="e">
        <f>IF(AND(B19="shot 4",#REF! =#REF!, F19&gt;=#REF!), "CR", " ")</f>
        <v>#REF!</v>
      </c>
      <c r="AN19" s="4" t="e">
        <f>IF(AND(B19="shot 5",#REF! =#REF!, F19&gt;=#REF!), "CR", " ")</f>
        <v>#REF!</v>
      </c>
      <c r="AO19" s="4" t="e">
        <f>IF(AND(B19="shot 6",#REF! =#REF!, F19&gt;=#REF!), "CR", " ")</f>
        <v>#REF!</v>
      </c>
      <c r="AP19" s="4" t="e">
        <f>IF(AND(B19="shot 7.26",#REF! =#REF!, F19&gt;=#REF!), "CR", " ")</f>
        <v>#REF!</v>
      </c>
      <c r="AQ19" s="4" t="e">
        <f>IF(AND(B19="60H",OR(AND(#REF!=#REF!,F19&lt;=#REF!),AND(#REF!=#REF!,F19&lt;=#REF!),AND(#REF!=#REF!,F19&lt;=#REF!),AND(#REF!=#REF!,F19&lt;=#REF!),AND(#REF!=#REF!,F19&lt;=#REF!))),"CR"," ")</f>
        <v>#REF!</v>
      </c>
      <c r="AR19" s="4" t="e">
        <f>IF(AND(B19="75H", AND(#REF!=#REF!, F19&lt;=#REF!)), "CR", " ")</f>
        <v>#REF!</v>
      </c>
      <c r="AS19" s="4" t="e">
        <f>IF(AND(B19="80H", AND(#REF!=#REF!, F19&lt;=#REF!)), "CR", " ")</f>
        <v>#REF!</v>
      </c>
      <c r="AT19" s="4" t="e">
        <f>IF(AND(B19="100H", AND(#REF!=#REF!, F19&lt;=#REF!)), "CR", " ")</f>
        <v>#REF!</v>
      </c>
      <c r="AU19" s="4" t="e">
        <f>IF(AND(B19="110H", OR(AND(#REF!=#REF!, F19&lt;=#REF!), AND(#REF!=#REF!, F19&lt;=#REF!))), "CR", " ")</f>
        <v>#REF!</v>
      </c>
      <c r="AV19" s="4" t="e">
        <f>IF(AND(B19="400H", OR(AND(#REF!=#REF!, F19&lt;=#REF!), AND(#REF!=#REF!, F19&lt;=#REF!), AND(#REF!=#REF!, F19&lt;=#REF!), AND(#REF!=#REF!, F19&lt;=#REF!))), "CR", " ")</f>
        <v>#REF!</v>
      </c>
      <c r="AW19" s="4" t="e">
        <f>IF(AND(B19="1500SC", AND(#REF!=#REF!, F19&lt;=#REF!)), "CR", " ")</f>
        <v>#REF!</v>
      </c>
      <c r="AX19" s="4" t="e">
        <f>IF(AND(B19="2000SC", OR(AND(#REF!=#REF!, F19&lt;=#REF!), AND(#REF!=#REF!, F19&lt;=#REF!))), "CR", " ")</f>
        <v>#REF!</v>
      </c>
      <c r="AY19" s="4" t="e">
        <f>IF(AND(B19="3000SC", OR(AND(#REF!=#REF!, F19&lt;=#REF!), AND(#REF!=#REF!, F19&lt;=#REF!))), "CR", " ")</f>
        <v>#REF!</v>
      </c>
      <c r="AZ19" s="5" t="e">
        <f>IF(AND(B19="4x100", OR(AND(#REF!=#REF!, F19&lt;=#REF!), AND(#REF!=#REF!, F19&lt;=#REF!), AND(#REF!=#REF!, F19&lt;=#REF!), AND(#REF!=#REF!, F19&lt;=#REF!), AND(#REF!=#REF!, F19&lt;=#REF!))), "CR", " ")</f>
        <v>#REF!</v>
      </c>
      <c r="BA19" s="5" t="e">
        <f>IF(AND(B19="4x200", OR(AND(#REF!=#REF!, F19&lt;=#REF!), AND(#REF!=#REF!, F19&lt;=#REF!), AND(#REF!=#REF!, F19&lt;=#REF!), AND(#REF!=#REF!, F19&lt;=#REF!), AND(#REF!=#REF!, F19&lt;=#REF!))), "CR", " ")</f>
        <v>#REF!</v>
      </c>
      <c r="BB19" s="5" t="e">
        <f>IF(AND(B19="4x300", AND(#REF!=#REF!, F19&lt;=#REF!)), "CR", " ")</f>
        <v>#REF!</v>
      </c>
      <c r="BC19" s="5" t="e">
        <f>IF(AND(B19="4x400", OR(AND(#REF!=#REF!, F19&lt;=#REF!), AND(#REF!=#REF!, F19&lt;=#REF!), AND(#REF!=#REF!, F19&lt;=#REF!), AND(#REF!=#REF!, F19&lt;=#REF!))), "CR", " ")</f>
        <v>#REF!</v>
      </c>
      <c r="BD19" s="5" t="e">
        <f>IF(AND(B19="3x800", OR(AND(#REF!=#REF!, F19&lt;=#REF!), AND(#REF!=#REF!, F19&lt;=#REF!), AND(#REF!=#REF!, F19&lt;=#REF!))), "CR", " ")</f>
        <v>#REF!</v>
      </c>
      <c r="BE19" s="5" t="e">
        <f>IF(AND(B19="pentathlon", OR(AND(#REF!=#REF!, F19&gt;=#REF!), AND(#REF!=#REF!, F19&gt;=#REF!),AND(#REF!=#REF!, F19&gt;=#REF!),AND(#REF!=#REF!, F19&gt;=#REF!))), "CR", " ")</f>
        <v>#REF!</v>
      </c>
      <c r="BF19" s="5" t="e">
        <f>IF(AND(B19="heptathlon", OR(AND(#REF!=#REF!, F19&gt;=#REF!), AND(#REF!=#REF!, F19&gt;=#REF!))), "CR", " ")</f>
        <v>#REF!</v>
      </c>
      <c r="BG19" s="5" t="e">
        <f>IF(AND(B19="decathlon", OR(AND(#REF!=#REF!, F19&gt;=#REF!), AND(#REF!=#REF!, F19&gt;=#REF!),AND(#REF!=#REF!, F19&gt;=#REF!))), "CR", " ")</f>
        <v>#REF!</v>
      </c>
    </row>
    <row r="20" spans="1:59" ht="15.75" customHeight="1" x14ac:dyDescent="0.35">
      <c r="A20" s="1" t="e">
        <f>#REF!</f>
        <v>#REF!</v>
      </c>
      <c r="B20" s="2">
        <v>100</v>
      </c>
      <c r="C20" s="1" t="s">
        <v>60</v>
      </c>
      <c r="D20" s="1" t="s">
        <v>135</v>
      </c>
      <c r="E20" s="8" t="s">
        <v>10</v>
      </c>
      <c r="F20" s="9">
        <v>12.01</v>
      </c>
      <c r="G20" s="13">
        <v>44360</v>
      </c>
      <c r="H20" s="2" t="s">
        <v>228</v>
      </c>
      <c r="I20" s="2" t="s">
        <v>243</v>
      </c>
      <c r="J20" s="5" t="e">
        <f>IF(AND(B20=100, OR(AND(#REF!=#REF!, F20&lt;=#REF!), AND(#REF!=#REF!, F20&lt;=#REF!), AND(#REF!=#REF!, F20&lt;=#REF!), AND(#REF!=#REF!, F20&lt;=#REF!), AND(#REF!=#REF!, F20&lt;=#REF!))), "CR", " ")</f>
        <v>#REF!</v>
      </c>
      <c r="K20" s="5" t="e">
        <f>IF(AND(B20=200, OR(AND(#REF!=#REF!, F20&lt;=#REF!), AND(#REF!=#REF!, F20&lt;=#REF!), AND(#REF!=#REF!, F20&lt;=#REF!), AND(#REF!=#REF!, F20&lt;=#REF!), AND(#REF!=#REF!, F20&lt;=#REF!))), "CR", " ")</f>
        <v>#REF!</v>
      </c>
      <c r="L20" s="5" t="e">
        <f>IF(AND(B20=300, OR(AND(#REF!=#REF!, F20&lt;=#REF!), AND(#REF!=#REF!, F20&lt;=#REF!))), "CR", " ")</f>
        <v>#REF!</v>
      </c>
      <c r="M20" s="5" t="e">
        <f>IF(AND(B20=400, OR(AND(#REF!=#REF!, F20&lt;=#REF!), AND(#REF!=#REF!, F20&lt;=#REF!), AND(#REF!=#REF!, F20&lt;=#REF!), AND(#REF!=#REF!, F20&lt;=#REF!))), "CR", " ")</f>
        <v>#REF!</v>
      </c>
      <c r="N20" s="5" t="e">
        <f>IF(AND(B20=800, OR(AND(#REF!=#REF!, F20&lt;=#REF!), AND(#REF!=#REF!, F20&lt;=#REF!), AND(#REF!=#REF!, F20&lt;=#REF!), AND(#REF!=#REF!, F20&lt;=#REF!), AND(#REF!=#REF!, F20&lt;=#REF!))), "CR", " ")</f>
        <v>#REF!</v>
      </c>
      <c r="O20" s="5" t="e">
        <f>IF(AND(B20=1000, OR(AND(#REF!=#REF!, F20&lt;=#REF!), AND(#REF!=#REF!, F20&lt;=#REF!))), "CR", " ")</f>
        <v>#REF!</v>
      </c>
      <c r="P20" s="5" t="e">
        <f>IF(AND(B20=1500, OR(AND(#REF!=#REF!, F20&lt;=#REF!), AND(#REF!=#REF!, F20&lt;=#REF!), AND(#REF!=#REF!, F20&lt;=#REF!), AND(#REF!=#REF!, F20&lt;=#REF!), AND(#REF!=#REF!, F20&lt;=#REF!))), "CR", " ")</f>
        <v>#REF!</v>
      </c>
      <c r="Q20" s="5" t="e">
        <f>IF(AND(B20="1600 (Mile)",OR(AND(#REF!=#REF!,F20&lt;=#REF!),AND(#REF!=#REF!,F20&lt;=#REF!),AND(#REF!=#REF!,F20&lt;=#REF!),AND(#REF!=#REF!,F20&lt;=#REF!))),"CR"," ")</f>
        <v>#REF!</v>
      </c>
      <c r="R20" s="5" t="e">
        <f>IF(AND(B20=3000, OR(AND(#REF!=#REF!, F20&lt;=#REF!), AND(#REF!=#REF!, F20&lt;=#REF!), AND(#REF!=#REF!, F20&lt;=#REF!), AND(#REF!=#REF!, F20&lt;=#REF!))), "CR", " ")</f>
        <v>#REF!</v>
      </c>
      <c r="S20" s="5" t="e">
        <f>IF(AND(B20=5000, OR(AND(#REF!=#REF!, F20&lt;=#REF!), AND(#REF!=#REF!, F20&lt;=#REF!))), "CR", " ")</f>
        <v>#REF!</v>
      </c>
      <c r="T20" s="4" t="e">
        <f>IF(AND(B20=10000, OR(AND(#REF!=#REF!, F20&lt;=#REF!), AND(#REF!=#REF!, F20&lt;=#REF!))), "CR", " ")</f>
        <v>#REF!</v>
      </c>
      <c r="U20" s="4" t="e">
        <f>IF(AND(B20="high jump", OR(AND(#REF!=#REF!, F20&gt;=#REF!), AND(#REF!=#REF!, F20&gt;=#REF!), AND(#REF!=#REF!, F20&gt;=#REF!), AND(#REF!=#REF!, F20&gt;=#REF!), AND(#REF!=#REF!, F20&gt;=#REF!))), "CR", " ")</f>
        <v>#REF!</v>
      </c>
      <c r="V20" s="4" t="e">
        <f>IF(AND(B20="long jump", OR(AND(#REF!=#REF!, F20&gt;=#REF!), AND(#REF!=#REF!, F20&gt;=#REF!), AND(#REF!=#REF!, F20&gt;=#REF!), AND(#REF!=#REF!, F20&gt;=#REF!), AND(#REF!=#REF!, F20&gt;=#REF!))), "CR", " ")</f>
        <v>#REF!</v>
      </c>
      <c r="W20" s="4" t="e">
        <f>IF(AND(B20="triple jump", OR(AND(#REF!=#REF!, F20&gt;=#REF!), AND(#REF!=#REF!, F20&gt;=#REF!), AND(#REF!=#REF!, F20&gt;=#REF!), AND(#REF!=#REF!, F20&gt;=#REF!), AND(#REF!=#REF!, F20&gt;=#REF!))), "CR", " ")</f>
        <v>#REF!</v>
      </c>
      <c r="X20" s="4" t="e">
        <f>IF(AND(B20="pole vault", OR(AND(#REF!=#REF!, F20&gt;=#REF!), AND(#REF!=#REF!, F20&gt;=#REF!), AND(#REF!=#REF!, F20&gt;=#REF!), AND(#REF!=#REF!, F20&gt;=#REF!), AND(#REF!=#REF!, F20&gt;=#REF!))), "CR", " ")</f>
        <v>#REF!</v>
      </c>
      <c r="Y20" s="4" t="e">
        <f>IF(AND(B20="discus 1",#REF! =#REF!, F20&gt;=#REF!), "CR", " ")</f>
        <v>#REF!</v>
      </c>
      <c r="Z20" s="4" t="e">
        <f>IF(AND(B20="discus 1.25",#REF! =#REF!, F20&gt;=#REF!), "CR", " ")</f>
        <v>#REF!</v>
      </c>
      <c r="AA20" s="4" t="e">
        <f>IF(AND(B20="discus 1.5",#REF! =#REF!, F20&gt;=#REF!), "CR", " ")</f>
        <v>#REF!</v>
      </c>
      <c r="AB20" s="4" t="e">
        <f>IF(AND(B20="discus 1.75",#REF! =#REF!, F20&gt;=#REF!), "CR", " ")</f>
        <v>#REF!</v>
      </c>
      <c r="AC20" s="4" t="e">
        <f>IF(AND(B20="discus 2",#REF! =#REF!, F20&gt;=#REF!), "CR", " ")</f>
        <v>#REF!</v>
      </c>
      <c r="AD20" s="4" t="e">
        <f>IF(AND(B20="hammer 4",#REF! =#REF!, F20&gt;=#REF!), "CR", " ")</f>
        <v>#REF!</v>
      </c>
      <c r="AE20" s="4" t="e">
        <f>IF(AND(B20="hammer 5",#REF! =#REF!, F20&gt;=#REF!), "CR", " ")</f>
        <v>#REF!</v>
      </c>
      <c r="AF20" s="4" t="e">
        <f>IF(AND(B20="hammer 6",#REF! =#REF!, F20&gt;=#REF!), "CR", " ")</f>
        <v>#REF!</v>
      </c>
      <c r="AG20" s="4" t="e">
        <f>IF(AND(B20="hammer 7.26",#REF! =#REF!, F20&gt;=#REF!), "CR", " ")</f>
        <v>#REF!</v>
      </c>
      <c r="AH20" s="4" t="e">
        <f>IF(AND(B20="javelin 400",#REF! =#REF!, F20&gt;=#REF!), "CR", " ")</f>
        <v>#REF!</v>
      </c>
      <c r="AI20" s="4" t="e">
        <f>IF(AND(B20="javelin 600",#REF! =#REF!, F20&gt;=#REF!), "CR", " ")</f>
        <v>#REF!</v>
      </c>
      <c r="AJ20" s="4" t="e">
        <f>IF(AND(B20="javelin 700",#REF! =#REF!, F20&gt;=#REF!), "CR", " ")</f>
        <v>#REF!</v>
      </c>
      <c r="AK20" s="4" t="e">
        <f>IF(AND(B20="javelin 800", OR(AND(#REF!=#REF!, F20&gt;=#REF!), AND(#REF!=#REF!, F20&gt;=#REF!))), "CR", " ")</f>
        <v>#REF!</v>
      </c>
      <c r="AL20" s="4" t="e">
        <f>IF(AND(B20="shot 3",#REF! =#REF!, F20&gt;=#REF!), "CR", " ")</f>
        <v>#REF!</v>
      </c>
      <c r="AM20" s="4" t="e">
        <f>IF(AND(B20="shot 4",#REF! =#REF!, F20&gt;=#REF!), "CR", " ")</f>
        <v>#REF!</v>
      </c>
      <c r="AN20" s="4" t="e">
        <f>IF(AND(B20="shot 5",#REF! =#REF!, F20&gt;=#REF!), "CR", " ")</f>
        <v>#REF!</v>
      </c>
      <c r="AO20" s="4" t="e">
        <f>IF(AND(B20="shot 6",#REF! =#REF!, F20&gt;=#REF!), "CR", " ")</f>
        <v>#REF!</v>
      </c>
      <c r="AP20" s="4" t="e">
        <f>IF(AND(B20="shot 7.26",#REF! =#REF!, F20&gt;=#REF!), "CR", " ")</f>
        <v>#REF!</v>
      </c>
      <c r="AQ20" s="4" t="e">
        <f>IF(AND(B20="60H",OR(AND(#REF!=#REF!,F20&lt;=#REF!),AND(#REF!=#REF!,F20&lt;=#REF!),AND(#REF!=#REF!,F20&lt;=#REF!),AND(#REF!=#REF!,F20&lt;=#REF!),AND(#REF!=#REF!,F20&lt;=#REF!))),"CR"," ")</f>
        <v>#REF!</v>
      </c>
      <c r="AR20" s="4" t="e">
        <f>IF(AND(B20="75H", AND(#REF!=#REF!, F20&lt;=#REF!)), "CR", " ")</f>
        <v>#REF!</v>
      </c>
      <c r="AS20" s="4" t="e">
        <f>IF(AND(B20="80H", AND(#REF!=#REF!, F20&lt;=#REF!)), "CR", " ")</f>
        <v>#REF!</v>
      </c>
      <c r="AT20" s="4" t="e">
        <f>IF(AND(B20="100H", AND(#REF!=#REF!, F20&lt;=#REF!)), "CR", " ")</f>
        <v>#REF!</v>
      </c>
      <c r="AU20" s="4" t="e">
        <f>IF(AND(B20="110H", OR(AND(#REF!=#REF!, F20&lt;=#REF!), AND(#REF!=#REF!, F20&lt;=#REF!))), "CR", " ")</f>
        <v>#REF!</v>
      </c>
      <c r="AV20" s="4" t="e">
        <f>IF(AND(B20="400H", OR(AND(#REF!=#REF!, F20&lt;=#REF!), AND(#REF!=#REF!, F20&lt;=#REF!), AND(#REF!=#REF!, F20&lt;=#REF!), AND(#REF!=#REF!, F20&lt;=#REF!))), "CR", " ")</f>
        <v>#REF!</v>
      </c>
      <c r="AW20" s="4" t="e">
        <f>IF(AND(B20="1500SC", AND(#REF!=#REF!, F20&lt;=#REF!)), "CR", " ")</f>
        <v>#REF!</v>
      </c>
      <c r="AX20" s="4" t="e">
        <f>IF(AND(B20="2000SC", OR(AND(#REF!=#REF!, F20&lt;=#REF!), AND(#REF!=#REF!, F20&lt;=#REF!))), "CR", " ")</f>
        <v>#REF!</v>
      </c>
      <c r="AY20" s="4" t="e">
        <f>IF(AND(B20="3000SC", OR(AND(#REF!=#REF!, F20&lt;=#REF!), AND(#REF!=#REF!, F20&lt;=#REF!))), "CR", " ")</f>
        <v>#REF!</v>
      </c>
      <c r="AZ20" s="5" t="e">
        <f>IF(AND(B20="4x100", OR(AND(#REF!=#REF!, F20&lt;=#REF!), AND(#REF!=#REF!, F20&lt;=#REF!), AND(#REF!=#REF!, F20&lt;=#REF!), AND(#REF!=#REF!, F20&lt;=#REF!), AND(#REF!=#REF!, F20&lt;=#REF!))), "CR", " ")</f>
        <v>#REF!</v>
      </c>
      <c r="BA20" s="5" t="e">
        <f>IF(AND(B20="4x200", OR(AND(#REF!=#REF!, F20&lt;=#REF!), AND(#REF!=#REF!, F20&lt;=#REF!), AND(#REF!=#REF!, F20&lt;=#REF!), AND(#REF!=#REF!, F20&lt;=#REF!), AND(#REF!=#REF!, F20&lt;=#REF!))), "CR", " ")</f>
        <v>#REF!</v>
      </c>
      <c r="BB20" s="5" t="e">
        <f>IF(AND(B20="4x300", AND(#REF!=#REF!, F20&lt;=#REF!)), "CR", " ")</f>
        <v>#REF!</v>
      </c>
      <c r="BC20" s="5" t="e">
        <f>IF(AND(B20="4x400", OR(AND(#REF!=#REF!, F20&lt;=#REF!), AND(#REF!=#REF!, F20&lt;=#REF!), AND(#REF!=#REF!, F20&lt;=#REF!), AND(#REF!=#REF!, F20&lt;=#REF!))), "CR", " ")</f>
        <v>#REF!</v>
      </c>
      <c r="BD20" s="5" t="e">
        <f>IF(AND(B20="3x800", OR(AND(#REF!=#REF!, F20&lt;=#REF!), AND(#REF!=#REF!, F20&lt;=#REF!), AND(#REF!=#REF!, F20&lt;=#REF!))), "CR", " ")</f>
        <v>#REF!</v>
      </c>
      <c r="BE20" s="5" t="e">
        <f>IF(AND(B20="pentathlon", OR(AND(#REF!=#REF!, F20&gt;=#REF!), AND(#REF!=#REF!, F20&gt;=#REF!),AND(#REF!=#REF!, F20&gt;=#REF!),AND(#REF!=#REF!, F20&gt;=#REF!))), "CR", " ")</f>
        <v>#REF!</v>
      </c>
      <c r="BF20" s="5" t="e">
        <f>IF(AND(B20="heptathlon", OR(AND(#REF!=#REF!, F20&gt;=#REF!), AND(#REF!=#REF!, F20&gt;=#REF!))), "CR", " ")</f>
        <v>#REF!</v>
      </c>
      <c r="BG20" s="5" t="e">
        <f>IF(AND(B20="decathlon", OR(AND(#REF!=#REF!, F20&gt;=#REF!), AND(#REF!=#REF!, F20&gt;=#REF!),AND(#REF!=#REF!, F20&gt;=#REF!))), "CR", " ")</f>
        <v>#REF!</v>
      </c>
    </row>
    <row r="21" spans="1:59" ht="15.75" customHeight="1" x14ac:dyDescent="0.35">
      <c r="A21" s="1" t="e">
        <f>#REF!</f>
        <v>#REF!</v>
      </c>
      <c r="B21" s="2">
        <v>100</v>
      </c>
      <c r="C21" s="1" t="s">
        <v>44</v>
      </c>
      <c r="D21" s="1" t="s">
        <v>45</v>
      </c>
      <c r="E21" s="8" t="s">
        <v>10</v>
      </c>
      <c r="F21" s="10">
        <v>12.15</v>
      </c>
      <c r="G21" s="13">
        <v>44442</v>
      </c>
      <c r="H21" s="1" t="s">
        <v>277</v>
      </c>
      <c r="I21" s="1" t="s">
        <v>179</v>
      </c>
      <c r="J21" s="5" t="e">
        <f>IF(AND(B21=100, OR(AND(#REF!=#REF!, F21&lt;=#REF!), AND(#REF!=#REF!, F21&lt;=#REF!), AND(#REF!=#REF!, F21&lt;=#REF!), AND(#REF!=#REF!, F21&lt;=#REF!), AND(#REF!=#REF!, F21&lt;=#REF!))), "CR", " ")</f>
        <v>#REF!</v>
      </c>
      <c r="K21" s="5" t="e">
        <f>IF(AND(B21=200, OR(AND(#REF!=#REF!, F21&lt;=#REF!), AND(#REF!=#REF!, F21&lt;=#REF!), AND(#REF!=#REF!, F21&lt;=#REF!), AND(#REF!=#REF!, F21&lt;=#REF!), AND(#REF!=#REF!, F21&lt;=#REF!))), "CR", " ")</f>
        <v>#REF!</v>
      </c>
      <c r="L21" s="5" t="e">
        <f>IF(AND(B21=300, OR(AND(#REF!=#REF!, F21&lt;=#REF!), AND(#REF!=#REF!, F21&lt;=#REF!))), "CR", " ")</f>
        <v>#REF!</v>
      </c>
      <c r="M21" s="5" t="e">
        <f>IF(AND(B21=400, OR(AND(#REF!=#REF!, F21&lt;=#REF!), AND(#REF!=#REF!, F21&lt;=#REF!), AND(#REF!=#REF!, F21&lt;=#REF!), AND(#REF!=#REF!, F21&lt;=#REF!))), "CR", " ")</f>
        <v>#REF!</v>
      </c>
      <c r="N21" s="5" t="e">
        <f>IF(AND(B21=800, OR(AND(#REF!=#REF!, F21&lt;=#REF!), AND(#REF!=#REF!, F21&lt;=#REF!), AND(#REF!=#REF!, F21&lt;=#REF!), AND(#REF!=#REF!, F21&lt;=#REF!), AND(#REF!=#REF!, F21&lt;=#REF!))), "CR", " ")</f>
        <v>#REF!</v>
      </c>
      <c r="O21" s="5" t="e">
        <f>IF(AND(B21=1000, OR(AND(#REF!=#REF!, F21&lt;=#REF!), AND(#REF!=#REF!, F21&lt;=#REF!))), "CR", " ")</f>
        <v>#REF!</v>
      </c>
      <c r="P21" s="5" t="e">
        <f>IF(AND(B21=1500, OR(AND(#REF!=#REF!, F21&lt;=#REF!), AND(#REF!=#REF!, F21&lt;=#REF!), AND(#REF!=#REF!, F21&lt;=#REF!), AND(#REF!=#REF!, F21&lt;=#REF!), AND(#REF!=#REF!, F21&lt;=#REF!))), "CR", " ")</f>
        <v>#REF!</v>
      </c>
      <c r="Q21" s="5" t="e">
        <f>IF(AND(B21="1600 (Mile)",OR(AND(#REF!=#REF!,F21&lt;=#REF!),AND(#REF!=#REF!,F21&lt;=#REF!),AND(#REF!=#REF!,F21&lt;=#REF!),AND(#REF!=#REF!,F21&lt;=#REF!))),"CR"," ")</f>
        <v>#REF!</v>
      </c>
      <c r="R21" s="5" t="e">
        <f>IF(AND(B21=3000, OR(AND(#REF!=#REF!, F21&lt;=#REF!), AND(#REF!=#REF!, F21&lt;=#REF!), AND(#REF!=#REF!, F21&lt;=#REF!), AND(#REF!=#REF!, F21&lt;=#REF!))), "CR", " ")</f>
        <v>#REF!</v>
      </c>
      <c r="S21" s="5" t="e">
        <f>IF(AND(B21=5000, OR(AND(#REF!=#REF!, F21&lt;=#REF!), AND(#REF!=#REF!, F21&lt;=#REF!))), "CR", " ")</f>
        <v>#REF!</v>
      </c>
      <c r="T21" s="4" t="e">
        <f>IF(AND(B21=10000, OR(AND(#REF!=#REF!, F21&lt;=#REF!), AND(#REF!=#REF!, F21&lt;=#REF!))), "CR", " ")</f>
        <v>#REF!</v>
      </c>
      <c r="U21" s="4" t="e">
        <f>IF(AND(B21="high jump", OR(AND(#REF!=#REF!, F21&gt;=#REF!), AND(#REF!=#REF!, F21&gt;=#REF!), AND(#REF!=#REF!, F21&gt;=#REF!), AND(#REF!=#REF!, F21&gt;=#REF!), AND(#REF!=#REF!, F21&gt;=#REF!))), "CR", " ")</f>
        <v>#REF!</v>
      </c>
      <c r="V21" s="4" t="e">
        <f>IF(AND(B21="long jump", OR(AND(#REF!=#REF!, F21&gt;=#REF!), AND(#REF!=#REF!, F21&gt;=#REF!), AND(#REF!=#REF!, F21&gt;=#REF!), AND(#REF!=#REF!, F21&gt;=#REF!), AND(#REF!=#REF!, F21&gt;=#REF!))), "CR", " ")</f>
        <v>#REF!</v>
      </c>
      <c r="W21" s="4" t="e">
        <f>IF(AND(B21="triple jump", OR(AND(#REF!=#REF!, F21&gt;=#REF!), AND(#REF!=#REF!, F21&gt;=#REF!), AND(#REF!=#REF!, F21&gt;=#REF!), AND(#REF!=#REF!, F21&gt;=#REF!), AND(#REF!=#REF!, F21&gt;=#REF!))), "CR", " ")</f>
        <v>#REF!</v>
      </c>
      <c r="X21" s="4" t="e">
        <f>IF(AND(B21="pole vault", OR(AND(#REF!=#REF!, F21&gt;=#REF!), AND(#REF!=#REF!, F21&gt;=#REF!), AND(#REF!=#REF!, F21&gt;=#REF!), AND(#REF!=#REF!, F21&gt;=#REF!), AND(#REF!=#REF!, F21&gt;=#REF!))), "CR", " ")</f>
        <v>#REF!</v>
      </c>
      <c r="Y21" s="4" t="e">
        <f>IF(AND(B21="discus 1",#REF! =#REF!, F21&gt;=#REF!), "CR", " ")</f>
        <v>#REF!</v>
      </c>
      <c r="Z21" s="4" t="e">
        <f>IF(AND(B21="discus 1.25",#REF! =#REF!, F21&gt;=#REF!), "CR", " ")</f>
        <v>#REF!</v>
      </c>
      <c r="AA21" s="4" t="e">
        <f>IF(AND(B21="discus 1.5",#REF! =#REF!, F21&gt;=#REF!), "CR", " ")</f>
        <v>#REF!</v>
      </c>
      <c r="AB21" s="4" t="e">
        <f>IF(AND(B21="discus 1.75",#REF! =#REF!, F21&gt;=#REF!), "CR", " ")</f>
        <v>#REF!</v>
      </c>
      <c r="AC21" s="4" t="e">
        <f>IF(AND(B21="discus 2",#REF! =#REF!, F21&gt;=#REF!), "CR", " ")</f>
        <v>#REF!</v>
      </c>
      <c r="AD21" s="4" t="e">
        <f>IF(AND(B21="hammer 4",#REF! =#REF!, F21&gt;=#REF!), "CR", " ")</f>
        <v>#REF!</v>
      </c>
      <c r="AE21" s="4" t="e">
        <f>IF(AND(B21="hammer 5",#REF! =#REF!, F21&gt;=#REF!), "CR", " ")</f>
        <v>#REF!</v>
      </c>
      <c r="AF21" s="4" t="e">
        <f>IF(AND(B21="hammer 6",#REF! =#REF!, F21&gt;=#REF!), "CR", " ")</f>
        <v>#REF!</v>
      </c>
      <c r="AG21" s="4" t="e">
        <f>IF(AND(B21="hammer 7.26",#REF! =#REF!, F21&gt;=#REF!), "CR", " ")</f>
        <v>#REF!</v>
      </c>
      <c r="AH21" s="4" t="e">
        <f>IF(AND(B21="javelin 400",#REF! =#REF!, F21&gt;=#REF!), "CR", " ")</f>
        <v>#REF!</v>
      </c>
      <c r="AI21" s="4" t="e">
        <f>IF(AND(B21="javelin 600",#REF! =#REF!, F21&gt;=#REF!), "CR", " ")</f>
        <v>#REF!</v>
      </c>
      <c r="AJ21" s="4" t="e">
        <f>IF(AND(B21="javelin 700",#REF! =#REF!, F21&gt;=#REF!), "CR", " ")</f>
        <v>#REF!</v>
      </c>
      <c r="AK21" s="4" t="e">
        <f>IF(AND(B21="javelin 800", OR(AND(#REF!=#REF!, F21&gt;=#REF!), AND(#REF!=#REF!, F21&gt;=#REF!))), "CR", " ")</f>
        <v>#REF!</v>
      </c>
      <c r="AL21" s="4" t="e">
        <f>IF(AND(B21="shot 3",#REF! =#REF!, F21&gt;=#REF!), "CR", " ")</f>
        <v>#REF!</v>
      </c>
      <c r="AM21" s="4" t="e">
        <f>IF(AND(B21="shot 4",#REF! =#REF!, F21&gt;=#REF!), "CR", " ")</f>
        <v>#REF!</v>
      </c>
      <c r="AN21" s="4" t="e">
        <f>IF(AND(B21="shot 5",#REF! =#REF!, F21&gt;=#REF!), "CR", " ")</f>
        <v>#REF!</v>
      </c>
      <c r="AO21" s="4" t="e">
        <f>IF(AND(B21="shot 6",#REF! =#REF!, F21&gt;=#REF!), "CR", " ")</f>
        <v>#REF!</v>
      </c>
      <c r="AP21" s="4" t="e">
        <f>IF(AND(B21="shot 7.26",#REF! =#REF!, F21&gt;=#REF!), "CR", " ")</f>
        <v>#REF!</v>
      </c>
      <c r="AQ21" s="4" t="e">
        <f>IF(AND(B21="60H",OR(AND(#REF!=#REF!,F21&lt;=#REF!),AND(#REF!=#REF!,F21&lt;=#REF!),AND(#REF!=#REF!,F21&lt;=#REF!),AND(#REF!=#REF!,F21&lt;=#REF!),AND(#REF!=#REF!,F21&lt;=#REF!))),"CR"," ")</f>
        <v>#REF!</v>
      </c>
      <c r="AR21" s="4" t="e">
        <f>IF(AND(B21="75H", AND(#REF!=#REF!, F21&lt;=#REF!)), "CR", " ")</f>
        <v>#REF!</v>
      </c>
      <c r="AS21" s="4" t="e">
        <f>IF(AND(B21="80H", AND(#REF!=#REF!, F21&lt;=#REF!)), "CR", " ")</f>
        <v>#REF!</v>
      </c>
      <c r="AT21" s="4" t="e">
        <f>IF(AND(B21="100H", AND(#REF!=#REF!, F21&lt;=#REF!)), "CR", " ")</f>
        <v>#REF!</v>
      </c>
      <c r="AU21" s="4" t="e">
        <f>IF(AND(B21="110H", OR(AND(#REF!=#REF!, F21&lt;=#REF!), AND(#REF!=#REF!, F21&lt;=#REF!))), "CR", " ")</f>
        <v>#REF!</v>
      </c>
      <c r="AV21" s="4" t="e">
        <f>IF(AND(B21="400H", OR(AND(#REF!=#REF!, F21&lt;=#REF!), AND(#REF!=#REF!, F21&lt;=#REF!), AND(#REF!=#REF!, F21&lt;=#REF!), AND(#REF!=#REF!, F21&lt;=#REF!))), "CR", " ")</f>
        <v>#REF!</v>
      </c>
      <c r="AW21" s="4" t="e">
        <f>IF(AND(B21="1500SC", AND(#REF!=#REF!, F21&lt;=#REF!)), "CR", " ")</f>
        <v>#REF!</v>
      </c>
      <c r="AX21" s="4" t="e">
        <f>IF(AND(B21="2000SC", OR(AND(#REF!=#REF!, F21&lt;=#REF!), AND(#REF!=#REF!, F21&lt;=#REF!))), "CR", " ")</f>
        <v>#REF!</v>
      </c>
      <c r="AY21" s="4" t="e">
        <f>IF(AND(B21="3000SC", OR(AND(#REF!=#REF!, F21&lt;=#REF!), AND(#REF!=#REF!, F21&lt;=#REF!))), "CR", " ")</f>
        <v>#REF!</v>
      </c>
      <c r="AZ21" s="5" t="e">
        <f>IF(AND(B21="4x100", OR(AND(#REF!=#REF!, F21&lt;=#REF!), AND(#REF!=#REF!, F21&lt;=#REF!), AND(#REF!=#REF!, F21&lt;=#REF!), AND(#REF!=#REF!, F21&lt;=#REF!), AND(#REF!=#REF!, F21&lt;=#REF!))), "CR", " ")</f>
        <v>#REF!</v>
      </c>
      <c r="BA21" s="5" t="e">
        <f>IF(AND(B21="4x200", OR(AND(#REF!=#REF!, F21&lt;=#REF!), AND(#REF!=#REF!, F21&lt;=#REF!), AND(#REF!=#REF!, F21&lt;=#REF!), AND(#REF!=#REF!, F21&lt;=#REF!), AND(#REF!=#REF!, F21&lt;=#REF!))), "CR", " ")</f>
        <v>#REF!</v>
      </c>
      <c r="BB21" s="5" t="e">
        <f>IF(AND(B21="4x300", AND(#REF!=#REF!, F21&lt;=#REF!)), "CR", " ")</f>
        <v>#REF!</v>
      </c>
      <c r="BC21" s="5" t="e">
        <f>IF(AND(B21="4x400", OR(AND(#REF!=#REF!, F21&lt;=#REF!), AND(#REF!=#REF!, F21&lt;=#REF!), AND(#REF!=#REF!, F21&lt;=#REF!), AND(#REF!=#REF!, F21&lt;=#REF!))), "CR", " ")</f>
        <v>#REF!</v>
      </c>
      <c r="BD21" s="5" t="e">
        <f>IF(AND(B21="3x800", OR(AND(#REF!=#REF!, F21&lt;=#REF!), AND(#REF!=#REF!, F21&lt;=#REF!), AND(#REF!=#REF!, F21&lt;=#REF!))), "CR", " ")</f>
        <v>#REF!</v>
      </c>
      <c r="BE21" s="5" t="e">
        <f>IF(AND(B21="pentathlon", OR(AND(#REF!=#REF!, F21&gt;=#REF!), AND(#REF!=#REF!, F21&gt;=#REF!),AND(#REF!=#REF!, F21&gt;=#REF!),AND(#REF!=#REF!, F21&gt;=#REF!))), "CR", " ")</f>
        <v>#REF!</v>
      </c>
      <c r="BF21" s="5" t="e">
        <f>IF(AND(B21="heptathlon", OR(AND(#REF!=#REF!, F21&gt;=#REF!), AND(#REF!=#REF!, F21&gt;=#REF!))), "CR", " ")</f>
        <v>#REF!</v>
      </c>
      <c r="BG21" s="5" t="e">
        <f>IF(AND(B21="decathlon", OR(AND(#REF!=#REF!, F21&gt;=#REF!), AND(#REF!=#REF!, F21&gt;=#REF!),AND(#REF!=#REF!, F21&gt;=#REF!))), "CR", " ")</f>
        <v>#REF!</v>
      </c>
    </row>
    <row r="22" spans="1:59" ht="15.75" customHeight="1" x14ac:dyDescent="0.35">
      <c r="A22" s="1" t="e">
        <f>#REF!</f>
        <v>#REF!</v>
      </c>
      <c r="B22" s="2">
        <v>100</v>
      </c>
      <c r="C22" s="1" t="s">
        <v>145</v>
      </c>
      <c r="D22" s="1" t="s">
        <v>146</v>
      </c>
      <c r="E22" s="8" t="s">
        <v>124</v>
      </c>
      <c r="F22" s="9">
        <v>12.5</v>
      </c>
      <c r="G22" s="13">
        <v>44325</v>
      </c>
      <c r="H22" s="2" t="s">
        <v>133</v>
      </c>
      <c r="I22" s="2" t="s">
        <v>221</v>
      </c>
      <c r="J22" s="5" t="e">
        <f>IF(AND(B22=100, OR(AND(#REF!=#REF!, F22&lt;=#REF!), AND(#REF!=#REF!, F22&lt;=#REF!), AND(#REF!=#REF!, F22&lt;=#REF!), AND(#REF!=#REF!, F22&lt;=#REF!), AND(#REF!=#REF!, F22&lt;=#REF!))), "CR", " ")</f>
        <v>#REF!</v>
      </c>
      <c r="K22" s="5" t="e">
        <f>IF(AND(B22=200, OR(AND(#REF!=#REF!, F22&lt;=#REF!), AND(#REF!=#REF!, F22&lt;=#REF!), AND(#REF!=#REF!, F22&lt;=#REF!), AND(#REF!=#REF!, F22&lt;=#REF!), AND(#REF!=#REF!, F22&lt;=#REF!))), "CR", " ")</f>
        <v>#REF!</v>
      </c>
      <c r="L22" s="5" t="e">
        <f>IF(AND(B22=300, OR(AND(#REF!=#REF!, F22&lt;=#REF!), AND(#REF!=#REF!, F22&lt;=#REF!))), "CR", " ")</f>
        <v>#REF!</v>
      </c>
      <c r="M22" s="5" t="e">
        <f>IF(AND(B22=400, OR(AND(#REF!=#REF!, F22&lt;=#REF!), AND(#REF!=#REF!, F22&lt;=#REF!), AND(#REF!=#REF!, F22&lt;=#REF!), AND(#REF!=#REF!, F22&lt;=#REF!))), "CR", " ")</f>
        <v>#REF!</v>
      </c>
      <c r="N22" s="5" t="e">
        <f>IF(AND(B22=800, OR(AND(#REF!=#REF!, F22&lt;=#REF!), AND(#REF!=#REF!, F22&lt;=#REF!), AND(#REF!=#REF!, F22&lt;=#REF!), AND(#REF!=#REF!, F22&lt;=#REF!), AND(#REF!=#REF!, F22&lt;=#REF!))), "CR", " ")</f>
        <v>#REF!</v>
      </c>
      <c r="O22" s="5" t="e">
        <f>IF(AND(B22=1000, OR(AND(#REF!=#REF!, F22&lt;=#REF!), AND(#REF!=#REF!, F22&lt;=#REF!))), "CR", " ")</f>
        <v>#REF!</v>
      </c>
      <c r="P22" s="5" t="e">
        <f>IF(AND(B22=1500, OR(AND(#REF!=#REF!, F22&lt;=#REF!), AND(#REF!=#REF!, F22&lt;=#REF!), AND(#REF!=#REF!, F22&lt;=#REF!), AND(#REF!=#REF!, F22&lt;=#REF!), AND(#REF!=#REF!, F22&lt;=#REF!))), "CR", " ")</f>
        <v>#REF!</v>
      </c>
      <c r="Q22" s="5" t="e">
        <f>IF(AND(B22="1600 (Mile)",OR(AND(#REF!=#REF!,F22&lt;=#REF!),AND(#REF!=#REF!,F22&lt;=#REF!),AND(#REF!=#REF!,F22&lt;=#REF!),AND(#REF!=#REF!,F22&lt;=#REF!))),"CR"," ")</f>
        <v>#REF!</v>
      </c>
      <c r="R22" s="5" t="e">
        <f>IF(AND(B22=3000, OR(AND(#REF!=#REF!, F22&lt;=#REF!), AND(#REF!=#REF!, F22&lt;=#REF!), AND(#REF!=#REF!, F22&lt;=#REF!), AND(#REF!=#REF!, F22&lt;=#REF!))), "CR", " ")</f>
        <v>#REF!</v>
      </c>
      <c r="S22" s="5" t="e">
        <f>IF(AND(B22=5000, OR(AND(#REF!=#REF!, F22&lt;=#REF!), AND(#REF!=#REF!, F22&lt;=#REF!))), "CR", " ")</f>
        <v>#REF!</v>
      </c>
      <c r="T22" s="4" t="e">
        <f>IF(AND(B22=10000, OR(AND(#REF!=#REF!, F22&lt;=#REF!), AND(#REF!=#REF!, F22&lt;=#REF!))), "CR", " ")</f>
        <v>#REF!</v>
      </c>
      <c r="U22" s="4" t="e">
        <f>IF(AND(B22="high jump", OR(AND(#REF!=#REF!, F22&gt;=#REF!), AND(#REF!=#REF!, F22&gt;=#REF!), AND(#REF!=#REF!, F22&gt;=#REF!), AND(#REF!=#REF!, F22&gt;=#REF!), AND(#REF!=#REF!, F22&gt;=#REF!))), "CR", " ")</f>
        <v>#REF!</v>
      </c>
      <c r="V22" s="4" t="e">
        <f>IF(AND(B22="long jump", OR(AND(#REF!=#REF!, F22&gt;=#REF!), AND(#REF!=#REF!, F22&gt;=#REF!), AND(#REF!=#REF!, F22&gt;=#REF!), AND(#REF!=#REF!, F22&gt;=#REF!), AND(#REF!=#REF!, F22&gt;=#REF!))), "CR", " ")</f>
        <v>#REF!</v>
      </c>
      <c r="W22" s="4" t="e">
        <f>IF(AND(B22="triple jump", OR(AND(#REF!=#REF!, F22&gt;=#REF!), AND(#REF!=#REF!, F22&gt;=#REF!), AND(#REF!=#REF!, F22&gt;=#REF!), AND(#REF!=#REF!, F22&gt;=#REF!), AND(#REF!=#REF!, F22&gt;=#REF!))), "CR", " ")</f>
        <v>#REF!</v>
      </c>
      <c r="X22" s="4" t="e">
        <f>IF(AND(B22="pole vault", OR(AND(#REF!=#REF!, F22&gt;=#REF!), AND(#REF!=#REF!, F22&gt;=#REF!), AND(#REF!=#REF!, F22&gt;=#REF!), AND(#REF!=#REF!, F22&gt;=#REF!), AND(#REF!=#REF!, F22&gt;=#REF!))), "CR", " ")</f>
        <v>#REF!</v>
      </c>
      <c r="Y22" s="4" t="e">
        <f>IF(AND(B22="discus 1",#REF! =#REF!, F22&gt;=#REF!), "CR", " ")</f>
        <v>#REF!</v>
      </c>
      <c r="Z22" s="4" t="e">
        <f>IF(AND(B22="discus 1.25",#REF! =#REF!, F22&gt;=#REF!), "CR", " ")</f>
        <v>#REF!</v>
      </c>
      <c r="AA22" s="4" t="e">
        <f>IF(AND(B22="discus 1.5",#REF! =#REF!, F22&gt;=#REF!), "CR", " ")</f>
        <v>#REF!</v>
      </c>
      <c r="AB22" s="4" t="e">
        <f>IF(AND(B22="discus 1.75",#REF! =#REF!, F22&gt;=#REF!), "CR", " ")</f>
        <v>#REF!</v>
      </c>
      <c r="AC22" s="4" t="e">
        <f>IF(AND(B22="discus 2",#REF! =#REF!, F22&gt;=#REF!), "CR", " ")</f>
        <v>#REF!</v>
      </c>
      <c r="AD22" s="4" t="e">
        <f>IF(AND(B22="hammer 4",#REF! =#REF!, F22&gt;=#REF!), "CR", " ")</f>
        <v>#REF!</v>
      </c>
      <c r="AE22" s="4" t="e">
        <f>IF(AND(B22="hammer 5",#REF! =#REF!, F22&gt;=#REF!), "CR", " ")</f>
        <v>#REF!</v>
      </c>
      <c r="AF22" s="4" t="e">
        <f>IF(AND(B22="hammer 6",#REF! =#REF!, F22&gt;=#REF!), "CR", " ")</f>
        <v>#REF!</v>
      </c>
      <c r="AG22" s="4" t="e">
        <f>IF(AND(B22="hammer 7.26",#REF! =#REF!, F22&gt;=#REF!), "CR", " ")</f>
        <v>#REF!</v>
      </c>
      <c r="AH22" s="4" t="e">
        <f>IF(AND(B22="javelin 400",#REF! =#REF!, F22&gt;=#REF!), "CR", " ")</f>
        <v>#REF!</v>
      </c>
      <c r="AI22" s="4" t="e">
        <f>IF(AND(B22="javelin 600",#REF! =#REF!, F22&gt;=#REF!), "CR", " ")</f>
        <v>#REF!</v>
      </c>
      <c r="AJ22" s="4" t="e">
        <f>IF(AND(B22="javelin 700",#REF! =#REF!, F22&gt;=#REF!), "CR", " ")</f>
        <v>#REF!</v>
      </c>
      <c r="AK22" s="4" t="e">
        <f>IF(AND(B22="javelin 800", OR(AND(#REF!=#REF!, F22&gt;=#REF!), AND(#REF!=#REF!, F22&gt;=#REF!))), "CR", " ")</f>
        <v>#REF!</v>
      </c>
      <c r="AL22" s="4" t="e">
        <f>IF(AND(B22="shot 3",#REF! =#REF!, F22&gt;=#REF!), "CR", " ")</f>
        <v>#REF!</v>
      </c>
      <c r="AM22" s="4" t="e">
        <f>IF(AND(B22="shot 4",#REF! =#REF!, F22&gt;=#REF!), "CR", " ")</f>
        <v>#REF!</v>
      </c>
      <c r="AN22" s="4" t="e">
        <f>IF(AND(B22="shot 5",#REF! =#REF!, F22&gt;=#REF!), "CR", " ")</f>
        <v>#REF!</v>
      </c>
      <c r="AO22" s="4" t="e">
        <f>IF(AND(B22="shot 6",#REF! =#REF!, F22&gt;=#REF!), "CR", " ")</f>
        <v>#REF!</v>
      </c>
      <c r="AP22" s="4" t="e">
        <f>IF(AND(B22="shot 7.26",#REF! =#REF!, F22&gt;=#REF!), "CR", " ")</f>
        <v>#REF!</v>
      </c>
      <c r="AQ22" s="4" t="e">
        <f>IF(AND(B22="60H",OR(AND(#REF!=#REF!,F22&lt;=#REF!),AND(#REF!=#REF!,F22&lt;=#REF!),AND(#REF!=#REF!,F22&lt;=#REF!),AND(#REF!=#REF!,F22&lt;=#REF!),AND(#REF!=#REF!,F22&lt;=#REF!))),"CR"," ")</f>
        <v>#REF!</v>
      </c>
      <c r="AR22" s="4" t="e">
        <f>IF(AND(B22="75H", AND(#REF!=#REF!, F22&lt;=#REF!)), "CR", " ")</f>
        <v>#REF!</v>
      </c>
      <c r="AS22" s="4" t="e">
        <f>IF(AND(B22="80H", AND(#REF!=#REF!, F22&lt;=#REF!)), "CR", " ")</f>
        <v>#REF!</v>
      </c>
      <c r="AT22" s="4" t="e">
        <f>IF(AND(B22="100H", AND(#REF!=#REF!, F22&lt;=#REF!)), "CR", " ")</f>
        <v>#REF!</v>
      </c>
      <c r="AU22" s="4" t="e">
        <f>IF(AND(B22="110H", OR(AND(#REF!=#REF!, F22&lt;=#REF!), AND(#REF!=#REF!, F22&lt;=#REF!))), "CR", " ")</f>
        <v>#REF!</v>
      </c>
      <c r="AV22" s="4" t="e">
        <f>IF(AND(B22="400H", OR(AND(#REF!=#REF!, F22&lt;=#REF!), AND(#REF!=#REF!, F22&lt;=#REF!), AND(#REF!=#REF!, F22&lt;=#REF!), AND(#REF!=#REF!, F22&lt;=#REF!))), "CR", " ")</f>
        <v>#REF!</v>
      </c>
      <c r="AW22" s="4" t="e">
        <f>IF(AND(B22="1500SC", AND(#REF!=#REF!, F22&lt;=#REF!)), "CR", " ")</f>
        <v>#REF!</v>
      </c>
      <c r="AX22" s="4" t="e">
        <f>IF(AND(B22="2000SC", OR(AND(#REF!=#REF!, F22&lt;=#REF!), AND(#REF!=#REF!, F22&lt;=#REF!))), "CR", " ")</f>
        <v>#REF!</v>
      </c>
      <c r="AY22" s="4" t="e">
        <f>IF(AND(B22="3000SC", OR(AND(#REF!=#REF!, F22&lt;=#REF!), AND(#REF!=#REF!, F22&lt;=#REF!))), "CR", " ")</f>
        <v>#REF!</v>
      </c>
      <c r="AZ22" s="5" t="e">
        <f>IF(AND(B22="4x100", OR(AND(#REF!=#REF!, F22&lt;=#REF!), AND(#REF!=#REF!, F22&lt;=#REF!), AND(#REF!=#REF!, F22&lt;=#REF!), AND(#REF!=#REF!, F22&lt;=#REF!), AND(#REF!=#REF!, F22&lt;=#REF!))), "CR", " ")</f>
        <v>#REF!</v>
      </c>
      <c r="BA22" s="5" t="e">
        <f>IF(AND(B22="4x200", OR(AND(#REF!=#REF!, F22&lt;=#REF!), AND(#REF!=#REF!, F22&lt;=#REF!), AND(#REF!=#REF!, F22&lt;=#REF!), AND(#REF!=#REF!, F22&lt;=#REF!), AND(#REF!=#REF!, F22&lt;=#REF!))), "CR", " ")</f>
        <v>#REF!</v>
      </c>
      <c r="BB22" s="5" t="e">
        <f>IF(AND(B22="4x300", AND(#REF!=#REF!, F22&lt;=#REF!)), "CR", " ")</f>
        <v>#REF!</v>
      </c>
      <c r="BC22" s="5" t="e">
        <f>IF(AND(B22="4x400", OR(AND(#REF!=#REF!, F22&lt;=#REF!), AND(#REF!=#REF!, F22&lt;=#REF!), AND(#REF!=#REF!, F22&lt;=#REF!), AND(#REF!=#REF!, F22&lt;=#REF!))), "CR", " ")</f>
        <v>#REF!</v>
      </c>
      <c r="BD22" s="5" t="e">
        <f>IF(AND(B22="3x800", OR(AND(#REF!=#REF!, F22&lt;=#REF!), AND(#REF!=#REF!, F22&lt;=#REF!), AND(#REF!=#REF!, F22&lt;=#REF!))), "CR", " ")</f>
        <v>#REF!</v>
      </c>
      <c r="BE22" s="5" t="e">
        <f>IF(AND(B22="pentathlon", OR(AND(#REF!=#REF!, F22&gt;=#REF!), AND(#REF!=#REF!, F22&gt;=#REF!),AND(#REF!=#REF!, F22&gt;=#REF!),AND(#REF!=#REF!, F22&gt;=#REF!))), "CR", " ")</f>
        <v>#REF!</v>
      </c>
      <c r="BF22" s="5" t="e">
        <f>IF(AND(B22="heptathlon", OR(AND(#REF!=#REF!, F22&gt;=#REF!), AND(#REF!=#REF!, F22&gt;=#REF!))), "CR", " ")</f>
        <v>#REF!</v>
      </c>
      <c r="BG22" s="5" t="e">
        <f>IF(AND(B22="decathlon", OR(AND(#REF!=#REF!, F22&gt;=#REF!), AND(#REF!=#REF!, F22&gt;=#REF!),AND(#REF!=#REF!, F22&gt;=#REF!))), "CR", " ")</f>
        <v>#REF!</v>
      </c>
    </row>
    <row r="23" spans="1:59" ht="15.75" customHeight="1" x14ac:dyDescent="0.35">
      <c r="A23" s="1" t="s">
        <v>12</v>
      </c>
      <c r="B23" s="2">
        <v>100</v>
      </c>
      <c r="C23" s="1" t="s">
        <v>248</v>
      </c>
      <c r="D23" s="1" t="s">
        <v>249</v>
      </c>
      <c r="E23" s="8" t="s">
        <v>7</v>
      </c>
      <c r="F23" s="10">
        <v>12.58</v>
      </c>
      <c r="G23" s="13">
        <v>44442</v>
      </c>
      <c r="H23" s="2" t="s">
        <v>277</v>
      </c>
      <c r="I23" s="2" t="s">
        <v>179</v>
      </c>
      <c r="N23" s="1"/>
      <c r="O23" s="1"/>
      <c r="P23" s="1"/>
      <c r="Q23" s="1"/>
      <c r="R23" s="1"/>
      <c r="S23" s="1"/>
    </row>
    <row r="24" spans="1:59" ht="15.75" customHeight="1" x14ac:dyDescent="0.35">
      <c r="A24" s="1" t="s">
        <v>9</v>
      </c>
      <c r="B24" s="2">
        <v>100</v>
      </c>
      <c r="C24" s="2" t="s">
        <v>134</v>
      </c>
      <c r="D24" s="2" t="s">
        <v>127</v>
      </c>
      <c r="E24" s="8" t="s">
        <v>7</v>
      </c>
      <c r="F24" s="11">
        <v>12.6</v>
      </c>
      <c r="G24" s="13">
        <v>44325</v>
      </c>
      <c r="H24" s="2" t="s">
        <v>133</v>
      </c>
      <c r="I24" s="2" t="s">
        <v>221</v>
      </c>
      <c r="N24" s="1"/>
      <c r="O24" s="1"/>
      <c r="P24" s="1"/>
      <c r="Q24" s="1"/>
      <c r="R24" s="1"/>
      <c r="S24" s="1"/>
    </row>
    <row r="25" spans="1:59" ht="15.75" customHeight="1" x14ac:dyDescent="0.35">
      <c r="A25" s="1" t="s">
        <v>9</v>
      </c>
      <c r="B25" s="2">
        <v>100</v>
      </c>
      <c r="C25" s="1" t="s">
        <v>112</v>
      </c>
      <c r="D25" s="1" t="s">
        <v>282</v>
      </c>
      <c r="E25" s="8" t="s">
        <v>7</v>
      </c>
      <c r="F25" s="10">
        <v>12.67</v>
      </c>
      <c r="G25" s="13">
        <v>44409</v>
      </c>
      <c r="H25" s="1" t="s">
        <v>228</v>
      </c>
      <c r="I25" s="1" t="s">
        <v>245</v>
      </c>
      <c r="J25" s="5" t="e">
        <f>IF(AND(B25=100, OR(AND(#REF!=#REF!, F25&lt;=#REF!), AND(#REF!=#REF!, F25&lt;=#REF!), AND(#REF!=#REF!, F25&lt;=#REF!), AND(#REF!=#REF!, F25&lt;=#REF!), AND(#REF!=#REF!, F25&lt;=#REF!))), "CR", " ")</f>
        <v>#REF!</v>
      </c>
      <c r="K25" s="5" t="e">
        <f>IF(AND(B25=200, OR(AND(#REF!=#REF!, F25&lt;=#REF!), AND(#REF!=#REF!, F25&lt;=#REF!), AND(#REF!=#REF!, F25&lt;=#REF!), AND(#REF!=#REF!, F25&lt;=#REF!), AND(#REF!=#REF!, F25&lt;=#REF!))), "CR", " ")</f>
        <v>#REF!</v>
      </c>
      <c r="L25" s="5" t="e">
        <f>IF(AND(B25=300, OR(AND(#REF!=#REF!, F25&lt;=#REF!), AND(#REF!=#REF!, F25&lt;=#REF!))), "CR", " ")</f>
        <v>#REF!</v>
      </c>
      <c r="M25" s="5" t="e">
        <f>IF(AND(B25=400, OR(AND(#REF!=#REF!, F25&lt;=#REF!), AND(#REF!=#REF!, F25&lt;=#REF!), AND(#REF!=#REF!, F25&lt;=#REF!), AND(#REF!=#REF!, F25&lt;=#REF!))), "CR", " ")</f>
        <v>#REF!</v>
      </c>
      <c r="N25" s="5" t="e">
        <f>IF(AND(B25=800, OR(AND(#REF!=#REF!, F25&lt;=#REF!), AND(#REF!=#REF!, F25&lt;=#REF!), AND(#REF!=#REF!, F25&lt;=#REF!), AND(#REF!=#REF!, F25&lt;=#REF!), AND(#REF!=#REF!, F25&lt;=#REF!))), "CR", " ")</f>
        <v>#REF!</v>
      </c>
      <c r="O25" s="5" t="e">
        <f>IF(AND(B25=1000, OR(AND(#REF!=#REF!, F25&lt;=#REF!), AND(#REF!=#REF!, F25&lt;=#REF!))), "CR", " ")</f>
        <v>#REF!</v>
      </c>
      <c r="P25" s="5" t="e">
        <f>IF(AND(B25=1500, OR(AND(#REF!=#REF!, F25&lt;=#REF!), AND(#REF!=#REF!, F25&lt;=#REF!), AND(#REF!=#REF!, F25&lt;=#REF!), AND(#REF!=#REF!, F25&lt;=#REF!), AND(#REF!=#REF!, F25&lt;=#REF!))), "CR", " ")</f>
        <v>#REF!</v>
      </c>
      <c r="Q25" s="5" t="e">
        <f>IF(AND(B25="1600 (Mile)",OR(AND(#REF!=#REF!,F25&lt;=#REF!),AND(#REF!=#REF!,F25&lt;=#REF!),AND(#REF!=#REF!,F25&lt;=#REF!),AND(#REF!=#REF!,F25&lt;=#REF!))),"CR"," ")</f>
        <v>#REF!</v>
      </c>
      <c r="R25" s="5" t="e">
        <f>IF(AND(B25=3000, OR(AND(#REF!=#REF!, F25&lt;=#REF!), AND(#REF!=#REF!, F25&lt;=#REF!), AND(#REF!=#REF!, F25&lt;=#REF!), AND(#REF!=#REF!, F25&lt;=#REF!))), "CR", " ")</f>
        <v>#REF!</v>
      </c>
      <c r="S25" s="5" t="e">
        <f>IF(AND(B25=5000, OR(AND(#REF!=#REF!, F25&lt;=#REF!), AND(#REF!=#REF!, F25&lt;=#REF!))), "CR", " ")</f>
        <v>#REF!</v>
      </c>
      <c r="T25" s="4" t="e">
        <f>IF(AND(B25=10000, OR(AND(#REF!=#REF!, F25&lt;=#REF!), AND(#REF!=#REF!, F25&lt;=#REF!))), "CR", " ")</f>
        <v>#REF!</v>
      </c>
      <c r="U25" s="4" t="e">
        <f>IF(AND(B25="high jump", OR(AND(#REF!=#REF!, F25&gt;=#REF!), AND(#REF!=#REF!, F25&gt;=#REF!), AND(#REF!=#REF!, F25&gt;=#REF!), AND(#REF!=#REF!, F25&gt;=#REF!), AND(#REF!=#REF!, F25&gt;=#REF!))), "CR", " ")</f>
        <v>#REF!</v>
      </c>
      <c r="V25" s="4" t="e">
        <f>IF(AND(B25="long jump", OR(AND(#REF!=#REF!, F25&gt;=#REF!), AND(#REF!=#REF!, F25&gt;=#REF!), AND(#REF!=#REF!, F25&gt;=#REF!), AND(#REF!=#REF!, F25&gt;=#REF!), AND(#REF!=#REF!, F25&gt;=#REF!))), "CR", " ")</f>
        <v>#REF!</v>
      </c>
      <c r="W25" s="4" t="e">
        <f>IF(AND(B25="triple jump", OR(AND(#REF!=#REF!, F25&gt;=#REF!), AND(#REF!=#REF!, F25&gt;=#REF!), AND(#REF!=#REF!, F25&gt;=#REF!), AND(#REF!=#REF!, F25&gt;=#REF!), AND(#REF!=#REF!, F25&gt;=#REF!))), "CR", " ")</f>
        <v>#REF!</v>
      </c>
      <c r="X25" s="4" t="e">
        <f>IF(AND(B25="pole vault", OR(AND(#REF!=#REF!, F25&gt;=#REF!), AND(#REF!=#REF!, F25&gt;=#REF!), AND(#REF!=#REF!, F25&gt;=#REF!), AND(#REF!=#REF!, F25&gt;=#REF!), AND(#REF!=#REF!, F25&gt;=#REF!))), "CR", " ")</f>
        <v>#REF!</v>
      </c>
      <c r="Y25" s="4" t="e">
        <f>IF(AND(B25="discus 1",#REF! =#REF!, F25&gt;=#REF!), "CR", " ")</f>
        <v>#REF!</v>
      </c>
      <c r="Z25" s="4" t="e">
        <f>IF(AND(B25="discus 1.25",#REF! =#REF!, F25&gt;=#REF!), "CR", " ")</f>
        <v>#REF!</v>
      </c>
      <c r="AA25" s="4" t="e">
        <f>IF(AND(B25="discus 1.5",#REF! =#REF!, F25&gt;=#REF!), "CR", " ")</f>
        <v>#REF!</v>
      </c>
      <c r="AB25" s="4" t="e">
        <f>IF(AND(B25="discus 1.75",#REF! =#REF!, F25&gt;=#REF!), "CR", " ")</f>
        <v>#REF!</v>
      </c>
      <c r="AC25" s="4" t="e">
        <f>IF(AND(B25="discus 2",#REF! =#REF!, F25&gt;=#REF!), "CR", " ")</f>
        <v>#REF!</v>
      </c>
      <c r="AD25" s="4" t="e">
        <f>IF(AND(B25="hammer 4",#REF! =#REF!, F25&gt;=#REF!), "CR", " ")</f>
        <v>#REF!</v>
      </c>
      <c r="AE25" s="4" t="e">
        <f>IF(AND(B25="hammer 5",#REF! =#REF!, F25&gt;=#REF!), "CR", " ")</f>
        <v>#REF!</v>
      </c>
      <c r="AF25" s="4" t="e">
        <f>IF(AND(B25="hammer 6",#REF! =#REF!, F25&gt;=#REF!), "CR", " ")</f>
        <v>#REF!</v>
      </c>
      <c r="AG25" s="4" t="e">
        <f>IF(AND(B25="hammer 7.26",#REF! =#REF!, F25&gt;=#REF!), "CR", " ")</f>
        <v>#REF!</v>
      </c>
      <c r="AH25" s="4" t="e">
        <f>IF(AND(B25="javelin 400",#REF! =#REF!, F25&gt;=#REF!), "CR", " ")</f>
        <v>#REF!</v>
      </c>
      <c r="AI25" s="4" t="e">
        <f>IF(AND(B25="javelin 600",#REF! =#REF!, F25&gt;=#REF!), "CR", " ")</f>
        <v>#REF!</v>
      </c>
      <c r="AJ25" s="4" t="e">
        <f>IF(AND(B25="javelin 700",#REF! =#REF!, F25&gt;=#REF!), "CR", " ")</f>
        <v>#REF!</v>
      </c>
      <c r="AK25" s="4" t="e">
        <f>IF(AND(B25="javelin 800", OR(AND(#REF!=#REF!, F25&gt;=#REF!), AND(#REF!=#REF!, F25&gt;=#REF!))), "CR", " ")</f>
        <v>#REF!</v>
      </c>
      <c r="AL25" s="4" t="e">
        <f>IF(AND(B25="shot 3",#REF! =#REF!, F25&gt;=#REF!), "CR", " ")</f>
        <v>#REF!</v>
      </c>
      <c r="AM25" s="4" t="e">
        <f>IF(AND(B25="shot 4",#REF! =#REF!, F25&gt;=#REF!), "CR", " ")</f>
        <v>#REF!</v>
      </c>
      <c r="AN25" s="4" t="e">
        <f>IF(AND(B25="shot 5",#REF! =#REF!, F25&gt;=#REF!), "CR", " ")</f>
        <v>#REF!</v>
      </c>
      <c r="AO25" s="4" t="e">
        <f>IF(AND(B25="shot 6",#REF! =#REF!, F25&gt;=#REF!), "CR", " ")</f>
        <v>#REF!</v>
      </c>
      <c r="AP25" s="4" t="e">
        <f>IF(AND(B25="shot 7.26",#REF! =#REF!, F25&gt;=#REF!), "CR", " ")</f>
        <v>#REF!</v>
      </c>
      <c r="AQ25" s="4" t="e">
        <f>IF(AND(B25="60H",OR(AND(#REF!=#REF!,F25&lt;=#REF!),AND(#REF!=#REF!,F25&lt;=#REF!),AND(#REF!=#REF!,F25&lt;=#REF!),AND(#REF!=#REF!,F25&lt;=#REF!),AND(#REF!=#REF!,F25&lt;=#REF!))),"CR"," ")</f>
        <v>#REF!</v>
      </c>
      <c r="AR25" s="4" t="e">
        <f>IF(AND(B25="75H", AND(#REF!=#REF!, F25&lt;=#REF!)), "CR", " ")</f>
        <v>#REF!</v>
      </c>
      <c r="AS25" s="4" t="e">
        <f>IF(AND(B25="80H", AND(#REF!=#REF!, F25&lt;=#REF!)), "CR", " ")</f>
        <v>#REF!</v>
      </c>
      <c r="AT25" s="4" t="e">
        <f>IF(AND(B25="100H", AND(#REF!=#REF!, F25&lt;=#REF!)), "CR", " ")</f>
        <v>#REF!</v>
      </c>
      <c r="AU25" s="4" t="e">
        <f>IF(AND(B25="110H", OR(AND(#REF!=#REF!, F25&lt;=#REF!), AND(#REF!=#REF!, F25&lt;=#REF!))), "CR", " ")</f>
        <v>#REF!</v>
      </c>
      <c r="AV25" s="4" t="e">
        <f>IF(AND(B25="400H", OR(AND(#REF!=#REF!, F25&lt;=#REF!), AND(#REF!=#REF!, F25&lt;=#REF!), AND(#REF!=#REF!, F25&lt;=#REF!), AND(#REF!=#REF!, F25&lt;=#REF!))), "CR", " ")</f>
        <v>#REF!</v>
      </c>
      <c r="AW25" s="4" t="e">
        <f>IF(AND(B25="1500SC", AND(#REF!=#REF!, F25&lt;=#REF!)), "CR", " ")</f>
        <v>#REF!</v>
      </c>
      <c r="AX25" s="4" t="e">
        <f>IF(AND(B25="2000SC", OR(AND(#REF!=#REF!, F25&lt;=#REF!), AND(#REF!=#REF!, F25&lt;=#REF!))), "CR", " ")</f>
        <v>#REF!</v>
      </c>
      <c r="AY25" s="4" t="e">
        <f>IF(AND(B25="3000SC", OR(AND(#REF!=#REF!, F25&lt;=#REF!), AND(#REF!=#REF!, F25&lt;=#REF!))), "CR", " ")</f>
        <v>#REF!</v>
      </c>
      <c r="AZ25" s="5" t="e">
        <f>IF(AND(B25="4x100", OR(AND(#REF!=#REF!, F25&lt;=#REF!), AND(#REF!=#REF!, F25&lt;=#REF!), AND(#REF!=#REF!, F25&lt;=#REF!), AND(#REF!=#REF!, F25&lt;=#REF!), AND(#REF!=#REF!, F25&lt;=#REF!))), "CR", " ")</f>
        <v>#REF!</v>
      </c>
      <c r="BA25" s="5" t="e">
        <f>IF(AND(B25="4x200", OR(AND(#REF!=#REF!, F25&lt;=#REF!), AND(#REF!=#REF!, F25&lt;=#REF!), AND(#REF!=#REF!, F25&lt;=#REF!), AND(#REF!=#REF!, F25&lt;=#REF!), AND(#REF!=#REF!, F25&lt;=#REF!))), "CR", " ")</f>
        <v>#REF!</v>
      </c>
      <c r="BB25" s="5" t="e">
        <f>IF(AND(B25="4x300", AND(#REF!=#REF!, F25&lt;=#REF!)), "CR", " ")</f>
        <v>#REF!</v>
      </c>
      <c r="BC25" s="5" t="e">
        <f>IF(AND(B25="4x400", OR(AND(#REF!=#REF!, F25&lt;=#REF!), AND(#REF!=#REF!, F25&lt;=#REF!), AND(#REF!=#REF!, F25&lt;=#REF!), AND(#REF!=#REF!, F25&lt;=#REF!))), "CR", " ")</f>
        <v>#REF!</v>
      </c>
      <c r="BD25" s="5" t="e">
        <f>IF(AND(B25="3x800", OR(AND(#REF!=#REF!, F25&lt;=#REF!), AND(#REF!=#REF!, F25&lt;=#REF!), AND(#REF!=#REF!, F25&lt;=#REF!))), "CR", " ")</f>
        <v>#REF!</v>
      </c>
      <c r="BE25" s="5" t="e">
        <f>IF(AND(B25="pentathlon", OR(AND(#REF!=#REF!, F25&gt;=#REF!), AND(#REF!=#REF!, F25&gt;=#REF!),AND(#REF!=#REF!, F25&gt;=#REF!),AND(#REF!=#REF!, F25&gt;=#REF!))), "CR", " ")</f>
        <v>#REF!</v>
      </c>
      <c r="BF25" s="5" t="e">
        <f>IF(AND(B25="heptathlon", OR(AND(#REF!=#REF!, F25&gt;=#REF!), AND(#REF!=#REF!, F25&gt;=#REF!))), "CR", " ")</f>
        <v>#REF!</v>
      </c>
      <c r="BG25" s="5" t="e">
        <f>IF(AND(B25="decathlon", OR(AND(#REF!=#REF!, F25&gt;=#REF!), AND(#REF!=#REF!, F25&gt;=#REF!),AND(#REF!=#REF!, F25&gt;=#REF!))), "CR", " ")</f>
        <v>#REF!</v>
      </c>
    </row>
    <row r="26" spans="1:59" ht="15.75" customHeight="1" x14ac:dyDescent="0.35">
      <c r="A26" s="1" t="e">
        <f>#REF!</f>
        <v>#REF!</v>
      </c>
      <c r="B26" s="2">
        <v>100</v>
      </c>
      <c r="C26" s="1" t="s">
        <v>59</v>
      </c>
      <c r="D26" s="1" t="s">
        <v>138</v>
      </c>
      <c r="E26" s="8" t="s">
        <v>7</v>
      </c>
      <c r="F26" s="10">
        <v>13.18</v>
      </c>
      <c r="G26" s="13">
        <v>44414</v>
      </c>
      <c r="H26" s="2" t="s">
        <v>277</v>
      </c>
      <c r="I26" s="2" t="s">
        <v>179</v>
      </c>
      <c r="J26" s="5" t="e">
        <f>IF(AND(B26=100, OR(AND(#REF!=#REF!, F26&lt;=#REF!), AND(#REF!=#REF!, F26&lt;=#REF!), AND(#REF!=#REF!, F26&lt;=#REF!), AND(#REF!=#REF!, F26&lt;=#REF!), AND(#REF!=#REF!, F26&lt;=#REF!))), "CR", " ")</f>
        <v>#REF!</v>
      </c>
      <c r="K26" s="5" t="e">
        <f>IF(AND(B26=200, OR(AND(#REF!=#REF!, F26&lt;=#REF!), AND(#REF!=#REF!, F26&lt;=#REF!), AND(#REF!=#REF!, F26&lt;=#REF!), AND(#REF!=#REF!, F26&lt;=#REF!), AND(#REF!=#REF!, F26&lt;=#REF!))), "CR", " ")</f>
        <v>#REF!</v>
      </c>
      <c r="L26" s="5" t="e">
        <f>IF(AND(B26=300, OR(AND(#REF!=#REF!, F26&lt;=#REF!), AND(#REF!=#REF!, F26&lt;=#REF!))), "CR", " ")</f>
        <v>#REF!</v>
      </c>
      <c r="M26" s="5" t="e">
        <f>IF(AND(B26=400, OR(AND(#REF!=#REF!, F26&lt;=#REF!), AND(#REF!=#REF!, F26&lt;=#REF!), AND(#REF!=#REF!, F26&lt;=#REF!), AND(#REF!=#REF!, F26&lt;=#REF!))), "CR", " ")</f>
        <v>#REF!</v>
      </c>
      <c r="N26" s="5" t="e">
        <f>IF(AND(B26=800, OR(AND(#REF!=#REF!, F26&lt;=#REF!), AND(#REF!=#REF!, F26&lt;=#REF!), AND(#REF!=#REF!, F26&lt;=#REF!), AND(#REF!=#REF!, F26&lt;=#REF!), AND(#REF!=#REF!, F26&lt;=#REF!))), "CR", " ")</f>
        <v>#REF!</v>
      </c>
      <c r="O26" s="5" t="e">
        <f>IF(AND(B26=1000, OR(AND(#REF!=#REF!, F26&lt;=#REF!), AND(#REF!=#REF!, F26&lt;=#REF!))), "CR", " ")</f>
        <v>#REF!</v>
      </c>
      <c r="P26" s="5" t="e">
        <f>IF(AND(B26=1500, OR(AND(#REF!=#REF!, F26&lt;=#REF!), AND(#REF!=#REF!, F26&lt;=#REF!), AND(#REF!=#REF!, F26&lt;=#REF!), AND(#REF!=#REF!, F26&lt;=#REF!), AND(#REF!=#REF!, F26&lt;=#REF!))), "CR", " ")</f>
        <v>#REF!</v>
      </c>
      <c r="Q26" s="5" t="e">
        <f>IF(AND(B26="1600 (Mile)",OR(AND(#REF!=#REF!,F26&lt;=#REF!),AND(#REF!=#REF!,F26&lt;=#REF!),AND(#REF!=#REF!,F26&lt;=#REF!),AND(#REF!=#REF!,F26&lt;=#REF!))),"CR"," ")</f>
        <v>#REF!</v>
      </c>
      <c r="R26" s="5" t="e">
        <f>IF(AND(B26=3000, OR(AND(#REF!=#REF!, F26&lt;=#REF!), AND(#REF!=#REF!, F26&lt;=#REF!), AND(#REF!=#REF!, F26&lt;=#REF!), AND(#REF!=#REF!, F26&lt;=#REF!))), "CR", " ")</f>
        <v>#REF!</v>
      </c>
      <c r="S26" s="5" t="e">
        <f>IF(AND(B26=5000, OR(AND(#REF!=#REF!, F26&lt;=#REF!), AND(#REF!=#REF!, F26&lt;=#REF!))), "CR", " ")</f>
        <v>#REF!</v>
      </c>
      <c r="T26" s="4" t="e">
        <f>IF(AND(B26=10000, OR(AND(#REF!=#REF!, F26&lt;=#REF!), AND(#REF!=#REF!, F26&lt;=#REF!))), "CR", " ")</f>
        <v>#REF!</v>
      </c>
      <c r="U26" s="4" t="e">
        <f>IF(AND(B26="high jump", OR(AND(#REF!=#REF!, F26&gt;=#REF!), AND(#REF!=#REF!, F26&gt;=#REF!), AND(#REF!=#REF!, F26&gt;=#REF!), AND(#REF!=#REF!, F26&gt;=#REF!), AND(#REF!=#REF!, F26&gt;=#REF!))), "CR", " ")</f>
        <v>#REF!</v>
      </c>
      <c r="V26" s="4" t="e">
        <f>IF(AND(B26="long jump", OR(AND(#REF!=#REF!, F26&gt;=#REF!), AND(#REF!=#REF!, F26&gt;=#REF!), AND(#REF!=#REF!, F26&gt;=#REF!), AND(#REF!=#REF!, F26&gt;=#REF!), AND(#REF!=#REF!, F26&gt;=#REF!))), "CR", " ")</f>
        <v>#REF!</v>
      </c>
      <c r="W26" s="4" t="e">
        <f>IF(AND(B26="triple jump", OR(AND(#REF!=#REF!, F26&gt;=#REF!), AND(#REF!=#REF!, F26&gt;=#REF!), AND(#REF!=#REF!, F26&gt;=#REF!), AND(#REF!=#REF!, F26&gt;=#REF!), AND(#REF!=#REF!, F26&gt;=#REF!))), "CR", " ")</f>
        <v>#REF!</v>
      </c>
      <c r="X26" s="4" t="e">
        <f>IF(AND(B26="pole vault", OR(AND(#REF!=#REF!, F26&gt;=#REF!), AND(#REF!=#REF!, F26&gt;=#REF!), AND(#REF!=#REF!, F26&gt;=#REF!), AND(#REF!=#REF!, F26&gt;=#REF!), AND(#REF!=#REF!, F26&gt;=#REF!))), "CR", " ")</f>
        <v>#REF!</v>
      </c>
      <c r="Y26" s="4" t="e">
        <f>IF(AND(B26="discus 1",#REF! =#REF!, F26&gt;=#REF!), "CR", " ")</f>
        <v>#REF!</v>
      </c>
      <c r="Z26" s="4" t="e">
        <f>IF(AND(B26="discus 1.25",#REF! =#REF!, F26&gt;=#REF!), "CR", " ")</f>
        <v>#REF!</v>
      </c>
      <c r="AA26" s="4" t="e">
        <f>IF(AND(B26="discus 1.5",#REF! =#REF!, F26&gt;=#REF!), "CR", " ")</f>
        <v>#REF!</v>
      </c>
      <c r="AB26" s="4" t="e">
        <f>IF(AND(B26="discus 1.75",#REF! =#REF!, F26&gt;=#REF!), "CR", " ")</f>
        <v>#REF!</v>
      </c>
      <c r="AC26" s="4" t="e">
        <f>IF(AND(B26="discus 2",#REF! =#REF!, F26&gt;=#REF!), "CR", " ")</f>
        <v>#REF!</v>
      </c>
      <c r="AD26" s="4" t="e">
        <f>IF(AND(B26="hammer 4",#REF! =#REF!, F26&gt;=#REF!), "CR", " ")</f>
        <v>#REF!</v>
      </c>
      <c r="AE26" s="4" t="e">
        <f>IF(AND(B26="hammer 5",#REF! =#REF!, F26&gt;=#REF!), "CR", " ")</f>
        <v>#REF!</v>
      </c>
      <c r="AF26" s="4" t="e">
        <f>IF(AND(B26="hammer 6",#REF! =#REF!, F26&gt;=#REF!), "CR", " ")</f>
        <v>#REF!</v>
      </c>
      <c r="AG26" s="4" t="e">
        <f>IF(AND(B26="hammer 7.26",#REF! =#REF!, F26&gt;=#REF!), "CR", " ")</f>
        <v>#REF!</v>
      </c>
      <c r="AH26" s="4" t="e">
        <f>IF(AND(B26="javelin 400",#REF! =#REF!, F26&gt;=#REF!), "CR", " ")</f>
        <v>#REF!</v>
      </c>
      <c r="AI26" s="4" t="e">
        <f>IF(AND(B26="javelin 600",#REF! =#REF!, F26&gt;=#REF!), "CR", " ")</f>
        <v>#REF!</v>
      </c>
      <c r="AJ26" s="4" t="e">
        <f>IF(AND(B26="javelin 700",#REF! =#REF!, F26&gt;=#REF!), "CR", " ")</f>
        <v>#REF!</v>
      </c>
      <c r="AK26" s="4" t="e">
        <f>IF(AND(B26="javelin 800", OR(AND(#REF!=#REF!, F26&gt;=#REF!), AND(#REF!=#REF!, F26&gt;=#REF!))), "CR", " ")</f>
        <v>#REF!</v>
      </c>
      <c r="AL26" s="4" t="e">
        <f>IF(AND(B26="shot 3",#REF! =#REF!, F26&gt;=#REF!), "CR", " ")</f>
        <v>#REF!</v>
      </c>
      <c r="AM26" s="4" t="e">
        <f>IF(AND(B26="shot 4",#REF! =#REF!, F26&gt;=#REF!), "CR", " ")</f>
        <v>#REF!</v>
      </c>
      <c r="AN26" s="4" t="e">
        <f>IF(AND(B26="shot 5",#REF! =#REF!, F26&gt;=#REF!), "CR", " ")</f>
        <v>#REF!</v>
      </c>
      <c r="AO26" s="4" t="e">
        <f>IF(AND(B26="shot 6",#REF! =#REF!, F26&gt;=#REF!), "CR", " ")</f>
        <v>#REF!</v>
      </c>
      <c r="AP26" s="4" t="e">
        <f>IF(AND(B26="shot 7.26",#REF! =#REF!, F26&gt;=#REF!), "CR", " ")</f>
        <v>#REF!</v>
      </c>
      <c r="AQ26" s="4" t="e">
        <f>IF(AND(B26="60H",OR(AND(#REF!=#REF!,F26&lt;=#REF!),AND(#REF!=#REF!,F26&lt;=#REF!),AND(#REF!=#REF!,F26&lt;=#REF!),AND(#REF!=#REF!,F26&lt;=#REF!),AND(#REF!=#REF!,F26&lt;=#REF!))),"CR"," ")</f>
        <v>#REF!</v>
      </c>
      <c r="AR26" s="4" t="e">
        <f>IF(AND(B26="75H", AND(#REF!=#REF!, F26&lt;=#REF!)), "CR", " ")</f>
        <v>#REF!</v>
      </c>
      <c r="AS26" s="4" t="e">
        <f>IF(AND(B26="80H", AND(#REF!=#REF!, F26&lt;=#REF!)), "CR", " ")</f>
        <v>#REF!</v>
      </c>
      <c r="AT26" s="4" t="e">
        <f>IF(AND(B26="100H", AND(#REF!=#REF!, F26&lt;=#REF!)), "CR", " ")</f>
        <v>#REF!</v>
      </c>
      <c r="AU26" s="4" t="e">
        <f>IF(AND(B26="110H", OR(AND(#REF!=#REF!, F26&lt;=#REF!), AND(#REF!=#REF!, F26&lt;=#REF!))), "CR", " ")</f>
        <v>#REF!</v>
      </c>
      <c r="AV26" s="4" t="e">
        <f>IF(AND(B26="400H", OR(AND(#REF!=#REF!, F26&lt;=#REF!), AND(#REF!=#REF!, F26&lt;=#REF!), AND(#REF!=#REF!, F26&lt;=#REF!), AND(#REF!=#REF!, F26&lt;=#REF!))), "CR", " ")</f>
        <v>#REF!</v>
      </c>
      <c r="AW26" s="4" t="e">
        <f>IF(AND(B26="1500SC", AND(#REF!=#REF!, F26&lt;=#REF!)), "CR", " ")</f>
        <v>#REF!</v>
      </c>
      <c r="AX26" s="4" t="e">
        <f>IF(AND(B26="2000SC", OR(AND(#REF!=#REF!, F26&lt;=#REF!), AND(#REF!=#REF!, F26&lt;=#REF!))), "CR", " ")</f>
        <v>#REF!</v>
      </c>
      <c r="AY26" s="4" t="e">
        <f>IF(AND(B26="3000SC", OR(AND(#REF!=#REF!, F26&lt;=#REF!), AND(#REF!=#REF!, F26&lt;=#REF!))), "CR", " ")</f>
        <v>#REF!</v>
      </c>
      <c r="AZ26" s="5" t="e">
        <f>IF(AND(B26="4x100", OR(AND(#REF!=#REF!, F26&lt;=#REF!), AND(#REF!=#REF!, F26&lt;=#REF!), AND(#REF!=#REF!, F26&lt;=#REF!), AND(#REF!=#REF!, F26&lt;=#REF!), AND(#REF!=#REF!, F26&lt;=#REF!))), "CR", " ")</f>
        <v>#REF!</v>
      </c>
      <c r="BA26" s="5" t="e">
        <f>IF(AND(B26="4x200", OR(AND(#REF!=#REF!, F26&lt;=#REF!), AND(#REF!=#REF!, F26&lt;=#REF!), AND(#REF!=#REF!, F26&lt;=#REF!), AND(#REF!=#REF!, F26&lt;=#REF!), AND(#REF!=#REF!, F26&lt;=#REF!))), "CR", " ")</f>
        <v>#REF!</v>
      </c>
      <c r="BB26" s="5" t="e">
        <f>IF(AND(B26="4x300", AND(#REF!=#REF!, F26&lt;=#REF!)), "CR", " ")</f>
        <v>#REF!</v>
      </c>
      <c r="BC26" s="5" t="e">
        <f>IF(AND(B26="4x400", OR(AND(#REF!=#REF!, F26&lt;=#REF!), AND(#REF!=#REF!, F26&lt;=#REF!), AND(#REF!=#REF!, F26&lt;=#REF!), AND(#REF!=#REF!, F26&lt;=#REF!))), "CR", " ")</f>
        <v>#REF!</v>
      </c>
      <c r="BD26" s="5" t="e">
        <f>IF(AND(B26="3x800", OR(AND(#REF!=#REF!, F26&lt;=#REF!), AND(#REF!=#REF!, F26&lt;=#REF!), AND(#REF!=#REF!, F26&lt;=#REF!))), "CR", " ")</f>
        <v>#REF!</v>
      </c>
      <c r="BE26" s="5" t="e">
        <f>IF(AND(B26="pentathlon", OR(AND(#REF!=#REF!, F26&gt;=#REF!), AND(#REF!=#REF!, F26&gt;=#REF!),AND(#REF!=#REF!, F26&gt;=#REF!),AND(#REF!=#REF!, F26&gt;=#REF!))), "CR", " ")</f>
        <v>#REF!</v>
      </c>
      <c r="BF26" s="5" t="e">
        <f>IF(AND(B26="heptathlon", OR(AND(#REF!=#REF!, F26&gt;=#REF!), AND(#REF!=#REF!, F26&gt;=#REF!))), "CR", " ")</f>
        <v>#REF!</v>
      </c>
      <c r="BG26" s="5" t="e">
        <f>IF(AND(B26="decathlon", OR(AND(#REF!=#REF!, F26&gt;=#REF!), AND(#REF!=#REF!, F26&gt;=#REF!),AND(#REF!=#REF!, F26&gt;=#REF!))), "CR", " ")</f>
        <v>#REF!</v>
      </c>
    </row>
    <row r="27" spans="1:59" ht="15.75" customHeight="1" x14ac:dyDescent="0.35">
      <c r="A27" s="1" t="s">
        <v>128</v>
      </c>
      <c r="B27" s="2">
        <v>100</v>
      </c>
      <c r="C27" s="1" t="s">
        <v>47</v>
      </c>
      <c r="D27" s="1" t="s">
        <v>41</v>
      </c>
      <c r="E27" s="8" t="s">
        <v>55</v>
      </c>
      <c r="F27" s="10">
        <v>13.32</v>
      </c>
      <c r="G27" s="13">
        <v>44395</v>
      </c>
      <c r="H27" s="1" t="s">
        <v>228</v>
      </c>
      <c r="I27" s="1" t="s">
        <v>229</v>
      </c>
      <c r="J27" s="5" t="e">
        <f>IF(AND(B27=100, OR(AND(#REF!=#REF!, F27&lt;=#REF!), AND(#REF!=#REF!, F27&lt;=#REF!), AND(#REF!=#REF!, F27&lt;=#REF!), AND(#REF!=#REF!, F27&lt;=#REF!), AND(#REF!=#REF!, F27&lt;=#REF!))), "CR", " ")</f>
        <v>#REF!</v>
      </c>
      <c r="K27" s="5" t="e">
        <f>IF(AND(B27=200, OR(AND(#REF!=#REF!, F27&lt;=#REF!), AND(#REF!=#REF!, F27&lt;=#REF!), AND(#REF!=#REF!, F27&lt;=#REF!), AND(#REF!=#REF!, F27&lt;=#REF!), AND(#REF!=#REF!, F27&lt;=#REF!))), "CR", " ")</f>
        <v>#REF!</v>
      </c>
      <c r="L27" s="5" t="e">
        <f>IF(AND(B27=300, OR(AND(#REF!=#REF!, F27&lt;=#REF!), AND(#REF!=#REF!, F27&lt;=#REF!))), "CR", " ")</f>
        <v>#REF!</v>
      </c>
      <c r="M27" s="5" t="e">
        <f>IF(AND(B27=400, OR(AND(#REF!=#REF!, F27&lt;=#REF!), AND(#REF!=#REF!, F27&lt;=#REF!), AND(#REF!=#REF!, F27&lt;=#REF!), AND(#REF!=#REF!, F27&lt;=#REF!))), "CR", " ")</f>
        <v>#REF!</v>
      </c>
      <c r="N27" s="5" t="e">
        <f>IF(AND(B27=800, OR(AND(#REF!=#REF!, F27&lt;=#REF!), AND(#REF!=#REF!, F27&lt;=#REF!), AND(#REF!=#REF!, F27&lt;=#REF!), AND(#REF!=#REF!, F27&lt;=#REF!), AND(#REF!=#REF!, F27&lt;=#REF!))), "CR", " ")</f>
        <v>#REF!</v>
      </c>
      <c r="O27" s="5" t="e">
        <f>IF(AND(B27=1000, OR(AND(#REF!=#REF!, F27&lt;=#REF!), AND(#REF!=#REF!, F27&lt;=#REF!))), "CR", " ")</f>
        <v>#REF!</v>
      </c>
      <c r="P27" s="5" t="e">
        <f>IF(AND(B27=1500, OR(AND(#REF!=#REF!, F27&lt;=#REF!), AND(#REF!=#REF!, F27&lt;=#REF!), AND(#REF!=#REF!, F27&lt;=#REF!), AND(#REF!=#REF!, F27&lt;=#REF!), AND(#REF!=#REF!, F27&lt;=#REF!))), "CR", " ")</f>
        <v>#REF!</v>
      </c>
      <c r="Q27" s="5" t="e">
        <f>IF(AND(B27="1600 (Mile)",OR(AND(#REF!=#REF!,F27&lt;=#REF!),AND(#REF!=#REF!,F27&lt;=#REF!),AND(#REF!=#REF!,F27&lt;=#REF!),AND(#REF!=#REF!,F27&lt;=#REF!))),"CR"," ")</f>
        <v>#REF!</v>
      </c>
      <c r="R27" s="5" t="e">
        <f>IF(AND(B27=3000, OR(AND(#REF!=#REF!, F27&lt;=#REF!), AND(#REF!=#REF!, F27&lt;=#REF!), AND(#REF!=#REF!, F27&lt;=#REF!), AND(#REF!=#REF!, F27&lt;=#REF!))), "CR", " ")</f>
        <v>#REF!</v>
      </c>
      <c r="S27" s="5" t="e">
        <f>IF(AND(B27=5000, OR(AND(#REF!=#REF!, F27&lt;=#REF!), AND(#REF!=#REF!, F27&lt;=#REF!))), "CR", " ")</f>
        <v>#REF!</v>
      </c>
      <c r="T27" s="4" t="e">
        <f>IF(AND(B27=10000, OR(AND(#REF!=#REF!, F27&lt;=#REF!), AND(#REF!=#REF!, F27&lt;=#REF!))), "CR", " ")</f>
        <v>#REF!</v>
      </c>
      <c r="U27" s="4" t="e">
        <f>IF(AND(B27="high jump", OR(AND(#REF!=#REF!, F27&gt;=#REF!), AND(#REF!=#REF!, F27&gt;=#REF!), AND(#REF!=#REF!, F27&gt;=#REF!), AND(#REF!=#REF!, F27&gt;=#REF!), AND(#REF!=#REF!, F27&gt;=#REF!))), "CR", " ")</f>
        <v>#REF!</v>
      </c>
      <c r="V27" s="4" t="e">
        <f>IF(AND(B27="long jump", OR(AND(#REF!=#REF!, F27&gt;=#REF!), AND(#REF!=#REF!, F27&gt;=#REF!), AND(#REF!=#REF!, F27&gt;=#REF!), AND(#REF!=#REF!, F27&gt;=#REF!), AND(#REF!=#REF!, F27&gt;=#REF!))), "CR", " ")</f>
        <v>#REF!</v>
      </c>
      <c r="W27" s="4" t="e">
        <f>IF(AND(B27="triple jump", OR(AND(#REF!=#REF!, F27&gt;=#REF!), AND(#REF!=#REF!, F27&gt;=#REF!), AND(#REF!=#REF!, F27&gt;=#REF!), AND(#REF!=#REF!, F27&gt;=#REF!), AND(#REF!=#REF!, F27&gt;=#REF!))), "CR", " ")</f>
        <v>#REF!</v>
      </c>
      <c r="X27" s="4" t="e">
        <f>IF(AND(B27="pole vault", OR(AND(#REF!=#REF!, F27&gt;=#REF!), AND(#REF!=#REF!, F27&gt;=#REF!), AND(#REF!=#REF!, F27&gt;=#REF!), AND(#REF!=#REF!, F27&gt;=#REF!), AND(#REF!=#REF!, F27&gt;=#REF!))), "CR", " ")</f>
        <v>#REF!</v>
      </c>
      <c r="Y27" s="4" t="e">
        <f>IF(AND(B27="discus 1",#REF! =#REF!, F27&gt;=#REF!), "CR", " ")</f>
        <v>#REF!</v>
      </c>
      <c r="Z27" s="4" t="e">
        <f>IF(AND(B27="discus 1.25",#REF! =#REF!, F27&gt;=#REF!), "CR", " ")</f>
        <v>#REF!</v>
      </c>
      <c r="AA27" s="4" t="e">
        <f>IF(AND(B27="discus 1.5",#REF! =#REF!, F27&gt;=#REF!), "CR", " ")</f>
        <v>#REF!</v>
      </c>
      <c r="AB27" s="4" t="e">
        <f>IF(AND(B27="discus 1.75",#REF! =#REF!, F27&gt;=#REF!), "CR", " ")</f>
        <v>#REF!</v>
      </c>
      <c r="AC27" s="4" t="e">
        <f>IF(AND(B27="discus 2",#REF! =#REF!, F27&gt;=#REF!), "CR", " ")</f>
        <v>#REF!</v>
      </c>
      <c r="AD27" s="4" t="e">
        <f>IF(AND(B27="hammer 4",#REF! =#REF!, F27&gt;=#REF!), "CR", " ")</f>
        <v>#REF!</v>
      </c>
      <c r="AE27" s="4" t="e">
        <f>IF(AND(B27="hammer 5",#REF! =#REF!, F27&gt;=#REF!), "CR", " ")</f>
        <v>#REF!</v>
      </c>
      <c r="AF27" s="4" t="e">
        <f>IF(AND(B27="hammer 6",#REF! =#REF!, F27&gt;=#REF!), "CR", " ")</f>
        <v>#REF!</v>
      </c>
      <c r="AG27" s="4" t="e">
        <f>IF(AND(B27="hammer 7.26",#REF! =#REF!, F27&gt;=#REF!), "CR", " ")</f>
        <v>#REF!</v>
      </c>
      <c r="AH27" s="4" t="e">
        <f>IF(AND(B27="javelin 400",#REF! =#REF!, F27&gt;=#REF!), "CR", " ")</f>
        <v>#REF!</v>
      </c>
      <c r="AI27" s="4" t="e">
        <f>IF(AND(B27="javelin 600",#REF! =#REF!, F27&gt;=#REF!), "CR", " ")</f>
        <v>#REF!</v>
      </c>
      <c r="AJ27" s="4" t="e">
        <f>IF(AND(B27="javelin 700",#REF! =#REF!, F27&gt;=#REF!), "CR", " ")</f>
        <v>#REF!</v>
      </c>
      <c r="AK27" s="4" t="e">
        <f>IF(AND(B27="javelin 800", OR(AND(#REF!=#REF!, F27&gt;=#REF!), AND(#REF!=#REF!, F27&gt;=#REF!))), "CR", " ")</f>
        <v>#REF!</v>
      </c>
      <c r="AL27" s="4" t="e">
        <f>IF(AND(B27="shot 3",#REF! =#REF!, F27&gt;=#REF!), "CR", " ")</f>
        <v>#REF!</v>
      </c>
      <c r="AM27" s="4" t="e">
        <f>IF(AND(B27="shot 4",#REF! =#REF!, F27&gt;=#REF!), "CR", " ")</f>
        <v>#REF!</v>
      </c>
      <c r="AN27" s="4" t="e">
        <f>IF(AND(B27="shot 5",#REF! =#REF!, F27&gt;=#REF!), "CR", " ")</f>
        <v>#REF!</v>
      </c>
      <c r="AO27" s="4" t="e">
        <f>IF(AND(B27="shot 6",#REF! =#REF!, F27&gt;=#REF!), "CR", " ")</f>
        <v>#REF!</v>
      </c>
      <c r="AP27" s="4" t="e">
        <f>IF(AND(B27="shot 7.26",#REF! =#REF!, F27&gt;=#REF!), "CR", " ")</f>
        <v>#REF!</v>
      </c>
      <c r="AQ27" s="4" t="e">
        <f>IF(AND(B27="60H",OR(AND(#REF!=#REF!,F27&lt;=#REF!),AND(#REF!=#REF!,F27&lt;=#REF!),AND(#REF!=#REF!,F27&lt;=#REF!),AND(#REF!=#REF!,F27&lt;=#REF!),AND(#REF!=#REF!,F27&lt;=#REF!))),"CR"," ")</f>
        <v>#REF!</v>
      </c>
      <c r="AR27" s="4" t="e">
        <f>IF(AND(B27="75H", AND(#REF!=#REF!, F27&lt;=#REF!)), "CR", " ")</f>
        <v>#REF!</v>
      </c>
      <c r="AS27" s="4" t="e">
        <f>IF(AND(B27="80H", AND(#REF!=#REF!, F27&lt;=#REF!)), "CR", " ")</f>
        <v>#REF!</v>
      </c>
      <c r="AT27" s="4" t="e">
        <f>IF(AND(B27="100H", AND(#REF!=#REF!, F27&lt;=#REF!)), "CR", " ")</f>
        <v>#REF!</v>
      </c>
      <c r="AU27" s="4" t="e">
        <f>IF(AND(B27="110H", OR(AND(#REF!=#REF!, F27&lt;=#REF!), AND(#REF!=#REF!, F27&lt;=#REF!))), "CR", " ")</f>
        <v>#REF!</v>
      </c>
      <c r="AV27" s="4" t="e">
        <f>IF(AND(B27="400H", OR(AND(#REF!=#REF!, F27&lt;=#REF!), AND(#REF!=#REF!, F27&lt;=#REF!), AND(#REF!=#REF!, F27&lt;=#REF!), AND(#REF!=#REF!, F27&lt;=#REF!))), "CR", " ")</f>
        <v>#REF!</v>
      </c>
      <c r="AW27" s="4" t="e">
        <f>IF(AND(B27="1500SC", AND(#REF!=#REF!, F27&lt;=#REF!)), "CR", " ")</f>
        <v>#REF!</v>
      </c>
      <c r="AX27" s="4" t="e">
        <f>IF(AND(B27="2000SC", OR(AND(#REF!=#REF!, F27&lt;=#REF!), AND(#REF!=#REF!, F27&lt;=#REF!))), "CR", " ")</f>
        <v>#REF!</v>
      </c>
      <c r="AY27" s="4" t="e">
        <f>IF(AND(B27="3000SC", OR(AND(#REF!=#REF!, F27&lt;=#REF!), AND(#REF!=#REF!, F27&lt;=#REF!))), "CR", " ")</f>
        <v>#REF!</v>
      </c>
      <c r="AZ27" s="5" t="e">
        <f>IF(AND(B27="4x100", OR(AND(#REF!=#REF!, F27&lt;=#REF!), AND(#REF!=#REF!, F27&lt;=#REF!), AND(#REF!=#REF!, F27&lt;=#REF!), AND(#REF!=#REF!, F27&lt;=#REF!), AND(#REF!=#REF!, F27&lt;=#REF!))), "CR", " ")</f>
        <v>#REF!</v>
      </c>
      <c r="BA27" s="5" t="e">
        <f>IF(AND(B27="4x200", OR(AND(#REF!=#REF!, F27&lt;=#REF!), AND(#REF!=#REF!, F27&lt;=#REF!), AND(#REF!=#REF!, F27&lt;=#REF!), AND(#REF!=#REF!, F27&lt;=#REF!), AND(#REF!=#REF!, F27&lt;=#REF!))), "CR", " ")</f>
        <v>#REF!</v>
      </c>
      <c r="BB27" s="5" t="e">
        <f>IF(AND(B27="4x300", AND(#REF!=#REF!, F27&lt;=#REF!)), "CR", " ")</f>
        <v>#REF!</v>
      </c>
      <c r="BC27" s="5" t="e">
        <f>IF(AND(B27="4x400", OR(AND(#REF!=#REF!, F27&lt;=#REF!), AND(#REF!=#REF!, F27&lt;=#REF!), AND(#REF!=#REF!, F27&lt;=#REF!), AND(#REF!=#REF!, F27&lt;=#REF!))), "CR", " ")</f>
        <v>#REF!</v>
      </c>
      <c r="BD27" s="5" t="e">
        <f>IF(AND(B27="3x800", OR(AND(#REF!=#REF!, F27&lt;=#REF!), AND(#REF!=#REF!, F27&lt;=#REF!), AND(#REF!=#REF!, F27&lt;=#REF!))), "CR", " ")</f>
        <v>#REF!</v>
      </c>
      <c r="BE27" s="5" t="e">
        <f>IF(AND(B27="pentathlon", OR(AND(#REF!=#REF!, F27&gt;=#REF!), AND(#REF!=#REF!, F27&gt;=#REF!),AND(#REF!=#REF!, F27&gt;=#REF!),AND(#REF!=#REF!, F27&gt;=#REF!))), "CR", " ")</f>
        <v>#REF!</v>
      </c>
      <c r="BF27" s="5" t="e">
        <f>IF(AND(B27="heptathlon", OR(AND(#REF!=#REF!, F27&gt;=#REF!), AND(#REF!=#REF!, F27&gt;=#REF!))), "CR", " ")</f>
        <v>#REF!</v>
      </c>
      <c r="BG27" s="5" t="e">
        <f>IF(AND(B27="decathlon", OR(AND(#REF!=#REF!, F27&gt;=#REF!), AND(#REF!=#REF!, F27&gt;=#REF!),AND(#REF!=#REF!, F27&gt;=#REF!))), "CR", " ")</f>
        <v>#REF!</v>
      </c>
    </row>
    <row r="28" spans="1:59" ht="15.75" customHeight="1" x14ac:dyDescent="0.35">
      <c r="A28" s="1" t="e">
        <f>#REF!</f>
        <v>#REF!</v>
      </c>
      <c r="B28" s="2">
        <v>100</v>
      </c>
      <c r="C28" s="1" t="s">
        <v>148</v>
      </c>
      <c r="D28" s="1" t="s">
        <v>149</v>
      </c>
      <c r="E28" s="8" t="s">
        <v>10</v>
      </c>
      <c r="F28" s="9">
        <v>13.5</v>
      </c>
      <c r="G28" s="13">
        <v>44325</v>
      </c>
      <c r="H28" s="2" t="s">
        <v>133</v>
      </c>
      <c r="I28" s="2" t="s">
        <v>221</v>
      </c>
      <c r="J28" s="5" t="e">
        <f>IF(AND(B28=100, OR(AND(#REF!=#REF!, F28&lt;=#REF!), AND(#REF!=#REF!, F28&lt;=#REF!), AND(#REF!=#REF!, F28&lt;=#REF!), AND(#REF!=#REF!, F28&lt;=#REF!), AND(#REF!=#REF!, F28&lt;=#REF!))), "CR", " ")</f>
        <v>#REF!</v>
      </c>
      <c r="K28" s="5" t="e">
        <f>IF(AND(B28=200, OR(AND(#REF!=#REF!, F28&lt;=#REF!), AND(#REF!=#REF!, F28&lt;=#REF!), AND(#REF!=#REF!, F28&lt;=#REF!), AND(#REF!=#REF!, F28&lt;=#REF!), AND(#REF!=#REF!, F28&lt;=#REF!))), "CR", " ")</f>
        <v>#REF!</v>
      </c>
      <c r="L28" s="5" t="e">
        <f>IF(AND(B28=300, OR(AND(#REF!=#REF!, F28&lt;=#REF!), AND(#REF!=#REF!, F28&lt;=#REF!))), "CR", " ")</f>
        <v>#REF!</v>
      </c>
      <c r="M28" s="5" t="e">
        <f>IF(AND(B28=400, OR(AND(#REF!=#REF!, F28&lt;=#REF!), AND(#REF!=#REF!, F28&lt;=#REF!), AND(#REF!=#REF!, F28&lt;=#REF!), AND(#REF!=#REF!, F28&lt;=#REF!))), "CR", " ")</f>
        <v>#REF!</v>
      </c>
      <c r="N28" s="5" t="e">
        <f>IF(AND(B28=800, OR(AND(#REF!=#REF!, F28&lt;=#REF!), AND(#REF!=#REF!, F28&lt;=#REF!), AND(#REF!=#REF!, F28&lt;=#REF!), AND(#REF!=#REF!, F28&lt;=#REF!), AND(#REF!=#REF!, F28&lt;=#REF!))), "CR", " ")</f>
        <v>#REF!</v>
      </c>
      <c r="O28" s="5" t="e">
        <f>IF(AND(B28=1000, OR(AND(#REF!=#REF!, F28&lt;=#REF!), AND(#REF!=#REF!, F28&lt;=#REF!))), "CR", " ")</f>
        <v>#REF!</v>
      </c>
      <c r="P28" s="5" t="e">
        <f>IF(AND(B28=1500, OR(AND(#REF!=#REF!, F28&lt;=#REF!), AND(#REF!=#REF!, F28&lt;=#REF!), AND(#REF!=#REF!, F28&lt;=#REF!), AND(#REF!=#REF!, F28&lt;=#REF!), AND(#REF!=#REF!, F28&lt;=#REF!))), "CR", " ")</f>
        <v>#REF!</v>
      </c>
      <c r="Q28" s="5" t="e">
        <f>IF(AND(B28="1600 (Mile)",OR(AND(#REF!=#REF!,F28&lt;=#REF!),AND(#REF!=#REF!,F28&lt;=#REF!),AND(#REF!=#REF!,F28&lt;=#REF!),AND(#REF!=#REF!,F28&lt;=#REF!))),"CR"," ")</f>
        <v>#REF!</v>
      </c>
      <c r="R28" s="5" t="e">
        <f>IF(AND(B28=3000, OR(AND(#REF!=#REF!, F28&lt;=#REF!), AND(#REF!=#REF!, F28&lt;=#REF!), AND(#REF!=#REF!, F28&lt;=#REF!), AND(#REF!=#REF!, F28&lt;=#REF!))), "CR", " ")</f>
        <v>#REF!</v>
      </c>
      <c r="S28" s="5" t="e">
        <f>IF(AND(B28=5000, OR(AND(#REF!=#REF!, F28&lt;=#REF!), AND(#REF!=#REF!, F28&lt;=#REF!))), "CR", " ")</f>
        <v>#REF!</v>
      </c>
      <c r="T28" s="4" t="e">
        <f>IF(AND(B28=10000, OR(AND(#REF!=#REF!, F28&lt;=#REF!), AND(#REF!=#REF!, F28&lt;=#REF!))), "CR", " ")</f>
        <v>#REF!</v>
      </c>
      <c r="U28" s="4" t="e">
        <f>IF(AND(B28="high jump", OR(AND(#REF!=#REF!, F28&gt;=#REF!), AND(#REF!=#REF!, F28&gt;=#REF!), AND(#REF!=#REF!, F28&gt;=#REF!), AND(#REF!=#REF!, F28&gt;=#REF!), AND(#REF!=#REF!, F28&gt;=#REF!))), "CR", " ")</f>
        <v>#REF!</v>
      </c>
      <c r="V28" s="4" t="e">
        <f>IF(AND(B28="long jump", OR(AND(#REF!=#REF!, F28&gt;=#REF!), AND(#REF!=#REF!, F28&gt;=#REF!), AND(#REF!=#REF!, F28&gt;=#REF!), AND(#REF!=#REF!, F28&gt;=#REF!), AND(#REF!=#REF!, F28&gt;=#REF!))), "CR", " ")</f>
        <v>#REF!</v>
      </c>
      <c r="W28" s="4" t="e">
        <f>IF(AND(B28="triple jump", OR(AND(#REF!=#REF!, F28&gt;=#REF!), AND(#REF!=#REF!, F28&gt;=#REF!), AND(#REF!=#REF!, F28&gt;=#REF!), AND(#REF!=#REF!, F28&gt;=#REF!), AND(#REF!=#REF!, F28&gt;=#REF!))), "CR", " ")</f>
        <v>#REF!</v>
      </c>
      <c r="X28" s="4" t="e">
        <f>IF(AND(B28="pole vault", OR(AND(#REF!=#REF!, F28&gt;=#REF!), AND(#REF!=#REF!, F28&gt;=#REF!), AND(#REF!=#REF!, F28&gt;=#REF!), AND(#REF!=#REF!, F28&gt;=#REF!), AND(#REF!=#REF!, F28&gt;=#REF!))), "CR", " ")</f>
        <v>#REF!</v>
      </c>
      <c r="Y28" s="4" t="e">
        <f>IF(AND(B28="discus 1",#REF! =#REF!, F28&gt;=#REF!), "CR", " ")</f>
        <v>#REF!</v>
      </c>
      <c r="Z28" s="4" t="e">
        <f>IF(AND(B28="discus 1.25",#REF! =#REF!, F28&gt;=#REF!), "CR", " ")</f>
        <v>#REF!</v>
      </c>
      <c r="AA28" s="4" t="e">
        <f>IF(AND(B28="discus 1.5",#REF! =#REF!, F28&gt;=#REF!), "CR", " ")</f>
        <v>#REF!</v>
      </c>
      <c r="AB28" s="4" t="e">
        <f>IF(AND(B28="discus 1.75",#REF! =#REF!, F28&gt;=#REF!), "CR", " ")</f>
        <v>#REF!</v>
      </c>
      <c r="AC28" s="4" t="e">
        <f>IF(AND(B28="discus 2",#REF! =#REF!, F28&gt;=#REF!), "CR", " ")</f>
        <v>#REF!</v>
      </c>
      <c r="AD28" s="4" t="e">
        <f>IF(AND(B28="hammer 4",#REF! =#REF!, F28&gt;=#REF!), "CR", " ")</f>
        <v>#REF!</v>
      </c>
      <c r="AE28" s="4" t="e">
        <f>IF(AND(B28="hammer 5",#REF! =#REF!, F28&gt;=#REF!), "CR", " ")</f>
        <v>#REF!</v>
      </c>
      <c r="AF28" s="4" t="e">
        <f>IF(AND(B28="hammer 6",#REF! =#REF!, F28&gt;=#REF!), "CR", " ")</f>
        <v>#REF!</v>
      </c>
      <c r="AG28" s="4" t="e">
        <f>IF(AND(B28="hammer 7.26",#REF! =#REF!, F28&gt;=#REF!), "CR", " ")</f>
        <v>#REF!</v>
      </c>
      <c r="AH28" s="4" t="e">
        <f>IF(AND(B28="javelin 400",#REF! =#REF!, F28&gt;=#REF!), "CR", " ")</f>
        <v>#REF!</v>
      </c>
      <c r="AI28" s="4" t="e">
        <f>IF(AND(B28="javelin 600",#REF! =#REF!, F28&gt;=#REF!), "CR", " ")</f>
        <v>#REF!</v>
      </c>
      <c r="AJ28" s="4" t="e">
        <f>IF(AND(B28="javelin 700",#REF! =#REF!, F28&gt;=#REF!), "CR", " ")</f>
        <v>#REF!</v>
      </c>
      <c r="AK28" s="4" t="e">
        <f>IF(AND(B28="javelin 800", OR(AND(#REF!=#REF!, F28&gt;=#REF!), AND(#REF!=#REF!, F28&gt;=#REF!))), "CR", " ")</f>
        <v>#REF!</v>
      </c>
      <c r="AL28" s="4" t="e">
        <f>IF(AND(B28="shot 3",#REF! =#REF!, F28&gt;=#REF!), "CR", " ")</f>
        <v>#REF!</v>
      </c>
      <c r="AM28" s="4" t="e">
        <f>IF(AND(B28="shot 4",#REF! =#REF!, F28&gt;=#REF!), "CR", " ")</f>
        <v>#REF!</v>
      </c>
      <c r="AN28" s="4" t="e">
        <f>IF(AND(B28="shot 5",#REF! =#REF!, F28&gt;=#REF!), "CR", " ")</f>
        <v>#REF!</v>
      </c>
      <c r="AO28" s="4" t="e">
        <f>IF(AND(B28="shot 6",#REF! =#REF!, F28&gt;=#REF!), "CR", " ")</f>
        <v>#REF!</v>
      </c>
      <c r="AP28" s="4" t="e">
        <f>IF(AND(B28="shot 7.26",#REF! =#REF!, F28&gt;=#REF!), "CR", " ")</f>
        <v>#REF!</v>
      </c>
      <c r="AQ28" s="4" t="e">
        <f>IF(AND(B28="60H",OR(AND(#REF!=#REF!,F28&lt;=#REF!),AND(#REF!=#REF!,F28&lt;=#REF!),AND(#REF!=#REF!,F28&lt;=#REF!),AND(#REF!=#REF!,F28&lt;=#REF!),AND(#REF!=#REF!,F28&lt;=#REF!))),"CR"," ")</f>
        <v>#REF!</v>
      </c>
      <c r="AR28" s="4" t="e">
        <f>IF(AND(B28="75H", AND(#REF!=#REF!, F28&lt;=#REF!)), "CR", " ")</f>
        <v>#REF!</v>
      </c>
      <c r="AS28" s="4" t="e">
        <f>IF(AND(B28="80H", AND(#REF!=#REF!, F28&lt;=#REF!)), "CR", " ")</f>
        <v>#REF!</v>
      </c>
      <c r="AT28" s="4" t="e">
        <f>IF(AND(B28="100H", AND(#REF!=#REF!, F28&lt;=#REF!)), "CR", " ")</f>
        <v>#REF!</v>
      </c>
      <c r="AU28" s="4" t="e">
        <f>IF(AND(B28="110H", OR(AND(#REF!=#REF!, F28&lt;=#REF!), AND(#REF!=#REF!, F28&lt;=#REF!))), "CR", " ")</f>
        <v>#REF!</v>
      </c>
      <c r="AV28" s="4" t="e">
        <f>IF(AND(B28="400H", OR(AND(#REF!=#REF!, F28&lt;=#REF!), AND(#REF!=#REF!, F28&lt;=#REF!), AND(#REF!=#REF!, F28&lt;=#REF!), AND(#REF!=#REF!, F28&lt;=#REF!))), "CR", " ")</f>
        <v>#REF!</v>
      </c>
      <c r="AW28" s="4" t="e">
        <f>IF(AND(B28="1500SC", AND(#REF!=#REF!, F28&lt;=#REF!)), "CR", " ")</f>
        <v>#REF!</v>
      </c>
      <c r="AX28" s="4" t="e">
        <f>IF(AND(B28="2000SC", OR(AND(#REF!=#REF!, F28&lt;=#REF!), AND(#REF!=#REF!, F28&lt;=#REF!))), "CR", " ")</f>
        <v>#REF!</v>
      </c>
      <c r="AY28" s="4" t="e">
        <f>IF(AND(B28="3000SC", OR(AND(#REF!=#REF!, F28&lt;=#REF!), AND(#REF!=#REF!, F28&lt;=#REF!))), "CR", " ")</f>
        <v>#REF!</v>
      </c>
      <c r="AZ28" s="5" t="e">
        <f>IF(AND(B28="4x100", OR(AND(#REF!=#REF!, F28&lt;=#REF!), AND(#REF!=#REF!, F28&lt;=#REF!), AND(#REF!=#REF!, F28&lt;=#REF!), AND(#REF!=#REF!, F28&lt;=#REF!), AND(#REF!=#REF!, F28&lt;=#REF!))), "CR", " ")</f>
        <v>#REF!</v>
      </c>
      <c r="BA28" s="5" t="e">
        <f>IF(AND(B28="4x200", OR(AND(#REF!=#REF!, F28&lt;=#REF!), AND(#REF!=#REF!, F28&lt;=#REF!), AND(#REF!=#REF!, F28&lt;=#REF!), AND(#REF!=#REF!, F28&lt;=#REF!), AND(#REF!=#REF!, F28&lt;=#REF!))), "CR", " ")</f>
        <v>#REF!</v>
      </c>
      <c r="BB28" s="5" t="e">
        <f>IF(AND(B28="4x300", AND(#REF!=#REF!, F28&lt;=#REF!)), "CR", " ")</f>
        <v>#REF!</v>
      </c>
      <c r="BC28" s="5" t="e">
        <f>IF(AND(B28="4x400", OR(AND(#REF!=#REF!, F28&lt;=#REF!), AND(#REF!=#REF!, F28&lt;=#REF!), AND(#REF!=#REF!, F28&lt;=#REF!), AND(#REF!=#REF!, F28&lt;=#REF!))), "CR", " ")</f>
        <v>#REF!</v>
      </c>
      <c r="BD28" s="5" t="e">
        <f>IF(AND(B28="3x800", OR(AND(#REF!=#REF!, F28&lt;=#REF!), AND(#REF!=#REF!, F28&lt;=#REF!), AND(#REF!=#REF!, F28&lt;=#REF!))), "CR", " ")</f>
        <v>#REF!</v>
      </c>
      <c r="BE28" s="5" t="e">
        <f>IF(AND(B28="pentathlon", OR(AND(#REF!=#REF!, F28&gt;=#REF!), AND(#REF!=#REF!, F28&gt;=#REF!),AND(#REF!=#REF!, F28&gt;=#REF!),AND(#REF!=#REF!, F28&gt;=#REF!))), "CR", " ")</f>
        <v>#REF!</v>
      </c>
      <c r="BF28" s="5" t="e">
        <f>IF(AND(B28="heptathlon", OR(AND(#REF!=#REF!, F28&gt;=#REF!), AND(#REF!=#REF!, F28&gt;=#REF!))), "CR", " ")</f>
        <v>#REF!</v>
      </c>
      <c r="BG28" s="5" t="e">
        <f>IF(AND(B28="decathlon", OR(AND(#REF!=#REF!, F28&gt;=#REF!), AND(#REF!=#REF!, F28&gt;=#REF!),AND(#REF!=#REF!, F28&gt;=#REF!))), "CR", " ")</f>
        <v>#REF!</v>
      </c>
    </row>
    <row r="29" spans="1:59" ht="15.75" customHeight="1" x14ac:dyDescent="0.35">
      <c r="A29" s="1" t="e">
        <f>#REF!</f>
        <v>#REF!</v>
      </c>
      <c r="B29" s="2">
        <v>100</v>
      </c>
      <c r="C29" s="1" t="s">
        <v>39</v>
      </c>
      <c r="D29" s="1" t="s">
        <v>147</v>
      </c>
      <c r="E29" s="8" t="s">
        <v>10</v>
      </c>
      <c r="F29" s="9">
        <v>13.5</v>
      </c>
      <c r="G29" s="13">
        <v>44325</v>
      </c>
      <c r="H29" s="2" t="s">
        <v>133</v>
      </c>
      <c r="I29" s="2" t="s">
        <v>221</v>
      </c>
      <c r="J29" s="5" t="e">
        <f>IF(AND(B29=100, OR(AND(#REF!=#REF!, F29&lt;=#REF!), AND(#REF!=#REF!, F29&lt;=#REF!), AND(#REF!=#REF!, F29&lt;=#REF!), AND(#REF!=#REF!, F29&lt;=#REF!), AND(#REF!=#REF!, F29&lt;=#REF!))), "CR", " ")</f>
        <v>#REF!</v>
      </c>
      <c r="K29" s="5" t="e">
        <f>IF(AND(B29=200, OR(AND(#REF!=#REF!, F29&lt;=#REF!), AND(#REF!=#REF!, F29&lt;=#REF!), AND(#REF!=#REF!, F29&lt;=#REF!), AND(#REF!=#REF!, F29&lt;=#REF!), AND(#REF!=#REF!, F29&lt;=#REF!))), "CR", " ")</f>
        <v>#REF!</v>
      </c>
      <c r="L29" s="5" t="e">
        <f>IF(AND(B29=300, OR(AND(#REF!=#REF!, F29&lt;=#REF!), AND(#REF!=#REF!, F29&lt;=#REF!))), "CR", " ")</f>
        <v>#REF!</v>
      </c>
      <c r="M29" s="5" t="e">
        <f>IF(AND(B29=400, OR(AND(#REF!=#REF!, F29&lt;=#REF!), AND(#REF!=#REF!, F29&lt;=#REF!), AND(#REF!=#REF!, F29&lt;=#REF!), AND(#REF!=#REF!, F29&lt;=#REF!))), "CR", " ")</f>
        <v>#REF!</v>
      </c>
      <c r="N29" s="5" t="e">
        <f>IF(AND(B29=800, OR(AND(#REF!=#REF!, F29&lt;=#REF!), AND(#REF!=#REF!, F29&lt;=#REF!), AND(#REF!=#REF!, F29&lt;=#REF!), AND(#REF!=#REF!, F29&lt;=#REF!), AND(#REF!=#REF!, F29&lt;=#REF!))), "CR", " ")</f>
        <v>#REF!</v>
      </c>
      <c r="O29" s="5" t="e">
        <f>IF(AND(B29=1000, OR(AND(#REF!=#REF!, F29&lt;=#REF!), AND(#REF!=#REF!, F29&lt;=#REF!))), "CR", " ")</f>
        <v>#REF!</v>
      </c>
      <c r="P29" s="5" t="e">
        <f>IF(AND(B29=1500, OR(AND(#REF!=#REF!, F29&lt;=#REF!), AND(#REF!=#REF!, F29&lt;=#REF!), AND(#REF!=#REF!, F29&lt;=#REF!), AND(#REF!=#REF!, F29&lt;=#REF!), AND(#REF!=#REF!, F29&lt;=#REF!))), "CR", " ")</f>
        <v>#REF!</v>
      </c>
      <c r="Q29" s="5" t="e">
        <f>IF(AND(B29="1600 (Mile)",OR(AND(#REF!=#REF!,F29&lt;=#REF!),AND(#REF!=#REF!,F29&lt;=#REF!),AND(#REF!=#REF!,F29&lt;=#REF!),AND(#REF!=#REF!,F29&lt;=#REF!))),"CR"," ")</f>
        <v>#REF!</v>
      </c>
      <c r="R29" s="5" t="e">
        <f>IF(AND(B29=3000, OR(AND(#REF!=#REF!, F29&lt;=#REF!), AND(#REF!=#REF!, F29&lt;=#REF!), AND(#REF!=#REF!, F29&lt;=#REF!), AND(#REF!=#REF!, F29&lt;=#REF!))), "CR", " ")</f>
        <v>#REF!</v>
      </c>
      <c r="S29" s="5" t="e">
        <f>IF(AND(B29=5000, OR(AND(#REF!=#REF!, F29&lt;=#REF!), AND(#REF!=#REF!, F29&lt;=#REF!))), "CR", " ")</f>
        <v>#REF!</v>
      </c>
      <c r="T29" s="4" t="e">
        <f>IF(AND(B29=10000, OR(AND(#REF!=#REF!, F29&lt;=#REF!), AND(#REF!=#REF!, F29&lt;=#REF!))), "CR", " ")</f>
        <v>#REF!</v>
      </c>
      <c r="U29" s="4" t="e">
        <f>IF(AND(B29="high jump", OR(AND(#REF!=#REF!, F29&gt;=#REF!), AND(#REF!=#REF!, F29&gt;=#REF!), AND(#REF!=#REF!, F29&gt;=#REF!), AND(#REF!=#REF!, F29&gt;=#REF!), AND(#REF!=#REF!, F29&gt;=#REF!))), "CR", " ")</f>
        <v>#REF!</v>
      </c>
      <c r="V29" s="4" t="e">
        <f>IF(AND(B29="long jump", OR(AND(#REF!=#REF!, F29&gt;=#REF!), AND(#REF!=#REF!, F29&gt;=#REF!), AND(#REF!=#REF!, F29&gt;=#REF!), AND(#REF!=#REF!, F29&gt;=#REF!), AND(#REF!=#REF!, F29&gt;=#REF!))), "CR", " ")</f>
        <v>#REF!</v>
      </c>
      <c r="W29" s="4" t="e">
        <f>IF(AND(B29="triple jump", OR(AND(#REF!=#REF!, F29&gt;=#REF!), AND(#REF!=#REF!, F29&gt;=#REF!), AND(#REF!=#REF!, F29&gt;=#REF!), AND(#REF!=#REF!, F29&gt;=#REF!), AND(#REF!=#REF!, F29&gt;=#REF!))), "CR", " ")</f>
        <v>#REF!</v>
      </c>
      <c r="X29" s="4" t="e">
        <f>IF(AND(B29="pole vault", OR(AND(#REF!=#REF!, F29&gt;=#REF!), AND(#REF!=#REF!, F29&gt;=#REF!), AND(#REF!=#REF!, F29&gt;=#REF!), AND(#REF!=#REF!, F29&gt;=#REF!), AND(#REF!=#REF!, F29&gt;=#REF!))), "CR", " ")</f>
        <v>#REF!</v>
      </c>
      <c r="Y29" s="4" t="e">
        <f>IF(AND(B29="discus 1",#REF! =#REF!, F29&gt;=#REF!), "CR", " ")</f>
        <v>#REF!</v>
      </c>
      <c r="Z29" s="4" t="e">
        <f>IF(AND(B29="discus 1.25",#REF! =#REF!, F29&gt;=#REF!), "CR", " ")</f>
        <v>#REF!</v>
      </c>
      <c r="AA29" s="4" t="e">
        <f>IF(AND(B29="discus 1.5",#REF! =#REF!, F29&gt;=#REF!), "CR", " ")</f>
        <v>#REF!</v>
      </c>
      <c r="AB29" s="4" t="e">
        <f>IF(AND(B29="discus 1.75",#REF! =#REF!, F29&gt;=#REF!), "CR", " ")</f>
        <v>#REF!</v>
      </c>
      <c r="AC29" s="4" t="e">
        <f>IF(AND(B29="discus 2",#REF! =#REF!, F29&gt;=#REF!), "CR", " ")</f>
        <v>#REF!</v>
      </c>
      <c r="AD29" s="4" t="e">
        <f>IF(AND(B29="hammer 4",#REF! =#REF!, F29&gt;=#REF!), "CR", " ")</f>
        <v>#REF!</v>
      </c>
      <c r="AE29" s="4" t="e">
        <f>IF(AND(B29="hammer 5",#REF! =#REF!, F29&gt;=#REF!), "CR", " ")</f>
        <v>#REF!</v>
      </c>
      <c r="AF29" s="4" t="e">
        <f>IF(AND(B29="hammer 6",#REF! =#REF!, F29&gt;=#REF!), "CR", " ")</f>
        <v>#REF!</v>
      </c>
      <c r="AG29" s="4" t="e">
        <f>IF(AND(B29="hammer 7.26",#REF! =#REF!, F29&gt;=#REF!), "CR", " ")</f>
        <v>#REF!</v>
      </c>
      <c r="AH29" s="4" t="e">
        <f>IF(AND(B29="javelin 400",#REF! =#REF!, F29&gt;=#REF!), "CR", " ")</f>
        <v>#REF!</v>
      </c>
      <c r="AI29" s="4" t="e">
        <f>IF(AND(B29="javelin 600",#REF! =#REF!, F29&gt;=#REF!), "CR", " ")</f>
        <v>#REF!</v>
      </c>
      <c r="AJ29" s="4" t="e">
        <f>IF(AND(B29="javelin 700",#REF! =#REF!, F29&gt;=#REF!), "CR", " ")</f>
        <v>#REF!</v>
      </c>
      <c r="AK29" s="4" t="e">
        <f>IF(AND(B29="javelin 800", OR(AND(#REF!=#REF!, F29&gt;=#REF!), AND(#REF!=#REF!, F29&gt;=#REF!))), "CR", " ")</f>
        <v>#REF!</v>
      </c>
      <c r="AL29" s="4" t="e">
        <f>IF(AND(B29="shot 3",#REF! =#REF!, F29&gt;=#REF!), "CR", " ")</f>
        <v>#REF!</v>
      </c>
      <c r="AM29" s="4" t="e">
        <f>IF(AND(B29="shot 4",#REF! =#REF!, F29&gt;=#REF!), "CR", " ")</f>
        <v>#REF!</v>
      </c>
      <c r="AN29" s="4" t="e">
        <f>IF(AND(B29="shot 5",#REF! =#REF!, F29&gt;=#REF!), "CR", " ")</f>
        <v>#REF!</v>
      </c>
      <c r="AO29" s="4" t="e">
        <f>IF(AND(B29="shot 6",#REF! =#REF!, F29&gt;=#REF!), "CR", " ")</f>
        <v>#REF!</v>
      </c>
      <c r="AP29" s="4" t="e">
        <f>IF(AND(B29="shot 7.26",#REF! =#REF!, F29&gt;=#REF!), "CR", " ")</f>
        <v>#REF!</v>
      </c>
      <c r="AQ29" s="4" t="e">
        <f>IF(AND(B29="60H",OR(AND(#REF!=#REF!,F29&lt;=#REF!),AND(#REF!=#REF!,F29&lt;=#REF!),AND(#REF!=#REF!,F29&lt;=#REF!),AND(#REF!=#REF!,F29&lt;=#REF!),AND(#REF!=#REF!,F29&lt;=#REF!))),"CR"," ")</f>
        <v>#REF!</v>
      </c>
      <c r="AR29" s="4" t="e">
        <f>IF(AND(B29="75H", AND(#REF!=#REF!, F29&lt;=#REF!)), "CR", " ")</f>
        <v>#REF!</v>
      </c>
      <c r="AS29" s="4" t="e">
        <f>IF(AND(B29="80H", AND(#REF!=#REF!, F29&lt;=#REF!)), "CR", " ")</f>
        <v>#REF!</v>
      </c>
      <c r="AT29" s="4" t="e">
        <f>IF(AND(B29="100H", AND(#REF!=#REF!, F29&lt;=#REF!)), "CR", " ")</f>
        <v>#REF!</v>
      </c>
      <c r="AU29" s="4" t="e">
        <f>IF(AND(B29="110H", OR(AND(#REF!=#REF!, F29&lt;=#REF!), AND(#REF!=#REF!, F29&lt;=#REF!))), "CR", " ")</f>
        <v>#REF!</v>
      </c>
      <c r="AV29" s="4" t="e">
        <f>IF(AND(B29="400H", OR(AND(#REF!=#REF!, F29&lt;=#REF!), AND(#REF!=#REF!, F29&lt;=#REF!), AND(#REF!=#REF!, F29&lt;=#REF!), AND(#REF!=#REF!, F29&lt;=#REF!))), "CR", " ")</f>
        <v>#REF!</v>
      </c>
      <c r="AW29" s="4" t="e">
        <f>IF(AND(B29="1500SC", AND(#REF!=#REF!, F29&lt;=#REF!)), "CR", " ")</f>
        <v>#REF!</v>
      </c>
      <c r="AX29" s="4" t="e">
        <f>IF(AND(B29="2000SC", OR(AND(#REF!=#REF!, F29&lt;=#REF!), AND(#REF!=#REF!, F29&lt;=#REF!))), "CR", " ")</f>
        <v>#REF!</v>
      </c>
      <c r="AY29" s="4" t="e">
        <f>IF(AND(B29="3000SC", OR(AND(#REF!=#REF!, F29&lt;=#REF!), AND(#REF!=#REF!, F29&lt;=#REF!))), "CR", " ")</f>
        <v>#REF!</v>
      </c>
      <c r="AZ29" s="5" t="e">
        <f>IF(AND(B29="4x100", OR(AND(#REF!=#REF!, F29&lt;=#REF!), AND(#REF!=#REF!, F29&lt;=#REF!), AND(#REF!=#REF!, F29&lt;=#REF!), AND(#REF!=#REF!, F29&lt;=#REF!), AND(#REF!=#REF!, F29&lt;=#REF!))), "CR", " ")</f>
        <v>#REF!</v>
      </c>
      <c r="BA29" s="5" t="e">
        <f>IF(AND(B29="4x200", OR(AND(#REF!=#REF!, F29&lt;=#REF!), AND(#REF!=#REF!, F29&lt;=#REF!), AND(#REF!=#REF!, F29&lt;=#REF!), AND(#REF!=#REF!, F29&lt;=#REF!), AND(#REF!=#REF!, F29&lt;=#REF!))), "CR", " ")</f>
        <v>#REF!</v>
      </c>
      <c r="BB29" s="5" t="e">
        <f>IF(AND(B29="4x300", AND(#REF!=#REF!, F29&lt;=#REF!)), "CR", " ")</f>
        <v>#REF!</v>
      </c>
      <c r="BC29" s="5" t="e">
        <f>IF(AND(B29="4x400", OR(AND(#REF!=#REF!, F29&lt;=#REF!), AND(#REF!=#REF!, F29&lt;=#REF!), AND(#REF!=#REF!, F29&lt;=#REF!), AND(#REF!=#REF!, F29&lt;=#REF!))), "CR", " ")</f>
        <v>#REF!</v>
      </c>
      <c r="BD29" s="5" t="e">
        <f>IF(AND(B29="3x800", OR(AND(#REF!=#REF!, F29&lt;=#REF!), AND(#REF!=#REF!, F29&lt;=#REF!), AND(#REF!=#REF!, F29&lt;=#REF!))), "CR", " ")</f>
        <v>#REF!</v>
      </c>
      <c r="BE29" s="5" t="e">
        <f>IF(AND(B29="pentathlon", OR(AND(#REF!=#REF!, F29&gt;=#REF!), AND(#REF!=#REF!, F29&gt;=#REF!),AND(#REF!=#REF!, F29&gt;=#REF!),AND(#REF!=#REF!, F29&gt;=#REF!))), "CR", " ")</f>
        <v>#REF!</v>
      </c>
      <c r="BF29" s="5" t="e">
        <f>IF(AND(B29="heptathlon", OR(AND(#REF!=#REF!, F29&gt;=#REF!), AND(#REF!=#REF!, F29&gt;=#REF!))), "CR", " ")</f>
        <v>#REF!</v>
      </c>
      <c r="BG29" s="5" t="e">
        <f>IF(AND(B29="decathlon", OR(AND(#REF!=#REF!, F29&gt;=#REF!), AND(#REF!=#REF!, F29&gt;=#REF!),AND(#REF!=#REF!, F29&gt;=#REF!))), "CR", " ")</f>
        <v>#REF!</v>
      </c>
    </row>
    <row r="30" spans="1:59" ht="15.75" customHeight="1" x14ac:dyDescent="0.35">
      <c r="A30" s="1" t="s">
        <v>9</v>
      </c>
      <c r="B30" s="2">
        <v>100</v>
      </c>
      <c r="C30" s="1" t="s">
        <v>85</v>
      </c>
      <c r="D30" s="1" t="s">
        <v>105</v>
      </c>
      <c r="E30" s="8" t="s">
        <v>9</v>
      </c>
      <c r="F30" s="10">
        <v>13.93</v>
      </c>
      <c r="G30" s="13">
        <v>44437</v>
      </c>
      <c r="H30" s="2" t="s">
        <v>253</v>
      </c>
      <c r="I30" s="2" t="s">
        <v>263</v>
      </c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5"/>
      <c r="BA30" s="5"/>
      <c r="BB30" s="5"/>
      <c r="BC30" s="5"/>
      <c r="BD30" s="5"/>
      <c r="BE30" s="5"/>
      <c r="BF30" s="5"/>
      <c r="BG30" s="5"/>
    </row>
    <row r="31" spans="1:59" ht="15.75" customHeight="1" x14ac:dyDescent="0.35">
      <c r="A31" s="1" t="e">
        <f>#REF!</f>
        <v>#REF!</v>
      </c>
      <c r="B31" s="2">
        <v>100</v>
      </c>
      <c r="C31" s="1" t="s">
        <v>139</v>
      </c>
      <c r="D31" s="1" t="s">
        <v>140</v>
      </c>
      <c r="E31" s="8" t="s">
        <v>7</v>
      </c>
      <c r="F31" s="11">
        <v>14.6</v>
      </c>
      <c r="G31" s="13">
        <v>44325</v>
      </c>
      <c r="H31" s="2" t="s">
        <v>133</v>
      </c>
      <c r="I31" s="2" t="s">
        <v>221</v>
      </c>
      <c r="J31" s="5" t="e">
        <f>IF(AND(B31=100, OR(AND(#REF!=#REF!, F31&lt;=#REF!), AND(#REF!=#REF!, F31&lt;=#REF!), AND(#REF!=#REF!, F31&lt;=#REF!), AND(#REF!=#REF!, F31&lt;=#REF!), AND(#REF!=#REF!, F31&lt;=#REF!))), "CR", " ")</f>
        <v>#REF!</v>
      </c>
      <c r="K31" s="5" t="e">
        <f>IF(AND(B31=200, OR(AND(#REF!=#REF!, F31&lt;=#REF!), AND(#REF!=#REF!, F31&lt;=#REF!), AND(#REF!=#REF!, F31&lt;=#REF!), AND(#REF!=#REF!, F31&lt;=#REF!), AND(#REF!=#REF!, F31&lt;=#REF!))), "CR", " ")</f>
        <v>#REF!</v>
      </c>
      <c r="L31" s="5" t="e">
        <f>IF(AND(B31=300, OR(AND(#REF!=#REF!, F31&lt;=#REF!), AND(#REF!=#REF!, F31&lt;=#REF!))), "CR", " ")</f>
        <v>#REF!</v>
      </c>
      <c r="M31" s="5" t="e">
        <f>IF(AND(B31=400, OR(AND(#REF!=#REF!, F31&lt;=#REF!), AND(#REF!=#REF!, F31&lt;=#REF!), AND(#REF!=#REF!, F31&lt;=#REF!), AND(#REF!=#REF!, F31&lt;=#REF!))), "CR", " ")</f>
        <v>#REF!</v>
      </c>
      <c r="N31" s="5" t="e">
        <f>IF(AND(B31=800, OR(AND(#REF!=#REF!, F31&lt;=#REF!), AND(#REF!=#REF!, F31&lt;=#REF!), AND(#REF!=#REF!, F31&lt;=#REF!), AND(#REF!=#REF!, F31&lt;=#REF!), AND(#REF!=#REF!, F31&lt;=#REF!))), "CR", " ")</f>
        <v>#REF!</v>
      </c>
      <c r="O31" s="5" t="e">
        <f>IF(AND(B31=1000, OR(AND(#REF!=#REF!, F31&lt;=#REF!), AND(#REF!=#REF!, F31&lt;=#REF!))), "CR", " ")</f>
        <v>#REF!</v>
      </c>
      <c r="P31" s="5" t="e">
        <f>IF(AND(B31=1500, OR(AND(#REF!=#REF!, F31&lt;=#REF!), AND(#REF!=#REF!, F31&lt;=#REF!), AND(#REF!=#REF!, F31&lt;=#REF!), AND(#REF!=#REF!, F31&lt;=#REF!), AND(#REF!=#REF!, F31&lt;=#REF!))), "CR", " ")</f>
        <v>#REF!</v>
      </c>
      <c r="Q31" s="5" t="e">
        <f>IF(AND(B31="1600 (Mile)",OR(AND(#REF!=#REF!,F31&lt;=#REF!),AND(#REF!=#REF!,F31&lt;=#REF!),AND(#REF!=#REF!,F31&lt;=#REF!),AND(#REF!=#REF!,F31&lt;=#REF!))),"CR"," ")</f>
        <v>#REF!</v>
      </c>
      <c r="R31" s="5" t="e">
        <f>IF(AND(B31=3000, OR(AND(#REF!=#REF!, F31&lt;=#REF!), AND(#REF!=#REF!, F31&lt;=#REF!), AND(#REF!=#REF!, F31&lt;=#REF!), AND(#REF!=#REF!, F31&lt;=#REF!))), "CR", " ")</f>
        <v>#REF!</v>
      </c>
      <c r="S31" s="5" t="e">
        <f>IF(AND(B31=5000, OR(AND(#REF!=#REF!, F31&lt;=#REF!), AND(#REF!=#REF!, F31&lt;=#REF!))), "CR", " ")</f>
        <v>#REF!</v>
      </c>
      <c r="T31" s="4" t="e">
        <f>IF(AND(B31=10000, OR(AND(#REF!=#REF!, F31&lt;=#REF!), AND(#REF!=#REF!, F31&lt;=#REF!))), "CR", " ")</f>
        <v>#REF!</v>
      </c>
      <c r="U31" s="4" t="e">
        <f>IF(AND(B31="high jump", OR(AND(#REF!=#REF!, F31&gt;=#REF!), AND(#REF!=#REF!, F31&gt;=#REF!), AND(#REF!=#REF!, F31&gt;=#REF!), AND(#REF!=#REF!, F31&gt;=#REF!), AND(#REF!=#REF!, F31&gt;=#REF!))), "CR", " ")</f>
        <v>#REF!</v>
      </c>
      <c r="V31" s="4" t="e">
        <f>IF(AND(B31="long jump", OR(AND(#REF!=#REF!, F31&gt;=#REF!), AND(#REF!=#REF!, F31&gt;=#REF!), AND(#REF!=#REF!, F31&gt;=#REF!), AND(#REF!=#REF!, F31&gt;=#REF!), AND(#REF!=#REF!, F31&gt;=#REF!))), "CR", " ")</f>
        <v>#REF!</v>
      </c>
      <c r="W31" s="4" t="e">
        <f>IF(AND(B31="triple jump", OR(AND(#REF!=#REF!, F31&gt;=#REF!), AND(#REF!=#REF!, F31&gt;=#REF!), AND(#REF!=#REF!, F31&gt;=#REF!), AND(#REF!=#REF!, F31&gt;=#REF!), AND(#REF!=#REF!, F31&gt;=#REF!))), "CR", " ")</f>
        <v>#REF!</v>
      </c>
      <c r="X31" s="4" t="e">
        <f>IF(AND(B31="pole vault", OR(AND(#REF!=#REF!, F31&gt;=#REF!), AND(#REF!=#REF!, F31&gt;=#REF!), AND(#REF!=#REF!, F31&gt;=#REF!), AND(#REF!=#REF!, F31&gt;=#REF!), AND(#REF!=#REF!, F31&gt;=#REF!))), "CR", " ")</f>
        <v>#REF!</v>
      </c>
      <c r="Y31" s="4" t="e">
        <f>IF(AND(B31="discus 1",#REF! =#REF!, F31&gt;=#REF!), "CR", " ")</f>
        <v>#REF!</v>
      </c>
      <c r="Z31" s="4" t="e">
        <f>IF(AND(B31="discus 1.25",#REF! =#REF!, F31&gt;=#REF!), "CR", " ")</f>
        <v>#REF!</v>
      </c>
      <c r="AA31" s="4" t="e">
        <f>IF(AND(B31="discus 1.5",#REF! =#REF!, F31&gt;=#REF!), "CR", " ")</f>
        <v>#REF!</v>
      </c>
      <c r="AB31" s="4" t="e">
        <f>IF(AND(B31="discus 1.75",#REF! =#REF!, F31&gt;=#REF!), "CR", " ")</f>
        <v>#REF!</v>
      </c>
      <c r="AC31" s="4" t="e">
        <f>IF(AND(B31="discus 2",#REF! =#REF!, F31&gt;=#REF!), "CR", " ")</f>
        <v>#REF!</v>
      </c>
      <c r="AD31" s="4" t="e">
        <f>IF(AND(B31="hammer 4",#REF! =#REF!, F31&gt;=#REF!), "CR", " ")</f>
        <v>#REF!</v>
      </c>
      <c r="AE31" s="4" t="e">
        <f>IF(AND(B31="hammer 5",#REF! =#REF!, F31&gt;=#REF!), "CR", " ")</f>
        <v>#REF!</v>
      </c>
      <c r="AF31" s="4" t="e">
        <f>IF(AND(B31="hammer 6",#REF! =#REF!, F31&gt;=#REF!), "CR", " ")</f>
        <v>#REF!</v>
      </c>
      <c r="AG31" s="4" t="e">
        <f>IF(AND(B31="hammer 7.26",#REF! =#REF!, F31&gt;=#REF!), "CR", " ")</f>
        <v>#REF!</v>
      </c>
      <c r="AH31" s="4" t="e">
        <f>IF(AND(B31="javelin 400",#REF! =#REF!, F31&gt;=#REF!), "CR", " ")</f>
        <v>#REF!</v>
      </c>
      <c r="AI31" s="4" t="e">
        <f>IF(AND(B31="javelin 600",#REF! =#REF!, F31&gt;=#REF!), "CR", " ")</f>
        <v>#REF!</v>
      </c>
      <c r="AJ31" s="4" t="e">
        <f>IF(AND(B31="javelin 700",#REF! =#REF!, F31&gt;=#REF!), "CR", " ")</f>
        <v>#REF!</v>
      </c>
      <c r="AK31" s="4" t="e">
        <f>IF(AND(B31="javelin 800", OR(AND(#REF!=#REF!, F31&gt;=#REF!), AND(#REF!=#REF!, F31&gt;=#REF!))), "CR", " ")</f>
        <v>#REF!</v>
      </c>
      <c r="AL31" s="4" t="e">
        <f>IF(AND(B31="shot 3",#REF! =#REF!, F31&gt;=#REF!), "CR", " ")</f>
        <v>#REF!</v>
      </c>
      <c r="AM31" s="4" t="e">
        <f>IF(AND(B31="shot 4",#REF! =#REF!, F31&gt;=#REF!), "CR", " ")</f>
        <v>#REF!</v>
      </c>
      <c r="AN31" s="4" t="e">
        <f>IF(AND(B31="shot 5",#REF! =#REF!, F31&gt;=#REF!), "CR", " ")</f>
        <v>#REF!</v>
      </c>
      <c r="AO31" s="4" t="e">
        <f>IF(AND(B31="shot 6",#REF! =#REF!, F31&gt;=#REF!), "CR", " ")</f>
        <v>#REF!</v>
      </c>
      <c r="AP31" s="4" t="e">
        <f>IF(AND(B31="shot 7.26",#REF! =#REF!, F31&gt;=#REF!), "CR", " ")</f>
        <v>#REF!</v>
      </c>
      <c r="AQ31" s="4" t="e">
        <f>IF(AND(B31="60H",OR(AND(#REF!=#REF!,F31&lt;=#REF!),AND(#REF!=#REF!,F31&lt;=#REF!),AND(#REF!=#REF!,F31&lt;=#REF!),AND(#REF!=#REF!,F31&lt;=#REF!),AND(#REF!=#REF!,F31&lt;=#REF!))),"CR"," ")</f>
        <v>#REF!</v>
      </c>
      <c r="AR31" s="4" t="e">
        <f>IF(AND(B31="75H", AND(#REF!=#REF!, F31&lt;=#REF!)), "CR", " ")</f>
        <v>#REF!</v>
      </c>
      <c r="AS31" s="4" t="e">
        <f>IF(AND(B31="80H", AND(#REF!=#REF!, F31&lt;=#REF!)), "CR", " ")</f>
        <v>#REF!</v>
      </c>
      <c r="AT31" s="4" t="e">
        <f>IF(AND(B31="100H", AND(#REF!=#REF!, F31&lt;=#REF!)), "CR", " ")</f>
        <v>#REF!</v>
      </c>
      <c r="AU31" s="4" t="e">
        <f>IF(AND(B31="110H", OR(AND(#REF!=#REF!, F31&lt;=#REF!), AND(#REF!=#REF!, F31&lt;=#REF!))), "CR", " ")</f>
        <v>#REF!</v>
      </c>
      <c r="AV31" s="4" t="e">
        <f>IF(AND(B31="400H", OR(AND(#REF!=#REF!, F31&lt;=#REF!), AND(#REF!=#REF!, F31&lt;=#REF!), AND(#REF!=#REF!, F31&lt;=#REF!), AND(#REF!=#REF!, F31&lt;=#REF!))), "CR", " ")</f>
        <v>#REF!</v>
      </c>
      <c r="AW31" s="4" t="e">
        <f>IF(AND(B31="1500SC", AND(#REF!=#REF!, F31&lt;=#REF!)), "CR", " ")</f>
        <v>#REF!</v>
      </c>
      <c r="AX31" s="4" t="e">
        <f>IF(AND(B31="2000SC", OR(AND(#REF!=#REF!, F31&lt;=#REF!), AND(#REF!=#REF!, F31&lt;=#REF!))), "CR", " ")</f>
        <v>#REF!</v>
      </c>
      <c r="AY31" s="4" t="e">
        <f>IF(AND(B31="3000SC", OR(AND(#REF!=#REF!, F31&lt;=#REF!), AND(#REF!=#REF!, F31&lt;=#REF!))), "CR", " ")</f>
        <v>#REF!</v>
      </c>
      <c r="AZ31" s="5" t="e">
        <f>IF(AND(B31="4x100", OR(AND(#REF!=#REF!, F31&lt;=#REF!), AND(#REF!=#REF!, F31&lt;=#REF!), AND(#REF!=#REF!, F31&lt;=#REF!), AND(#REF!=#REF!, F31&lt;=#REF!), AND(#REF!=#REF!, F31&lt;=#REF!))), "CR", " ")</f>
        <v>#REF!</v>
      </c>
      <c r="BA31" s="5" t="e">
        <f>IF(AND(B31="4x200", OR(AND(#REF!=#REF!, F31&lt;=#REF!), AND(#REF!=#REF!, F31&lt;=#REF!), AND(#REF!=#REF!, F31&lt;=#REF!), AND(#REF!=#REF!, F31&lt;=#REF!), AND(#REF!=#REF!, F31&lt;=#REF!))), "CR", " ")</f>
        <v>#REF!</v>
      </c>
      <c r="BB31" s="5" t="e">
        <f>IF(AND(B31="4x300", AND(#REF!=#REF!, F31&lt;=#REF!)), "CR", " ")</f>
        <v>#REF!</v>
      </c>
      <c r="BC31" s="5" t="e">
        <f>IF(AND(B31="4x400", OR(AND(#REF!=#REF!, F31&lt;=#REF!), AND(#REF!=#REF!, F31&lt;=#REF!), AND(#REF!=#REF!, F31&lt;=#REF!), AND(#REF!=#REF!, F31&lt;=#REF!))), "CR", " ")</f>
        <v>#REF!</v>
      </c>
      <c r="BD31" s="5" t="e">
        <f>IF(AND(B31="3x800", OR(AND(#REF!=#REF!, F31&lt;=#REF!), AND(#REF!=#REF!, F31&lt;=#REF!), AND(#REF!=#REF!, F31&lt;=#REF!))), "CR", " ")</f>
        <v>#REF!</v>
      </c>
      <c r="BE31" s="5" t="e">
        <f>IF(AND(B31="pentathlon", OR(AND(#REF!=#REF!, F31&gt;=#REF!), AND(#REF!=#REF!, F31&gt;=#REF!),AND(#REF!=#REF!, F31&gt;=#REF!),AND(#REF!=#REF!, F31&gt;=#REF!))), "CR", " ")</f>
        <v>#REF!</v>
      </c>
      <c r="BF31" s="5" t="e">
        <f>IF(AND(B31="heptathlon", OR(AND(#REF!=#REF!, F31&gt;=#REF!), AND(#REF!=#REF!, F31&gt;=#REF!))), "CR", " ")</f>
        <v>#REF!</v>
      </c>
      <c r="BG31" s="5" t="e">
        <f>IF(AND(B31="decathlon", OR(AND(#REF!=#REF!, F31&gt;=#REF!), AND(#REF!=#REF!, F31&gt;=#REF!),AND(#REF!=#REF!, F31&gt;=#REF!))), "CR", " ")</f>
        <v>#REF!</v>
      </c>
    </row>
    <row r="32" spans="1:59" ht="15.75" customHeight="1" x14ac:dyDescent="0.35">
      <c r="A32" s="1" t="e">
        <f>#REF!</f>
        <v>#REF!</v>
      </c>
      <c r="B32" s="2">
        <v>100</v>
      </c>
      <c r="C32" s="1" t="s">
        <v>141</v>
      </c>
      <c r="D32" s="1" t="s">
        <v>142</v>
      </c>
      <c r="E32" s="8" t="s">
        <v>7</v>
      </c>
      <c r="F32" s="11">
        <v>15</v>
      </c>
      <c r="G32" s="13">
        <v>44325</v>
      </c>
      <c r="H32" s="2" t="s">
        <v>133</v>
      </c>
      <c r="I32" s="2" t="s">
        <v>221</v>
      </c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5"/>
      <c r="BA32" s="5"/>
      <c r="BB32" s="5"/>
      <c r="BC32" s="5"/>
      <c r="BD32" s="5"/>
      <c r="BE32" s="5"/>
      <c r="BF32" s="5"/>
      <c r="BG32" s="5"/>
    </row>
    <row r="33" spans="1:59" ht="15.75" customHeight="1" x14ac:dyDescent="0.35">
      <c r="A33" s="1" t="e">
        <f>#REF!</f>
        <v>#REF!</v>
      </c>
      <c r="B33" s="2">
        <v>100</v>
      </c>
      <c r="C33" s="2" t="s">
        <v>120</v>
      </c>
      <c r="D33" s="1" t="s">
        <v>121</v>
      </c>
      <c r="E33" s="8" t="s">
        <v>9</v>
      </c>
      <c r="F33" s="11">
        <v>15.7</v>
      </c>
      <c r="G33" s="13">
        <v>44325</v>
      </c>
      <c r="H33" s="2" t="s">
        <v>133</v>
      </c>
      <c r="I33" s="2" t="s">
        <v>221</v>
      </c>
      <c r="J33" s="5" t="e">
        <f>IF(AND(B33=100, OR(AND(#REF!=#REF!, F33&lt;=#REF!), AND(#REF!=#REF!, F33&lt;=#REF!), AND(#REF!=#REF!, F33&lt;=#REF!), AND(#REF!=#REF!, F33&lt;=#REF!), AND(#REF!=#REF!, F33&lt;=#REF!))), "CR", " ")</f>
        <v>#REF!</v>
      </c>
      <c r="K33" s="5" t="e">
        <f>IF(AND(B33=200, OR(AND(#REF!=#REF!, F33&lt;=#REF!), AND(#REF!=#REF!, F33&lt;=#REF!), AND(#REF!=#REF!, F33&lt;=#REF!), AND(#REF!=#REF!, F33&lt;=#REF!), AND(#REF!=#REF!, F33&lt;=#REF!))), "CR", " ")</f>
        <v>#REF!</v>
      </c>
      <c r="L33" s="5" t="e">
        <f>IF(AND(B33=300, OR(AND(#REF!=#REF!, F33&lt;=#REF!), AND(#REF!=#REF!, F33&lt;=#REF!))), "CR", " ")</f>
        <v>#REF!</v>
      </c>
      <c r="M33" s="5" t="e">
        <f>IF(AND(B33=400, OR(AND(#REF!=#REF!, F33&lt;=#REF!), AND(#REF!=#REF!, F33&lt;=#REF!), AND(#REF!=#REF!, F33&lt;=#REF!), AND(#REF!=#REF!, F33&lt;=#REF!))), "CR", " ")</f>
        <v>#REF!</v>
      </c>
      <c r="N33" s="5" t="e">
        <f>IF(AND(B33=800, OR(AND(#REF!=#REF!, F33&lt;=#REF!), AND(#REF!=#REF!, F33&lt;=#REF!), AND(#REF!=#REF!, F33&lt;=#REF!), AND(#REF!=#REF!, F33&lt;=#REF!), AND(#REF!=#REF!, F33&lt;=#REF!))), "CR", " ")</f>
        <v>#REF!</v>
      </c>
      <c r="O33" s="5" t="e">
        <f>IF(AND(B33=1000, OR(AND(#REF!=#REF!, F33&lt;=#REF!), AND(#REF!=#REF!, F33&lt;=#REF!))), "CR", " ")</f>
        <v>#REF!</v>
      </c>
      <c r="P33" s="5" t="e">
        <f>IF(AND(B33=1500, OR(AND(#REF!=#REF!, F33&lt;=#REF!), AND(#REF!=#REF!, F33&lt;=#REF!), AND(#REF!=#REF!, F33&lt;=#REF!), AND(#REF!=#REF!, F33&lt;=#REF!), AND(#REF!=#REF!, F33&lt;=#REF!))), "CR", " ")</f>
        <v>#REF!</v>
      </c>
      <c r="Q33" s="5" t="e">
        <f>IF(AND(B33="1600 (Mile)",OR(AND(#REF!=#REF!,F33&lt;=#REF!),AND(#REF!=#REF!,F33&lt;=#REF!),AND(#REF!=#REF!,F33&lt;=#REF!),AND(#REF!=#REF!,F33&lt;=#REF!))),"CR"," ")</f>
        <v>#REF!</v>
      </c>
      <c r="R33" s="5" t="e">
        <f>IF(AND(B33=3000, OR(AND(#REF!=#REF!, F33&lt;=#REF!), AND(#REF!=#REF!, F33&lt;=#REF!), AND(#REF!=#REF!, F33&lt;=#REF!), AND(#REF!=#REF!, F33&lt;=#REF!))), "CR", " ")</f>
        <v>#REF!</v>
      </c>
      <c r="S33" s="5" t="e">
        <f>IF(AND(B33=5000, OR(AND(#REF!=#REF!, F33&lt;=#REF!), AND(#REF!=#REF!, F33&lt;=#REF!))), "CR", " ")</f>
        <v>#REF!</v>
      </c>
      <c r="T33" s="4" t="e">
        <f>IF(AND(B33=10000, OR(AND(#REF!=#REF!, F33&lt;=#REF!), AND(#REF!=#REF!, F33&lt;=#REF!))), "CR", " ")</f>
        <v>#REF!</v>
      </c>
      <c r="U33" s="4" t="e">
        <f>IF(AND(B33="high jump", OR(AND(#REF!=#REF!, F33&gt;=#REF!), AND(#REF!=#REF!, F33&gt;=#REF!), AND(#REF!=#REF!, F33&gt;=#REF!), AND(#REF!=#REF!, F33&gt;=#REF!), AND(#REF!=#REF!, F33&gt;=#REF!))), "CR", " ")</f>
        <v>#REF!</v>
      </c>
      <c r="V33" s="4" t="e">
        <f>IF(AND(B33="long jump", OR(AND(#REF!=#REF!, F33&gt;=#REF!), AND(#REF!=#REF!, F33&gt;=#REF!), AND(#REF!=#REF!, F33&gt;=#REF!), AND(#REF!=#REF!, F33&gt;=#REF!), AND(#REF!=#REF!, F33&gt;=#REF!))), "CR", " ")</f>
        <v>#REF!</v>
      </c>
      <c r="W33" s="4" t="e">
        <f>IF(AND(B33="triple jump", OR(AND(#REF!=#REF!, F33&gt;=#REF!), AND(#REF!=#REF!, F33&gt;=#REF!), AND(#REF!=#REF!, F33&gt;=#REF!), AND(#REF!=#REF!, F33&gt;=#REF!), AND(#REF!=#REF!, F33&gt;=#REF!))), "CR", " ")</f>
        <v>#REF!</v>
      </c>
      <c r="X33" s="4" t="e">
        <f>IF(AND(B33="pole vault", OR(AND(#REF!=#REF!, F33&gt;=#REF!), AND(#REF!=#REF!, F33&gt;=#REF!), AND(#REF!=#REF!, F33&gt;=#REF!), AND(#REF!=#REF!, F33&gt;=#REF!), AND(#REF!=#REF!, F33&gt;=#REF!))), "CR", " ")</f>
        <v>#REF!</v>
      </c>
      <c r="Y33" s="4" t="e">
        <f>IF(AND(B33="discus 1",#REF! =#REF!, F33&gt;=#REF!), "CR", " ")</f>
        <v>#REF!</v>
      </c>
      <c r="Z33" s="4" t="e">
        <f>IF(AND(B33="discus 1.25",#REF! =#REF!, F33&gt;=#REF!), "CR", " ")</f>
        <v>#REF!</v>
      </c>
      <c r="AA33" s="4" t="e">
        <f>IF(AND(B33="discus 1.5",#REF! =#REF!, F33&gt;=#REF!), "CR", " ")</f>
        <v>#REF!</v>
      </c>
      <c r="AB33" s="4" t="e">
        <f>IF(AND(B33="discus 1.75",#REF! =#REF!, F33&gt;=#REF!), "CR", " ")</f>
        <v>#REF!</v>
      </c>
      <c r="AC33" s="4" t="e">
        <f>IF(AND(B33="discus 2",#REF! =#REF!, F33&gt;=#REF!), "CR", " ")</f>
        <v>#REF!</v>
      </c>
      <c r="AD33" s="4" t="e">
        <f>IF(AND(B33="hammer 4",#REF! =#REF!, F33&gt;=#REF!), "CR", " ")</f>
        <v>#REF!</v>
      </c>
      <c r="AE33" s="4" t="e">
        <f>IF(AND(B33="hammer 5",#REF! =#REF!, F33&gt;=#REF!), "CR", " ")</f>
        <v>#REF!</v>
      </c>
      <c r="AF33" s="4" t="e">
        <f>IF(AND(B33="hammer 6",#REF! =#REF!, F33&gt;=#REF!), "CR", " ")</f>
        <v>#REF!</v>
      </c>
      <c r="AG33" s="4" t="e">
        <f>IF(AND(B33="hammer 7.26",#REF! =#REF!, F33&gt;=#REF!), "CR", " ")</f>
        <v>#REF!</v>
      </c>
      <c r="AH33" s="4" t="e">
        <f>IF(AND(B33="javelin 400",#REF! =#REF!, F33&gt;=#REF!), "CR", " ")</f>
        <v>#REF!</v>
      </c>
      <c r="AI33" s="4" t="e">
        <f>IF(AND(B33="javelin 600",#REF! =#REF!, F33&gt;=#REF!), "CR", " ")</f>
        <v>#REF!</v>
      </c>
      <c r="AJ33" s="4" t="e">
        <f>IF(AND(B33="javelin 700",#REF! =#REF!, F33&gt;=#REF!), "CR", " ")</f>
        <v>#REF!</v>
      </c>
      <c r="AK33" s="4" t="e">
        <f>IF(AND(B33="javelin 800", OR(AND(#REF!=#REF!, F33&gt;=#REF!), AND(#REF!=#REF!, F33&gt;=#REF!))), "CR", " ")</f>
        <v>#REF!</v>
      </c>
      <c r="AL33" s="4" t="e">
        <f>IF(AND(B33="shot 3",#REF! =#REF!, F33&gt;=#REF!), "CR", " ")</f>
        <v>#REF!</v>
      </c>
      <c r="AM33" s="4" t="e">
        <f>IF(AND(B33="shot 4",#REF! =#REF!, F33&gt;=#REF!), "CR", " ")</f>
        <v>#REF!</v>
      </c>
      <c r="AN33" s="4" t="e">
        <f>IF(AND(B33="shot 5",#REF! =#REF!, F33&gt;=#REF!), "CR", " ")</f>
        <v>#REF!</v>
      </c>
      <c r="AO33" s="4" t="e">
        <f>IF(AND(B33="shot 6",#REF! =#REF!, F33&gt;=#REF!), "CR", " ")</f>
        <v>#REF!</v>
      </c>
      <c r="AP33" s="4" t="e">
        <f>IF(AND(B33="shot 7.26",#REF! =#REF!, F33&gt;=#REF!), "CR", " ")</f>
        <v>#REF!</v>
      </c>
      <c r="AQ33" s="4" t="e">
        <f>IF(AND(B33="60H",OR(AND(#REF!=#REF!,F33&lt;=#REF!),AND(#REF!=#REF!,F33&lt;=#REF!),AND(#REF!=#REF!,F33&lt;=#REF!),AND(#REF!=#REF!,F33&lt;=#REF!),AND(#REF!=#REF!,F33&lt;=#REF!))),"CR"," ")</f>
        <v>#REF!</v>
      </c>
      <c r="AR33" s="4" t="e">
        <f>IF(AND(B33="75H", AND(#REF!=#REF!, F33&lt;=#REF!)), "CR", " ")</f>
        <v>#REF!</v>
      </c>
      <c r="AS33" s="4" t="e">
        <f>IF(AND(B33="80H", AND(#REF!=#REF!, F33&lt;=#REF!)), "CR", " ")</f>
        <v>#REF!</v>
      </c>
      <c r="AT33" s="4" t="e">
        <f>IF(AND(B33="100H", AND(#REF!=#REF!, F33&lt;=#REF!)), "CR", " ")</f>
        <v>#REF!</v>
      </c>
      <c r="AU33" s="4" t="e">
        <f>IF(AND(B33="110H", OR(AND(#REF!=#REF!, F33&lt;=#REF!), AND(#REF!=#REF!, F33&lt;=#REF!))), "CR", " ")</f>
        <v>#REF!</v>
      </c>
      <c r="AV33" s="4" t="e">
        <f>IF(AND(B33="400H", OR(AND(#REF!=#REF!, F33&lt;=#REF!), AND(#REF!=#REF!, F33&lt;=#REF!), AND(#REF!=#REF!, F33&lt;=#REF!), AND(#REF!=#REF!, F33&lt;=#REF!))), "CR", " ")</f>
        <v>#REF!</v>
      </c>
      <c r="AW33" s="4" t="e">
        <f>IF(AND(B33="1500SC", AND(#REF!=#REF!, F33&lt;=#REF!)), "CR", " ")</f>
        <v>#REF!</v>
      </c>
      <c r="AX33" s="4" t="e">
        <f>IF(AND(B33="2000SC", OR(AND(#REF!=#REF!, F33&lt;=#REF!), AND(#REF!=#REF!, F33&lt;=#REF!))), "CR", " ")</f>
        <v>#REF!</v>
      </c>
      <c r="AY33" s="4" t="e">
        <f>IF(AND(B33="3000SC", OR(AND(#REF!=#REF!, F33&lt;=#REF!), AND(#REF!=#REF!, F33&lt;=#REF!))), "CR", " ")</f>
        <v>#REF!</v>
      </c>
      <c r="AZ33" s="5" t="e">
        <f>IF(AND(B33="4x100", OR(AND(#REF!=#REF!, F33&lt;=#REF!), AND(#REF!=#REF!, F33&lt;=#REF!), AND(#REF!=#REF!, F33&lt;=#REF!), AND(#REF!=#REF!, F33&lt;=#REF!), AND(#REF!=#REF!, F33&lt;=#REF!))), "CR", " ")</f>
        <v>#REF!</v>
      </c>
      <c r="BA33" s="5" t="e">
        <f>IF(AND(B33="4x200", OR(AND(#REF!=#REF!, F33&lt;=#REF!), AND(#REF!=#REF!, F33&lt;=#REF!), AND(#REF!=#REF!, F33&lt;=#REF!), AND(#REF!=#REF!, F33&lt;=#REF!), AND(#REF!=#REF!, F33&lt;=#REF!))), "CR", " ")</f>
        <v>#REF!</v>
      </c>
      <c r="BB33" s="5" t="e">
        <f>IF(AND(B33="4x300", AND(#REF!=#REF!, F33&lt;=#REF!)), "CR", " ")</f>
        <v>#REF!</v>
      </c>
      <c r="BC33" s="5" t="e">
        <f>IF(AND(B33="4x400", OR(AND(#REF!=#REF!, F33&lt;=#REF!), AND(#REF!=#REF!, F33&lt;=#REF!), AND(#REF!=#REF!, F33&lt;=#REF!), AND(#REF!=#REF!, F33&lt;=#REF!))), "CR", " ")</f>
        <v>#REF!</v>
      </c>
      <c r="BD33" s="5" t="e">
        <f>IF(AND(B33="3x800", OR(AND(#REF!=#REF!, F33&lt;=#REF!), AND(#REF!=#REF!, F33&lt;=#REF!), AND(#REF!=#REF!, F33&lt;=#REF!))), "CR", " ")</f>
        <v>#REF!</v>
      </c>
      <c r="BE33" s="5" t="e">
        <f>IF(AND(B33="pentathlon", OR(AND(#REF!=#REF!, F33&gt;=#REF!), AND(#REF!=#REF!, F33&gt;=#REF!),AND(#REF!=#REF!, F33&gt;=#REF!),AND(#REF!=#REF!, F33&gt;=#REF!))), "CR", " ")</f>
        <v>#REF!</v>
      </c>
      <c r="BF33" s="5" t="e">
        <f>IF(AND(B33="heptathlon", OR(AND(#REF!=#REF!, F33&gt;=#REF!), AND(#REF!=#REF!, F33&gt;=#REF!))), "CR", " ")</f>
        <v>#REF!</v>
      </c>
      <c r="BG33" s="5" t="e">
        <f>IF(AND(B33="decathlon", OR(AND(#REF!=#REF!, F33&gt;=#REF!), AND(#REF!=#REF!, F33&gt;=#REF!),AND(#REF!=#REF!, F33&gt;=#REF!))), "CR", " ")</f>
        <v>#REF!</v>
      </c>
    </row>
    <row r="34" spans="1:59" ht="15.75" customHeight="1" x14ac:dyDescent="0.35">
      <c r="A34" s="1" t="e">
        <f>#REF!</f>
        <v>#REF!</v>
      </c>
      <c r="B34" s="2">
        <v>100</v>
      </c>
      <c r="C34" s="1" t="s">
        <v>94</v>
      </c>
      <c r="D34" s="1" t="s">
        <v>108</v>
      </c>
      <c r="E34" s="8" t="s">
        <v>9</v>
      </c>
      <c r="F34" s="11">
        <v>15.8</v>
      </c>
      <c r="G34" s="13">
        <v>44325</v>
      </c>
      <c r="H34" s="2" t="s">
        <v>133</v>
      </c>
      <c r="I34" s="2" t="s">
        <v>221</v>
      </c>
      <c r="J34" s="5" t="e">
        <f>IF(AND(B34=100, OR(AND(#REF!=#REF!, F34&lt;=#REF!), AND(#REF!=#REF!, F34&lt;=#REF!), AND(#REF!=#REF!, F34&lt;=#REF!), AND(#REF!=#REF!, F34&lt;=#REF!), AND(#REF!=#REF!, F34&lt;=#REF!))), "CR", " ")</f>
        <v>#REF!</v>
      </c>
      <c r="K34" s="5" t="e">
        <f>IF(AND(B34=200, OR(AND(#REF!=#REF!, F34&lt;=#REF!), AND(#REF!=#REF!, F34&lt;=#REF!), AND(#REF!=#REF!, F34&lt;=#REF!), AND(#REF!=#REF!, F34&lt;=#REF!), AND(#REF!=#REF!, F34&lt;=#REF!))), "CR", " ")</f>
        <v>#REF!</v>
      </c>
      <c r="L34" s="5" t="e">
        <f>IF(AND(B34=300, OR(AND(#REF!=#REF!, F34&lt;=#REF!), AND(#REF!=#REF!, F34&lt;=#REF!))), "CR", " ")</f>
        <v>#REF!</v>
      </c>
      <c r="M34" s="5" t="e">
        <f>IF(AND(B34=400, OR(AND(#REF!=#REF!, F34&lt;=#REF!), AND(#REF!=#REF!, F34&lt;=#REF!), AND(#REF!=#REF!, F34&lt;=#REF!), AND(#REF!=#REF!, F34&lt;=#REF!))), "CR", " ")</f>
        <v>#REF!</v>
      </c>
      <c r="N34" s="5" t="e">
        <f>IF(AND(B34=800, OR(AND(#REF!=#REF!, F34&lt;=#REF!), AND(#REF!=#REF!, F34&lt;=#REF!), AND(#REF!=#REF!, F34&lt;=#REF!), AND(#REF!=#REF!, F34&lt;=#REF!), AND(#REF!=#REF!, F34&lt;=#REF!))), "CR", " ")</f>
        <v>#REF!</v>
      </c>
      <c r="O34" s="5" t="e">
        <f>IF(AND(B34=1000, OR(AND(#REF!=#REF!, F34&lt;=#REF!), AND(#REF!=#REF!, F34&lt;=#REF!))), "CR", " ")</f>
        <v>#REF!</v>
      </c>
      <c r="P34" s="5" t="e">
        <f>IF(AND(B34=1500, OR(AND(#REF!=#REF!, F34&lt;=#REF!), AND(#REF!=#REF!, F34&lt;=#REF!), AND(#REF!=#REF!, F34&lt;=#REF!), AND(#REF!=#REF!, F34&lt;=#REF!), AND(#REF!=#REF!, F34&lt;=#REF!))), "CR", " ")</f>
        <v>#REF!</v>
      </c>
      <c r="Q34" s="5" t="e">
        <f>IF(AND(B34="1600 (Mile)",OR(AND(#REF!=#REF!,F34&lt;=#REF!),AND(#REF!=#REF!,F34&lt;=#REF!),AND(#REF!=#REF!,F34&lt;=#REF!),AND(#REF!=#REF!,F34&lt;=#REF!))),"CR"," ")</f>
        <v>#REF!</v>
      </c>
      <c r="R34" s="5" t="e">
        <f>IF(AND(B34=3000, OR(AND(#REF!=#REF!, F34&lt;=#REF!), AND(#REF!=#REF!, F34&lt;=#REF!), AND(#REF!=#REF!, F34&lt;=#REF!), AND(#REF!=#REF!, F34&lt;=#REF!))), "CR", " ")</f>
        <v>#REF!</v>
      </c>
      <c r="S34" s="5" t="e">
        <f>IF(AND(B34=5000, OR(AND(#REF!=#REF!, F34&lt;=#REF!), AND(#REF!=#REF!, F34&lt;=#REF!))), "CR", " ")</f>
        <v>#REF!</v>
      </c>
      <c r="T34" s="4" t="e">
        <f>IF(AND(B34=10000, OR(AND(#REF!=#REF!, F34&lt;=#REF!), AND(#REF!=#REF!, F34&lt;=#REF!))), "CR", " ")</f>
        <v>#REF!</v>
      </c>
      <c r="U34" s="4" t="e">
        <f>IF(AND(B34="high jump", OR(AND(#REF!=#REF!, F34&gt;=#REF!), AND(#REF!=#REF!, F34&gt;=#REF!), AND(#REF!=#REF!, F34&gt;=#REF!), AND(#REF!=#REF!, F34&gt;=#REF!), AND(#REF!=#REF!, F34&gt;=#REF!))), "CR", " ")</f>
        <v>#REF!</v>
      </c>
      <c r="V34" s="4" t="e">
        <f>IF(AND(B34="long jump", OR(AND(#REF!=#REF!, F34&gt;=#REF!), AND(#REF!=#REF!, F34&gt;=#REF!), AND(#REF!=#REF!, F34&gt;=#REF!), AND(#REF!=#REF!, F34&gt;=#REF!), AND(#REF!=#REF!, F34&gt;=#REF!))), "CR", " ")</f>
        <v>#REF!</v>
      </c>
      <c r="W34" s="4" t="e">
        <f>IF(AND(B34="triple jump", OR(AND(#REF!=#REF!, F34&gt;=#REF!), AND(#REF!=#REF!, F34&gt;=#REF!), AND(#REF!=#REF!, F34&gt;=#REF!), AND(#REF!=#REF!, F34&gt;=#REF!), AND(#REF!=#REF!, F34&gt;=#REF!))), "CR", " ")</f>
        <v>#REF!</v>
      </c>
      <c r="X34" s="4" t="e">
        <f>IF(AND(B34="pole vault", OR(AND(#REF!=#REF!, F34&gt;=#REF!), AND(#REF!=#REF!, F34&gt;=#REF!), AND(#REF!=#REF!, F34&gt;=#REF!), AND(#REF!=#REF!, F34&gt;=#REF!), AND(#REF!=#REF!, F34&gt;=#REF!))), "CR", " ")</f>
        <v>#REF!</v>
      </c>
      <c r="Y34" s="4" t="e">
        <f>IF(AND(B34="discus 1",#REF! =#REF!, F34&gt;=#REF!), "CR", " ")</f>
        <v>#REF!</v>
      </c>
      <c r="Z34" s="4" t="e">
        <f>IF(AND(B34="discus 1.25",#REF! =#REF!, F34&gt;=#REF!), "CR", " ")</f>
        <v>#REF!</v>
      </c>
      <c r="AA34" s="4" t="e">
        <f>IF(AND(B34="discus 1.5",#REF! =#REF!, F34&gt;=#REF!), "CR", " ")</f>
        <v>#REF!</v>
      </c>
      <c r="AB34" s="4" t="e">
        <f>IF(AND(B34="discus 1.75",#REF! =#REF!, F34&gt;=#REF!), "CR", " ")</f>
        <v>#REF!</v>
      </c>
      <c r="AC34" s="4" t="e">
        <f>IF(AND(B34="discus 2",#REF! =#REF!, F34&gt;=#REF!), "CR", " ")</f>
        <v>#REF!</v>
      </c>
      <c r="AD34" s="4" t="e">
        <f>IF(AND(B34="hammer 4",#REF! =#REF!, F34&gt;=#REF!), "CR", " ")</f>
        <v>#REF!</v>
      </c>
      <c r="AE34" s="4" t="e">
        <f>IF(AND(B34="hammer 5",#REF! =#REF!, F34&gt;=#REF!), "CR", " ")</f>
        <v>#REF!</v>
      </c>
      <c r="AF34" s="4" t="e">
        <f>IF(AND(B34="hammer 6",#REF! =#REF!, F34&gt;=#REF!), "CR", " ")</f>
        <v>#REF!</v>
      </c>
      <c r="AG34" s="4" t="e">
        <f>IF(AND(B34="hammer 7.26",#REF! =#REF!, F34&gt;=#REF!), "CR", " ")</f>
        <v>#REF!</v>
      </c>
      <c r="AH34" s="4" t="e">
        <f>IF(AND(B34="javelin 400",#REF! =#REF!, F34&gt;=#REF!), "CR", " ")</f>
        <v>#REF!</v>
      </c>
      <c r="AI34" s="4" t="e">
        <f>IF(AND(B34="javelin 600",#REF! =#REF!, F34&gt;=#REF!), "CR", " ")</f>
        <v>#REF!</v>
      </c>
      <c r="AJ34" s="4" t="e">
        <f>IF(AND(B34="javelin 700",#REF! =#REF!, F34&gt;=#REF!), "CR", " ")</f>
        <v>#REF!</v>
      </c>
      <c r="AK34" s="4" t="e">
        <f>IF(AND(B34="javelin 800", OR(AND(#REF!=#REF!, F34&gt;=#REF!), AND(#REF!=#REF!, F34&gt;=#REF!))), "CR", " ")</f>
        <v>#REF!</v>
      </c>
      <c r="AL34" s="4" t="e">
        <f>IF(AND(B34="shot 3",#REF! =#REF!, F34&gt;=#REF!), "CR", " ")</f>
        <v>#REF!</v>
      </c>
      <c r="AM34" s="4" t="e">
        <f>IF(AND(B34="shot 4",#REF! =#REF!, F34&gt;=#REF!), "CR", " ")</f>
        <v>#REF!</v>
      </c>
      <c r="AN34" s="4" t="e">
        <f>IF(AND(B34="shot 5",#REF! =#REF!, F34&gt;=#REF!), "CR", " ")</f>
        <v>#REF!</v>
      </c>
      <c r="AO34" s="4" t="e">
        <f>IF(AND(B34="shot 6",#REF! =#REF!, F34&gt;=#REF!), "CR", " ")</f>
        <v>#REF!</v>
      </c>
      <c r="AP34" s="4" t="e">
        <f>IF(AND(B34="shot 7.26",#REF! =#REF!, F34&gt;=#REF!), "CR", " ")</f>
        <v>#REF!</v>
      </c>
      <c r="AQ34" s="4" t="e">
        <f>IF(AND(B34="60H",OR(AND(#REF!=#REF!,F34&lt;=#REF!),AND(#REF!=#REF!,F34&lt;=#REF!),AND(#REF!=#REF!,F34&lt;=#REF!),AND(#REF!=#REF!,F34&lt;=#REF!),AND(#REF!=#REF!,F34&lt;=#REF!))),"CR"," ")</f>
        <v>#REF!</v>
      </c>
      <c r="AR34" s="4" t="e">
        <f>IF(AND(B34="75H", AND(#REF!=#REF!, F34&lt;=#REF!)), "CR", " ")</f>
        <v>#REF!</v>
      </c>
      <c r="AS34" s="4" t="e">
        <f>IF(AND(B34="80H", AND(#REF!=#REF!, F34&lt;=#REF!)), "CR", " ")</f>
        <v>#REF!</v>
      </c>
      <c r="AT34" s="4" t="e">
        <f>IF(AND(B34="100H", AND(#REF!=#REF!, F34&lt;=#REF!)), "CR", " ")</f>
        <v>#REF!</v>
      </c>
      <c r="AU34" s="4" t="e">
        <f>IF(AND(B34="110H", OR(AND(#REF!=#REF!, F34&lt;=#REF!), AND(#REF!=#REF!, F34&lt;=#REF!))), "CR", " ")</f>
        <v>#REF!</v>
      </c>
      <c r="AV34" s="4" t="e">
        <f>IF(AND(B34="400H", OR(AND(#REF!=#REF!, F34&lt;=#REF!), AND(#REF!=#REF!, F34&lt;=#REF!), AND(#REF!=#REF!, F34&lt;=#REF!), AND(#REF!=#REF!, F34&lt;=#REF!))), "CR", " ")</f>
        <v>#REF!</v>
      </c>
      <c r="AW34" s="4" t="e">
        <f>IF(AND(B34="1500SC", AND(#REF!=#REF!, F34&lt;=#REF!)), "CR", " ")</f>
        <v>#REF!</v>
      </c>
      <c r="AX34" s="4" t="e">
        <f>IF(AND(B34="2000SC", OR(AND(#REF!=#REF!, F34&lt;=#REF!), AND(#REF!=#REF!, F34&lt;=#REF!))), "CR", " ")</f>
        <v>#REF!</v>
      </c>
      <c r="AY34" s="4" t="e">
        <f>IF(AND(B34="3000SC", OR(AND(#REF!=#REF!, F34&lt;=#REF!), AND(#REF!=#REF!, F34&lt;=#REF!))), "CR", " ")</f>
        <v>#REF!</v>
      </c>
      <c r="AZ34" s="5" t="e">
        <f>IF(AND(B34="4x100", OR(AND(#REF!=#REF!, F34&lt;=#REF!), AND(#REF!=#REF!, F34&lt;=#REF!), AND(#REF!=#REF!, F34&lt;=#REF!), AND(#REF!=#REF!, F34&lt;=#REF!), AND(#REF!=#REF!, F34&lt;=#REF!))), "CR", " ")</f>
        <v>#REF!</v>
      </c>
      <c r="BA34" s="5" t="e">
        <f>IF(AND(B34="4x200", OR(AND(#REF!=#REF!, F34&lt;=#REF!), AND(#REF!=#REF!, F34&lt;=#REF!), AND(#REF!=#REF!, F34&lt;=#REF!), AND(#REF!=#REF!, F34&lt;=#REF!), AND(#REF!=#REF!, F34&lt;=#REF!))), "CR", " ")</f>
        <v>#REF!</v>
      </c>
      <c r="BB34" s="5" t="e">
        <f>IF(AND(B34="4x300", AND(#REF!=#REF!, F34&lt;=#REF!)), "CR", " ")</f>
        <v>#REF!</v>
      </c>
      <c r="BC34" s="5" t="e">
        <f>IF(AND(B34="4x400", OR(AND(#REF!=#REF!, F34&lt;=#REF!), AND(#REF!=#REF!, F34&lt;=#REF!), AND(#REF!=#REF!, F34&lt;=#REF!), AND(#REF!=#REF!, F34&lt;=#REF!))), "CR", " ")</f>
        <v>#REF!</v>
      </c>
      <c r="BD34" s="5" t="e">
        <f>IF(AND(B34="3x800", OR(AND(#REF!=#REF!, F34&lt;=#REF!), AND(#REF!=#REF!, F34&lt;=#REF!), AND(#REF!=#REF!, F34&lt;=#REF!))), "CR", " ")</f>
        <v>#REF!</v>
      </c>
      <c r="BE34" s="5" t="e">
        <f>IF(AND(B34="pentathlon", OR(AND(#REF!=#REF!, F34&gt;=#REF!), AND(#REF!=#REF!, F34&gt;=#REF!),AND(#REF!=#REF!, F34&gt;=#REF!),AND(#REF!=#REF!, F34&gt;=#REF!))), "CR", " ")</f>
        <v>#REF!</v>
      </c>
      <c r="BF34" s="5" t="e">
        <f>IF(AND(B34="heptathlon", OR(AND(#REF!=#REF!, F34&gt;=#REF!), AND(#REF!=#REF!, F34&gt;=#REF!))), "CR", " ")</f>
        <v>#REF!</v>
      </c>
      <c r="BG34" s="5" t="e">
        <f>IF(AND(B34="decathlon", OR(AND(#REF!=#REF!, F34&gt;=#REF!), AND(#REF!=#REF!, F34&gt;=#REF!),AND(#REF!=#REF!, F34&gt;=#REF!))), "CR", " ")</f>
        <v>#REF!</v>
      </c>
    </row>
    <row r="35" spans="1:59" ht="15.75" customHeight="1" x14ac:dyDescent="0.35">
      <c r="B35" s="29"/>
      <c r="C35" s="30"/>
      <c r="D35" s="30"/>
      <c r="E35" s="20"/>
      <c r="F35" s="31"/>
      <c r="G35" s="32"/>
      <c r="H35" s="29"/>
      <c r="I35" s="29"/>
      <c r="J35" s="5"/>
      <c r="K35" s="5"/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5"/>
      <c r="BA35" s="5"/>
      <c r="BB35" s="5"/>
      <c r="BC35" s="5"/>
      <c r="BD35" s="5"/>
      <c r="BE35" s="5"/>
      <c r="BF35" s="5"/>
      <c r="BG35" s="5"/>
    </row>
    <row r="36" spans="1:59" ht="15.75" customHeight="1" x14ac:dyDescent="0.35">
      <c r="B36" s="2">
        <v>150</v>
      </c>
      <c r="C36" s="1" t="s">
        <v>106</v>
      </c>
      <c r="D36" s="1" t="s">
        <v>107</v>
      </c>
      <c r="E36" s="8" t="s">
        <v>9</v>
      </c>
      <c r="F36" s="10">
        <v>21.39</v>
      </c>
      <c r="G36" s="13">
        <v>44409</v>
      </c>
      <c r="H36" s="2" t="s">
        <v>228</v>
      </c>
      <c r="I36" s="2" t="s">
        <v>245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5"/>
      <c r="BA36" s="5"/>
      <c r="BB36" s="5"/>
      <c r="BC36" s="5"/>
      <c r="BD36" s="5"/>
      <c r="BE36" s="5"/>
      <c r="BF36" s="5"/>
      <c r="BG36" s="5"/>
    </row>
    <row r="37" spans="1:59" ht="15.75" customHeight="1" x14ac:dyDescent="0.35">
      <c r="B37" s="2">
        <v>150</v>
      </c>
      <c r="C37" s="1" t="s">
        <v>85</v>
      </c>
      <c r="D37" s="1" t="s">
        <v>105</v>
      </c>
      <c r="E37" s="8" t="s">
        <v>9</v>
      </c>
      <c r="F37" s="10">
        <v>21.55</v>
      </c>
      <c r="G37" s="13">
        <v>44409</v>
      </c>
      <c r="H37" s="2" t="s">
        <v>228</v>
      </c>
      <c r="I37" s="2" t="s">
        <v>245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5"/>
      <c r="BA37" s="5"/>
      <c r="BB37" s="5"/>
      <c r="BC37" s="5"/>
      <c r="BD37" s="5"/>
      <c r="BE37" s="5"/>
      <c r="BF37" s="5"/>
      <c r="BG37" s="5"/>
    </row>
    <row r="38" spans="1:59" ht="15.75" customHeight="1" x14ac:dyDescent="0.35">
      <c r="B38" s="29"/>
      <c r="C38" s="30"/>
      <c r="D38" s="30"/>
      <c r="E38" s="20"/>
      <c r="F38" s="33"/>
      <c r="G38" s="32"/>
      <c r="H38" s="29"/>
      <c r="I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5"/>
      <c r="BA38" s="5"/>
      <c r="BB38" s="5"/>
      <c r="BC38" s="5"/>
      <c r="BD38" s="5"/>
      <c r="BE38" s="5"/>
      <c r="BF38" s="5"/>
      <c r="BG38" s="5"/>
    </row>
    <row r="39" spans="1:59" ht="14.5" x14ac:dyDescent="0.35">
      <c r="A39" s="1" t="e">
        <f>#REF!</f>
        <v>#REF!</v>
      </c>
      <c r="B39" s="2">
        <v>200</v>
      </c>
      <c r="C39" s="1" t="s">
        <v>254</v>
      </c>
      <c r="D39" s="1" t="s">
        <v>255</v>
      </c>
      <c r="E39" s="8" t="s">
        <v>6</v>
      </c>
      <c r="F39" s="9">
        <v>21.35</v>
      </c>
      <c r="G39" s="13">
        <v>44324</v>
      </c>
      <c r="H39" s="1" t="s">
        <v>276</v>
      </c>
      <c r="J39" s="5" t="e">
        <f>IF(AND(B39=100, OR(AND(#REF!=#REF!, F39&lt;=#REF!), AND(#REF!=#REF!, F39&lt;=#REF!), AND(#REF!=#REF!, F39&lt;=#REF!), AND(#REF!=#REF!, F39&lt;=#REF!), AND(#REF!=#REF!, F39&lt;=#REF!))), "CR", " ")</f>
        <v>#REF!</v>
      </c>
      <c r="K39" s="5" t="e">
        <f>IF(AND(B39=200, OR(AND(#REF!=#REF!, F39&lt;=#REF!), AND(#REF!=#REF!, F39&lt;=#REF!), AND(#REF!=#REF!, F39&lt;=#REF!), AND(#REF!=#REF!, F39&lt;=#REF!), AND(#REF!=#REF!, F39&lt;=#REF!))), "CR", " ")</f>
        <v>#REF!</v>
      </c>
      <c r="L39" s="5" t="e">
        <f>IF(AND(B39=300, OR(AND(#REF!=#REF!, F39&lt;=#REF!), AND(#REF!=#REF!, F39&lt;=#REF!))), "CR", " ")</f>
        <v>#REF!</v>
      </c>
      <c r="M39" s="5" t="e">
        <f>IF(AND(B39=400, OR(AND(#REF!=#REF!, F39&lt;=#REF!), AND(#REF!=#REF!, F39&lt;=#REF!), AND(#REF!=#REF!, F39&lt;=#REF!), AND(#REF!=#REF!, F39&lt;=#REF!))), "CR", " ")</f>
        <v>#REF!</v>
      </c>
      <c r="N39" s="5" t="e">
        <f>IF(AND(B39=800, OR(AND(#REF!=#REF!, F39&lt;=#REF!), AND(#REF!=#REF!, F39&lt;=#REF!), AND(#REF!=#REF!, F39&lt;=#REF!), AND(#REF!=#REF!, F39&lt;=#REF!), AND(#REF!=#REF!, F39&lt;=#REF!))), "CR", " ")</f>
        <v>#REF!</v>
      </c>
      <c r="O39" s="5" t="e">
        <f>IF(AND(B39=1000, OR(AND(#REF!=#REF!, F39&lt;=#REF!), AND(#REF!=#REF!, F39&lt;=#REF!))), "CR", " ")</f>
        <v>#REF!</v>
      </c>
      <c r="P39" s="5" t="e">
        <f>IF(AND(B39=1500, OR(AND(#REF!=#REF!, F39&lt;=#REF!), AND(#REF!=#REF!, F39&lt;=#REF!), AND(#REF!=#REF!, F39&lt;=#REF!), AND(#REF!=#REF!, F39&lt;=#REF!), AND(#REF!=#REF!, F39&lt;=#REF!))), "CR", " ")</f>
        <v>#REF!</v>
      </c>
      <c r="Q39" s="5" t="e">
        <f>IF(AND(B39="1600 (Mile)",OR(AND(#REF!=#REF!,F39&lt;=#REF!),AND(#REF!=#REF!,F39&lt;=#REF!),AND(#REF!=#REF!,F39&lt;=#REF!),AND(#REF!=#REF!,F39&lt;=#REF!))),"CR"," ")</f>
        <v>#REF!</v>
      </c>
      <c r="R39" s="5" t="e">
        <f>IF(AND(B39=3000, OR(AND(#REF!=#REF!, F39&lt;=#REF!), AND(#REF!=#REF!, F39&lt;=#REF!), AND(#REF!=#REF!, F39&lt;=#REF!), AND(#REF!=#REF!, F39&lt;=#REF!))), "CR", " ")</f>
        <v>#REF!</v>
      </c>
      <c r="S39" s="5" t="e">
        <f>IF(AND(B39=5000, OR(AND(#REF!=#REF!, F39&lt;=#REF!), AND(#REF!=#REF!, F39&lt;=#REF!))), "CR", " ")</f>
        <v>#REF!</v>
      </c>
      <c r="T39" s="4" t="e">
        <f>IF(AND(B39=10000, OR(AND(#REF!=#REF!, F39&lt;=#REF!), AND(#REF!=#REF!, F39&lt;=#REF!))), "CR", " ")</f>
        <v>#REF!</v>
      </c>
      <c r="U39" s="4" t="e">
        <f>IF(AND(B39="high jump", OR(AND(#REF!=#REF!, F39&gt;=#REF!), AND(#REF!=#REF!, F39&gt;=#REF!), AND(#REF!=#REF!, F39&gt;=#REF!), AND(#REF!=#REF!, F39&gt;=#REF!), AND(#REF!=#REF!, F39&gt;=#REF!))), "CR", " ")</f>
        <v>#REF!</v>
      </c>
      <c r="V39" s="4" t="e">
        <f>IF(AND(B39="long jump", OR(AND(#REF!=#REF!, F39&gt;=#REF!), AND(#REF!=#REF!, F39&gt;=#REF!), AND(#REF!=#REF!, F39&gt;=#REF!), AND(#REF!=#REF!, F39&gt;=#REF!), AND(#REF!=#REF!, F39&gt;=#REF!))), "CR", " ")</f>
        <v>#REF!</v>
      </c>
      <c r="W39" s="4" t="e">
        <f>IF(AND(B39="triple jump", OR(AND(#REF!=#REF!, F39&gt;=#REF!), AND(#REF!=#REF!, F39&gt;=#REF!), AND(#REF!=#REF!, F39&gt;=#REF!), AND(#REF!=#REF!, F39&gt;=#REF!), AND(#REF!=#REF!, F39&gt;=#REF!))), "CR", " ")</f>
        <v>#REF!</v>
      </c>
      <c r="X39" s="4" t="e">
        <f>IF(AND(B39="pole vault", OR(AND(#REF!=#REF!, F39&gt;=#REF!), AND(#REF!=#REF!, F39&gt;=#REF!), AND(#REF!=#REF!, F39&gt;=#REF!), AND(#REF!=#REF!, F39&gt;=#REF!), AND(#REF!=#REF!, F39&gt;=#REF!))), "CR", " ")</f>
        <v>#REF!</v>
      </c>
      <c r="Y39" s="4" t="e">
        <f>IF(AND(B39="discus 1",#REF! =#REF!, F39&gt;=#REF!), "CR", " ")</f>
        <v>#REF!</v>
      </c>
      <c r="Z39" s="4" t="e">
        <f>IF(AND(B39="discus 1.25",#REF! =#REF!, F39&gt;=#REF!), "CR", " ")</f>
        <v>#REF!</v>
      </c>
      <c r="AA39" s="4" t="e">
        <f>IF(AND(B39="discus 1.5",#REF! =#REF!, F39&gt;=#REF!), "CR", " ")</f>
        <v>#REF!</v>
      </c>
      <c r="AB39" s="4" t="e">
        <f>IF(AND(B39="discus 1.75",#REF! =#REF!, F39&gt;=#REF!), "CR", " ")</f>
        <v>#REF!</v>
      </c>
      <c r="AC39" s="4" t="e">
        <f>IF(AND(B39="discus 2",#REF! =#REF!, F39&gt;=#REF!), "CR", " ")</f>
        <v>#REF!</v>
      </c>
      <c r="AD39" s="4" t="e">
        <f>IF(AND(B39="hammer 4",#REF! =#REF!, F39&gt;=#REF!), "CR", " ")</f>
        <v>#REF!</v>
      </c>
      <c r="AE39" s="4" t="e">
        <f>IF(AND(B39="hammer 5",#REF! =#REF!, F39&gt;=#REF!), "CR", " ")</f>
        <v>#REF!</v>
      </c>
      <c r="AF39" s="4" t="e">
        <f>IF(AND(B39="hammer 6",#REF! =#REF!, F39&gt;=#REF!), "CR", " ")</f>
        <v>#REF!</v>
      </c>
      <c r="AG39" s="4" t="e">
        <f>IF(AND(B39="hammer 7.26",#REF! =#REF!, F39&gt;=#REF!), "CR", " ")</f>
        <v>#REF!</v>
      </c>
      <c r="AH39" s="4" t="e">
        <f>IF(AND(B39="javelin 400",#REF! =#REF!, F39&gt;=#REF!), "CR", " ")</f>
        <v>#REF!</v>
      </c>
      <c r="AI39" s="4" t="e">
        <f>IF(AND(B39="javelin 600",#REF! =#REF!, F39&gt;=#REF!), "CR", " ")</f>
        <v>#REF!</v>
      </c>
      <c r="AJ39" s="4" t="e">
        <f>IF(AND(B39="javelin 700",#REF! =#REF!, F39&gt;=#REF!), "CR", " ")</f>
        <v>#REF!</v>
      </c>
      <c r="AK39" s="4" t="e">
        <f>IF(AND(B39="javelin 800", OR(AND(#REF!=#REF!, F39&gt;=#REF!), AND(#REF!=#REF!, F39&gt;=#REF!))), "CR", " ")</f>
        <v>#REF!</v>
      </c>
      <c r="AL39" s="4" t="e">
        <f>IF(AND(B39="shot 3",#REF! =#REF!, F39&gt;=#REF!), "CR", " ")</f>
        <v>#REF!</v>
      </c>
      <c r="AM39" s="4" t="e">
        <f>IF(AND(B39="shot 4",#REF! =#REF!, F39&gt;=#REF!), "CR", " ")</f>
        <v>#REF!</v>
      </c>
      <c r="AN39" s="4" t="e">
        <f>IF(AND(B39="shot 5",#REF! =#REF!, F39&gt;=#REF!), "CR", " ")</f>
        <v>#REF!</v>
      </c>
      <c r="AO39" s="4" t="e">
        <f>IF(AND(B39="shot 6",#REF! =#REF!, F39&gt;=#REF!), "CR", " ")</f>
        <v>#REF!</v>
      </c>
      <c r="AP39" s="4" t="e">
        <f>IF(AND(B39="shot 7.26",#REF! =#REF!, F39&gt;=#REF!), "CR", " ")</f>
        <v>#REF!</v>
      </c>
      <c r="AQ39" s="4" t="e">
        <f>IF(AND(B39="60H",OR(AND(#REF!=#REF!,F39&lt;=#REF!),AND(#REF!=#REF!,F39&lt;=#REF!),AND(#REF!=#REF!,F39&lt;=#REF!),AND(#REF!=#REF!,F39&lt;=#REF!),AND(#REF!=#REF!,F39&lt;=#REF!))),"CR"," ")</f>
        <v>#REF!</v>
      </c>
      <c r="AR39" s="4" t="e">
        <f>IF(AND(B39="75H", AND(#REF!=#REF!, F39&lt;=#REF!)), "CR", " ")</f>
        <v>#REF!</v>
      </c>
      <c r="AS39" s="4" t="e">
        <f>IF(AND(B39="80H", AND(#REF!=#REF!, F39&lt;=#REF!)), "CR", " ")</f>
        <v>#REF!</v>
      </c>
      <c r="AT39" s="4" t="e">
        <f>IF(AND(B39="100H", AND(#REF!=#REF!, F39&lt;=#REF!)), "CR", " ")</f>
        <v>#REF!</v>
      </c>
      <c r="AU39" s="4" t="e">
        <f>IF(AND(B39="110H", OR(AND(#REF!=#REF!, F39&lt;=#REF!), AND(#REF!=#REF!, F39&lt;=#REF!))), "CR", " ")</f>
        <v>#REF!</v>
      </c>
      <c r="AV39" s="4" t="e">
        <f>IF(AND(B39="400H", OR(AND(#REF!=#REF!, F39&lt;=#REF!), AND(#REF!=#REF!, F39&lt;=#REF!), AND(#REF!=#REF!, F39&lt;=#REF!), AND(#REF!=#REF!, F39&lt;=#REF!))), "CR", " ")</f>
        <v>#REF!</v>
      </c>
      <c r="AW39" s="4" t="e">
        <f>IF(AND(B39="1500SC", AND(#REF!=#REF!, F39&lt;=#REF!)), "CR", " ")</f>
        <v>#REF!</v>
      </c>
      <c r="AX39" s="4" t="e">
        <f>IF(AND(B39="2000SC", OR(AND(#REF!=#REF!, F39&lt;=#REF!), AND(#REF!=#REF!, F39&lt;=#REF!))), "CR", " ")</f>
        <v>#REF!</v>
      </c>
      <c r="AY39" s="4" t="e">
        <f>IF(AND(B39="3000SC", OR(AND(#REF!=#REF!, F39&lt;=#REF!), AND(#REF!=#REF!, F39&lt;=#REF!))), "CR", " ")</f>
        <v>#REF!</v>
      </c>
      <c r="AZ39" s="5" t="e">
        <f>IF(AND(B39="4x100", OR(AND(#REF!=#REF!, F39&lt;=#REF!), AND(#REF!=#REF!, F39&lt;=#REF!), AND(#REF!=#REF!, F39&lt;=#REF!), AND(#REF!=#REF!, F39&lt;=#REF!), AND(#REF!=#REF!, F39&lt;=#REF!))), "CR", " ")</f>
        <v>#REF!</v>
      </c>
      <c r="BA39" s="5" t="e">
        <f>IF(AND(B39="4x200", OR(AND(#REF!=#REF!, F39&lt;=#REF!), AND(#REF!=#REF!, F39&lt;=#REF!), AND(#REF!=#REF!, F39&lt;=#REF!), AND(#REF!=#REF!, F39&lt;=#REF!), AND(#REF!=#REF!, F39&lt;=#REF!))), "CR", " ")</f>
        <v>#REF!</v>
      </c>
      <c r="BB39" s="5" t="e">
        <f>IF(AND(B39="4x300", AND(#REF!=#REF!, F39&lt;=#REF!)), "CR", " ")</f>
        <v>#REF!</v>
      </c>
      <c r="BC39" s="5" t="e">
        <f>IF(AND(B39="4x400", OR(AND(#REF!=#REF!, F39&lt;=#REF!), AND(#REF!=#REF!, F39&lt;=#REF!), AND(#REF!=#REF!, F39&lt;=#REF!), AND(#REF!=#REF!, F39&lt;=#REF!))), "CR", " ")</f>
        <v>#REF!</v>
      </c>
      <c r="BD39" s="5" t="e">
        <f>IF(AND(B39="3x800", OR(AND(#REF!=#REF!, F39&lt;=#REF!), AND(#REF!=#REF!, F39&lt;=#REF!), AND(#REF!=#REF!, F39&lt;=#REF!))), "CR", " ")</f>
        <v>#REF!</v>
      </c>
      <c r="BE39" s="5" t="e">
        <f>IF(AND(B39="pentathlon", OR(AND(#REF!=#REF!, F39&gt;=#REF!), AND(#REF!=#REF!, F39&gt;=#REF!),AND(#REF!=#REF!, F39&gt;=#REF!),AND(#REF!=#REF!, F39&gt;=#REF!))), "CR", " ")</f>
        <v>#REF!</v>
      </c>
      <c r="BF39" s="5" t="e">
        <f>IF(AND(B39="heptathlon", OR(AND(#REF!=#REF!, F39&gt;=#REF!), AND(#REF!=#REF!, F39&gt;=#REF!))), "CR", " ")</f>
        <v>#REF!</v>
      </c>
      <c r="BG39" s="5" t="e">
        <f>IF(AND(B39="decathlon", OR(AND(#REF!=#REF!, F39&gt;=#REF!), AND(#REF!=#REF!, F39&gt;=#REF!),AND(#REF!=#REF!, F39&gt;=#REF!))), "CR", " ")</f>
        <v>#REF!</v>
      </c>
    </row>
    <row r="40" spans="1:59" ht="14.5" x14ac:dyDescent="0.35">
      <c r="A40" s="1" t="e">
        <f>#REF!</f>
        <v>#REF!</v>
      </c>
      <c r="B40" s="2">
        <v>200</v>
      </c>
      <c r="C40" s="1" t="s">
        <v>42</v>
      </c>
      <c r="D40" s="1" t="s">
        <v>43</v>
      </c>
      <c r="E40" s="8" t="s">
        <v>10</v>
      </c>
      <c r="F40" s="10">
        <v>22.63</v>
      </c>
      <c r="G40" s="13">
        <v>44423</v>
      </c>
      <c r="H40" s="1" t="s">
        <v>228</v>
      </c>
      <c r="I40" s="1" t="s">
        <v>263</v>
      </c>
      <c r="J40" s="5" t="e">
        <f>IF(AND(B40=100, OR(AND(#REF!=#REF!, F40&lt;=#REF!), AND(#REF!=#REF!, F40&lt;=#REF!), AND(#REF!=#REF!, F40&lt;=#REF!), AND(#REF!=#REF!, F40&lt;=#REF!), AND(#REF!=#REF!, F40&lt;=#REF!))), "CR", " ")</f>
        <v>#REF!</v>
      </c>
      <c r="K40" s="5" t="e">
        <f>IF(AND(B40=200, OR(AND(#REF!=#REF!, F40&lt;=#REF!), AND(#REF!=#REF!, F40&lt;=#REF!), AND(#REF!=#REF!, F40&lt;=#REF!), AND(#REF!=#REF!, F40&lt;=#REF!), AND(#REF!=#REF!, F40&lt;=#REF!))), "CR", " ")</f>
        <v>#REF!</v>
      </c>
      <c r="L40" s="5" t="e">
        <f>IF(AND(B40=300, OR(AND(#REF!=#REF!, F40&lt;=#REF!), AND(#REF!=#REF!, F40&lt;=#REF!))), "CR", " ")</f>
        <v>#REF!</v>
      </c>
      <c r="M40" s="5"/>
      <c r="N40" s="5"/>
      <c r="O40" s="5"/>
      <c r="P40" s="5"/>
      <c r="Q40" s="5" t="e">
        <f>IF(AND(B40="1600 (Mile)",OR(AND(#REF!=#REF!,F40&lt;=#REF!),AND(#REF!=#REF!,F40&lt;=#REF!),AND(#REF!=#REF!,F40&lt;=#REF!),AND(#REF!=#REF!,F40&lt;=#REF!))),"CR"," ")</f>
        <v>#REF!</v>
      </c>
      <c r="R40" s="5"/>
      <c r="S40" s="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5"/>
      <c r="BA40" s="5"/>
      <c r="BB40" s="5"/>
      <c r="BC40" s="5"/>
      <c r="BD40" s="5"/>
      <c r="BE40" s="5"/>
      <c r="BF40" s="5"/>
      <c r="BG40" s="5"/>
    </row>
    <row r="41" spans="1:59" ht="14.5" x14ac:dyDescent="0.35">
      <c r="A41" s="1" t="e">
        <f>#REF!</f>
        <v>#REF!</v>
      </c>
      <c r="B41" s="2">
        <v>200</v>
      </c>
      <c r="C41" s="1" t="s">
        <v>86</v>
      </c>
      <c r="D41" s="1" t="s">
        <v>122</v>
      </c>
      <c r="E41" s="8" t="s">
        <v>8</v>
      </c>
      <c r="F41" s="9">
        <v>22.63</v>
      </c>
      <c r="G41" s="13">
        <v>44408</v>
      </c>
      <c r="H41" s="1" t="s">
        <v>283</v>
      </c>
      <c r="I41" s="1" t="s">
        <v>343</v>
      </c>
      <c r="J41" s="5" t="e">
        <f>IF(AND(B41=100, OR(AND(#REF!=#REF!, F41&lt;=#REF!), AND(#REF!=#REF!, F41&lt;=#REF!), AND(#REF!=#REF!, F41&lt;=#REF!), AND(#REF!=#REF!, F41&lt;=#REF!), AND(#REF!=#REF!, F41&lt;=#REF!))), "CR", " ")</f>
        <v>#REF!</v>
      </c>
      <c r="K41" s="5" t="e">
        <f>IF(AND(B41=200, OR(AND(#REF!=#REF!, F41&lt;=#REF!), AND(#REF!=#REF!, F41&lt;=#REF!), AND(#REF!=#REF!, F41&lt;=#REF!), AND(#REF!=#REF!, F41&lt;=#REF!), AND(#REF!=#REF!, F41&lt;=#REF!))), "CR", " ")</f>
        <v>#REF!</v>
      </c>
      <c r="L41" s="5" t="e">
        <f>IF(AND(B41=300, OR(AND(#REF!=#REF!, F41&lt;=#REF!), AND(#REF!=#REF!, F41&lt;=#REF!))), "CR", " ")</f>
        <v>#REF!</v>
      </c>
      <c r="M41" s="5" t="e">
        <f>IF(AND(B41=400, OR(AND(#REF!=#REF!, F41&lt;=#REF!), AND(#REF!=#REF!, F41&lt;=#REF!), AND(#REF!=#REF!, F41&lt;=#REF!), AND(#REF!=#REF!, F41&lt;=#REF!))), "CR", " ")</f>
        <v>#REF!</v>
      </c>
      <c r="N41" s="5" t="e">
        <f>IF(AND(B41=800, OR(AND(#REF!=#REF!, F41&lt;=#REF!), AND(#REF!=#REF!, F41&lt;=#REF!), AND(#REF!=#REF!, F41&lt;=#REF!), AND(#REF!=#REF!, F41&lt;=#REF!), AND(#REF!=#REF!, F41&lt;=#REF!))), "CR", " ")</f>
        <v>#REF!</v>
      </c>
      <c r="O41" s="5" t="e">
        <f>IF(AND(B41=1000, OR(AND(#REF!=#REF!, F41&lt;=#REF!), AND(#REF!=#REF!, F41&lt;=#REF!))), "CR", " ")</f>
        <v>#REF!</v>
      </c>
      <c r="P41" s="5" t="e">
        <f>IF(AND(B41=1500, OR(AND(#REF!=#REF!, F41&lt;=#REF!), AND(#REF!=#REF!, F41&lt;=#REF!), AND(#REF!=#REF!, F41&lt;=#REF!), AND(#REF!=#REF!, F41&lt;=#REF!), AND(#REF!=#REF!, F41&lt;=#REF!))), "CR", " ")</f>
        <v>#REF!</v>
      </c>
      <c r="Q41" s="5" t="e">
        <f>IF(AND(B41="1600 (Mile)",OR(AND(#REF!=#REF!,F41&lt;=#REF!),AND(#REF!=#REF!,F41&lt;=#REF!),AND(#REF!=#REF!,F41&lt;=#REF!),AND(#REF!=#REF!,F41&lt;=#REF!))),"CR"," ")</f>
        <v>#REF!</v>
      </c>
      <c r="R41" s="5" t="e">
        <f>IF(AND(B41=3000, OR(AND(#REF!=#REF!, F41&lt;=#REF!), AND(#REF!=#REF!, F41&lt;=#REF!), AND(#REF!=#REF!, F41&lt;=#REF!), AND(#REF!=#REF!, F41&lt;=#REF!))), "CR", " ")</f>
        <v>#REF!</v>
      </c>
      <c r="S41" s="5" t="e">
        <f>IF(AND(B41=5000, OR(AND(#REF!=#REF!, F41&lt;=#REF!), AND(#REF!=#REF!, F41&lt;=#REF!))), "CR", " ")</f>
        <v>#REF!</v>
      </c>
      <c r="T41" s="4" t="e">
        <f>IF(AND(B41=10000, OR(AND(#REF!=#REF!, F41&lt;=#REF!), AND(#REF!=#REF!, F41&lt;=#REF!))), "CR", " ")</f>
        <v>#REF!</v>
      </c>
      <c r="U41" s="4" t="e">
        <f>IF(AND(B41="high jump", OR(AND(#REF!=#REF!, F41&gt;=#REF!), AND(#REF!=#REF!, F41&gt;=#REF!), AND(#REF!=#REF!, F41&gt;=#REF!), AND(#REF!=#REF!, F41&gt;=#REF!), AND(#REF!=#REF!, F41&gt;=#REF!))), "CR", " ")</f>
        <v>#REF!</v>
      </c>
      <c r="V41" s="4" t="e">
        <f>IF(AND(B41="long jump", OR(AND(#REF!=#REF!, F41&gt;=#REF!), AND(#REF!=#REF!, F41&gt;=#REF!), AND(#REF!=#REF!, F41&gt;=#REF!), AND(#REF!=#REF!, F41&gt;=#REF!), AND(#REF!=#REF!, F41&gt;=#REF!))), "CR", " ")</f>
        <v>#REF!</v>
      </c>
      <c r="W41" s="4" t="e">
        <f>IF(AND(B41="triple jump", OR(AND(#REF!=#REF!, F41&gt;=#REF!), AND(#REF!=#REF!, F41&gt;=#REF!), AND(#REF!=#REF!, F41&gt;=#REF!), AND(#REF!=#REF!, F41&gt;=#REF!), AND(#REF!=#REF!, F41&gt;=#REF!))), "CR", " ")</f>
        <v>#REF!</v>
      </c>
      <c r="X41" s="4" t="e">
        <f>IF(AND(B41="pole vault", OR(AND(#REF!=#REF!, F41&gt;=#REF!), AND(#REF!=#REF!, F41&gt;=#REF!), AND(#REF!=#REF!, F41&gt;=#REF!), AND(#REF!=#REF!, F41&gt;=#REF!), AND(#REF!=#REF!, F41&gt;=#REF!))), "CR", " ")</f>
        <v>#REF!</v>
      </c>
      <c r="Y41" s="4" t="e">
        <f>IF(AND(B41="discus 1",#REF! =#REF!, F41&gt;=#REF!), "CR", " ")</f>
        <v>#REF!</v>
      </c>
      <c r="Z41" s="4" t="e">
        <f>IF(AND(B41="discus 1.25",#REF! =#REF!, F41&gt;=#REF!), "CR", " ")</f>
        <v>#REF!</v>
      </c>
      <c r="AA41" s="4" t="e">
        <f>IF(AND(B41="discus 1.5",#REF! =#REF!, F41&gt;=#REF!), "CR", " ")</f>
        <v>#REF!</v>
      </c>
      <c r="AB41" s="4" t="e">
        <f>IF(AND(B41="discus 1.75",#REF! =#REF!, F41&gt;=#REF!), "CR", " ")</f>
        <v>#REF!</v>
      </c>
      <c r="AC41" s="4" t="e">
        <f>IF(AND(B41="discus 2",#REF! =#REF!, F41&gt;=#REF!), "CR", " ")</f>
        <v>#REF!</v>
      </c>
      <c r="AD41" s="4" t="e">
        <f>IF(AND(B41="hammer 4",#REF! =#REF!, F41&gt;=#REF!), "CR", " ")</f>
        <v>#REF!</v>
      </c>
      <c r="AE41" s="4" t="e">
        <f>IF(AND(B41="hammer 5",#REF! =#REF!, F41&gt;=#REF!), "CR", " ")</f>
        <v>#REF!</v>
      </c>
      <c r="AF41" s="4" t="e">
        <f>IF(AND(B41="hammer 6",#REF! =#REF!, F41&gt;=#REF!), "CR", " ")</f>
        <v>#REF!</v>
      </c>
      <c r="AG41" s="4" t="e">
        <f>IF(AND(B41="hammer 7.26",#REF! =#REF!, F41&gt;=#REF!), "CR", " ")</f>
        <v>#REF!</v>
      </c>
      <c r="AH41" s="4" t="e">
        <f>IF(AND(B41="javelin 400",#REF! =#REF!, F41&gt;=#REF!), "CR", " ")</f>
        <v>#REF!</v>
      </c>
      <c r="AI41" s="4" t="e">
        <f>IF(AND(B41="javelin 600",#REF! =#REF!, F41&gt;=#REF!), "CR", " ")</f>
        <v>#REF!</v>
      </c>
      <c r="AJ41" s="4" t="e">
        <f>IF(AND(B41="javelin 700",#REF! =#REF!, F41&gt;=#REF!), "CR", " ")</f>
        <v>#REF!</v>
      </c>
      <c r="AK41" s="4" t="e">
        <f>IF(AND(B41="javelin 800", OR(AND(#REF!=#REF!, F41&gt;=#REF!), AND(#REF!=#REF!, F41&gt;=#REF!))), "CR", " ")</f>
        <v>#REF!</v>
      </c>
      <c r="AL41" s="4" t="e">
        <f>IF(AND(B41="shot 3",#REF! =#REF!, F41&gt;=#REF!), "CR", " ")</f>
        <v>#REF!</v>
      </c>
      <c r="AM41" s="4" t="e">
        <f>IF(AND(B41="shot 4",#REF! =#REF!, F41&gt;=#REF!), "CR", " ")</f>
        <v>#REF!</v>
      </c>
      <c r="AN41" s="4" t="e">
        <f>IF(AND(B41="shot 5",#REF! =#REF!, F41&gt;=#REF!), "CR", " ")</f>
        <v>#REF!</v>
      </c>
      <c r="AO41" s="4" t="e">
        <f>IF(AND(B41="shot 6",#REF! =#REF!, F41&gt;=#REF!), "CR", " ")</f>
        <v>#REF!</v>
      </c>
      <c r="AP41" s="4" t="e">
        <f>IF(AND(B41="shot 7.26",#REF! =#REF!, F41&gt;=#REF!), "CR", " ")</f>
        <v>#REF!</v>
      </c>
      <c r="AQ41" s="4" t="e">
        <f>IF(AND(B41="60H",OR(AND(#REF!=#REF!,F41&lt;=#REF!),AND(#REF!=#REF!,F41&lt;=#REF!),AND(#REF!=#REF!,F41&lt;=#REF!),AND(#REF!=#REF!,F41&lt;=#REF!),AND(#REF!=#REF!,F41&lt;=#REF!))),"CR"," ")</f>
        <v>#REF!</v>
      </c>
      <c r="AR41" s="4" t="e">
        <f>IF(AND(B41="75H", AND(#REF!=#REF!, F41&lt;=#REF!)), "CR", " ")</f>
        <v>#REF!</v>
      </c>
      <c r="AS41" s="4" t="e">
        <f>IF(AND(B41="80H", AND(#REF!=#REF!, F41&lt;=#REF!)), "CR", " ")</f>
        <v>#REF!</v>
      </c>
      <c r="AT41" s="4" t="e">
        <f>IF(AND(B41="100H", AND(#REF!=#REF!, F41&lt;=#REF!)), "CR", " ")</f>
        <v>#REF!</v>
      </c>
      <c r="AU41" s="4" t="e">
        <f>IF(AND(B41="110H", OR(AND(#REF!=#REF!, F41&lt;=#REF!), AND(#REF!=#REF!, F41&lt;=#REF!))), "CR", " ")</f>
        <v>#REF!</v>
      </c>
      <c r="AV41" s="4" t="e">
        <f>IF(AND(B41="400H", OR(AND(#REF!=#REF!, F41&lt;=#REF!), AND(#REF!=#REF!, F41&lt;=#REF!), AND(#REF!=#REF!, F41&lt;=#REF!), AND(#REF!=#REF!, F41&lt;=#REF!))), "CR", " ")</f>
        <v>#REF!</v>
      </c>
      <c r="AW41" s="4" t="e">
        <f>IF(AND(B41="1500SC", AND(#REF!=#REF!, F41&lt;=#REF!)), "CR", " ")</f>
        <v>#REF!</v>
      </c>
      <c r="AX41" s="4" t="e">
        <f>IF(AND(B41="2000SC", OR(AND(#REF!=#REF!, F41&lt;=#REF!), AND(#REF!=#REF!, F41&lt;=#REF!))), "CR", " ")</f>
        <v>#REF!</v>
      </c>
      <c r="AY41" s="4" t="e">
        <f>IF(AND(B41="3000SC", OR(AND(#REF!=#REF!, F41&lt;=#REF!), AND(#REF!=#REF!, F41&lt;=#REF!))), "CR", " ")</f>
        <v>#REF!</v>
      </c>
      <c r="AZ41" s="5" t="e">
        <f>IF(AND(B41="4x100", OR(AND(#REF!=#REF!, F41&lt;=#REF!), AND(#REF!=#REF!, F41&lt;=#REF!), AND(#REF!=#REF!, F41&lt;=#REF!), AND(#REF!=#REF!, F41&lt;=#REF!), AND(#REF!=#REF!, F41&lt;=#REF!))), "CR", " ")</f>
        <v>#REF!</v>
      </c>
      <c r="BA41" s="5" t="e">
        <f>IF(AND(B41="4x200", OR(AND(#REF!=#REF!, F41&lt;=#REF!), AND(#REF!=#REF!, F41&lt;=#REF!), AND(#REF!=#REF!, F41&lt;=#REF!), AND(#REF!=#REF!, F41&lt;=#REF!), AND(#REF!=#REF!, F41&lt;=#REF!))), "CR", " ")</f>
        <v>#REF!</v>
      </c>
      <c r="BB41" s="5" t="e">
        <f>IF(AND(B41="4x300", AND(#REF!=#REF!, F41&lt;=#REF!)), "CR", " ")</f>
        <v>#REF!</v>
      </c>
      <c r="BC41" s="5" t="e">
        <f>IF(AND(B41="4x400", OR(AND(#REF!=#REF!, F41&lt;=#REF!), AND(#REF!=#REF!, F41&lt;=#REF!), AND(#REF!=#REF!, F41&lt;=#REF!), AND(#REF!=#REF!, F41&lt;=#REF!))), "CR", " ")</f>
        <v>#REF!</v>
      </c>
      <c r="BD41" s="5" t="e">
        <f>IF(AND(B41="3x800", OR(AND(#REF!=#REF!, F41&lt;=#REF!), AND(#REF!=#REF!, F41&lt;=#REF!), AND(#REF!=#REF!, F41&lt;=#REF!))), "CR", " ")</f>
        <v>#REF!</v>
      </c>
      <c r="BE41" s="5" t="e">
        <f>IF(AND(B41="pentathlon", OR(AND(#REF!=#REF!, F41&gt;=#REF!), AND(#REF!=#REF!, F41&gt;=#REF!),AND(#REF!=#REF!, F41&gt;=#REF!),AND(#REF!=#REF!, F41&gt;=#REF!))), "CR", " ")</f>
        <v>#REF!</v>
      </c>
      <c r="BF41" s="5" t="e">
        <f>IF(AND(B41="heptathlon", OR(AND(#REF!=#REF!, F41&gt;=#REF!), AND(#REF!=#REF!, F41&gt;=#REF!))), "CR", " ")</f>
        <v>#REF!</v>
      </c>
      <c r="BG41" s="5" t="e">
        <f>IF(AND(B41="decathlon", OR(AND(#REF!=#REF!, F41&gt;=#REF!), AND(#REF!=#REF!, F41&gt;=#REF!),AND(#REF!=#REF!, F41&gt;=#REF!))), "CR", " ")</f>
        <v>#REF!</v>
      </c>
    </row>
    <row r="42" spans="1:59" ht="14.5" x14ac:dyDescent="0.35">
      <c r="A42" s="1" t="e">
        <f>#REF!</f>
        <v>#REF!</v>
      </c>
      <c r="B42" s="2">
        <v>200</v>
      </c>
      <c r="C42" s="1" t="s">
        <v>16</v>
      </c>
      <c r="D42" s="1" t="s">
        <v>31</v>
      </c>
      <c r="E42" s="8" t="s">
        <v>8</v>
      </c>
      <c r="F42" s="9">
        <v>23.07</v>
      </c>
      <c r="G42" s="13">
        <v>44430</v>
      </c>
      <c r="H42" s="1" t="s">
        <v>228</v>
      </c>
      <c r="I42" s="1" t="s">
        <v>229</v>
      </c>
      <c r="J42" s="5" t="e">
        <f>IF(AND(B42=100, OR(AND(#REF!=#REF!, F42&lt;=#REF!), AND(#REF!=#REF!, F42&lt;=#REF!), AND(#REF!=#REF!, F42&lt;=#REF!), AND(#REF!=#REF!, F42&lt;=#REF!), AND(#REF!=#REF!, F42&lt;=#REF!))), "CR", " ")</f>
        <v>#REF!</v>
      </c>
      <c r="K42" s="5" t="e">
        <f>IF(AND(B42=200, OR(AND(#REF!=#REF!, F42&lt;=#REF!), AND(#REF!=#REF!, F42&lt;=#REF!), AND(#REF!=#REF!, F42&lt;=#REF!), AND(#REF!=#REF!, F42&lt;=#REF!), AND(#REF!=#REF!, F42&lt;=#REF!))), "CR", " ")</f>
        <v>#REF!</v>
      </c>
      <c r="L42" s="5" t="e">
        <f>IF(AND(B42=300, OR(AND(#REF!=#REF!, F42&lt;=#REF!), AND(#REF!=#REF!, F42&lt;=#REF!))), "CR", " ")</f>
        <v>#REF!</v>
      </c>
      <c r="M42" s="5" t="e">
        <f>IF(AND(B42=400, OR(AND(#REF!=#REF!, F42&lt;=#REF!), AND(#REF!=#REF!, F42&lt;=#REF!), AND(#REF!=#REF!, F42&lt;=#REF!), AND(#REF!=#REF!, F42&lt;=#REF!))), "CR", " ")</f>
        <v>#REF!</v>
      </c>
      <c r="N42" s="5" t="e">
        <f>IF(AND(B42=800, OR(AND(#REF!=#REF!, F42&lt;=#REF!), AND(#REF!=#REF!, F42&lt;=#REF!), AND(#REF!=#REF!, F42&lt;=#REF!), AND(#REF!=#REF!, F42&lt;=#REF!), AND(#REF!=#REF!, F42&lt;=#REF!))), "CR", " ")</f>
        <v>#REF!</v>
      </c>
      <c r="O42" s="5" t="e">
        <f>IF(AND(B42=1000, OR(AND(#REF!=#REF!, F42&lt;=#REF!), AND(#REF!=#REF!, F42&lt;=#REF!))), "CR", " ")</f>
        <v>#REF!</v>
      </c>
      <c r="P42" s="5" t="e">
        <f>IF(AND(B42=1500, OR(AND(#REF!=#REF!, F42&lt;=#REF!), AND(#REF!=#REF!, F42&lt;=#REF!), AND(#REF!=#REF!, F42&lt;=#REF!), AND(#REF!=#REF!, F42&lt;=#REF!), AND(#REF!=#REF!, F42&lt;=#REF!))), "CR", " ")</f>
        <v>#REF!</v>
      </c>
      <c r="Q42" s="5" t="e">
        <f>IF(AND(B42="1600 (Mile)",OR(AND(#REF!=#REF!,F42&lt;=#REF!),AND(#REF!=#REF!,F42&lt;=#REF!),AND(#REF!=#REF!,F42&lt;=#REF!),AND(#REF!=#REF!,F42&lt;=#REF!))),"CR"," ")</f>
        <v>#REF!</v>
      </c>
      <c r="R42" s="5" t="e">
        <f>IF(AND(B42=3000, OR(AND(#REF!=#REF!, F42&lt;=#REF!), AND(#REF!=#REF!, F42&lt;=#REF!), AND(#REF!=#REF!, F42&lt;=#REF!), AND(#REF!=#REF!, F42&lt;=#REF!))), "CR", " ")</f>
        <v>#REF!</v>
      </c>
      <c r="S42" s="5" t="e">
        <f>IF(AND(B42=5000, OR(AND(#REF!=#REF!, F42&lt;=#REF!), AND(#REF!=#REF!, F42&lt;=#REF!))), "CR", " ")</f>
        <v>#REF!</v>
      </c>
      <c r="T42" s="4" t="e">
        <f>IF(AND(B42=10000, OR(AND(#REF!=#REF!, F42&lt;=#REF!), AND(#REF!=#REF!, F42&lt;=#REF!))), "CR", " ")</f>
        <v>#REF!</v>
      </c>
      <c r="U42" s="4" t="e">
        <f>IF(AND(B42="high jump", OR(AND(#REF!=#REF!, F42&gt;=#REF!), AND(#REF!=#REF!, F42&gt;=#REF!), AND(#REF!=#REF!, F42&gt;=#REF!), AND(#REF!=#REF!, F42&gt;=#REF!), AND(#REF!=#REF!, F42&gt;=#REF!))), "CR", " ")</f>
        <v>#REF!</v>
      </c>
      <c r="V42" s="4" t="e">
        <f>IF(AND(B42="long jump", OR(AND(#REF!=#REF!, F42&gt;=#REF!), AND(#REF!=#REF!, F42&gt;=#REF!), AND(#REF!=#REF!, F42&gt;=#REF!), AND(#REF!=#REF!, F42&gt;=#REF!), AND(#REF!=#REF!, F42&gt;=#REF!))), "CR", " ")</f>
        <v>#REF!</v>
      </c>
      <c r="W42" s="4" t="e">
        <f>IF(AND(B42="triple jump", OR(AND(#REF!=#REF!, F42&gt;=#REF!), AND(#REF!=#REF!, F42&gt;=#REF!), AND(#REF!=#REF!, F42&gt;=#REF!), AND(#REF!=#REF!, F42&gt;=#REF!), AND(#REF!=#REF!, F42&gt;=#REF!))), "CR", " ")</f>
        <v>#REF!</v>
      </c>
      <c r="X42" s="4" t="e">
        <f>IF(AND(B42="pole vault", OR(AND(#REF!=#REF!, F42&gt;=#REF!), AND(#REF!=#REF!, F42&gt;=#REF!), AND(#REF!=#REF!, F42&gt;=#REF!), AND(#REF!=#REF!, F42&gt;=#REF!), AND(#REF!=#REF!, F42&gt;=#REF!))), "CR", " ")</f>
        <v>#REF!</v>
      </c>
      <c r="Y42" s="4" t="e">
        <f>IF(AND(B42="discus 1",#REF! =#REF!, F42&gt;=#REF!), "CR", " ")</f>
        <v>#REF!</v>
      </c>
      <c r="Z42" s="4" t="e">
        <f>IF(AND(B42="discus 1.25",#REF! =#REF!, F42&gt;=#REF!), "CR", " ")</f>
        <v>#REF!</v>
      </c>
      <c r="AA42" s="4" t="e">
        <f>IF(AND(B42="discus 1.5",#REF! =#REF!, F42&gt;=#REF!), "CR", " ")</f>
        <v>#REF!</v>
      </c>
      <c r="AB42" s="4" t="e">
        <f>IF(AND(B42="discus 1.75",#REF! =#REF!, F42&gt;=#REF!), "CR", " ")</f>
        <v>#REF!</v>
      </c>
      <c r="AC42" s="4" t="e">
        <f>IF(AND(B42="discus 2",#REF! =#REF!, F42&gt;=#REF!), "CR", " ")</f>
        <v>#REF!</v>
      </c>
      <c r="AD42" s="4" t="e">
        <f>IF(AND(B42="hammer 4",#REF! =#REF!, F42&gt;=#REF!), "CR", " ")</f>
        <v>#REF!</v>
      </c>
      <c r="AE42" s="4" t="e">
        <f>IF(AND(B42="hammer 5",#REF! =#REF!, F42&gt;=#REF!), "CR", " ")</f>
        <v>#REF!</v>
      </c>
      <c r="AF42" s="4" t="e">
        <f>IF(AND(B42="hammer 6",#REF! =#REF!, F42&gt;=#REF!), "CR", " ")</f>
        <v>#REF!</v>
      </c>
      <c r="AG42" s="4" t="e">
        <f>IF(AND(B42="hammer 7.26",#REF! =#REF!, F42&gt;=#REF!), "CR", " ")</f>
        <v>#REF!</v>
      </c>
      <c r="AH42" s="4" t="e">
        <f>IF(AND(B42="javelin 400",#REF! =#REF!, F42&gt;=#REF!), "CR", " ")</f>
        <v>#REF!</v>
      </c>
      <c r="AI42" s="4" t="e">
        <f>IF(AND(B42="javelin 600",#REF! =#REF!, F42&gt;=#REF!), "CR", " ")</f>
        <v>#REF!</v>
      </c>
      <c r="AJ42" s="4" t="e">
        <f>IF(AND(B42="javelin 700",#REF! =#REF!, F42&gt;=#REF!), "CR", " ")</f>
        <v>#REF!</v>
      </c>
      <c r="AK42" s="4" t="e">
        <f>IF(AND(B42="javelin 800", OR(AND(#REF!=#REF!, F42&gt;=#REF!), AND(#REF!=#REF!, F42&gt;=#REF!))), "CR", " ")</f>
        <v>#REF!</v>
      </c>
      <c r="AL42" s="4" t="e">
        <f>IF(AND(B42="shot 3",#REF! =#REF!, F42&gt;=#REF!), "CR", " ")</f>
        <v>#REF!</v>
      </c>
      <c r="AM42" s="4" t="e">
        <f>IF(AND(B42="shot 4",#REF! =#REF!, F42&gt;=#REF!), "CR", " ")</f>
        <v>#REF!</v>
      </c>
      <c r="AN42" s="4" t="e">
        <f>IF(AND(B42="shot 5",#REF! =#REF!, F42&gt;=#REF!), "CR", " ")</f>
        <v>#REF!</v>
      </c>
      <c r="AO42" s="4" t="e">
        <f>IF(AND(B42="shot 6",#REF! =#REF!, F42&gt;=#REF!), "CR", " ")</f>
        <v>#REF!</v>
      </c>
      <c r="AP42" s="4" t="e">
        <f>IF(AND(B42="shot 7.26",#REF! =#REF!, F42&gt;=#REF!), "CR", " ")</f>
        <v>#REF!</v>
      </c>
      <c r="AQ42" s="4" t="e">
        <f>IF(AND(B42="60H",OR(AND(#REF!=#REF!,F42&lt;=#REF!),AND(#REF!=#REF!,F42&lt;=#REF!),AND(#REF!=#REF!,F42&lt;=#REF!),AND(#REF!=#REF!,F42&lt;=#REF!),AND(#REF!=#REF!,F42&lt;=#REF!))),"CR"," ")</f>
        <v>#REF!</v>
      </c>
      <c r="AR42" s="4" t="e">
        <f>IF(AND(B42="75H", AND(#REF!=#REF!, F42&lt;=#REF!)), "CR", " ")</f>
        <v>#REF!</v>
      </c>
      <c r="AS42" s="4" t="e">
        <f>IF(AND(B42="80H", AND(#REF!=#REF!, F42&lt;=#REF!)), "CR", " ")</f>
        <v>#REF!</v>
      </c>
      <c r="AT42" s="4" t="e">
        <f>IF(AND(B42="100H", AND(#REF!=#REF!, F42&lt;=#REF!)), "CR", " ")</f>
        <v>#REF!</v>
      </c>
      <c r="AU42" s="4" t="e">
        <f>IF(AND(B42="110H", OR(AND(#REF!=#REF!, F42&lt;=#REF!), AND(#REF!=#REF!, F42&lt;=#REF!))), "CR", " ")</f>
        <v>#REF!</v>
      </c>
      <c r="AV42" s="4" t="e">
        <f>IF(AND(B42="400H", OR(AND(#REF!=#REF!, F42&lt;=#REF!), AND(#REF!=#REF!, F42&lt;=#REF!), AND(#REF!=#REF!, F42&lt;=#REF!), AND(#REF!=#REF!, F42&lt;=#REF!))), "CR", " ")</f>
        <v>#REF!</v>
      </c>
      <c r="AW42" s="4" t="e">
        <f>IF(AND(B42="1500SC", AND(#REF!=#REF!, F42&lt;=#REF!)), "CR", " ")</f>
        <v>#REF!</v>
      </c>
      <c r="AX42" s="4" t="e">
        <f>IF(AND(B42="2000SC", OR(AND(#REF!=#REF!, F42&lt;=#REF!), AND(#REF!=#REF!, F42&lt;=#REF!))), "CR", " ")</f>
        <v>#REF!</v>
      </c>
      <c r="AY42" s="4" t="e">
        <f>IF(AND(B42="3000SC", OR(AND(#REF!=#REF!, F42&lt;=#REF!), AND(#REF!=#REF!, F42&lt;=#REF!))), "CR", " ")</f>
        <v>#REF!</v>
      </c>
      <c r="AZ42" s="5" t="e">
        <f>IF(AND(B42="4x100", OR(AND(#REF!=#REF!, F42&lt;=#REF!), AND(#REF!=#REF!, F42&lt;=#REF!), AND(#REF!=#REF!, F42&lt;=#REF!), AND(#REF!=#REF!, F42&lt;=#REF!), AND(#REF!=#REF!, F42&lt;=#REF!))), "CR", " ")</f>
        <v>#REF!</v>
      </c>
      <c r="BA42" s="5" t="e">
        <f>IF(AND(B42="4x200", OR(AND(#REF!=#REF!, F42&lt;=#REF!), AND(#REF!=#REF!, F42&lt;=#REF!), AND(#REF!=#REF!, F42&lt;=#REF!), AND(#REF!=#REF!, F42&lt;=#REF!), AND(#REF!=#REF!, F42&lt;=#REF!))), "CR", " ")</f>
        <v>#REF!</v>
      </c>
      <c r="BB42" s="5" t="e">
        <f>IF(AND(B42="4x300", AND(#REF!=#REF!, F42&lt;=#REF!)), "CR", " ")</f>
        <v>#REF!</v>
      </c>
      <c r="BC42" s="5" t="e">
        <f>IF(AND(B42="4x400", OR(AND(#REF!=#REF!, F42&lt;=#REF!), AND(#REF!=#REF!, F42&lt;=#REF!), AND(#REF!=#REF!, F42&lt;=#REF!), AND(#REF!=#REF!, F42&lt;=#REF!))), "CR", " ")</f>
        <v>#REF!</v>
      </c>
      <c r="BD42" s="5" t="e">
        <f>IF(AND(B42="3x800", OR(AND(#REF!=#REF!, F42&lt;=#REF!), AND(#REF!=#REF!, F42&lt;=#REF!), AND(#REF!=#REF!, F42&lt;=#REF!))), "CR", " ")</f>
        <v>#REF!</v>
      </c>
      <c r="BE42" s="5" t="e">
        <f>IF(AND(B42="pentathlon", OR(AND(#REF!=#REF!, F42&gt;=#REF!), AND(#REF!=#REF!, F42&gt;=#REF!),AND(#REF!=#REF!, F42&gt;=#REF!),AND(#REF!=#REF!, F42&gt;=#REF!))), "CR", " ")</f>
        <v>#REF!</v>
      </c>
      <c r="BF42" s="5" t="e">
        <f>IF(AND(B42="heptathlon", OR(AND(#REF!=#REF!, F42&gt;=#REF!), AND(#REF!=#REF!, F42&gt;=#REF!))), "CR", " ")</f>
        <v>#REF!</v>
      </c>
      <c r="BG42" s="5" t="e">
        <f>IF(AND(B42="decathlon", OR(AND(#REF!=#REF!, F42&gt;=#REF!), AND(#REF!=#REF!, F42&gt;=#REF!),AND(#REF!=#REF!, F42&gt;=#REF!))), "CR", " ")</f>
        <v>#REF!</v>
      </c>
    </row>
    <row r="43" spans="1:59" ht="14.5" x14ac:dyDescent="0.35">
      <c r="A43" s="1" t="e">
        <f>#REF!</f>
        <v>#REF!</v>
      </c>
      <c r="B43" s="2">
        <v>200</v>
      </c>
      <c r="C43" s="1" t="s">
        <v>94</v>
      </c>
      <c r="D43" s="1" t="s">
        <v>135</v>
      </c>
      <c r="E43" s="8" t="s">
        <v>7</v>
      </c>
      <c r="F43" s="9">
        <v>23.24</v>
      </c>
      <c r="G43" s="13">
        <v>44436</v>
      </c>
      <c r="H43" s="2" t="s">
        <v>253</v>
      </c>
      <c r="I43" s="2" t="s">
        <v>263</v>
      </c>
      <c r="J43" s="5" t="e">
        <f>IF(AND(B43=100, OR(AND(#REF!=#REF!, F43&lt;=#REF!), AND(#REF!=#REF!, F43&lt;=#REF!), AND(#REF!=#REF!, F43&lt;=#REF!), AND(#REF!=#REF!, F43&lt;=#REF!), AND(#REF!=#REF!, F43&lt;=#REF!))), "CR", " ")</f>
        <v>#REF!</v>
      </c>
      <c r="K43" s="5" t="e">
        <f>IF(AND(B43=200, OR(AND(#REF!=#REF!, F43&lt;=#REF!), AND(#REF!=#REF!, F43&lt;=#REF!), AND(#REF!=#REF!, F43&lt;=#REF!), AND(#REF!=#REF!, F43&lt;=#REF!), AND(#REF!=#REF!, F43&lt;=#REF!))), "CR", " ")</f>
        <v>#REF!</v>
      </c>
      <c r="L43" s="5" t="e">
        <f>IF(AND(B43=300, OR(AND(#REF!=#REF!, F43&lt;=#REF!), AND(#REF!=#REF!, F43&lt;=#REF!))), "CR", " ")</f>
        <v>#REF!</v>
      </c>
      <c r="M43" s="5" t="e">
        <f>IF(AND(B43=400, OR(AND(#REF!=#REF!, F43&lt;=#REF!), AND(#REF!=#REF!, F43&lt;=#REF!), AND(#REF!=#REF!, F43&lt;=#REF!), AND(#REF!=#REF!, F43&lt;=#REF!))), "CR", " ")</f>
        <v>#REF!</v>
      </c>
      <c r="N43" s="5" t="e">
        <f>IF(AND(B43=800, OR(AND(#REF!=#REF!, F43&lt;=#REF!), AND(#REF!=#REF!, F43&lt;=#REF!), AND(#REF!=#REF!, F43&lt;=#REF!), AND(#REF!=#REF!, F43&lt;=#REF!), AND(#REF!=#REF!, F43&lt;=#REF!))), "CR", " ")</f>
        <v>#REF!</v>
      </c>
      <c r="O43" s="5" t="e">
        <f>IF(AND(B43=1000, OR(AND(#REF!=#REF!, F43&lt;=#REF!), AND(#REF!=#REF!, F43&lt;=#REF!))), "CR", " ")</f>
        <v>#REF!</v>
      </c>
      <c r="P43" s="5" t="e">
        <f>IF(AND(B43=1500, OR(AND(#REF!=#REF!, F43&lt;=#REF!), AND(#REF!=#REF!, F43&lt;=#REF!), AND(#REF!=#REF!, F43&lt;=#REF!), AND(#REF!=#REF!, F43&lt;=#REF!), AND(#REF!=#REF!, F43&lt;=#REF!))), "CR", " ")</f>
        <v>#REF!</v>
      </c>
      <c r="Q43" s="5" t="e">
        <f>IF(AND(B43="1600 (Mile)",OR(AND(#REF!=#REF!,F43&lt;=#REF!),AND(#REF!=#REF!,F43&lt;=#REF!),AND(#REF!=#REF!,F43&lt;=#REF!),AND(#REF!=#REF!,F43&lt;=#REF!))),"CR"," ")</f>
        <v>#REF!</v>
      </c>
      <c r="R43" s="5" t="e">
        <f>IF(AND(B43=3000, OR(AND(#REF!=#REF!, F43&lt;=#REF!), AND(#REF!=#REF!, F43&lt;=#REF!), AND(#REF!=#REF!, F43&lt;=#REF!), AND(#REF!=#REF!, F43&lt;=#REF!))), "CR", " ")</f>
        <v>#REF!</v>
      </c>
      <c r="S43" s="5" t="e">
        <f>IF(AND(B43=5000, OR(AND(#REF!=#REF!, F43&lt;=#REF!), AND(#REF!=#REF!, F43&lt;=#REF!))), "CR", " ")</f>
        <v>#REF!</v>
      </c>
      <c r="T43" s="4" t="e">
        <f>IF(AND(B43=10000, OR(AND(#REF!=#REF!, F43&lt;=#REF!), AND(#REF!=#REF!, F43&lt;=#REF!))), "CR", " ")</f>
        <v>#REF!</v>
      </c>
      <c r="U43" s="4" t="e">
        <f>IF(AND(B43="high jump", OR(AND(#REF!=#REF!, F43&gt;=#REF!), AND(#REF!=#REF!, F43&gt;=#REF!), AND(#REF!=#REF!, F43&gt;=#REF!), AND(#REF!=#REF!, F43&gt;=#REF!), AND(#REF!=#REF!, F43&gt;=#REF!))), "CR", " ")</f>
        <v>#REF!</v>
      </c>
      <c r="V43" s="4" t="e">
        <f>IF(AND(B43="long jump", OR(AND(#REF!=#REF!, F43&gt;=#REF!), AND(#REF!=#REF!, F43&gt;=#REF!), AND(#REF!=#REF!, F43&gt;=#REF!), AND(#REF!=#REF!, F43&gt;=#REF!), AND(#REF!=#REF!, F43&gt;=#REF!))), "CR", " ")</f>
        <v>#REF!</v>
      </c>
      <c r="W43" s="4" t="e">
        <f>IF(AND(B43="triple jump", OR(AND(#REF!=#REF!, F43&gt;=#REF!), AND(#REF!=#REF!, F43&gt;=#REF!), AND(#REF!=#REF!, F43&gt;=#REF!), AND(#REF!=#REF!, F43&gt;=#REF!), AND(#REF!=#REF!, F43&gt;=#REF!))), "CR", " ")</f>
        <v>#REF!</v>
      </c>
      <c r="X43" s="4" t="e">
        <f>IF(AND(B43="pole vault", OR(AND(#REF!=#REF!, F43&gt;=#REF!), AND(#REF!=#REF!, F43&gt;=#REF!), AND(#REF!=#REF!, F43&gt;=#REF!), AND(#REF!=#REF!, F43&gt;=#REF!), AND(#REF!=#REF!, F43&gt;=#REF!))), "CR", " ")</f>
        <v>#REF!</v>
      </c>
      <c r="Y43" s="4" t="e">
        <f>IF(AND(B43="discus 1",#REF! =#REF!, F43&gt;=#REF!), "CR", " ")</f>
        <v>#REF!</v>
      </c>
      <c r="Z43" s="4" t="e">
        <f>IF(AND(B43="discus 1.25",#REF! =#REF!, F43&gt;=#REF!), "CR", " ")</f>
        <v>#REF!</v>
      </c>
      <c r="AA43" s="4" t="e">
        <f>IF(AND(B43="discus 1.5",#REF! =#REF!, F43&gt;=#REF!), "CR", " ")</f>
        <v>#REF!</v>
      </c>
      <c r="AB43" s="4" t="e">
        <f>IF(AND(B43="discus 1.75",#REF! =#REF!, F43&gt;=#REF!), "CR", " ")</f>
        <v>#REF!</v>
      </c>
      <c r="AC43" s="4" t="e">
        <f>IF(AND(B43="discus 2",#REF! =#REF!, F43&gt;=#REF!), "CR", " ")</f>
        <v>#REF!</v>
      </c>
      <c r="AD43" s="4" t="e">
        <f>IF(AND(B43="hammer 4",#REF! =#REF!, F43&gt;=#REF!), "CR", " ")</f>
        <v>#REF!</v>
      </c>
      <c r="AE43" s="4" t="e">
        <f>IF(AND(B43="hammer 5",#REF! =#REF!, F43&gt;=#REF!), "CR", " ")</f>
        <v>#REF!</v>
      </c>
      <c r="AF43" s="4" t="e">
        <f>IF(AND(B43="hammer 6",#REF! =#REF!, F43&gt;=#REF!), "CR", " ")</f>
        <v>#REF!</v>
      </c>
      <c r="AG43" s="4" t="e">
        <f>IF(AND(B43="hammer 7.26",#REF! =#REF!, F43&gt;=#REF!), "CR", " ")</f>
        <v>#REF!</v>
      </c>
      <c r="AH43" s="4" t="e">
        <f>IF(AND(B43="javelin 400",#REF! =#REF!, F43&gt;=#REF!), "CR", " ")</f>
        <v>#REF!</v>
      </c>
      <c r="AI43" s="4" t="e">
        <f>IF(AND(B43="javelin 600",#REF! =#REF!, F43&gt;=#REF!), "CR", " ")</f>
        <v>#REF!</v>
      </c>
      <c r="AJ43" s="4" t="e">
        <f>IF(AND(B43="javelin 700",#REF! =#REF!, F43&gt;=#REF!), "CR", " ")</f>
        <v>#REF!</v>
      </c>
      <c r="AK43" s="4" t="e">
        <f>IF(AND(B43="javelin 800", OR(AND(#REF!=#REF!, F43&gt;=#REF!), AND(#REF!=#REF!, F43&gt;=#REF!))), "CR", " ")</f>
        <v>#REF!</v>
      </c>
      <c r="AL43" s="4" t="e">
        <f>IF(AND(B43="shot 3",#REF! =#REF!, F43&gt;=#REF!), "CR", " ")</f>
        <v>#REF!</v>
      </c>
      <c r="AM43" s="4" t="e">
        <f>IF(AND(B43="shot 4",#REF! =#REF!, F43&gt;=#REF!), "CR", " ")</f>
        <v>#REF!</v>
      </c>
      <c r="AN43" s="4" t="e">
        <f>IF(AND(B43="shot 5",#REF! =#REF!, F43&gt;=#REF!), "CR", " ")</f>
        <v>#REF!</v>
      </c>
      <c r="AO43" s="4" t="e">
        <f>IF(AND(B43="shot 6",#REF! =#REF!, F43&gt;=#REF!), "CR", " ")</f>
        <v>#REF!</v>
      </c>
      <c r="AP43" s="4" t="e">
        <f>IF(AND(B43="shot 7.26",#REF! =#REF!, F43&gt;=#REF!), "CR", " ")</f>
        <v>#REF!</v>
      </c>
      <c r="AQ43" s="4" t="e">
        <f>IF(AND(B43="60H",OR(AND(#REF!=#REF!,F43&lt;=#REF!),AND(#REF!=#REF!,F43&lt;=#REF!),AND(#REF!=#REF!,F43&lt;=#REF!),AND(#REF!=#REF!,F43&lt;=#REF!),AND(#REF!=#REF!,F43&lt;=#REF!))),"CR"," ")</f>
        <v>#REF!</v>
      </c>
      <c r="AR43" s="4" t="e">
        <f>IF(AND(B43="75H", AND(#REF!=#REF!, F43&lt;=#REF!)), "CR", " ")</f>
        <v>#REF!</v>
      </c>
      <c r="AS43" s="4" t="e">
        <f>IF(AND(B43="80H", AND(#REF!=#REF!, F43&lt;=#REF!)), "CR", " ")</f>
        <v>#REF!</v>
      </c>
      <c r="AT43" s="4" t="e">
        <f>IF(AND(B43="100H", AND(#REF!=#REF!, F43&lt;=#REF!)), "CR", " ")</f>
        <v>#REF!</v>
      </c>
      <c r="AU43" s="4" t="e">
        <f>IF(AND(B43="110H", OR(AND(#REF!=#REF!, F43&lt;=#REF!), AND(#REF!=#REF!, F43&lt;=#REF!))), "CR", " ")</f>
        <v>#REF!</v>
      </c>
      <c r="AV43" s="4" t="e">
        <f>IF(AND(B43="400H", OR(AND(#REF!=#REF!, F43&lt;=#REF!), AND(#REF!=#REF!, F43&lt;=#REF!), AND(#REF!=#REF!, F43&lt;=#REF!), AND(#REF!=#REF!, F43&lt;=#REF!))), "CR", " ")</f>
        <v>#REF!</v>
      </c>
      <c r="AW43" s="4" t="e">
        <f>IF(AND(B43="1500SC", AND(#REF!=#REF!, F43&lt;=#REF!)), "CR", " ")</f>
        <v>#REF!</v>
      </c>
      <c r="AX43" s="4" t="e">
        <f>IF(AND(B43="2000SC", OR(AND(#REF!=#REF!, F43&lt;=#REF!), AND(#REF!=#REF!, F43&lt;=#REF!))), "CR", " ")</f>
        <v>#REF!</v>
      </c>
      <c r="AY43" s="4" t="e">
        <f>IF(AND(B43="3000SC", OR(AND(#REF!=#REF!, F43&lt;=#REF!), AND(#REF!=#REF!, F43&lt;=#REF!))), "CR", " ")</f>
        <v>#REF!</v>
      </c>
      <c r="AZ43" s="5" t="e">
        <f>IF(AND(B43="4x100", OR(AND(#REF!=#REF!, F43&lt;=#REF!), AND(#REF!=#REF!, F43&lt;=#REF!), AND(#REF!=#REF!, F43&lt;=#REF!), AND(#REF!=#REF!, F43&lt;=#REF!), AND(#REF!=#REF!, F43&lt;=#REF!))), "CR", " ")</f>
        <v>#REF!</v>
      </c>
      <c r="BA43" s="5" t="e">
        <f>IF(AND(B43="4x200", OR(AND(#REF!=#REF!, F43&lt;=#REF!), AND(#REF!=#REF!, F43&lt;=#REF!), AND(#REF!=#REF!, F43&lt;=#REF!), AND(#REF!=#REF!, F43&lt;=#REF!), AND(#REF!=#REF!, F43&lt;=#REF!))), "CR", " ")</f>
        <v>#REF!</v>
      </c>
      <c r="BB43" s="5" t="e">
        <f>IF(AND(B43="4x300", AND(#REF!=#REF!, F43&lt;=#REF!)), "CR", " ")</f>
        <v>#REF!</v>
      </c>
      <c r="BC43" s="5" t="e">
        <f>IF(AND(B43="4x400", OR(AND(#REF!=#REF!, F43&lt;=#REF!), AND(#REF!=#REF!, F43&lt;=#REF!), AND(#REF!=#REF!, F43&lt;=#REF!), AND(#REF!=#REF!, F43&lt;=#REF!))), "CR", " ")</f>
        <v>#REF!</v>
      </c>
      <c r="BD43" s="5" t="e">
        <f>IF(AND(B43="3x800", OR(AND(#REF!=#REF!, F43&lt;=#REF!), AND(#REF!=#REF!, F43&lt;=#REF!), AND(#REF!=#REF!, F43&lt;=#REF!))), "CR", " ")</f>
        <v>#REF!</v>
      </c>
      <c r="BE43" s="5" t="e">
        <f>IF(AND(B43="pentathlon", OR(AND(#REF!=#REF!, F43&gt;=#REF!), AND(#REF!=#REF!, F43&gt;=#REF!),AND(#REF!=#REF!, F43&gt;=#REF!),AND(#REF!=#REF!, F43&gt;=#REF!))), "CR", " ")</f>
        <v>#REF!</v>
      </c>
      <c r="BF43" s="5" t="e">
        <f>IF(AND(B43="heptathlon", OR(AND(#REF!=#REF!, F43&gt;=#REF!), AND(#REF!=#REF!, F43&gt;=#REF!))), "CR", " ")</f>
        <v>#REF!</v>
      </c>
      <c r="BG43" s="5" t="e">
        <f>IF(AND(B43="decathlon", OR(AND(#REF!=#REF!, F43&gt;=#REF!), AND(#REF!=#REF!, F43&gt;=#REF!),AND(#REF!=#REF!, F43&gt;=#REF!))), "CR", " ")</f>
        <v>#REF!</v>
      </c>
    </row>
    <row r="44" spans="1:59" ht="14.5" x14ac:dyDescent="0.35">
      <c r="A44" s="1" t="e">
        <f>#REF!</f>
        <v>#REF!</v>
      </c>
      <c r="B44" s="2">
        <v>200</v>
      </c>
      <c r="C44" s="1" t="s">
        <v>143</v>
      </c>
      <c r="D44" s="1" t="s">
        <v>144</v>
      </c>
      <c r="E44" s="8" t="s">
        <v>6</v>
      </c>
      <c r="F44" s="9">
        <v>23.31</v>
      </c>
      <c r="G44" s="13">
        <v>44423</v>
      </c>
      <c r="H44" s="2" t="s">
        <v>228</v>
      </c>
      <c r="I44" s="2" t="s">
        <v>263</v>
      </c>
      <c r="J44" s="5" t="e">
        <f>IF(AND(B44=100, OR(AND(#REF!=#REF!, F44&lt;=#REF!), AND(#REF!=#REF!, F44&lt;=#REF!), AND(#REF!=#REF!, F44&lt;=#REF!), AND(#REF!=#REF!, F44&lt;=#REF!), AND(#REF!=#REF!, F44&lt;=#REF!))), "CR", " ")</f>
        <v>#REF!</v>
      </c>
      <c r="K44" s="5" t="e">
        <f>IF(AND(B44=200, OR(AND(#REF!=#REF!, F44&lt;=#REF!), AND(#REF!=#REF!, F44&lt;=#REF!), AND(#REF!=#REF!, F44&lt;=#REF!), AND(#REF!=#REF!, F44&lt;=#REF!), AND(#REF!=#REF!, F44&lt;=#REF!))), "CR", " ")</f>
        <v>#REF!</v>
      </c>
      <c r="L44" s="5" t="e">
        <f>IF(AND(B44=300, OR(AND(#REF!=#REF!, F44&lt;=#REF!), AND(#REF!=#REF!, F44&lt;=#REF!))), "CR", " ")</f>
        <v>#REF!</v>
      </c>
      <c r="M44" s="5" t="e">
        <f>IF(AND(B44=400, OR(AND(#REF!=#REF!, F44&lt;=#REF!), AND(#REF!=#REF!, F44&lt;=#REF!), AND(#REF!=#REF!, F44&lt;=#REF!), AND(#REF!=#REF!, F44&lt;=#REF!))), "CR", " ")</f>
        <v>#REF!</v>
      </c>
      <c r="N44" s="5" t="e">
        <f>IF(AND(B44=800, OR(AND(#REF!=#REF!, F44&lt;=#REF!), AND(#REF!=#REF!, F44&lt;=#REF!), AND(#REF!=#REF!, F44&lt;=#REF!), AND(#REF!=#REF!, F44&lt;=#REF!), AND(#REF!=#REF!, F44&lt;=#REF!))), "CR", " ")</f>
        <v>#REF!</v>
      </c>
      <c r="O44" s="5" t="e">
        <f>IF(AND(B44=1000, OR(AND(#REF!=#REF!, F44&lt;=#REF!), AND(#REF!=#REF!, F44&lt;=#REF!))), "CR", " ")</f>
        <v>#REF!</v>
      </c>
      <c r="P44" s="5" t="e">
        <f>IF(AND(B44=1500, OR(AND(#REF!=#REF!, F44&lt;=#REF!), AND(#REF!=#REF!, F44&lt;=#REF!), AND(#REF!=#REF!, F44&lt;=#REF!), AND(#REF!=#REF!, F44&lt;=#REF!), AND(#REF!=#REF!, F44&lt;=#REF!))), "CR", " ")</f>
        <v>#REF!</v>
      </c>
      <c r="Q44" s="5" t="e">
        <f>IF(AND(B44="1600 (Mile)",OR(AND(#REF!=#REF!,F44&lt;=#REF!),AND(#REF!=#REF!,F44&lt;=#REF!),AND(#REF!=#REF!,F44&lt;=#REF!),AND(#REF!=#REF!,F44&lt;=#REF!))),"CR"," ")</f>
        <v>#REF!</v>
      </c>
      <c r="R44" s="5" t="e">
        <f>IF(AND(B44=3000, OR(AND(#REF!=#REF!, F44&lt;=#REF!), AND(#REF!=#REF!, F44&lt;=#REF!), AND(#REF!=#REF!, F44&lt;=#REF!), AND(#REF!=#REF!, F44&lt;=#REF!))), "CR", " ")</f>
        <v>#REF!</v>
      </c>
      <c r="S44" s="5" t="e">
        <f>IF(AND(B44=5000, OR(AND(#REF!=#REF!, F44&lt;=#REF!), AND(#REF!=#REF!, F44&lt;=#REF!))), "CR", " ")</f>
        <v>#REF!</v>
      </c>
      <c r="T44" s="4" t="e">
        <f>IF(AND(B44=10000, OR(AND(#REF!=#REF!, F44&lt;=#REF!), AND(#REF!=#REF!, F44&lt;=#REF!))), "CR", " ")</f>
        <v>#REF!</v>
      </c>
      <c r="U44" s="4" t="e">
        <f>IF(AND(B44="high jump", OR(AND(#REF!=#REF!, F44&gt;=#REF!), AND(#REF!=#REF!, F44&gt;=#REF!), AND(#REF!=#REF!, F44&gt;=#REF!), AND(#REF!=#REF!, F44&gt;=#REF!), AND(#REF!=#REF!, F44&gt;=#REF!))), "CR", " ")</f>
        <v>#REF!</v>
      </c>
      <c r="V44" s="4" t="e">
        <f>IF(AND(B44="long jump", OR(AND(#REF!=#REF!, F44&gt;=#REF!), AND(#REF!=#REF!, F44&gt;=#REF!), AND(#REF!=#REF!, F44&gt;=#REF!), AND(#REF!=#REF!, F44&gt;=#REF!), AND(#REF!=#REF!, F44&gt;=#REF!))), "CR", " ")</f>
        <v>#REF!</v>
      </c>
      <c r="W44" s="4" t="e">
        <f>IF(AND(B44="triple jump", OR(AND(#REF!=#REF!, F44&gt;=#REF!), AND(#REF!=#REF!, F44&gt;=#REF!), AND(#REF!=#REF!, F44&gt;=#REF!), AND(#REF!=#REF!, F44&gt;=#REF!), AND(#REF!=#REF!, F44&gt;=#REF!))), "CR", " ")</f>
        <v>#REF!</v>
      </c>
      <c r="X44" s="4" t="e">
        <f>IF(AND(B44="pole vault", OR(AND(#REF!=#REF!, F44&gt;=#REF!), AND(#REF!=#REF!, F44&gt;=#REF!), AND(#REF!=#REF!, F44&gt;=#REF!), AND(#REF!=#REF!, F44&gt;=#REF!), AND(#REF!=#REF!, F44&gt;=#REF!))), "CR", " ")</f>
        <v>#REF!</v>
      </c>
      <c r="Y44" s="4" t="e">
        <f>IF(AND(B44="discus 1",#REF! =#REF!, F44&gt;=#REF!), "CR", " ")</f>
        <v>#REF!</v>
      </c>
      <c r="Z44" s="4" t="e">
        <f>IF(AND(B44="discus 1.25",#REF! =#REF!, F44&gt;=#REF!), "CR", " ")</f>
        <v>#REF!</v>
      </c>
      <c r="AA44" s="4" t="e">
        <f>IF(AND(B44="discus 1.5",#REF! =#REF!, F44&gt;=#REF!), "CR", " ")</f>
        <v>#REF!</v>
      </c>
      <c r="AB44" s="4" t="e">
        <f>IF(AND(B44="discus 1.75",#REF! =#REF!, F44&gt;=#REF!), "CR", " ")</f>
        <v>#REF!</v>
      </c>
      <c r="AC44" s="4" t="e">
        <f>IF(AND(B44="discus 2",#REF! =#REF!, F44&gt;=#REF!), "CR", " ")</f>
        <v>#REF!</v>
      </c>
      <c r="AD44" s="4" t="e">
        <f>IF(AND(B44="hammer 4",#REF! =#REF!, F44&gt;=#REF!), "CR", " ")</f>
        <v>#REF!</v>
      </c>
      <c r="AE44" s="4" t="e">
        <f>IF(AND(B44="hammer 5",#REF! =#REF!, F44&gt;=#REF!), "CR", " ")</f>
        <v>#REF!</v>
      </c>
      <c r="AF44" s="4" t="e">
        <f>IF(AND(B44="hammer 6",#REF! =#REF!, F44&gt;=#REF!), "CR", " ")</f>
        <v>#REF!</v>
      </c>
      <c r="AG44" s="4" t="e">
        <f>IF(AND(B44="hammer 7.26",#REF! =#REF!, F44&gt;=#REF!), "CR", " ")</f>
        <v>#REF!</v>
      </c>
      <c r="AH44" s="4" t="e">
        <f>IF(AND(B44="javelin 400",#REF! =#REF!, F44&gt;=#REF!), "CR", " ")</f>
        <v>#REF!</v>
      </c>
      <c r="AI44" s="4" t="e">
        <f>IF(AND(B44="javelin 600",#REF! =#REF!, F44&gt;=#REF!), "CR", " ")</f>
        <v>#REF!</v>
      </c>
      <c r="AJ44" s="4" t="e">
        <f>IF(AND(B44="javelin 700",#REF! =#REF!, F44&gt;=#REF!), "CR", " ")</f>
        <v>#REF!</v>
      </c>
      <c r="AK44" s="4" t="e">
        <f>IF(AND(B44="javelin 800", OR(AND(#REF!=#REF!, F44&gt;=#REF!), AND(#REF!=#REF!, F44&gt;=#REF!))), "CR", " ")</f>
        <v>#REF!</v>
      </c>
      <c r="AL44" s="4" t="e">
        <f>IF(AND(B44="shot 3",#REF! =#REF!, F44&gt;=#REF!), "CR", " ")</f>
        <v>#REF!</v>
      </c>
      <c r="AM44" s="4" t="e">
        <f>IF(AND(B44="shot 4",#REF! =#REF!, F44&gt;=#REF!), "CR", " ")</f>
        <v>#REF!</v>
      </c>
      <c r="AN44" s="4" t="e">
        <f>IF(AND(B44="shot 5",#REF! =#REF!, F44&gt;=#REF!), "CR", " ")</f>
        <v>#REF!</v>
      </c>
      <c r="AO44" s="4" t="e">
        <f>IF(AND(B44="shot 6",#REF! =#REF!, F44&gt;=#REF!), "CR", " ")</f>
        <v>#REF!</v>
      </c>
      <c r="AP44" s="4" t="e">
        <f>IF(AND(B44="shot 7.26",#REF! =#REF!, F44&gt;=#REF!), "CR", " ")</f>
        <v>#REF!</v>
      </c>
      <c r="AQ44" s="4" t="e">
        <f>IF(AND(B44="60H",OR(AND(#REF!=#REF!,F44&lt;=#REF!),AND(#REF!=#REF!,F44&lt;=#REF!),AND(#REF!=#REF!,F44&lt;=#REF!),AND(#REF!=#REF!,F44&lt;=#REF!),AND(#REF!=#REF!,F44&lt;=#REF!))),"CR"," ")</f>
        <v>#REF!</v>
      </c>
      <c r="AR44" s="4" t="e">
        <f>IF(AND(B44="75H", AND(#REF!=#REF!, F44&lt;=#REF!)), "CR", " ")</f>
        <v>#REF!</v>
      </c>
      <c r="AS44" s="4" t="e">
        <f>IF(AND(B44="80H", AND(#REF!=#REF!, F44&lt;=#REF!)), "CR", " ")</f>
        <v>#REF!</v>
      </c>
      <c r="AT44" s="4" t="e">
        <f>IF(AND(B44="100H", AND(#REF!=#REF!, F44&lt;=#REF!)), "CR", " ")</f>
        <v>#REF!</v>
      </c>
      <c r="AU44" s="4" t="e">
        <f>IF(AND(B44="110H", OR(AND(#REF!=#REF!, F44&lt;=#REF!), AND(#REF!=#REF!, F44&lt;=#REF!))), "CR", " ")</f>
        <v>#REF!</v>
      </c>
      <c r="AV44" s="4" t="e">
        <f>IF(AND(B44="400H", OR(AND(#REF!=#REF!, F44&lt;=#REF!), AND(#REF!=#REF!, F44&lt;=#REF!), AND(#REF!=#REF!, F44&lt;=#REF!), AND(#REF!=#REF!, F44&lt;=#REF!))), "CR", " ")</f>
        <v>#REF!</v>
      </c>
      <c r="AW44" s="4" t="e">
        <f>IF(AND(B44="1500SC", AND(#REF!=#REF!, F44&lt;=#REF!)), "CR", " ")</f>
        <v>#REF!</v>
      </c>
      <c r="AX44" s="4" t="e">
        <f>IF(AND(B44="2000SC", OR(AND(#REF!=#REF!, F44&lt;=#REF!), AND(#REF!=#REF!, F44&lt;=#REF!))), "CR", " ")</f>
        <v>#REF!</v>
      </c>
      <c r="AY44" s="4" t="e">
        <f>IF(AND(B44="3000SC", OR(AND(#REF!=#REF!, F44&lt;=#REF!), AND(#REF!=#REF!, F44&lt;=#REF!))), "CR", " ")</f>
        <v>#REF!</v>
      </c>
      <c r="AZ44" s="5" t="e">
        <f>IF(AND(B44="4x100", OR(AND(#REF!=#REF!, F44&lt;=#REF!), AND(#REF!=#REF!, F44&lt;=#REF!), AND(#REF!=#REF!, F44&lt;=#REF!), AND(#REF!=#REF!, F44&lt;=#REF!), AND(#REF!=#REF!, F44&lt;=#REF!))), "CR", " ")</f>
        <v>#REF!</v>
      </c>
      <c r="BA44" s="5" t="e">
        <f>IF(AND(B44="4x200", OR(AND(#REF!=#REF!, F44&lt;=#REF!), AND(#REF!=#REF!, F44&lt;=#REF!), AND(#REF!=#REF!, F44&lt;=#REF!), AND(#REF!=#REF!, F44&lt;=#REF!), AND(#REF!=#REF!, F44&lt;=#REF!))), "CR", " ")</f>
        <v>#REF!</v>
      </c>
      <c r="BB44" s="5" t="e">
        <f>IF(AND(B44="4x300", AND(#REF!=#REF!, F44&lt;=#REF!)), "CR", " ")</f>
        <v>#REF!</v>
      </c>
      <c r="BC44" s="5" t="e">
        <f>IF(AND(B44="4x400", OR(AND(#REF!=#REF!, F44&lt;=#REF!), AND(#REF!=#REF!, F44&lt;=#REF!), AND(#REF!=#REF!, F44&lt;=#REF!), AND(#REF!=#REF!, F44&lt;=#REF!))), "CR", " ")</f>
        <v>#REF!</v>
      </c>
      <c r="BD44" s="5" t="e">
        <f>IF(AND(B44="3x800", OR(AND(#REF!=#REF!, F44&lt;=#REF!), AND(#REF!=#REF!, F44&lt;=#REF!), AND(#REF!=#REF!, F44&lt;=#REF!))), "CR", " ")</f>
        <v>#REF!</v>
      </c>
      <c r="BE44" s="5" t="e">
        <f>IF(AND(B44="pentathlon", OR(AND(#REF!=#REF!, F44&gt;=#REF!), AND(#REF!=#REF!, F44&gt;=#REF!),AND(#REF!=#REF!, F44&gt;=#REF!),AND(#REF!=#REF!, F44&gt;=#REF!))), "CR", " ")</f>
        <v>#REF!</v>
      </c>
      <c r="BF44" s="5" t="e">
        <f>IF(AND(B44="heptathlon", OR(AND(#REF!=#REF!, F44&gt;=#REF!), AND(#REF!=#REF!, F44&gt;=#REF!))), "CR", " ")</f>
        <v>#REF!</v>
      </c>
      <c r="BG44" s="5" t="e">
        <f>IF(AND(B44="decathlon", OR(AND(#REF!=#REF!, F44&gt;=#REF!), AND(#REF!=#REF!, F44&gt;=#REF!),AND(#REF!=#REF!, F44&gt;=#REF!))), "CR", " ")</f>
        <v>#REF!</v>
      </c>
    </row>
    <row r="45" spans="1:59" ht="14.5" x14ac:dyDescent="0.35">
      <c r="A45" s="1" t="e">
        <f>#REF!</f>
        <v>#REF!</v>
      </c>
      <c r="B45" s="2">
        <v>200</v>
      </c>
      <c r="C45" s="1" t="s">
        <v>112</v>
      </c>
      <c r="D45" s="1" t="s">
        <v>105</v>
      </c>
      <c r="E45" s="8" t="s">
        <v>10</v>
      </c>
      <c r="F45" s="9">
        <v>23.49</v>
      </c>
      <c r="G45" s="13">
        <v>44423</v>
      </c>
      <c r="H45" s="1" t="s">
        <v>228</v>
      </c>
      <c r="I45" s="1" t="s">
        <v>263</v>
      </c>
      <c r="J45" s="5" t="e">
        <f>IF(AND(B45=100, OR(AND(#REF!=#REF!, F45&lt;=#REF!), AND(#REF!=#REF!, F45&lt;=#REF!), AND(#REF!=#REF!, F45&lt;=#REF!), AND(#REF!=#REF!, F45&lt;=#REF!), AND(#REF!=#REF!, F45&lt;=#REF!))), "CR", " ")</f>
        <v>#REF!</v>
      </c>
      <c r="K45" s="5" t="e">
        <f>IF(AND(B45=200, OR(AND(#REF!=#REF!, F45&lt;=#REF!), AND(#REF!=#REF!, F45&lt;=#REF!), AND(#REF!=#REF!, F45&lt;=#REF!), AND(#REF!=#REF!, F45&lt;=#REF!), AND(#REF!=#REF!, F45&lt;=#REF!))), "CR", " ")</f>
        <v>#REF!</v>
      </c>
      <c r="L45" s="5" t="e">
        <f>IF(AND(B45=300, OR(AND(#REF!=#REF!, F45&lt;=#REF!), AND(#REF!=#REF!, F45&lt;=#REF!))), "CR", " ")</f>
        <v>#REF!</v>
      </c>
      <c r="M45" s="5"/>
      <c r="N45" s="5"/>
      <c r="O45" s="5"/>
      <c r="P45" s="5"/>
      <c r="Q45" s="5" t="e">
        <f>IF(AND(B45="1600 (Mile)",OR(AND(#REF!=#REF!,F45&lt;=#REF!),AND(#REF!=#REF!,F45&lt;=#REF!),AND(#REF!=#REF!,F45&lt;=#REF!),AND(#REF!=#REF!,F45&lt;=#REF!))),"CR"," ")</f>
        <v>#REF!</v>
      </c>
      <c r="R45" s="5"/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5"/>
      <c r="BA45" s="5"/>
      <c r="BB45" s="5"/>
      <c r="BC45" s="5"/>
      <c r="BD45" s="5"/>
      <c r="BE45" s="5"/>
      <c r="BF45" s="5"/>
      <c r="BG45" s="5"/>
    </row>
    <row r="46" spans="1:59" ht="14.5" x14ac:dyDescent="0.35">
      <c r="A46" s="1" t="s">
        <v>12</v>
      </c>
      <c r="B46" s="2">
        <v>200</v>
      </c>
      <c r="C46" s="1" t="s">
        <v>37</v>
      </c>
      <c r="D46" s="1" t="s">
        <v>15</v>
      </c>
      <c r="E46" s="8" t="s">
        <v>8</v>
      </c>
      <c r="F46" s="10">
        <v>23.59</v>
      </c>
      <c r="G46" s="13">
        <v>44415</v>
      </c>
      <c r="H46" s="1" t="s">
        <v>178</v>
      </c>
      <c r="I46" s="1" t="s">
        <v>179</v>
      </c>
      <c r="N46" s="1"/>
      <c r="O46" s="1"/>
      <c r="P46" s="1"/>
      <c r="Q46" s="1"/>
      <c r="R46" s="1"/>
      <c r="S46" s="1"/>
    </row>
    <row r="47" spans="1:59" ht="14.5" x14ac:dyDescent="0.35">
      <c r="A47" s="1" t="e">
        <f>#REF!</f>
        <v>#REF!</v>
      </c>
      <c r="B47" s="2">
        <v>200</v>
      </c>
      <c r="C47" s="1" t="s">
        <v>136</v>
      </c>
      <c r="D47" s="1" t="s">
        <v>137</v>
      </c>
      <c r="E47" s="8" t="s">
        <v>7</v>
      </c>
      <c r="F47" s="11">
        <v>23.9</v>
      </c>
      <c r="G47" s="13">
        <v>44332</v>
      </c>
      <c r="H47" s="2" t="s">
        <v>133</v>
      </c>
      <c r="I47" s="2" t="s">
        <v>221</v>
      </c>
      <c r="K47" s="5"/>
      <c r="L47" s="5"/>
      <c r="M47" s="5"/>
      <c r="N47" s="5"/>
      <c r="O47" s="5"/>
      <c r="P47" s="5"/>
      <c r="Q47" s="5" t="e">
        <f>IF(AND(B47="1600 (Mile)",OR(AND(#REF!=#REF!,F47&lt;=#REF!),AND(#REF!=#REF!,F47&lt;=#REF!),AND(#REF!=#REF!,F47&lt;=#REF!),AND(#REF!=#REF!,F47&lt;=#REF!))),"CR"," ")</f>
        <v>#REF!</v>
      </c>
      <c r="R47" s="5"/>
      <c r="S47" s="5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5"/>
      <c r="BA47" s="5"/>
      <c r="BB47" s="5"/>
      <c r="BC47" s="5"/>
      <c r="BD47" s="5"/>
      <c r="BE47" s="5"/>
      <c r="BF47" s="5"/>
      <c r="BG47" s="5"/>
    </row>
    <row r="48" spans="1:59" ht="14.5" x14ac:dyDescent="0.35">
      <c r="A48" s="1" t="e">
        <f>#REF!</f>
        <v>#REF!</v>
      </c>
      <c r="B48" s="2">
        <v>200</v>
      </c>
      <c r="C48" s="1" t="s">
        <v>44</v>
      </c>
      <c r="D48" s="1" t="s">
        <v>45</v>
      </c>
      <c r="E48" s="8" t="s">
        <v>10</v>
      </c>
      <c r="F48" s="11">
        <v>24</v>
      </c>
      <c r="G48" s="13">
        <v>44332</v>
      </c>
      <c r="H48" s="2" t="s">
        <v>133</v>
      </c>
      <c r="I48" s="2" t="s">
        <v>221</v>
      </c>
      <c r="J48" s="5" t="e">
        <f>IF(AND(B48=100, OR(AND(#REF!=#REF!, F48&lt;=#REF!), AND(#REF!=#REF!, F48&lt;=#REF!), AND(#REF!=#REF!, F48&lt;=#REF!), AND(#REF!=#REF!, F48&lt;=#REF!), AND(#REF!=#REF!, F48&lt;=#REF!))), "CR", " ")</f>
        <v>#REF!</v>
      </c>
      <c r="K48" s="5" t="e">
        <f>IF(AND(B48=200, OR(AND(#REF!=#REF!, F48&lt;=#REF!), AND(#REF!=#REF!, F48&lt;=#REF!), AND(#REF!=#REF!, F48&lt;=#REF!), AND(#REF!=#REF!, F48&lt;=#REF!), AND(#REF!=#REF!, F48&lt;=#REF!))), "CR", " ")</f>
        <v>#REF!</v>
      </c>
      <c r="L48" s="5" t="e">
        <f>IF(AND(B48=300, OR(AND(#REF!=#REF!, F48&lt;=#REF!), AND(#REF!=#REF!, F48&lt;=#REF!))), "CR", " ")</f>
        <v>#REF!</v>
      </c>
      <c r="M48" s="5" t="e">
        <f>IF(AND(B48=400, OR(AND(#REF!=#REF!, F48&lt;=#REF!), AND(#REF!=#REF!, F48&lt;=#REF!), AND(#REF!=#REF!, F48&lt;=#REF!), AND(#REF!=#REF!, F48&lt;=#REF!))), "CR", " ")</f>
        <v>#REF!</v>
      </c>
      <c r="N48" s="5" t="e">
        <f>IF(AND(B48=800, OR(AND(#REF!=#REF!, F48&lt;=#REF!), AND(#REF!=#REF!, F48&lt;=#REF!), AND(#REF!=#REF!, F48&lt;=#REF!), AND(#REF!=#REF!, F48&lt;=#REF!), AND(#REF!=#REF!, F48&lt;=#REF!))), "CR", " ")</f>
        <v>#REF!</v>
      </c>
      <c r="O48" s="5" t="e">
        <f>IF(AND(B48=1000, OR(AND(#REF!=#REF!, F48&lt;=#REF!), AND(#REF!=#REF!, F48&lt;=#REF!))), "CR", " ")</f>
        <v>#REF!</v>
      </c>
      <c r="P48" s="5" t="e">
        <f>IF(AND(B48=1500, OR(AND(#REF!=#REF!, F48&lt;=#REF!), AND(#REF!=#REF!, F48&lt;=#REF!), AND(#REF!=#REF!, F48&lt;=#REF!), AND(#REF!=#REF!, F48&lt;=#REF!), AND(#REF!=#REF!, F48&lt;=#REF!))), "CR", " ")</f>
        <v>#REF!</v>
      </c>
      <c r="Q48" s="5" t="e">
        <f>IF(AND(B48="1600 (Mile)",OR(AND(#REF!=#REF!,F48&lt;=#REF!),AND(#REF!=#REF!,F48&lt;=#REF!),AND(#REF!=#REF!,F48&lt;=#REF!),AND(#REF!=#REF!,F48&lt;=#REF!))),"CR"," ")</f>
        <v>#REF!</v>
      </c>
      <c r="R48" s="5" t="e">
        <f>IF(AND(B48=3000, OR(AND(#REF!=#REF!, F48&lt;=#REF!), AND(#REF!=#REF!, F48&lt;=#REF!), AND(#REF!=#REF!, F48&lt;=#REF!), AND(#REF!=#REF!, F48&lt;=#REF!))), "CR", " ")</f>
        <v>#REF!</v>
      </c>
      <c r="S48" s="5" t="e">
        <f>IF(AND(B48=5000, OR(AND(#REF!=#REF!, F48&lt;=#REF!), AND(#REF!=#REF!, F48&lt;=#REF!))), "CR", " ")</f>
        <v>#REF!</v>
      </c>
      <c r="T48" s="4" t="e">
        <f>IF(AND(B48=10000, OR(AND(#REF!=#REF!, F48&lt;=#REF!), AND(#REF!=#REF!, F48&lt;=#REF!))), "CR", " ")</f>
        <v>#REF!</v>
      </c>
      <c r="U48" s="4" t="e">
        <f>IF(AND(B48="high jump", OR(AND(#REF!=#REF!, F48&gt;=#REF!), AND(#REF!=#REF!, F48&gt;=#REF!), AND(#REF!=#REF!, F48&gt;=#REF!), AND(#REF!=#REF!, F48&gt;=#REF!), AND(#REF!=#REF!, F48&gt;=#REF!))), "CR", " ")</f>
        <v>#REF!</v>
      </c>
      <c r="V48" s="4" t="e">
        <f>IF(AND(B48="long jump", OR(AND(#REF!=#REF!, F48&gt;=#REF!), AND(#REF!=#REF!, F48&gt;=#REF!), AND(#REF!=#REF!, F48&gt;=#REF!), AND(#REF!=#REF!, F48&gt;=#REF!), AND(#REF!=#REF!, F48&gt;=#REF!))), "CR", " ")</f>
        <v>#REF!</v>
      </c>
      <c r="W48" s="4" t="e">
        <f>IF(AND(B48="triple jump", OR(AND(#REF!=#REF!, F48&gt;=#REF!), AND(#REF!=#REF!, F48&gt;=#REF!), AND(#REF!=#REF!, F48&gt;=#REF!), AND(#REF!=#REF!, F48&gt;=#REF!), AND(#REF!=#REF!, F48&gt;=#REF!))), "CR", " ")</f>
        <v>#REF!</v>
      </c>
      <c r="X48" s="4" t="e">
        <f>IF(AND(B48="pole vault", OR(AND(#REF!=#REF!, F48&gt;=#REF!), AND(#REF!=#REF!, F48&gt;=#REF!), AND(#REF!=#REF!, F48&gt;=#REF!), AND(#REF!=#REF!, F48&gt;=#REF!), AND(#REF!=#REF!, F48&gt;=#REF!))), "CR", " ")</f>
        <v>#REF!</v>
      </c>
      <c r="Y48" s="4" t="e">
        <f>IF(AND(B48="discus 1",#REF! =#REF!, F48&gt;=#REF!), "CR", " ")</f>
        <v>#REF!</v>
      </c>
      <c r="Z48" s="4" t="e">
        <f>IF(AND(B48="discus 1.25",#REF! =#REF!, F48&gt;=#REF!), "CR", " ")</f>
        <v>#REF!</v>
      </c>
      <c r="AA48" s="4" t="e">
        <f>IF(AND(B48="discus 1.5",#REF! =#REF!, F48&gt;=#REF!), "CR", " ")</f>
        <v>#REF!</v>
      </c>
      <c r="AB48" s="4" t="e">
        <f>IF(AND(B48="discus 1.75",#REF! =#REF!, F48&gt;=#REF!), "CR", " ")</f>
        <v>#REF!</v>
      </c>
      <c r="AC48" s="4" t="e">
        <f>IF(AND(B48="discus 2",#REF! =#REF!, F48&gt;=#REF!), "CR", " ")</f>
        <v>#REF!</v>
      </c>
      <c r="AD48" s="4" t="e">
        <f>IF(AND(B48="hammer 4",#REF! =#REF!, F48&gt;=#REF!), "CR", " ")</f>
        <v>#REF!</v>
      </c>
      <c r="AE48" s="4" t="e">
        <f>IF(AND(B48="hammer 5",#REF! =#REF!, F48&gt;=#REF!), "CR", " ")</f>
        <v>#REF!</v>
      </c>
      <c r="AF48" s="4" t="e">
        <f>IF(AND(B48="hammer 6",#REF! =#REF!, F48&gt;=#REF!), "CR", " ")</f>
        <v>#REF!</v>
      </c>
      <c r="AG48" s="4" t="e">
        <f>IF(AND(B48="hammer 7.26",#REF! =#REF!, F48&gt;=#REF!), "CR", " ")</f>
        <v>#REF!</v>
      </c>
      <c r="AH48" s="4" t="e">
        <f>IF(AND(B48="javelin 400",#REF! =#REF!, F48&gt;=#REF!), "CR", " ")</f>
        <v>#REF!</v>
      </c>
      <c r="AI48" s="4" t="e">
        <f>IF(AND(B48="javelin 600",#REF! =#REF!, F48&gt;=#REF!), "CR", " ")</f>
        <v>#REF!</v>
      </c>
      <c r="AJ48" s="4" t="e">
        <f>IF(AND(B48="javelin 700",#REF! =#REF!, F48&gt;=#REF!), "CR", " ")</f>
        <v>#REF!</v>
      </c>
      <c r="AK48" s="4" t="e">
        <f>IF(AND(B48="javelin 800", OR(AND(#REF!=#REF!, F48&gt;=#REF!), AND(#REF!=#REF!, F48&gt;=#REF!))), "CR", " ")</f>
        <v>#REF!</v>
      </c>
      <c r="AL48" s="4" t="e">
        <f>IF(AND(B48="shot 3",#REF! =#REF!, F48&gt;=#REF!), "CR", " ")</f>
        <v>#REF!</v>
      </c>
      <c r="AM48" s="4" t="e">
        <f>IF(AND(B48="shot 4",#REF! =#REF!, F48&gt;=#REF!), "CR", " ")</f>
        <v>#REF!</v>
      </c>
      <c r="AN48" s="4" t="e">
        <f>IF(AND(B48="shot 5",#REF! =#REF!, F48&gt;=#REF!), "CR", " ")</f>
        <v>#REF!</v>
      </c>
      <c r="AO48" s="4" t="e">
        <f>IF(AND(B48="shot 6",#REF! =#REF!, F48&gt;=#REF!), "CR", " ")</f>
        <v>#REF!</v>
      </c>
      <c r="AP48" s="4" t="e">
        <f>IF(AND(B48="shot 7.26",#REF! =#REF!, F48&gt;=#REF!), "CR", " ")</f>
        <v>#REF!</v>
      </c>
      <c r="AQ48" s="4" t="e">
        <f>IF(AND(B48="60H",OR(AND(#REF!=#REF!,F48&lt;=#REF!),AND(#REF!=#REF!,F48&lt;=#REF!),AND(#REF!=#REF!,F48&lt;=#REF!),AND(#REF!=#REF!,F48&lt;=#REF!),AND(#REF!=#REF!,F48&lt;=#REF!))),"CR"," ")</f>
        <v>#REF!</v>
      </c>
      <c r="AR48" s="4" t="e">
        <f>IF(AND(B48="75H", AND(#REF!=#REF!, F48&lt;=#REF!)), "CR", " ")</f>
        <v>#REF!</v>
      </c>
      <c r="AS48" s="4" t="e">
        <f>IF(AND(B48="80H", AND(#REF!=#REF!, F48&lt;=#REF!)), "CR", " ")</f>
        <v>#REF!</v>
      </c>
      <c r="AT48" s="4" t="e">
        <f>IF(AND(B48="100H", AND(#REF!=#REF!, F48&lt;=#REF!)), "CR", " ")</f>
        <v>#REF!</v>
      </c>
      <c r="AU48" s="4" t="e">
        <f>IF(AND(B48="110H", OR(AND(#REF!=#REF!, F48&lt;=#REF!), AND(#REF!=#REF!, F48&lt;=#REF!))), "CR", " ")</f>
        <v>#REF!</v>
      </c>
      <c r="AV48" s="4" t="e">
        <f>IF(AND(B48="400H", OR(AND(#REF!=#REF!, F48&lt;=#REF!), AND(#REF!=#REF!, F48&lt;=#REF!), AND(#REF!=#REF!, F48&lt;=#REF!), AND(#REF!=#REF!, F48&lt;=#REF!))), "CR", " ")</f>
        <v>#REF!</v>
      </c>
      <c r="AW48" s="4" t="e">
        <f>IF(AND(B48="1500SC", AND(#REF!=#REF!, F48&lt;=#REF!)), "CR", " ")</f>
        <v>#REF!</v>
      </c>
      <c r="AX48" s="4" t="e">
        <f>IF(AND(B48="2000SC", OR(AND(#REF!=#REF!, F48&lt;=#REF!), AND(#REF!=#REF!, F48&lt;=#REF!))), "CR", " ")</f>
        <v>#REF!</v>
      </c>
      <c r="AY48" s="4" t="e">
        <f>IF(AND(B48="3000SC", OR(AND(#REF!=#REF!, F48&lt;=#REF!), AND(#REF!=#REF!, F48&lt;=#REF!))), "CR", " ")</f>
        <v>#REF!</v>
      </c>
      <c r="AZ48" s="5" t="e">
        <f>IF(AND(B48="4x100", OR(AND(#REF!=#REF!, F48&lt;=#REF!), AND(#REF!=#REF!, F48&lt;=#REF!), AND(#REF!=#REF!, F48&lt;=#REF!), AND(#REF!=#REF!, F48&lt;=#REF!), AND(#REF!=#REF!, F48&lt;=#REF!))), "CR", " ")</f>
        <v>#REF!</v>
      </c>
      <c r="BA48" s="5" t="e">
        <f>IF(AND(B48="4x200", OR(AND(#REF!=#REF!, F48&lt;=#REF!), AND(#REF!=#REF!, F48&lt;=#REF!), AND(#REF!=#REF!, F48&lt;=#REF!), AND(#REF!=#REF!, F48&lt;=#REF!), AND(#REF!=#REF!, F48&lt;=#REF!))), "CR", " ")</f>
        <v>#REF!</v>
      </c>
      <c r="BB48" s="5" t="e">
        <f>IF(AND(B48="4x300", AND(#REF!=#REF!, F48&lt;=#REF!)), "CR", " ")</f>
        <v>#REF!</v>
      </c>
      <c r="BC48" s="5" t="e">
        <f>IF(AND(B48="4x400", OR(AND(#REF!=#REF!, F48&lt;=#REF!), AND(#REF!=#REF!, F48&lt;=#REF!), AND(#REF!=#REF!, F48&lt;=#REF!), AND(#REF!=#REF!, F48&lt;=#REF!))), "CR", " ")</f>
        <v>#REF!</v>
      </c>
      <c r="BD48" s="5" t="e">
        <f>IF(AND(B48="3x800", OR(AND(#REF!=#REF!, F48&lt;=#REF!), AND(#REF!=#REF!, F48&lt;=#REF!), AND(#REF!=#REF!, F48&lt;=#REF!))), "CR", " ")</f>
        <v>#REF!</v>
      </c>
      <c r="BE48" s="5" t="e">
        <f>IF(AND(B48="pentathlon", OR(AND(#REF!=#REF!, F48&gt;=#REF!), AND(#REF!=#REF!, F48&gt;=#REF!),AND(#REF!=#REF!, F48&gt;=#REF!),AND(#REF!=#REF!, F48&gt;=#REF!))), "CR", " ")</f>
        <v>#REF!</v>
      </c>
      <c r="BF48" s="5" t="e">
        <f>IF(AND(B48="heptathlon", OR(AND(#REF!=#REF!, F48&gt;=#REF!), AND(#REF!=#REF!, F48&gt;=#REF!))), "CR", " ")</f>
        <v>#REF!</v>
      </c>
      <c r="BG48" s="5" t="e">
        <f>IF(AND(B48="decathlon", OR(AND(#REF!=#REF!, F48&gt;=#REF!), AND(#REF!=#REF!, F48&gt;=#REF!),AND(#REF!=#REF!, F48&gt;=#REF!))), "CR", " ")</f>
        <v>#REF!</v>
      </c>
    </row>
    <row r="49" spans="1:59" ht="14.5" x14ac:dyDescent="0.35">
      <c r="A49" s="1" t="e">
        <f>#REF!</f>
        <v>#REF!</v>
      </c>
      <c r="B49" s="2">
        <v>200</v>
      </c>
      <c r="C49" s="1" t="s">
        <v>0</v>
      </c>
      <c r="D49" s="1" t="s">
        <v>11</v>
      </c>
      <c r="E49" s="8" t="s">
        <v>8</v>
      </c>
      <c r="F49" s="9">
        <v>24.01</v>
      </c>
      <c r="G49" s="13">
        <v>44408</v>
      </c>
      <c r="H49" s="2" t="s">
        <v>283</v>
      </c>
      <c r="I49" s="2" t="s">
        <v>343</v>
      </c>
      <c r="J49" s="5" t="e">
        <f>IF(AND(B49=100, OR(AND(#REF!=#REF!, F49&lt;=#REF!), AND(#REF!=#REF!, F49&lt;=#REF!), AND(#REF!=#REF!, F49&lt;=#REF!), AND(#REF!=#REF!, F49&lt;=#REF!), AND(#REF!=#REF!, F49&lt;=#REF!))), "CR", " ")</f>
        <v>#REF!</v>
      </c>
      <c r="K49" s="5" t="e">
        <f>IF(AND(B49=200, OR(AND(#REF!=#REF!, F49&lt;=#REF!), AND(#REF!=#REF!, F49&lt;=#REF!), AND(#REF!=#REF!, F49&lt;=#REF!), AND(#REF!=#REF!, F49&lt;=#REF!), AND(#REF!=#REF!, F49&lt;=#REF!))), "CR", " ")</f>
        <v>#REF!</v>
      </c>
      <c r="L49" s="5" t="e">
        <f>IF(AND(B49=300, OR(AND(#REF!=#REF!, F49&lt;=#REF!), AND(#REF!=#REF!, F49&lt;=#REF!))), "CR", " ")</f>
        <v>#REF!</v>
      </c>
      <c r="M49" s="5" t="e">
        <f>IF(AND(B49=400, OR(AND(#REF!=#REF!, F49&lt;=#REF!), AND(#REF!=#REF!, F49&lt;=#REF!), AND(#REF!=#REF!, F49&lt;=#REF!), AND(#REF!=#REF!, F49&lt;=#REF!))), "CR", " ")</f>
        <v>#REF!</v>
      </c>
      <c r="N49" s="5" t="e">
        <f>IF(AND(B49=800, OR(AND(#REF!=#REF!, F49&lt;=#REF!), AND(#REF!=#REF!, F49&lt;=#REF!), AND(#REF!=#REF!, F49&lt;=#REF!), AND(#REF!=#REF!, F49&lt;=#REF!), AND(#REF!=#REF!, F49&lt;=#REF!))), "CR", " ")</f>
        <v>#REF!</v>
      </c>
      <c r="O49" s="5" t="e">
        <f>IF(AND(B49=1000, OR(AND(#REF!=#REF!, F49&lt;=#REF!), AND(#REF!=#REF!, F49&lt;=#REF!))), "CR", " ")</f>
        <v>#REF!</v>
      </c>
      <c r="P49" s="5" t="e">
        <f>IF(AND(B49=1500, OR(AND(#REF!=#REF!, F49&lt;=#REF!), AND(#REF!=#REF!, F49&lt;=#REF!), AND(#REF!=#REF!, F49&lt;=#REF!), AND(#REF!=#REF!, F49&lt;=#REF!), AND(#REF!=#REF!, F49&lt;=#REF!))), "CR", " ")</f>
        <v>#REF!</v>
      </c>
      <c r="Q49" s="5" t="e">
        <f>IF(AND(B49="1600 (Mile)",OR(AND(#REF!=#REF!,F49&lt;=#REF!),AND(#REF!=#REF!,F49&lt;=#REF!),AND(#REF!=#REF!,F49&lt;=#REF!),AND(#REF!=#REF!,F49&lt;=#REF!))),"CR"," ")</f>
        <v>#REF!</v>
      </c>
      <c r="R49" s="5" t="e">
        <f>IF(AND(B49=3000, OR(AND(#REF!=#REF!, F49&lt;=#REF!), AND(#REF!=#REF!, F49&lt;=#REF!), AND(#REF!=#REF!, F49&lt;=#REF!), AND(#REF!=#REF!, F49&lt;=#REF!))), "CR", " ")</f>
        <v>#REF!</v>
      </c>
      <c r="S49" s="5" t="e">
        <f>IF(AND(B49=5000, OR(AND(#REF!=#REF!, F49&lt;=#REF!), AND(#REF!=#REF!, F49&lt;=#REF!))), "CR", " ")</f>
        <v>#REF!</v>
      </c>
      <c r="T49" s="4" t="e">
        <f>IF(AND(B49=10000, OR(AND(#REF!=#REF!, F49&lt;=#REF!), AND(#REF!=#REF!, F49&lt;=#REF!))), "CR", " ")</f>
        <v>#REF!</v>
      </c>
      <c r="U49" s="4" t="e">
        <f>IF(AND(B49="high jump", OR(AND(#REF!=#REF!, F49&gt;=#REF!), AND(#REF!=#REF!, F49&gt;=#REF!), AND(#REF!=#REF!, F49&gt;=#REF!), AND(#REF!=#REF!, F49&gt;=#REF!), AND(#REF!=#REF!, F49&gt;=#REF!))), "CR", " ")</f>
        <v>#REF!</v>
      </c>
      <c r="V49" s="4" t="e">
        <f>IF(AND(B49="long jump", OR(AND(#REF!=#REF!, F49&gt;=#REF!), AND(#REF!=#REF!, F49&gt;=#REF!), AND(#REF!=#REF!, F49&gt;=#REF!), AND(#REF!=#REF!, F49&gt;=#REF!), AND(#REF!=#REF!, F49&gt;=#REF!))), "CR", " ")</f>
        <v>#REF!</v>
      </c>
      <c r="W49" s="4" t="e">
        <f>IF(AND(B49="triple jump", OR(AND(#REF!=#REF!, F49&gt;=#REF!), AND(#REF!=#REF!, F49&gt;=#REF!), AND(#REF!=#REF!, F49&gt;=#REF!), AND(#REF!=#REF!, F49&gt;=#REF!), AND(#REF!=#REF!, F49&gt;=#REF!))), "CR", " ")</f>
        <v>#REF!</v>
      </c>
      <c r="X49" s="4" t="e">
        <f>IF(AND(B49="pole vault", OR(AND(#REF!=#REF!, F49&gt;=#REF!), AND(#REF!=#REF!, F49&gt;=#REF!), AND(#REF!=#REF!, F49&gt;=#REF!), AND(#REF!=#REF!, F49&gt;=#REF!), AND(#REF!=#REF!, F49&gt;=#REF!))), "CR", " ")</f>
        <v>#REF!</v>
      </c>
      <c r="Y49" s="4" t="e">
        <f>IF(AND(B49="discus 1",#REF! =#REF!, F49&gt;=#REF!), "CR", " ")</f>
        <v>#REF!</v>
      </c>
      <c r="Z49" s="4" t="e">
        <f>IF(AND(B49="discus 1.25",#REF! =#REF!, F49&gt;=#REF!), "CR", " ")</f>
        <v>#REF!</v>
      </c>
      <c r="AA49" s="4" t="e">
        <f>IF(AND(B49="discus 1.5",#REF! =#REF!, F49&gt;=#REF!), "CR", " ")</f>
        <v>#REF!</v>
      </c>
      <c r="AB49" s="4" t="e">
        <f>IF(AND(B49="discus 1.75",#REF! =#REF!, F49&gt;=#REF!), "CR", " ")</f>
        <v>#REF!</v>
      </c>
      <c r="AC49" s="4" t="e">
        <f>IF(AND(B49="discus 2",#REF! =#REF!, F49&gt;=#REF!), "CR", " ")</f>
        <v>#REF!</v>
      </c>
      <c r="AD49" s="4" t="e">
        <f>IF(AND(B49="hammer 4",#REF! =#REF!, F49&gt;=#REF!), "CR", " ")</f>
        <v>#REF!</v>
      </c>
      <c r="AE49" s="4" t="e">
        <f>IF(AND(B49="hammer 5",#REF! =#REF!, F49&gt;=#REF!), "CR", " ")</f>
        <v>#REF!</v>
      </c>
      <c r="AF49" s="4" t="e">
        <f>IF(AND(B49="hammer 6",#REF! =#REF!, F49&gt;=#REF!), "CR", " ")</f>
        <v>#REF!</v>
      </c>
      <c r="AG49" s="4" t="e">
        <f>IF(AND(B49="hammer 7.26",#REF! =#REF!, F49&gt;=#REF!), "CR", " ")</f>
        <v>#REF!</v>
      </c>
      <c r="AH49" s="4" t="e">
        <f>IF(AND(B49="javelin 400",#REF! =#REF!, F49&gt;=#REF!), "CR", " ")</f>
        <v>#REF!</v>
      </c>
      <c r="AI49" s="4" t="e">
        <f>IF(AND(B49="javelin 600",#REF! =#REF!, F49&gt;=#REF!), "CR", " ")</f>
        <v>#REF!</v>
      </c>
      <c r="AJ49" s="4" t="e">
        <f>IF(AND(B49="javelin 700",#REF! =#REF!, F49&gt;=#REF!), "CR", " ")</f>
        <v>#REF!</v>
      </c>
      <c r="AK49" s="4" t="e">
        <f>IF(AND(B49="javelin 800", OR(AND(#REF!=#REF!, F49&gt;=#REF!), AND(#REF!=#REF!, F49&gt;=#REF!))), "CR", " ")</f>
        <v>#REF!</v>
      </c>
      <c r="AL49" s="4" t="e">
        <f>IF(AND(B49="shot 3",#REF! =#REF!, F49&gt;=#REF!), "CR", " ")</f>
        <v>#REF!</v>
      </c>
      <c r="AM49" s="4" t="e">
        <f>IF(AND(B49="shot 4",#REF! =#REF!, F49&gt;=#REF!), "CR", " ")</f>
        <v>#REF!</v>
      </c>
      <c r="AN49" s="4" t="e">
        <f>IF(AND(B49="shot 5",#REF! =#REF!, F49&gt;=#REF!), "CR", " ")</f>
        <v>#REF!</v>
      </c>
      <c r="AO49" s="4" t="e">
        <f>IF(AND(B49="shot 6",#REF! =#REF!, F49&gt;=#REF!), "CR", " ")</f>
        <v>#REF!</v>
      </c>
      <c r="AP49" s="4" t="e">
        <f>IF(AND(B49="shot 7.26",#REF! =#REF!, F49&gt;=#REF!), "CR", " ")</f>
        <v>#REF!</v>
      </c>
      <c r="AQ49" s="4" t="e">
        <f>IF(AND(B49="60H",OR(AND(#REF!=#REF!,F49&lt;=#REF!),AND(#REF!=#REF!,F49&lt;=#REF!),AND(#REF!=#REF!,F49&lt;=#REF!),AND(#REF!=#REF!,F49&lt;=#REF!),AND(#REF!=#REF!,F49&lt;=#REF!))),"CR"," ")</f>
        <v>#REF!</v>
      </c>
      <c r="AR49" s="4" t="e">
        <f>IF(AND(B49="75H", AND(#REF!=#REF!, F49&lt;=#REF!)), "CR", " ")</f>
        <v>#REF!</v>
      </c>
      <c r="AS49" s="4" t="e">
        <f>IF(AND(B49="80H", AND(#REF!=#REF!, F49&lt;=#REF!)), "CR", " ")</f>
        <v>#REF!</v>
      </c>
      <c r="AT49" s="4" t="e">
        <f>IF(AND(B49="100H", AND(#REF!=#REF!, F49&lt;=#REF!)), "CR", " ")</f>
        <v>#REF!</v>
      </c>
      <c r="AU49" s="4" t="e">
        <f>IF(AND(B49="110H", OR(AND(#REF!=#REF!, F49&lt;=#REF!), AND(#REF!=#REF!, F49&lt;=#REF!))), "CR", " ")</f>
        <v>#REF!</v>
      </c>
      <c r="AV49" s="4" t="e">
        <f>IF(AND(B49="400H", OR(AND(#REF!=#REF!, F49&lt;=#REF!), AND(#REF!=#REF!, F49&lt;=#REF!), AND(#REF!=#REF!, F49&lt;=#REF!), AND(#REF!=#REF!, F49&lt;=#REF!))), "CR", " ")</f>
        <v>#REF!</v>
      </c>
      <c r="AW49" s="4" t="e">
        <f>IF(AND(B49="1500SC", AND(#REF!=#REF!, F49&lt;=#REF!)), "CR", " ")</f>
        <v>#REF!</v>
      </c>
      <c r="AX49" s="4" t="e">
        <f>IF(AND(B49="2000SC", OR(AND(#REF!=#REF!, F49&lt;=#REF!), AND(#REF!=#REF!, F49&lt;=#REF!))), "CR", " ")</f>
        <v>#REF!</v>
      </c>
      <c r="AY49" s="4" t="e">
        <f>IF(AND(B49="3000SC", OR(AND(#REF!=#REF!, F49&lt;=#REF!), AND(#REF!=#REF!, F49&lt;=#REF!))), "CR", " ")</f>
        <v>#REF!</v>
      </c>
      <c r="AZ49" s="5" t="e">
        <f>IF(AND(B49="4x100", OR(AND(#REF!=#REF!, F49&lt;=#REF!), AND(#REF!=#REF!, F49&lt;=#REF!), AND(#REF!=#REF!, F49&lt;=#REF!), AND(#REF!=#REF!, F49&lt;=#REF!), AND(#REF!=#REF!, F49&lt;=#REF!))), "CR", " ")</f>
        <v>#REF!</v>
      </c>
      <c r="BA49" s="5" t="e">
        <f>IF(AND(B49="4x200", OR(AND(#REF!=#REF!, F49&lt;=#REF!), AND(#REF!=#REF!, F49&lt;=#REF!), AND(#REF!=#REF!, F49&lt;=#REF!), AND(#REF!=#REF!, F49&lt;=#REF!), AND(#REF!=#REF!, F49&lt;=#REF!))), "CR", " ")</f>
        <v>#REF!</v>
      </c>
      <c r="BB49" s="5" t="e">
        <f>IF(AND(B49="4x300", AND(#REF!=#REF!, F49&lt;=#REF!)), "CR", " ")</f>
        <v>#REF!</v>
      </c>
      <c r="BC49" s="5" t="e">
        <f>IF(AND(B49="4x400", OR(AND(#REF!=#REF!, F49&lt;=#REF!), AND(#REF!=#REF!, F49&lt;=#REF!), AND(#REF!=#REF!, F49&lt;=#REF!), AND(#REF!=#REF!, F49&lt;=#REF!))), "CR", " ")</f>
        <v>#REF!</v>
      </c>
      <c r="BD49" s="5" t="e">
        <f>IF(AND(B49="3x800", OR(AND(#REF!=#REF!, F49&lt;=#REF!), AND(#REF!=#REF!, F49&lt;=#REF!), AND(#REF!=#REF!, F49&lt;=#REF!))), "CR", " ")</f>
        <v>#REF!</v>
      </c>
      <c r="BE49" s="5" t="e">
        <f>IF(AND(B49="pentathlon", OR(AND(#REF!=#REF!, F49&gt;=#REF!), AND(#REF!=#REF!, F49&gt;=#REF!),AND(#REF!=#REF!, F49&gt;=#REF!),AND(#REF!=#REF!, F49&gt;=#REF!))), "CR", " ")</f>
        <v>#REF!</v>
      </c>
      <c r="BF49" s="5" t="e">
        <f>IF(AND(B49="heptathlon", OR(AND(#REF!=#REF!, F49&gt;=#REF!), AND(#REF!=#REF!, F49&gt;=#REF!))), "CR", " ")</f>
        <v>#REF!</v>
      </c>
      <c r="BG49" s="5" t="e">
        <f>IF(AND(B49="decathlon", OR(AND(#REF!=#REF!, F49&gt;=#REF!), AND(#REF!=#REF!, F49&gt;=#REF!),AND(#REF!=#REF!, F49&gt;=#REF!))), "CR", " ")</f>
        <v>#REF!</v>
      </c>
    </row>
    <row r="50" spans="1:59" ht="14.5" x14ac:dyDescent="0.35">
      <c r="A50" s="1" t="e">
        <f>#REF!</f>
        <v>#REF!</v>
      </c>
      <c r="B50" s="2">
        <v>200</v>
      </c>
      <c r="C50" s="1" t="s">
        <v>60</v>
      </c>
      <c r="D50" s="1" t="s">
        <v>135</v>
      </c>
      <c r="E50" s="8" t="s">
        <v>10</v>
      </c>
      <c r="F50" s="9">
        <v>24.63</v>
      </c>
      <c r="G50" s="13">
        <v>44408</v>
      </c>
      <c r="H50" s="2" t="s">
        <v>283</v>
      </c>
      <c r="I50" s="2" t="s">
        <v>343</v>
      </c>
      <c r="J50" s="5" t="e">
        <f>IF(AND(B50=100, OR(AND(#REF!=#REF!, F50&lt;=#REF!), AND(#REF!=#REF!, F50&lt;=#REF!), AND(#REF!=#REF!, F50&lt;=#REF!), AND(#REF!=#REF!, F50&lt;=#REF!), AND(#REF!=#REF!, F50&lt;=#REF!))), "CR", " ")</f>
        <v>#REF!</v>
      </c>
      <c r="K50" s="5" t="e">
        <f>IF(AND(B50=200, OR(AND(#REF!=#REF!, F50&lt;=#REF!), AND(#REF!=#REF!, F50&lt;=#REF!), AND(#REF!=#REF!, F50&lt;=#REF!), AND(#REF!=#REF!, F50&lt;=#REF!), AND(#REF!=#REF!, F50&lt;=#REF!))), "CR", " ")</f>
        <v>#REF!</v>
      </c>
      <c r="L50" s="5" t="e">
        <f>IF(AND(B50=300, OR(AND(#REF!=#REF!, F50&lt;=#REF!), AND(#REF!=#REF!, F50&lt;=#REF!))), "CR", " ")</f>
        <v>#REF!</v>
      </c>
      <c r="M50" s="5" t="e">
        <f>IF(AND(B50=400, OR(AND(#REF!=#REF!, F50&lt;=#REF!), AND(#REF!=#REF!, F50&lt;=#REF!), AND(#REF!=#REF!, F50&lt;=#REF!), AND(#REF!=#REF!, F50&lt;=#REF!))), "CR", " ")</f>
        <v>#REF!</v>
      </c>
      <c r="N50" s="5" t="e">
        <f>IF(AND(B50=800, OR(AND(#REF!=#REF!, F50&lt;=#REF!), AND(#REF!=#REF!, F50&lt;=#REF!), AND(#REF!=#REF!, F50&lt;=#REF!), AND(#REF!=#REF!, F50&lt;=#REF!), AND(#REF!=#REF!, F50&lt;=#REF!))), "CR", " ")</f>
        <v>#REF!</v>
      </c>
      <c r="O50" s="5" t="e">
        <f>IF(AND(B50=1000, OR(AND(#REF!=#REF!, F50&lt;=#REF!), AND(#REF!=#REF!, F50&lt;=#REF!))), "CR", " ")</f>
        <v>#REF!</v>
      </c>
      <c r="P50" s="5" t="e">
        <f>IF(AND(B50=1500, OR(AND(#REF!=#REF!, F50&lt;=#REF!), AND(#REF!=#REF!, F50&lt;=#REF!), AND(#REF!=#REF!, F50&lt;=#REF!), AND(#REF!=#REF!, F50&lt;=#REF!), AND(#REF!=#REF!, F50&lt;=#REF!))), "CR", " ")</f>
        <v>#REF!</v>
      </c>
      <c r="Q50" s="5" t="e">
        <f>IF(AND(B50="1600 (Mile)",OR(AND(#REF!=#REF!,F50&lt;=#REF!),AND(#REF!=#REF!,F50&lt;=#REF!),AND(#REF!=#REF!,F50&lt;=#REF!),AND(#REF!=#REF!,F50&lt;=#REF!))),"CR"," ")</f>
        <v>#REF!</v>
      </c>
      <c r="R50" s="5" t="e">
        <f>IF(AND(B50=3000, OR(AND(#REF!=#REF!, F50&lt;=#REF!), AND(#REF!=#REF!, F50&lt;=#REF!), AND(#REF!=#REF!, F50&lt;=#REF!), AND(#REF!=#REF!, F50&lt;=#REF!))), "CR", " ")</f>
        <v>#REF!</v>
      </c>
      <c r="S50" s="5" t="e">
        <f>IF(AND(B50=5000, OR(AND(#REF!=#REF!, F50&lt;=#REF!), AND(#REF!=#REF!, F50&lt;=#REF!))), "CR", " ")</f>
        <v>#REF!</v>
      </c>
      <c r="T50" s="4" t="e">
        <f>IF(AND(B50=10000, OR(AND(#REF!=#REF!, F50&lt;=#REF!), AND(#REF!=#REF!, F50&lt;=#REF!))), "CR", " ")</f>
        <v>#REF!</v>
      </c>
      <c r="U50" s="4" t="e">
        <f>IF(AND(B50="high jump", OR(AND(#REF!=#REF!, F50&gt;=#REF!), AND(#REF!=#REF!, F50&gt;=#REF!), AND(#REF!=#REF!, F50&gt;=#REF!), AND(#REF!=#REF!, F50&gt;=#REF!), AND(#REF!=#REF!, F50&gt;=#REF!))), "CR", " ")</f>
        <v>#REF!</v>
      </c>
      <c r="V50" s="4" t="e">
        <f>IF(AND(B50="long jump", OR(AND(#REF!=#REF!, F50&gt;=#REF!), AND(#REF!=#REF!, F50&gt;=#REF!), AND(#REF!=#REF!, F50&gt;=#REF!), AND(#REF!=#REF!, F50&gt;=#REF!), AND(#REF!=#REF!, F50&gt;=#REF!))), "CR", " ")</f>
        <v>#REF!</v>
      </c>
      <c r="W50" s="4" t="e">
        <f>IF(AND(B50="triple jump", OR(AND(#REF!=#REF!, F50&gt;=#REF!), AND(#REF!=#REF!, F50&gt;=#REF!), AND(#REF!=#REF!, F50&gt;=#REF!), AND(#REF!=#REF!, F50&gt;=#REF!), AND(#REF!=#REF!, F50&gt;=#REF!))), "CR", " ")</f>
        <v>#REF!</v>
      </c>
      <c r="X50" s="4" t="e">
        <f>IF(AND(B50="pole vault", OR(AND(#REF!=#REF!, F50&gt;=#REF!), AND(#REF!=#REF!, F50&gt;=#REF!), AND(#REF!=#REF!, F50&gt;=#REF!), AND(#REF!=#REF!, F50&gt;=#REF!), AND(#REF!=#REF!, F50&gt;=#REF!))), "CR", " ")</f>
        <v>#REF!</v>
      </c>
      <c r="Y50" s="4" t="e">
        <f>IF(AND(B50="discus 1",#REF! =#REF!, F50&gt;=#REF!), "CR", " ")</f>
        <v>#REF!</v>
      </c>
      <c r="Z50" s="4" t="e">
        <f>IF(AND(B50="discus 1.25",#REF! =#REF!, F50&gt;=#REF!), "CR", " ")</f>
        <v>#REF!</v>
      </c>
      <c r="AA50" s="4" t="e">
        <f>IF(AND(B50="discus 1.5",#REF! =#REF!, F50&gt;=#REF!), "CR", " ")</f>
        <v>#REF!</v>
      </c>
      <c r="AB50" s="4" t="e">
        <f>IF(AND(B50="discus 1.75",#REF! =#REF!, F50&gt;=#REF!), "CR", " ")</f>
        <v>#REF!</v>
      </c>
      <c r="AC50" s="4" t="e">
        <f>IF(AND(B50="discus 2",#REF! =#REF!, F50&gt;=#REF!), "CR", " ")</f>
        <v>#REF!</v>
      </c>
      <c r="AD50" s="4" t="e">
        <f>IF(AND(B50="hammer 4",#REF! =#REF!, F50&gt;=#REF!), "CR", " ")</f>
        <v>#REF!</v>
      </c>
      <c r="AE50" s="4" t="e">
        <f>IF(AND(B50="hammer 5",#REF! =#REF!, F50&gt;=#REF!), "CR", " ")</f>
        <v>#REF!</v>
      </c>
      <c r="AF50" s="4" t="e">
        <f>IF(AND(B50="hammer 6",#REF! =#REF!, F50&gt;=#REF!), "CR", " ")</f>
        <v>#REF!</v>
      </c>
      <c r="AG50" s="4" t="e">
        <f>IF(AND(B50="hammer 7.26",#REF! =#REF!, F50&gt;=#REF!), "CR", " ")</f>
        <v>#REF!</v>
      </c>
      <c r="AH50" s="4" t="e">
        <f>IF(AND(B50="javelin 400",#REF! =#REF!, F50&gt;=#REF!), "CR", " ")</f>
        <v>#REF!</v>
      </c>
      <c r="AI50" s="4" t="e">
        <f>IF(AND(B50="javelin 600",#REF! =#REF!, F50&gt;=#REF!), "CR", " ")</f>
        <v>#REF!</v>
      </c>
      <c r="AJ50" s="4" t="e">
        <f>IF(AND(B50="javelin 700",#REF! =#REF!, F50&gt;=#REF!), "CR", " ")</f>
        <v>#REF!</v>
      </c>
      <c r="AK50" s="4" t="e">
        <f>IF(AND(B50="javelin 800", OR(AND(#REF!=#REF!, F50&gt;=#REF!), AND(#REF!=#REF!, F50&gt;=#REF!))), "CR", " ")</f>
        <v>#REF!</v>
      </c>
      <c r="AL50" s="4" t="e">
        <f>IF(AND(B50="shot 3",#REF! =#REF!, F50&gt;=#REF!), "CR", " ")</f>
        <v>#REF!</v>
      </c>
      <c r="AM50" s="4" t="e">
        <f>IF(AND(B50="shot 4",#REF! =#REF!, F50&gt;=#REF!), "CR", " ")</f>
        <v>#REF!</v>
      </c>
      <c r="AN50" s="4" t="e">
        <f>IF(AND(B50="shot 5",#REF! =#REF!, F50&gt;=#REF!), "CR", " ")</f>
        <v>#REF!</v>
      </c>
      <c r="AO50" s="4" t="e">
        <f>IF(AND(B50="shot 6",#REF! =#REF!, F50&gt;=#REF!), "CR", " ")</f>
        <v>#REF!</v>
      </c>
      <c r="AP50" s="4" t="e">
        <f>IF(AND(B50="shot 7.26",#REF! =#REF!, F50&gt;=#REF!), "CR", " ")</f>
        <v>#REF!</v>
      </c>
      <c r="AQ50" s="4" t="e">
        <f>IF(AND(B50="60H",OR(AND(#REF!=#REF!,F50&lt;=#REF!),AND(#REF!=#REF!,F50&lt;=#REF!),AND(#REF!=#REF!,F50&lt;=#REF!),AND(#REF!=#REF!,F50&lt;=#REF!),AND(#REF!=#REF!,F50&lt;=#REF!))),"CR"," ")</f>
        <v>#REF!</v>
      </c>
      <c r="AR50" s="4" t="e">
        <f>IF(AND(B50="75H", AND(#REF!=#REF!, F50&lt;=#REF!)), "CR", " ")</f>
        <v>#REF!</v>
      </c>
      <c r="AS50" s="4" t="e">
        <f>IF(AND(B50="80H", AND(#REF!=#REF!, F50&lt;=#REF!)), "CR", " ")</f>
        <v>#REF!</v>
      </c>
      <c r="AT50" s="4" t="e">
        <f>IF(AND(B50="100H", AND(#REF!=#REF!, F50&lt;=#REF!)), "CR", " ")</f>
        <v>#REF!</v>
      </c>
      <c r="AU50" s="4" t="e">
        <f>IF(AND(B50="110H", OR(AND(#REF!=#REF!, F50&lt;=#REF!), AND(#REF!=#REF!, F50&lt;=#REF!))), "CR", " ")</f>
        <v>#REF!</v>
      </c>
      <c r="AV50" s="4" t="e">
        <f>IF(AND(B50="400H", OR(AND(#REF!=#REF!, F50&lt;=#REF!), AND(#REF!=#REF!, F50&lt;=#REF!), AND(#REF!=#REF!, F50&lt;=#REF!), AND(#REF!=#REF!, F50&lt;=#REF!))), "CR", " ")</f>
        <v>#REF!</v>
      </c>
      <c r="AW50" s="4" t="e">
        <f>IF(AND(B50="1500SC", AND(#REF!=#REF!, F50&lt;=#REF!)), "CR", " ")</f>
        <v>#REF!</v>
      </c>
      <c r="AX50" s="4" t="e">
        <f>IF(AND(B50="2000SC", OR(AND(#REF!=#REF!, F50&lt;=#REF!), AND(#REF!=#REF!, F50&lt;=#REF!))), "CR", " ")</f>
        <v>#REF!</v>
      </c>
      <c r="AY50" s="4" t="e">
        <f>IF(AND(B50="3000SC", OR(AND(#REF!=#REF!, F50&lt;=#REF!), AND(#REF!=#REF!, F50&lt;=#REF!))), "CR", " ")</f>
        <v>#REF!</v>
      </c>
      <c r="AZ50" s="5" t="e">
        <f>IF(AND(B50="4x100", OR(AND(#REF!=#REF!, F50&lt;=#REF!), AND(#REF!=#REF!, F50&lt;=#REF!), AND(#REF!=#REF!, F50&lt;=#REF!), AND(#REF!=#REF!, F50&lt;=#REF!), AND(#REF!=#REF!, F50&lt;=#REF!))), "CR", " ")</f>
        <v>#REF!</v>
      </c>
      <c r="BA50" s="5" t="e">
        <f>IF(AND(B50="4x200", OR(AND(#REF!=#REF!, F50&lt;=#REF!), AND(#REF!=#REF!, F50&lt;=#REF!), AND(#REF!=#REF!, F50&lt;=#REF!), AND(#REF!=#REF!, F50&lt;=#REF!), AND(#REF!=#REF!, F50&lt;=#REF!))), "CR", " ")</f>
        <v>#REF!</v>
      </c>
      <c r="BB50" s="5" t="e">
        <f>IF(AND(B50="4x300", AND(#REF!=#REF!, F50&lt;=#REF!)), "CR", " ")</f>
        <v>#REF!</v>
      </c>
      <c r="BC50" s="5" t="e">
        <f>IF(AND(B50="4x400", OR(AND(#REF!=#REF!, F50&lt;=#REF!), AND(#REF!=#REF!, F50&lt;=#REF!), AND(#REF!=#REF!, F50&lt;=#REF!), AND(#REF!=#REF!, F50&lt;=#REF!))), "CR", " ")</f>
        <v>#REF!</v>
      </c>
      <c r="BD50" s="5" t="e">
        <f>IF(AND(B50="3x800", OR(AND(#REF!=#REF!, F50&lt;=#REF!), AND(#REF!=#REF!, F50&lt;=#REF!), AND(#REF!=#REF!, F50&lt;=#REF!))), "CR", " ")</f>
        <v>#REF!</v>
      </c>
      <c r="BE50" s="5" t="e">
        <f>IF(AND(B50="pentathlon", OR(AND(#REF!=#REF!, F50&gt;=#REF!), AND(#REF!=#REF!, F50&gt;=#REF!),AND(#REF!=#REF!, F50&gt;=#REF!),AND(#REF!=#REF!, F50&gt;=#REF!))), "CR", " ")</f>
        <v>#REF!</v>
      </c>
      <c r="BF50" s="5" t="e">
        <f>IF(AND(B50="heptathlon", OR(AND(#REF!=#REF!, F50&gt;=#REF!), AND(#REF!=#REF!, F50&gt;=#REF!))), "CR", " ")</f>
        <v>#REF!</v>
      </c>
      <c r="BG50" s="5" t="e">
        <f>IF(AND(B50="decathlon", OR(AND(#REF!=#REF!, F50&gt;=#REF!), AND(#REF!=#REF!, F50&gt;=#REF!),AND(#REF!=#REF!, F50&gt;=#REF!))), "CR", " ")</f>
        <v>#REF!</v>
      </c>
    </row>
    <row r="51" spans="1:59" ht="14.5" x14ac:dyDescent="0.35">
      <c r="A51" s="1" t="s">
        <v>128</v>
      </c>
      <c r="B51" s="2">
        <v>200</v>
      </c>
      <c r="C51" s="1" t="s">
        <v>76</v>
      </c>
      <c r="D51" s="1" t="s">
        <v>113</v>
      </c>
      <c r="E51" s="8" t="s">
        <v>8</v>
      </c>
      <c r="F51" s="9">
        <v>24.76</v>
      </c>
      <c r="G51" s="13">
        <v>44415</v>
      </c>
      <c r="H51" s="1" t="s">
        <v>178</v>
      </c>
      <c r="I51" s="1" t="s">
        <v>179</v>
      </c>
      <c r="J51" s="5" t="e">
        <f>IF(AND(B51=100, OR(AND(#REF!=#REF!, F51&lt;=#REF!), AND(#REF!=#REF!, F51&lt;=#REF!), AND(#REF!=#REF!, F51&lt;=#REF!), AND(#REF!=#REF!, F51&lt;=#REF!), AND(#REF!=#REF!, F51&lt;=#REF!))), "CR", " ")</f>
        <v>#REF!</v>
      </c>
      <c r="K51" s="5" t="e">
        <f>IF(AND(B51=200, OR(AND(#REF!=#REF!, F51&lt;=#REF!), AND(#REF!=#REF!, F51&lt;=#REF!), AND(#REF!=#REF!, F51&lt;=#REF!), AND(#REF!=#REF!, F51&lt;=#REF!), AND(#REF!=#REF!, F51&lt;=#REF!))), "CR", " ")</f>
        <v>#REF!</v>
      </c>
      <c r="L51" s="5" t="e">
        <f>IF(AND(B51=300, OR(AND(#REF!=#REF!, F51&lt;=#REF!), AND(#REF!=#REF!, F51&lt;=#REF!))), "CR", " ")</f>
        <v>#REF!</v>
      </c>
      <c r="M51" s="5" t="e">
        <f>IF(AND(B51=400, OR(AND(#REF!=#REF!, F51&lt;=#REF!), AND(#REF!=#REF!, F51&lt;=#REF!), AND(#REF!=#REF!, F51&lt;=#REF!), AND(#REF!=#REF!, F51&lt;=#REF!))), "CR", " ")</f>
        <v>#REF!</v>
      </c>
      <c r="N51" s="5" t="e">
        <f>IF(AND(B51=800, OR(AND(#REF!=#REF!, F51&lt;=#REF!), AND(#REF!=#REF!, F51&lt;=#REF!), AND(#REF!=#REF!, F51&lt;=#REF!), AND(#REF!=#REF!, F51&lt;=#REF!), AND(#REF!=#REF!, F51&lt;=#REF!))), "CR", " ")</f>
        <v>#REF!</v>
      </c>
      <c r="O51" s="5" t="e">
        <f>IF(AND(B51=1000, OR(AND(#REF!=#REF!, F51&lt;=#REF!), AND(#REF!=#REF!, F51&lt;=#REF!))), "CR", " ")</f>
        <v>#REF!</v>
      </c>
      <c r="P51" s="5" t="e">
        <f>IF(AND(B51=1500, OR(AND(#REF!=#REF!, F51&lt;=#REF!), AND(#REF!=#REF!, F51&lt;=#REF!), AND(#REF!=#REF!, F51&lt;=#REF!), AND(#REF!=#REF!, F51&lt;=#REF!), AND(#REF!=#REF!, F51&lt;=#REF!))), "CR", " ")</f>
        <v>#REF!</v>
      </c>
      <c r="Q51" s="5" t="e">
        <f>IF(AND(B51="1600 (Mile)",OR(AND(#REF!=#REF!,F51&lt;=#REF!),AND(#REF!=#REF!,F51&lt;=#REF!),AND(#REF!=#REF!,F51&lt;=#REF!),AND(#REF!=#REF!,F51&lt;=#REF!))),"CR"," ")</f>
        <v>#REF!</v>
      </c>
      <c r="R51" s="5" t="e">
        <f>IF(AND(B51=3000, OR(AND(#REF!=#REF!, F51&lt;=#REF!), AND(#REF!=#REF!, F51&lt;=#REF!), AND(#REF!=#REF!, F51&lt;=#REF!), AND(#REF!=#REF!, F51&lt;=#REF!))), "CR", " ")</f>
        <v>#REF!</v>
      </c>
      <c r="S51" s="5" t="e">
        <f>IF(AND(B51=5000, OR(AND(#REF!=#REF!, F51&lt;=#REF!), AND(#REF!=#REF!, F51&lt;=#REF!))), "CR", " ")</f>
        <v>#REF!</v>
      </c>
      <c r="T51" s="4" t="e">
        <f>IF(AND(B51=10000, OR(AND(#REF!=#REF!, F51&lt;=#REF!), AND(#REF!=#REF!, F51&lt;=#REF!))), "CR", " ")</f>
        <v>#REF!</v>
      </c>
      <c r="U51" s="4" t="e">
        <f>IF(AND(B51="high jump", OR(AND(#REF!=#REF!, F51&gt;=#REF!), AND(#REF!=#REF!, F51&gt;=#REF!), AND(#REF!=#REF!, F51&gt;=#REF!), AND(#REF!=#REF!, F51&gt;=#REF!), AND(#REF!=#REF!, F51&gt;=#REF!))), "CR", " ")</f>
        <v>#REF!</v>
      </c>
      <c r="V51" s="4" t="e">
        <f>IF(AND(B51="long jump", OR(AND(#REF!=#REF!, F51&gt;=#REF!), AND(#REF!=#REF!, F51&gt;=#REF!), AND(#REF!=#REF!, F51&gt;=#REF!), AND(#REF!=#REF!, F51&gt;=#REF!), AND(#REF!=#REF!, F51&gt;=#REF!))), "CR", " ")</f>
        <v>#REF!</v>
      </c>
      <c r="W51" s="4" t="e">
        <f>IF(AND(B51="triple jump", OR(AND(#REF!=#REF!, F51&gt;=#REF!), AND(#REF!=#REF!, F51&gt;=#REF!), AND(#REF!=#REF!, F51&gt;=#REF!), AND(#REF!=#REF!, F51&gt;=#REF!), AND(#REF!=#REF!, F51&gt;=#REF!))), "CR", " ")</f>
        <v>#REF!</v>
      </c>
      <c r="X51" s="4" t="e">
        <f>IF(AND(B51="pole vault", OR(AND(#REF!=#REF!, F51&gt;=#REF!), AND(#REF!=#REF!, F51&gt;=#REF!), AND(#REF!=#REF!, F51&gt;=#REF!), AND(#REF!=#REF!, F51&gt;=#REF!), AND(#REF!=#REF!, F51&gt;=#REF!))), "CR", " ")</f>
        <v>#REF!</v>
      </c>
      <c r="Y51" s="4" t="e">
        <f>IF(AND(B51="discus 1",#REF! =#REF!, F51&gt;=#REF!), "CR", " ")</f>
        <v>#REF!</v>
      </c>
      <c r="Z51" s="4" t="e">
        <f>IF(AND(B51="discus 1.25",#REF! =#REF!, F51&gt;=#REF!), "CR", " ")</f>
        <v>#REF!</v>
      </c>
      <c r="AA51" s="4" t="e">
        <f>IF(AND(B51="discus 1.5",#REF! =#REF!, F51&gt;=#REF!), "CR", " ")</f>
        <v>#REF!</v>
      </c>
      <c r="AB51" s="4" t="e">
        <f>IF(AND(B51="discus 1.75",#REF! =#REF!, F51&gt;=#REF!), "CR", " ")</f>
        <v>#REF!</v>
      </c>
      <c r="AC51" s="4" t="e">
        <f>IF(AND(B51="discus 2",#REF! =#REF!, F51&gt;=#REF!), "CR", " ")</f>
        <v>#REF!</v>
      </c>
      <c r="AD51" s="4" t="e">
        <f>IF(AND(B51="hammer 4",#REF! =#REF!, F51&gt;=#REF!), "CR", " ")</f>
        <v>#REF!</v>
      </c>
      <c r="AE51" s="4" t="e">
        <f>IF(AND(B51="hammer 5",#REF! =#REF!, F51&gt;=#REF!), "CR", " ")</f>
        <v>#REF!</v>
      </c>
      <c r="AF51" s="4" t="e">
        <f>IF(AND(B51="hammer 6",#REF! =#REF!, F51&gt;=#REF!), "CR", " ")</f>
        <v>#REF!</v>
      </c>
      <c r="AG51" s="4" t="e">
        <f>IF(AND(B51="hammer 7.26",#REF! =#REF!, F51&gt;=#REF!), "CR", " ")</f>
        <v>#REF!</v>
      </c>
      <c r="AH51" s="4" t="e">
        <f>IF(AND(B51="javelin 400",#REF! =#REF!, F51&gt;=#REF!), "CR", " ")</f>
        <v>#REF!</v>
      </c>
      <c r="AI51" s="4" t="e">
        <f>IF(AND(B51="javelin 600",#REF! =#REF!, F51&gt;=#REF!), "CR", " ")</f>
        <v>#REF!</v>
      </c>
      <c r="AJ51" s="4" t="e">
        <f>IF(AND(B51="javelin 700",#REF! =#REF!, F51&gt;=#REF!), "CR", " ")</f>
        <v>#REF!</v>
      </c>
      <c r="AK51" s="4" t="e">
        <f>IF(AND(B51="javelin 800", OR(AND(#REF!=#REF!, F51&gt;=#REF!), AND(#REF!=#REF!, F51&gt;=#REF!))), "CR", " ")</f>
        <v>#REF!</v>
      </c>
      <c r="AL51" s="4" t="e">
        <f>IF(AND(B51="shot 3",#REF! =#REF!, F51&gt;=#REF!), "CR", " ")</f>
        <v>#REF!</v>
      </c>
      <c r="AM51" s="4" t="e">
        <f>IF(AND(B51="shot 4",#REF! =#REF!, F51&gt;=#REF!), "CR", " ")</f>
        <v>#REF!</v>
      </c>
      <c r="AN51" s="4" t="e">
        <f>IF(AND(B51="shot 5",#REF! =#REF!, F51&gt;=#REF!), "CR", " ")</f>
        <v>#REF!</v>
      </c>
      <c r="AO51" s="4" t="e">
        <f>IF(AND(B51="shot 6",#REF! =#REF!, F51&gt;=#REF!), "CR", " ")</f>
        <v>#REF!</v>
      </c>
      <c r="AP51" s="4" t="e">
        <f>IF(AND(B51="shot 7.26",#REF! =#REF!, F51&gt;=#REF!), "CR", " ")</f>
        <v>#REF!</v>
      </c>
      <c r="AQ51" s="4" t="e">
        <f>IF(AND(B51="60H",OR(AND(#REF!=#REF!,F51&lt;=#REF!),AND(#REF!=#REF!,F51&lt;=#REF!),AND(#REF!=#REF!,F51&lt;=#REF!),AND(#REF!=#REF!,F51&lt;=#REF!),AND(#REF!=#REF!,F51&lt;=#REF!))),"CR"," ")</f>
        <v>#REF!</v>
      </c>
      <c r="AR51" s="4" t="e">
        <f>IF(AND(B51="75H", AND(#REF!=#REF!, F51&lt;=#REF!)), "CR", " ")</f>
        <v>#REF!</v>
      </c>
      <c r="AS51" s="4" t="e">
        <f>IF(AND(B51="80H", AND(#REF!=#REF!, F51&lt;=#REF!)), "CR", " ")</f>
        <v>#REF!</v>
      </c>
      <c r="AT51" s="4" t="e">
        <f>IF(AND(B51="100H", AND(#REF!=#REF!, F51&lt;=#REF!)), "CR", " ")</f>
        <v>#REF!</v>
      </c>
      <c r="AU51" s="4" t="e">
        <f>IF(AND(B51="110H", OR(AND(#REF!=#REF!, F51&lt;=#REF!), AND(#REF!=#REF!, F51&lt;=#REF!))), "CR", " ")</f>
        <v>#REF!</v>
      </c>
      <c r="AV51" s="4" t="e">
        <f>IF(AND(B51="400H", OR(AND(#REF!=#REF!, F51&lt;=#REF!), AND(#REF!=#REF!, F51&lt;=#REF!), AND(#REF!=#REF!, F51&lt;=#REF!), AND(#REF!=#REF!, F51&lt;=#REF!))), "CR", " ")</f>
        <v>#REF!</v>
      </c>
      <c r="AW51" s="4" t="e">
        <f>IF(AND(B51="1500SC", AND(#REF!=#REF!, F51&lt;=#REF!)), "CR", " ")</f>
        <v>#REF!</v>
      </c>
      <c r="AX51" s="4" t="e">
        <f>IF(AND(B51="2000SC", OR(AND(#REF!=#REF!, F51&lt;=#REF!), AND(#REF!=#REF!, F51&lt;=#REF!))), "CR", " ")</f>
        <v>#REF!</v>
      </c>
      <c r="AY51" s="4" t="e">
        <f>IF(AND(B51="3000SC", OR(AND(#REF!=#REF!, F51&lt;=#REF!), AND(#REF!=#REF!, F51&lt;=#REF!))), "CR", " ")</f>
        <v>#REF!</v>
      </c>
      <c r="AZ51" s="5" t="e">
        <f>IF(AND(B51="4x100", OR(AND(#REF!=#REF!, F51&lt;=#REF!), AND(#REF!=#REF!, F51&lt;=#REF!), AND(#REF!=#REF!, F51&lt;=#REF!), AND(#REF!=#REF!, F51&lt;=#REF!), AND(#REF!=#REF!, F51&lt;=#REF!))), "CR", " ")</f>
        <v>#REF!</v>
      </c>
      <c r="BA51" s="5" t="e">
        <f>IF(AND(B51="4x200", OR(AND(#REF!=#REF!, F51&lt;=#REF!), AND(#REF!=#REF!, F51&lt;=#REF!), AND(#REF!=#REF!, F51&lt;=#REF!), AND(#REF!=#REF!, F51&lt;=#REF!), AND(#REF!=#REF!, F51&lt;=#REF!))), "CR", " ")</f>
        <v>#REF!</v>
      </c>
      <c r="BB51" s="5" t="e">
        <f>IF(AND(B51="4x300", AND(#REF!=#REF!, F51&lt;=#REF!)), "CR", " ")</f>
        <v>#REF!</v>
      </c>
      <c r="BC51" s="5" t="e">
        <f>IF(AND(B51="4x400", OR(AND(#REF!=#REF!, F51&lt;=#REF!), AND(#REF!=#REF!, F51&lt;=#REF!), AND(#REF!=#REF!, F51&lt;=#REF!), AND(#REF!=#REF!, F51&lt;=#REF!))), "CR", " ")</f>
        <v>#REF!</v>
      </c>
      <c r="BD51" s="5" t="e">
        <f>IF(AND(B51="3x800", OR(AND(#REF!=#REF!, F51&lt;=#REF!), AND(#REF!=#REF!, F51&lt;=#REF!), AND(#REF!=#REF!, F51&lt;=#REF!))), "CR", " ")</f>
        <v>#REF!</v>
      </c>
      <c r="BE51" s="5" t="e">
        <f>IF(AND(B51="pentathlon", OR(AND(#REF!=#REF!, F51&gt;=#REF!), AND(#REF!=#REF!, F51&gt;=#REF!),AND(#REF!=#REF!, F51&gt;=#REF!),AND(#REF!=#REF!, F51&gt;=#REF!))), "CR", " ")</f>
        <v>#REF!</v>
      </c>
      <c r="BF51" s="5" t="e">
        <f>IF(AND(B51="heptathlon", OR(AND(#REF!=#REF!, F51&gt;=#REF!), AND(#REF!=#REF!, F51&gt;=#REF!))), "CR", " ")</f>
        <v>#REF!</v>
      </c>
      <c r="BG51" s="5" t="e">
        <f>IF(AND(B51="decathlon", OR(AND(#REF!=#REF!, F51&gt;=#REF!), AND(#REF!=#REF!, F51&gt;=#REF!),AND(#REF!=#REF!, F51&gt;=#REF!))), "CR", " ")</f>
        <v>#REF!</v>
      </c>
    </row>
    <row r="52" spans="1:59" ht="14.5" x14ac:dyDescent="0.35">
      <c r="A52" s="1" t="e">
        <f>#REF!</f>
        <v>#REF!</v>
      </c>
      <c r="B52" s="2">
        <v>200</v>
      </c>
      <c r="C52" s="2" t="s">
        <v>134</v>
      </c>
      <c r="D52" s="2" t="s">
        <v>127</v>
      </c>
      <c r="E52" s="8" t="s">
        <v>7</v>
      </c>
      <c r="F52" s="9">
        <v>25.53</v>
      </c>
      <c r="G52" s="13">
        <v>44409</v>
      </c>
      <c r="H52" s="2" t="s">
        <v>228</v>
      </c>
      <c r="I52" s="2" t="s">
        <v>245</v>
      </c>
      <c r="J52" s="5" t="e">
        <f>IF(AND(B52=100, OR(AND(#REF!=#REF!, F52&lt;=#REF!), AND(#REF!=#REF!, F52&lt;=#REF!), AND(#REF!=#REF!, F52&lt;=#REF!), AND(#REF!=#REF!, F52&lt;=#REF!), AND(#REF!=#REF!, F52&lt;=#REF!))), "CR", " ")</f>
        <v>#REF!</v>
      </c>
      <c r="K52" s="5" t="e">
        <f>IF(AND(B52=200, OR(AND(#REF!=#REF!, F52&lt;=#REF!), AND(#REF!=#REF!, F52&lt;=#REF!), AND(#REF!=#REF!, F52&lt;=#REF!), AND(#REF!=#REF!, F52&lt;=#REF!), AND(#REF!=#REF!, F52&lt;=#REF!))), "CR", " ")</f>
        <v>#REF!</v>
      </c>
      <c r="L52" s="5" t="e">
        <f>IF(AND(B52=300, OR(AND(#REF!=#REF!, F52&lt;=#REF!), AND(#REF!=#REF!, F52&lt;=#REF!))), "CR", " ")</f>
        <v>#REF!</v>
      </c>
      <c r="M52" s="5" t="e">
        <f>IF(AND(B52=400, OR(AND(#REF!=#REF!, F52&lt;=#REF!), AND(#REF!=#REF!, F52&lt;=#REF!), AND(#REF!=#REF!, F52&lt;=#REF!), AND(#REF!=#REF!, F52&lt;=#REF!))), "CR", " ")</f>
        <v>#REF!</v>
      </c>
      <c r="N52" s="5" t="e">
        <f>IF(AND(B52=800, OR(AND(#REF!=#REF!, F52&lt;=#REF!), AND(#REF!=#REF!, F52&lt;=#REF!), AND(#REF!=#REF!, F52&lt;=#REF!), AND(#REF!=#REF!, F52&lt;=#REF!), AND(#REF!=#REF!, F52&lt;=#REF!))), "CR", " ")</f>
        <v>#REF!</v>
      </c>
      <c r="O52" s="5" t="e">
        <f>IF(AND(B52=1000, OR(AND(#REF!=#REF!, F52&lt;=#REF!), AND(#REF!=#REF!, F52&lt;=#REF!))), "CR", " ")</f>
        <v>#REF!</v>
      </c>
      <c r="P52" s="5" t="e">
        <f>IF(AND(B52=1500, OR(AND(#REF!=#REF!, F52&lt;=#REF!), AND(#REF!=#REF!, F52&lt;=#REF!), AND(#REF!=#REF!, F52&lt;=#REF!), AND(#REF!=#REF!, F52&lt;=#REF!), AND(#REF!=#REF!, F52&lt;=#REF!))), "CR", " ")</f>
        <v>#REF!</v>
      </c>
      <c r="Q52" s="5" t="e">
        <f>IF(AND(B52="1600 (Mile)",OR(AND(#REF!=#REF!,F52&lt;=#REF!),AND(#REF!=#REF!,F52&lt;=#REF!),AND(#REF!=#REF!,F52&lt;=#REF!),AND(#REF!=#REF!,F52&lt;=#REF!))),"CR"," ")</f>
        <v>#REF!</v>
      </c>
      <c r="R52" s="5" t="e">
        <f>IF(AND(B52=3000, OR(AND(#REF!=#REF!, F52&lt;=#REF!), AND(#REF!=#REF!, F52&lt;=#REF!), AND(#REF!=#REF!, F52&lt;=#REF!), AND(#REF!=#REF!, F52&lt;=#REF!))), "CR", " ")</f>
        <v>#REF!</v>
      </c>
      <c r="S52" s="5" t="e">
        <f>IF(AND(B52=5000, OR(AND(#REF!=#REF!, F52&lt;=#REF!), AND(#REF!=#REF!, F52&lt;=#REF!))), "CR", " ")</f>
        <v>#REF!</v>
      </c>
      <c r="T52" s="4" t="e">
        <f>IF(AND(B52=10000, OR(AND(#REF!=#REF!, F52&lt;=#REF!), AND(#REF!=#REF!, F52&lt;=#REF!))), "CR", " ")</f>
        <v>#REF!</v>
      </c>
      <c r="U52" s="4" t="e">
        <f>IF(AND(B52="high jump", OR(AND(#REF!=#REF!, F52&gt;=#REF!), AND(#REF!=#REF!, F52&gt;=#REF!), AND(#REF!=#REF!, F52&gt;=#REF!), AND(#REF!=#REF!, F52&gt;=#REF!), AND(#REF!=#REF!, F52&gt;=#REF!))), "CR", " ")</f>
        <v>#REF!</v>
      </c>
      <c r="V52" s="4" t="e">
        <f>IF(AND(B52="long jump", OR(AND(#REF!=#REF!, F52&gt;=#REF!), AND(#REF!=#REF!, F52&gt;=#REF!), AND(#REF!=#REF!, F52&gt;=#REF!), AND(#REF!=#REF!, F52&gt;=#REF!), AND(#REF!=#REF!, F52&gt;=#REF!))), "CR", " ")</f>
        <v>#REF!</v>
      </c>
      <c r="W52" s="4" t="e">
        <f>IF(AND(B52="triple jump", OR(AND(#REF!=#REF!, F52&gt;=#REF!), AND(#REF!=#REF!, F52&gt;=#REF!), AND(#REF!=#REF!, F52&gt;=#REF!), AND(#REF!=#REF!, F52&gt;=#REF!), AND(#REF!=#REF!, F52&gt;=#REF!))), "CR", " ")</f>
        <v>#REF!</v>
      </c>
      <c r="X52" s="4" t="e">
        <f>IF(AND(B52="pole vault", OR(AND(#REF!=#REF!, F52&gt;=#REF!), AND(#REF!=#REF!, F52&gt;=#REF!), AND(#REF!=#REF!, F52&gt;=#REF!), AND(#REF!=#REF!, F52&gt;=#REF!), AND(#REF!=#REF!, F52&gt;=#REF!))), "CR", " ")</f>
        <v>#REF!</v>
      </c>
      <c r="Y52" s="4" t="e">
        <f>IF(AND(B52="discus 1",#REF! =#REF!, F52&gt;=#REF!), "CR", " ")</f>
        <v>#REF!</v>
      </c>
      <c r="Z52" s="4" t="e">
        <f>IF(AND(B52="discus 1.25",#REF! =#REF!, F52&gt;=#REF!), "CR", " ")</f>
        <v>#REF!</v>
      </c>
      <c r="AA52" s="4" t="e">
        <f>IF(AND(B52="discus 1.5",#REF! =#REF!, F52&gt;=#REF!), "CR", " ")</f>
        <v>#REF!</v>
      </c>
      <c r="AB52" s="4" t="e">
        <f>IF(AND(B52="discus 1.75",#REF! =#REF!, F52&gt;=#REF!), "CR", " ")</f>
        <v>#REF!</v>
      </c>
      <c r="AC52" s="4" t="e">
        <f>IF(AND(B52="discus 2",#REF! =#REF!, F52&gt;=#REF!), "CR", " ")</f>
        <v>#REF!</v>
      </c>
      <c r="AD52" s="4" t="e">
        <f>IF(AND(B52="hammer 4",#REF! =#REF!, F52&gt;=#REF!), "CR", " ")</f>
        <v>#REF!</v>
      </c>
      <c r="AE52" s="4" t="e">
        <f>IF(AND(B52="hammer 5",#REF! =#REF!, F52&gt;=#REF!), "CR", " ")</f>
        <v>#REF!</v>
      </c>
      <c r="AF52" s="4" t="e">
        <f>IF(AND(B52="hammer 6",#REF! =#REF!, F52&gt;=#REF!), "CR", " ")</f>
        <v>#REF!</v>
      </c>
      <c r="AG52" s="4" t="e">
        <f>IF(AND(B52="hammer 7.26",#REF! =#REF!, F52&gt;=#REF!), "CR", " ")</f>
        <v>#REF!</v>
      </c>
      <c r="AH52" s="4" t="e">
        <f>IF(AND(B52="javelin 400",#REF! =#REF!, F52&gt;=#REF!), "CR", " ")</f>
        <v>#REF!</v>
      </c>
      <c r="AI52" s="4" t="e">
        <f>IF(AND(B52="javelin 600",#REF! =#REF!, F52&gt;=#REF!), "CR", " ")</f>
        <v>#REF!</v>
      </c>
      <c r="AJ52" s="4" t="e">
        <f>IF(AND(B52="javelin 700",#REF! =#REF!, F52&gt;=#REF!), "CR", " ")</f>
        <v>#REF!</v>
      </c>
      <c r="AK52" s="4" t="e">
        <f>IF(AND(B52="javelin 800", OR(AND(#REF!=#REF!, F52&gt;=#REF!), AND(#REF!=#REF!, F52&gt;=#REF!))), "CR", " ")</f>
        <v>#REF!</v>
      </c>
      <c r="AL52" s="4" t="e">
        <f>IF(AND(B52="shot 3",#REF! =#REF!, F52&gt;=#REF!), "CR", " ")</f>
        <v>#REF!</v>
      </c>
      <c r="AM52" s="4" t="e">
        <f>IF(AND(B52="shot 4",#REF! =#REF!, F52&gt;=#REF!), "CR", " ")</f>
        <v>#REF!</v>
      </c>
      <c r="AN52" s="4" t="e">
        <f>IF(AND(B52="shot 5",#REF! =#REF!, F52&gt;=#REF!), "CR", " ")</f>
        <v>#REF!</v>
      </c>
      <c r="AO52" s="4" t="e">
        <f>IF(AND(B52="shot 6",#REF! =#REF!, F52&gt;=#REF!), "CR", " ")</f>
        <v>#REF!</v>
      </c>
      <c r="AP52" s="4" t="e">
        <f>IF(AND(B52="shot 7.26",#REF! =#REF!, F52&gt;=#REF!), "CR", " ")</f>
        <v>#REF!</v>
      </c>
      <c r="AQ52" s="4" t="e">
        <f>IF(AND(B52="60H",OR(AND(#REF!=#REF!,F52&lt;=#REF!),AND(#REF!=#REF!,F52&lt;=#REF!),AND(#REF!=#REF!,F52&lt;=#REF!),AND(#REF!=#REF!,F52&lt;=#REF!),AND(#REF!=#REF!,F52&lt;=#REF!))),"CR"," ")</f>
        <v>#REF!</v>
      </c>
      <c r="AR52" s="4" t="e">
        <f>IF(AND(B52="75H", AND(#REF!=#REF!, F52&lt;=#REF!)), "CR", " ")</f>
        <v>#REF!</v>
      </c>
      <c r="AS52" s="4" t="e">
        <f>IF(AND(B52="80H", AND(#REF!=#REF!, F52&lt;=#REF!)), "CR", " ")</f>
        <v>#REF!</v>
      </c>
      <c r="AT52" s="4" t="e">
        <f>IF(AND(B52="100H", AND(#REF!=#REF!, F52&lt;=#REF!)), "CR", " ")</f>
        <v>#REF!</v>
      </c>
      <c r="AU52" s="4" t="e">
        <f>IF(AND(B52="110H", OR(AND(#REF!=#REF!, F52&lt;=#REF!), AND(#REF!=#REF!, F52&lt;=#REF!))), "CR", " ")</f>
        <v>#REF!</v>
      </c>
      <c r="AV52" s="4" t="e">
        <f>IF(AND(B52="400H", OR(AND(#REF!=#REF!, F52&lt;=#REF!), AND(#REF!=#REF!, F52&lt;=#REF!), AND(#REF!=#REF!, F52&lt;=#REF!), AND(#REF!=#REF!, F52&lt;=#REF!))), "CR", " ")</f>
        <v>#REF!</v>
      </c>
      <c r="AW52" s="4" t="e">
        <f>IF(AND(B52="1500SC", AND(#REF!=#REF!, F52&lt;=#REF!)), "CR", " ")</f>
        <v>#REF!</v>
      </c>
      <c r="AX52" s="4" t="e">
        <f>IF(AND(B52="2000SC", OR(AND(#REF!=#REF!, F52&lt;=#REF!), AND(#REF!=#REF!, F52&lt;=#REF!))), "CR", " ")</f>
        <v>#REF!</v>
      </c>
      <c r="AY52" s="4" t="e">
        <f>IF(AND(B52="3000SC", OR(AND(#REF!=#REF!, F52&lt;=#REF!), AND(#REF!=#REF!, F52&lt;=#REF!))), "CR", " ")</f>
        <v>#REF!</v>
      </c>
      <c r="AZ52" s="5" t="e">
        <f>IF(AND(B52="4x100", OR(AND(#REF!=#REF!, F52&lt;=#REF!), AND(#REF!=#REF!, F52&lt;=#REF!), AND(#REF!=#REF!, F52&lt;=#REF!), AND(#REF!=#REF!, F52&lt;=#REF!), AND(#REF!=#REF!, F52&lt;=#REF!))), "CR", " ")</f>
        <v>#REF!</v>
      </c>
      <c r="BA52" s="5" t="e">
        <f>IF(AND(B52="4x200", OR(AND(#REF!=#REF!, F52&lt;=#REF!), AND(#REF!=#REF!, F52&lt;=#REF!), AND(#REF!=#REF!, F52&lt;=#REF!), AND(#REF!=#REF!, F52&lt;=#REF!), AND(#REF!=#REF!, F52&lt;=#REF!))), "CR", " ")</f>
        <v>#REF!</v>
      </c>
      <c r="BB52" s="5" t="e">
        <f>IF(AND(B52="4x300", AND(#REF!=#REF!, F52&lt;=#REF!)), "CR", " ")</f>
        <v>#REF!</v>
      </c>
      <c r="BC52" s="5" t="e">
        <f>IF(AND(B52="4x400", OR(AND(#REF!=#REF!, F52&lt;=#REF!), AND(#REF!=#REF!, F52&lt;=#REF!), AND(#REF!=#REF!, F52&lt;=#REF!), AND(#REF!=#REF!, F52&lt;=#REF!))), "CR", " ")</f>
        <v>#REF!</v>
      </c>
      <c r="BD52" s="5" t="e">
        <f>IF(AND(B52="3x800", OR(AND(#REF!=#REF!, F52&lt;=#REF!), AND(#REF!=#REF!, F52&lt;=#REF!), AND(#REF!=#REF!, F52&lt;=#REF!))), "CR", " ")</f>
        <v>#REF!</v>
      </c>
      <c r="BE52" s="5" t="e">
        <f>IF(AND(B52="pentathlon", OR(AND(#REF!=#REF!, F52&gt;=#REF!), AND(#REF!=#REF!, F52&gt;=#REF!),AND(#REF!=#REF!, F52&gt;=#REF!),AND(#REF!=#REF!, F52&gt;=#REF!))), "CR", " ")</f>
        <v>#REF!</v>
      </c>
      <c r="BF52" s="5" t="e">
        <f>IF(AND(B52="heptathlon", OR(AND(#REF!=#REF!, F52&gt;=#REF!), AND(#REF!=#REF!, F52&gt;=#REF!))), "CR", " ")</f>
        <v>#REF!</v>
      </c>
      <c r="BG52" s="5" t="e">
        <f>IF(AND(B52="decathlon", OR(AND(#REF!=#REF!, F52&gt;=#REF!), AND(#REF!=#REF!, F52&gt;=#REF!),AND(#REF!=#REF!, F52&gt;=#REF!))), "CR", " ")</f>
        <v>#REF!</v>
      </c>
    </row>
    <row r="53" spans="1:59" ht="14.5" x14ac:dyDescent="0.35">
      <c r="A53" s="1" t="s">
        <v>128</v>
      </c>
      <c r="B53" s="2">
        <v>200</v>
      </c>
      <c r="C53" s="1" t="s">
        <v>60</v>
      </c>
      <c r="D53" s="1" t="s">
        <v>78</v>
      </c>
      <c r="E53" s="8" t="s">
        <v>10</v>
      </c>
      <c r="F53" s="10">
        <v>25.56</v>
      </c>
      <c r="G53" s="13">
        <v>44414</v>
      </c>
      <c r="H53" s="1" t="s">
        <v>277</v>
      </c>
      <c r="I53" s="1" t="s">
        <v>179</v>
      </c>
      <c r="J53" s="5" t="e">
        <f>IF(AND(B53=100, OR(AND(#REF!=#REF!, F53&lt;=#REF!), AND(#REF!=#REF!, F53&lt;=#REF!), AND(#REF!=#REF!, F53&lt;=#REF!), AND(#REF!=#REF!, F53&lt;=#REF!), AND(#REF!=#REF!, F53&lt;=#REF!))), "CR", " ")</f>
        <v>#REF!</v>
      </c>
      <c r="K53" s="5" t="e">
        <f>IF(AND(B53=200, OR(AND(#REF!=#REF!, F53&lt;=#REF!), AND(#REF!=#REF!, F53&lt;=#REF!), AND(#REF!=#REF!, F53&lt;=#REF!), AND(#REF!=#REF!, F53&lt;=#REF!), AND(#REF!=#REF!, F53&lt;=#REF!))), "CR", " ")</f>
        <v>#REF!</v>
      </c>
      <c r="L53" s="5" t="e">
        <f>IF(AND(B53=300, OR(AND(#REF!=#REF!, F53&lt;=#REF!), AND(#REF!=#REF!, F53&lt;=#REF!))), "CR", " ")</f>
        <v>#REF!</v>
      </c>
      <c r="M53" s="5" t="e">
        <f>IF(AND(B53=400, OR(AND(#REF!=#REF!, F53&lt;=#REF!), AND(#REF!=#REF!, F53&lt;=#REF!), AND(#REF!=#REF!, F53&lt;=#REF!), AND(#REF!=#REF!, F53&lt;=#REF!))), "CR", " ")</f>
        <v>#REF!</v>
      </c>
      <c r="N53" s="5" t="e">
        <f>IF(AND(B53=800, OR(AND(#REF!=#REF!, F53&lt;=#REF!), AND(#REF!=#REF!, F53&lt;=#REF!), AND(#REF!=#REF!, F53&lt;=#REF!), AND(#REF!=#REF!, F53&lt;=#REF!), AND(#REF!=#REF!, F53&lt;=#REF!))), "CR", " ")</f>
        <v>#REF!</v>
      </c>
      <c r="O53" s="5" t="e">
        <f>IF(AND(B53=1000, OR(AND(#REF!=#REF!, F53&lt;=#REF!), AND(#REF!=#REF!, F53&lt;=#REF!))), "CR", " ")</f>
        <v>#REF!</v>
      </c>
      <c r="P53" s="5" t="e">
        <f>IF(AND(B53=1500, OR(AND(#REF!=#REF!, F53&lt;=#REF!), AND(#REF!=#REF!, F53&lt;=#REF!), AND(#REF!=#REF!, F53&lt;=#REF!), AND(#REF!=#REF!, F53&lt;=#REF!), AND(#REF!=#REF!, F53&lt;=#REF!))), "CR", " ")</f>
        <v>#REF!</v>
      </c>
      <c r="Q53" s="5" t="e">
        <f>IF(AND(B53="1600 (Mile)",OR(AND(#REF!=#REF!,F53&lt;=#REF!),AND(#REF!=#REF!,F53&lt;=#REF!),AND(#REF!=#REF!,F53&lt;=#REF!),AND(#REF!=#REF!,F53&lt;=#REF!))),"CR"," ")</f>
        <v>#REF!</v>
      </c>
      <c r="R53" s="5" t="e">
        <f>IF(AND(B53=3000, OR(AND(#REF!=#REF!, F53&lt;=#REF!), AND(#REF!=#REF!, F53&lt;=#REF!), AND(#REF!=#REF!, F53&lt;=#REF!), AND(#REF!=#REF!, F53&lt;=#REF!))), "CR", " ")</f>
        <v>#REF!</v>
      </c>
      <c r="S53" s="5" t="e">
        <f>IF(AND(B53=5000, OR(AND(#REF!=#REF!, F53&lt;=#REF!), AND(#REF!=#REF!, F53&lt;=#REF!))), "CR", " ")</f>
        <v>#REF!</v>
      </c>
      <c r="T53" s="4" t="e">
        <f>IF(AND(B53=10000, OR(AND(#REF!=#REF!, F53&lt;=#REF!), AND(#REF!=#REF!, F53&lt;=#REF!))), "CR", " ")</f>
        <v>#REF!</v>
      </c>
      <c r="U53" s="4" t="e">
        <f>IF(AND(B53="high jump", OR(AND(#REF!=#REF!, F53&gt;=#REF!), AND(#REF!=#REF!, F53&gt;=#REF!), AND(#REF!=#REF!, F53&gt;=#REF!), AND(#REF!=#REF!, F53&gt;=#REF!), AND(#REF!=#REF!, F53&gt;=#REF!))), "CR", " ")</f>
        <v>#REF!</v>
      </c>
      <c r="V53" s="4" t="e">
        <f>IF(AND(B53="long jump", OR(AND(#REF!=#REF!, F53&gt;=#REF!), AND(#REF!=#REF!, F53&gt;=#REF!), AND(#REF!=#REF!, F53&gt;=#REF!), AND(#REF!=#REF!, F53&gt;=#REF!), AND(#REF!=#REF!, F53&gt;=#REF!))), "CR", " ")</f>
        <v>#REF!</v>
      </c>
      <c r="W53" s="4" t="e">
        <f>IF(AND(B53="triple jump", OR(AND(#REF!=#REF!, F53&gt;=#REF!), AND(#REF!=#REF!, F53&gt;=#REF!), AND(#REF!=#REF!, F53&gt;=#REF!), AND(#REF!=#REF!, F53&gt;=#REF!), AND(#REF!=#REF!, F53&gt;=#REF!))), "CR", " ")</f>
        <v>#REF!</v>
      </c>
      <c r="X53" s="4" t="e">
        <f>IF(AND(B53="pole vault", OR(AND(#REF!=#REF!, F53&gt;=#REF!), AND(#REF!=#REF!, F53&gt;=#REF!), AND(#REF!=#REF!, F53&gt;=#REF!), AND(#REF!=#REF!, F53&gt;=#REF!), AND(#REF!=#REF!, F53&gt;=#REF!))), "CR", " ")</f>
        <v>#REF!</v>
      </c>
      <c r="Y53" s="4" t="e">
        <f>IF(AND(B53="discus 1",#REF! =#REF!, F53&gt;=#REF!), "CR", " ")</f>
        <v>#REF!</v>
      </c>
      <c r="Z53" s="4" t="e">
        <f>IF(AND(B53="discus 1.25",#REF! =#REF!, F53&gt;=#REF!), "CR", " ")</f>
        <v>#REF!</v>
      </c>
      <c r="AA53" s="4" t="e">
        <f>IF(AND(B53="discus 1.5",#REF! =#REF!, F53&gt;=#REF!), "CR", " ")</f>
        <v>#REF!</v>
      </c>
      <c r="AB53" s="4" t="e">
        <f>IF(AND(B53="discus 1.75",#REF! =#REF!, F53&gt;=#REF!), "CR", " ")</f>
        <v>#REF!</v>
      </c>
      <c r="AC53" s="4" t="e">
        <f>IF(AND(B53="discus 2",#REF! =#REF!, F53&gt;=#REF!), "CR", " ")</f>
        <v>#REF!</v>
      </c>
      <c r="AD53" s="4" t="e">
        <f>IF(AND(B53="hammer 4",#REF! =#REF!, F53&gt;=#REF!), "CR", " ")</f>
        <v>#REF!</v>
      </c>
      <c r="AE53" s="4" t="e">
        <f>IF(AND(B53="hammer 5",#REF! =#REF!, F53&gt;=#REF!), "CR", " ")</f>
        <v>#REF!</v>
      </c>
      <c r="AF53" s="4" t="e">
        <f>IF(AND(B53="hammer 6",#REF! =#REF!, F53&gt;=#REF!), "CR", " ")</f>
        <v>#REF!</v>
      </c>
      <c r="AG53" s="4" t="e">
        <f>IF(AND(B53="hammer 7.26",#REF! =#REF!, F53&gt;=#REF!), "CR", " ")</f>
        <v>#REF!</v>
      </c>
      <c r="AH53" s="4" t="e">
        <f>IF(AND(B53="javelin 400",#REF! =#REF!, F53&gt;=#REF!), "CR", " ")</f>
        <v>#REF!</v>
      </c>
      <c r="AI53" s="4" t="e">
        <f>IF(AND(B53="javelin 600",#REF! =#REF!, F53&gt;=#REF!), "CR", " ")</f>
        <v>#REF!</v>
      </c>
      <c r="AJ53" s="4" t="e">
        <f>IF(AND(B53="javelin 700",#REF! =#REF!, F53&gt;=#REF!), "CR", " ")</f>
        <v>#REF!</v>
      </c>
      <c r="AK53" s="4" t="e">
        <f>IF(AND(B53="javelin 800", OR(AND(#REF!=#REF!, F53&gt;=#REF!), AND(#REF!=#REF!, F53&gt;=#REF!))), "CR", " ")</f>
        <v>#REF!</v>
      </c>
      <c r="AL53" s="4" t="e">
        <f>IF(AND(B53="shot 3",#REF! =#REF!, F53&gt;=#REF!), "CR", " ")</f>
        <v>#REF!</v>
      </c>
      <c r="AM53" s="4" t="e">
        <f>IF(AND(B53="shot 4",#REF! =#REF!, F53&gt;=#REF!), "CR", " ")</f>
        <v>#REF!</v>
      </c>
      <c r="AN53" s="4" t="e">
        <f>IF(AND(B53="shot 5",#REF! =#REF!, F53&gt;=#REF!), "CR", " ")</f>
        <v>#REF!</v>
      </c>
      <c r="AO53" s="4" t="e">
        <f>IF(AND(B53="shot 6",#REF! =#REF!, F53&gt;=#REF!), "CR", " ")</f>
        <v>#REF!</v>
      </c>
      <c r="AP53" s="4" t="e">
        <f>IF(AND(B53="shot 7.26",#REF! =#REF!, F53&gt;=#REF!), "CR", " ")</f>
        <v>#REF!</v>
      </c>
      <c r="AQ53" s="4" t="e">
        <f>IF(AND(B53="60H",OR(AND(#REF!=#REF!,F53&lt;=#REF!),AND(#REF!=#REF!,F53&lt;=#REF!),AND(#REF!=#REF!,F53&lt;=#REF!),AND(#REF!=#REF!,F53&lt;=#REF!),AND(#REF!=#REF!,F53&lt;=#REF!))),"CR"," ")</f>
        <v>#REF!</v>
      </c>
      <c r="AR53" s="4" t="e">
        <f>IF(AND(B53="75H", AND(#REF!=#REF!, F53&lt;=#REF!)), "CR", " ")</f>
        <v>#REF!</v>
      </c>
      <c r="AS53" s="4" t="e">
        <f>IF(AND(B53="80H", AND(#REF!=#REF!, F53&lt;=#REF!)), "CR", " ")</f>
        <v>#REF!</v>
      </c>
      <c r="AT53" s="4" t="e">
        <f>IF(AND(B53="100H", AND(#REF!=#REF!, F53&lt;=#REF!)), "CR", " ")</f>
        <v>#REF!</v>
      </c>
      <c r="AU53" s="4" t="e">
        <f>IF(AND(B53="110H", OR(AND(#REF!=#REF!, F53&lt;=#REF!), AND(#REF!=#REF!, F53&lt;=#REF!))), "CR", " ")</f>
        <v>#REF!</v>
      </c>
      <c r="AV53" s="4" t="e">
        <f>IF(AND(B53="400H", OR(AND(#REF!=#REF!, F53&lt;=#REF!), AND(#REF!=#REF!, F53&lt;=#REF!), AND(#REF!=#REF!, F53&lt;=#REF!), AND(#REF!=#REF!, F53&lt;=#REF!))), "CR", " ")</f>
        <v>#REF!</v>
      </c>
      <c r="AW53" s="4" t="e">
        <f>IF(AND(B53="1500SC", AND(#REF!=#REF!, F53&lt;=#REF!)), "CR", " ")</f>
        <v>#REF!</v>
      </c>
      <c r="AX53" s="4" t="e">
        <f>IF(AND(B53="2000SC", OR(AND(#REF!=#REF!, F53&lt;=#REF!), AND(#REF!=#REF!, F53&lt;=#REF!))), "CR", " ")</f>
        <v>#REF!</v>
      </c>
      <c r="AY53" s="4" t="e">
        <f>IF(AND(B53="3000SC", OR(AND(#REF!=#REF!, F53&lt;=#REF!), AND(#REF!=#REF!, F53&lt;=#REF!))), "CR", " ")</f>
        <v>#REF!</v>
      </c>
      <c r="AZ53" s="5" t="e">
        <f>IF(AND(B53="4x100", OR(AND(#REF!=#REF!, F53&lt;=#REF!), AND(#REF!=#REF!, F53&lt;=#REF!), AND(#REF!=#REF!, F53&lt;=#REF!), AND(#REF!=#REF!, F53&lt;=#REF!), AND(#REF!=#REF!, F53&lt;=#REF!))), "CR", " ")</f>
        <v>#REF!</v>
      </c>
      <c r="BA53" s="5" t="e">
        <f>IF(AND(B53="4x200", OR(AND(#REF!=#REF!, F53&lt;=#REF!), AND(#REF!=#REF!, F53&lt;=#REF!), AND(#REF!=#REF!, F53&lt;=#REF!), AND(#REF!=#REF!, F53&lt;=#REF!), AND(#REF!=#REF!, F53&lt;=#REF!))), "CR", " ")</f>
        <v>#REF!</v>
      </c>
      <c r="BB53" s="5" t="e">
        <f>IF(AND(B53="4x300", AND(#REF!=#REF!, F53&lt;=#REF!)), "CR", " ")</f>
        <v>#REF!</v>
      </c>
      <c r="BC53" s="5" t="e">
        <f>IF(AND(B53="4x400", OR(AND(#REF!=#REF!, F53&lt;=#REF!), AND(#REF!=#REF!, F53&lt;=#REF!), AND(#REF!=#REF!, F53&lt;=#REF!), AND(#REF!=#REF!, F53&lt;=#REF!))), "CR", " ")</f>
        <v>#REF!</v>
      </c>
      <c r="BD53" s="5" t="e">
        <f>IF(AND(B53="3x800", OR(AND(#REF!=#REF!, F53&lt;=#REF!), AND(#REF!=#REF!, F53&lt;=#REF!), AND(#REF!=#REF!, F53&lt;=#REF!))), "CR", " ")</f>
        <v>#REF!</v>
      </c>
      <c r="BE53" s="5" t="e">
        <f>IF(AND(B53="pentathlon", OR(AND(#REF!=#REF!, F53&gt;=#REF!), AND(#REF!=#REF!, F53&gt;=#REF!),AND(#REF!=#REF!, F53&gt;=#REF!),AND(#REF!=#REF!, F53&gt;=#REF!))), "CR", " ")</f>
        <v>#REF!</v>
      </c>
      <c r="BF53" s="5" t="e">
        <f>IF(AND(B53="heptathlon", OR(AND(#REF!=#REF!, F53&gt;=#REF!), AND(#REF!=#REF!, F53&gt;=#REF!))), "CR", " ")</f>
        <v>#REF!</v>
      </c>
      <c r="BG53" s="5" t="e">
        <f>IF(AND(B53="decathlon", OR(AND(#REF!=#REF!, F53&gt;=#REF!), AND(#REF!=#REF!, F53&gt;=#REF!),AND(#REF!=#REF!, F53&gt;=#REF!))), "CR", " ")</f>
        <v>#REF!</v>
      </c>
    </row>
    <row r="54" spans="1:59" ht="14.5" x14ac:dyDescent="0.35">
      <c r="A54" s="1" t="e">
        <f>#REF!</f>
        <v>#REF!</v>
      </c>
      <c r="B54" s="2">
        <v>200</v>
      </c>
      <c r="C54" s="1" t="s">
        <v>29</v>
      </c>
      <c r="D54" s="1" t="s">
        <v>58</v>
      </c>
      <c r="E54" s="8" t="s">
        <v>10</v>
      </c>
      <c r="F54" s="9">
        <v>26.8</v>
      </c>
      <c r="G54" s="13">
        <v>44332</v>
      </c>
      <c r="H54" s="2" t="s">
        <v>133</v>
      </c>
      <c r="I54" s="2" t="s">
        <v>221</v>
      </c>
      <c r="J54" s="5" t="e">
        <f>IF(AND(B54=100, OR(AND(#REF!=#REF!, F54&lt;=#REF!), AND(#REF!=#REF!, F54&lt;=#REF!), AND(#REF!=#REF!, F54&lt;=#REF!), AND(#REF!=#REF!, F54&lt;=#REF!), AND(#REF!=#REF!, F54&lt;=#REF!))), "CR", " ")</f>
        <v>#REF!</v>
      </c>
      <c r="K54" s="5" t="e">
        <f>IF(AND(B54=200, OR(AND(#REF!=#REF!, F54&lt;=#REF!), AND(#REF!=#REF!, F54&lt;=#REF!), AND(#REF!=#REF!, F54&lt;=#REF!), AND(#REF!=#REF!, F54&lt;=#REF!), AND(#REF!=#REF!, F54&lt;=#REF!))), "CR", " ")</f>
        <v>#REF!</v>
      </c>
      <c r="L54" s="5" t="e">
        <f>IF(AND(B54=300, OR(AND(#REF!=#REF!, F54&lt;=#REF!), AND(#REF!=#REF!, F54&lt;=#REF!))), "CR", " ")</f>
        <v>#REF!</v>
      </c>
      <c r="M54" s="5" t="e">
        <f>IF(AND(B54=400, OR(AND(#REF!=#REF!, F54&lt;=#REF!), AND(#REF!=#REF!, F54&lt;=#REF!), AND(#REF!=#REF!, F54&lt;=#REF!), AND(#REF!=#REF!, F54&lt;=#REF!))), "CR", " ")</f>
        <v>#REF!</v>
      </c>
      <c r="N54" s="5" t="e">
        <f>IF(AND(B54=800, OR(AND(#REF!=#REF!, F54&lt;=#REF!), AND(#REF!=#REF!, F54&lt;=#REF!), AND(#REF!=#REF!, F54&lt;=#REF!), AND(#REF!=#REF!, F54&lt;=#REF!), AND(#REF!=#REF!, F54&lt;=#REF!))), "CR", " ")</f>
        <v>#REF!</v>
      </c>
      <c r="O54" s="5" t="e">
        <f>IF(AND(B54=1000, OR(AND(#REF!=#REF!, F54&lt;=#REF!), AND(#REF!=#REF!, F54&lt;=#REF!))), "CR", " ")</f>
        <v>#REF!</v>
      </c>
      <c r="P54" s="5" t="e">
        <f>IF(AND(B54=1500, OR(AND(#REF!=#REF!, F54&lt;=#REF!), AND(#REF!=#REF!, F54&lt;=#REF!), AND(#REF!=#REF!, F54&lt;=#REF!), AND(#REF!=#REF!, F54&lt;=#REF!), AND(#REF!=#REF!, F54&lt;=#REF!))), "CR", " ")</f>
        <v>#REF!</v>
      </c>
      <c r="Q54" s="5" t="e">
        <f>IF(AND(B54="1600 (Mile)",OR(AND(#REF!=#REF!,F54&lt;=#REF!),AND(#REF!=#REF!,F54&lt;=#REF!),AND(#REF!=#REF!,F54&lt;=#REF!),AND(#REF!=#REF!,F54&lt;=#REF!))),"CR"," ")</f>
        <v>#REF!</v>
      </c>
      <c r="R54" s="5" t="e">
        <f>IF(AND(B54=3000, OR(AND(#REF!=#REF!, F54&lt;=#REF!), AND(#REF!=#REF!, F54&lt;=#REF!), AND(#REF!=#REF!, F54&lt;=#REF!), AND(#REF!=#REF!, F54&lt;=#REF!))), "CR", " ")</f>
        <v>#REF!</v>
      </c>
      <c r="S54" s="5" t="e">
        <f>IF(AND(B54=5000, OR(AND(#REF!=#REF!, F54&lt;=#REF!), AND(#REF!=#REF!, F54&lt;=#REF!))), "CR", " ")</f>
        <v>#REF!</v>
      </c>
      <c r="T54" s="4" t="e">
        <f>IF(AND(B54=10000, OR(AND(#REF!=#REF!, F54&lt;=#REF!), AND(#REF!=#REF!, F54&lt;=#REF!))), "CR", " ")</f>
        <v>#REF!</v>
      </c>
      <c r="U54" s="4" t="e">
        <f>IF(AND(B54="high jump", OR(AND(#REF!=#REF!, F54&gt;=#REF!), AND(#REF!=#REF!, F54&gt;=#REF!), AND(#REF!=#REF!, F54&gt;=#REF!), AND(#REF!=#REF!, F54&gt;=#REF!), AND(#REF!=#REF!, F54&gt;=#REF!))), "CR", " ")</f>
        <v>#REF!</v>
      </c>
      <c r="V54" s="4" t="e">
        <f>IF(AND(B54="long jump", OR(AND(#REF!=#REF!, F54&gt;=#REF!), AND(#REF!=#REF!, F54&gt;=#REF!), AND(#REF!=#REF!, F54&gt;=#REF!), AND(#REF!=#REF!, F54&gt;=#REF!), AND(#REF!=#REF!, F54&gt;=#REF!))), "CR", " ")</f>
        <v>#REF!</v>
      </c>
      <c r="W54" s="4" t="e">
        <f>IF(AND(B54="triple jump", OR(AND(#REF!=#REF!, F54&gt;=#REF!), AND(#REF!=#REF!, F54&gt;=#REF!), AND(#REF!=#REF!, F54&gt;=#REF!), AND(#REF!=#REF!, F54&gt;=#REF!), AND(#REF!=#REF!, F54&gt;=#REF!))), "CR", " ")</f>
        <v>#REF!</v>
      </c>
      <c r="X54" s="4" t="e">
        <f>IF(AND(B54="pole vault", OR(AND(#REF!=#REF!, F54&gt;=#REF!), AND(#REF!=#REF!, F54&gt;=#REF!), AND(#REF!=#REF!, F54&gt;=#REF!), AND(#REF!=#REF!, F54&gt;=#REF!), AND(#REF!=#REF!, F54&gt;=#REF!))), "CR", " ")</f>
        <v>#REF!</v>
      </c>
      <c r="Y54" s="4" t="e">
        <f>IF(AND(B54="discus 1",#REF! =#REF!, F54&gt;=#REF!), "CR", " ")</f>
        <v>#REF!</v>
      </c>
      <c r="Z54" s="4" t="e">
        <f>IF(AND(B54="discus 1.25",#REF! =#REF!, F54&gt;=#REF!), "CR", " ")</f>
        <v>#REF!</v>
      </c>
      <c r="AA54" s="4" t="e">
        <f>IF(AND(B54="discus 1.5",#REF! =#REF!, F54&gt;=#REF!), "CR", " ")</f>
        <v>#REF!</v>
      </c>
      <c r="AB54" s="4" t="e">
        <f>IF(AND(B54="discus 1.75",#REF! =#REF!, F54&gt;=#REF!), "CR", " ")</f>
        <v>#REF!</v>
      </c>
      <c r="AC54" s="4" t="e">
        <f>IF(AND(B54="discus 2",#REF! =#REF!, F54&gt;=#REF!), "CR", " ")</f>
        <v>#REF!</v>
      </c>
      <c r="AD54" s="4" t="e">
        <f>IF(AND(B54="hammer 4",#REF! =#REF!, F54&gt;=#REF!), "CR", " ")</f>
        <v>#REF!</v>
      </c>
      <c r="AE54" s="4" t="e">
        <f>IF(AND(B54="hammer 5",#REF! =#REF!, F54&gt;=#REF!), "CR", " ")</f>
        <v>#REF!</v>
      </c>
      <c r="AF54" s="4" t="e">
        <f>IF(AND(B54="hammer 6",#REF! =#REF!, F54&gt;=#REF!), "CR", " ")</f>
        <v>#REF!</v>
      </c>
      <c r="AG54" s="4" t="e">
        <f>IF(AND(B54="hammer 7.26",#REF! =#REF!, F54&gt;=#REF!), "CR", " ")</f>
        <v>#REF!</v>
      </c>
      <c r="AH54" s="4" t="e">
        <f>IF(AND(B54="javelin 400",#REF! =#REF!, F54&gt;=#REF!), "CR", " ")</f>
        <v>#REF!</v>
      </c>
      <c r="AI54" s="4" t="e">
        <f>IF(AND(B54="javelin 600",#REF! =#REF!, F54&gt;=#REF!), "CR", " ")</f>
        <v>#REF!</v>
      </c>
      <c r="AJ54" s="4" t="e">
        <f>IF(AND(B54="javelin 700",#REF! =#REF!, F54&gt;=#REF!), "CR", " ")</f>
        <v>#REF!</v>
      </c>
      <c r="AK54" s="4" t="e">
        <f>IF(AND(B54="javelin 800", OR(AND(#REF!=#REF!, F54&gt;=#REF!), AND(#REF!=#REF!, F54&gt;=#REF!))), "CR", " ")</f>
        <v>#REF!</v>
      </c>
      <c r="AL54" s="4" t="e">
        <f>IF(AND(B54="shot 3",#REF! =#REF!, F54&gt;=#REF!), "CR", " ")</f>
        <v>#REF!</v>
      </c>
      <c r="AM54" s="4" t="e">
        <f>IF(AND(B54="shot 4",#REF! =#REF!, F54&gt;=#REF!), "CR", " ")</f>
        <v>#REF!</v>
      </c>
      <c r="AN54" s="4" t="e">
        <f>IF(AND(B54="shot 5",#REF! =#REF!, F54&gt;=#REF!), "CR", " ")</f>
        <v>#REF!</v>
      </c>
      <c r="AO54" s="4" t="e">
        <f>IF(AND(B54="shot 6",#REF! =#REF!, F54&gt;=#REF!), "CR", " ")</f>
        <v>#REF!</v>
      </c>
      <c r="AP54" s="4" t="e">
        <f>IF(AND(B54="shot 7.26",#REF! =#REF!, F54&gt;=#REF!), "CR", " ")</f>
        <v>#REF!</v>
      </c>
      <c r="AQ54" s="4" t="e">
        <f>IF(AND(B54="60H",OR(AND(#REF!=#REF!,F54&lt;=#REF!),AND(#REF!=#REF!,F54&lt;=#REF!),AND(#REF!=#REF!,F54&lt;=#REF!),AND(#REF!=#REF!,F54&lt;=#REF!),AND(#REF!=#REF!,F54&lt;=#REF!))),"CR"," ")</f>
        <v>#REF!</v>
      </c>
      <c r="AR54" s="4" t="e">
        <f>IF(AND(B54="75H", AND(#REF!=#REF!, F54&lt;=#REF!)), "CR", " ")</f>
        <v>#REF!</v>
      </c>
      <c r="AS54" s="4" t="e">
        <f>IF(AND(B54="80H", AND(#REF!=#REF!, F54&lt;=#REF!)), "CR", " ")</f>
        <v>#REF!</v>
      </c>
      <c r="AT54" s="4" t="e">
        <f>IF(AND(B54="100H", AND(#REF!=#REF!, F54&lt;=#REF!)), "CR", " ")</f>
        <v>#REF!</v>
      </c>
      <c r="AU54" s="4" t="e">
        <f>IF(AND(B54="110H", OR(AND(#REF!=#REF!, F54&lt;=#REF!), AND(#REF!=#REF!, F54&lt;=#REF!))), "CR", " ")</f>
        <v>#REF!</v>
      </c>
      <c r="AV54" s="4" t="e">
        <f>IF(AND(B54="400H", OR(AND(#REF!=#REF!, F54&lt;=#REF!), AND(#REF!=#REF!, F54&lt;=#REF!), AND(#REF!=#REF!, F54&lt;=#REF!), AND(#REF!=#REF!, F54&lt;=#REF!))), "CR", " ")</f>
        <v>#REF!</v>
      </c>
      <c r="AW54" s="4" t="e">
        <f>IF(AND(B54="1500SC", AND(#REF!=#REF!, F54&lt;=#REF!)), "CR", " ")</f>
        <v>#REF!</v>
      </c>
      <c r="AX54" s="4" t="e">
        <f>IF(AND(B54="2000SC", OR(AND(#REF!=#REF!, F54&lt;=#REF!), AND(#REF!=#REF!, F54&lt;=#REF!))), "CR", " ")</f>
        <v>#REF!</v>
      </c>
      <c r="AY54" s="4" t="e">
        <f>IF(AND(B54="3000SC", OR(AND(#REF!=#REF!, F54&lt;=#REF!), AND(#REF!=#REF!, F54&lt;=#REF!))), "CR", " ")</f>
        <v>#REF!</v>
      </c>
      <c r="AZ54" s="5" t="e">
        <f>IF(AND(B54="4x100", OR(AND(#REF!=#REF!, F54&lt;=#REF!), AND(#REF!=#REF!, F54&lt;=#REF!), AND(#REF!=#REF!, F54&lt;=#REF!), AND(#REF!=#REF!, F54&lt;=#REF!), AND(#REF!=#REF!, F54&lt;=#REF!))), "CR", " ")</f>
        <v>#REF!</v>
      </c>
      <c r="BA54" s="5" t="e">
        <f>IF(AND(B54="4x200", OR(AND(#REF!=#REF!, F54&lt;=#REF!), AND(#REF!=#REF!, F54&lt;=#REF!), AND(#REF!=#REF!, F54&lt;=#REF!), AND(#REF!=#REF!, F54&lt;=#REF!), AND(#REF!=#REF!, F54&lt;=#REF!))), "CR", " ")</f>
        <v>#REF!</v>
      </c>
      <c r="BB54" s="5" t="e">
        <f>IF(AND(B54="4x300", AND(#REF!=#REF!, F54&lt;=#REF!)), "CR", " ")</f>
        <v>#REF!</v>
      </c>
      <c r="BC54" s="5" t="e">
        <f>IF(AND(B54="4x400", OR(AND(#REF!=#REF!, F54&lt;=#REF!), AND(#REF!=#REF!, F54&lt;=#REF!), AND(#REF!=#REF!, F54&lt;=#REF!), AND(#REF!=#REF!, F54&lt;=#REF!))), "CR", " ")</f>
        <v>#REF!</v>
      </c>
      <c r="BD54" s="5" t="e">
        <f>IF(AND(B54="3x800", OR(AND(#REF!=#REF!, F54&lt;=#REF!), AND(#REF!=#REF!, F54&lt;=#REF!), AND(#REF!=#REF!, F54&lt;=#REF!))), "CR", " ")</f>
        <v>#REF!</v>
      </c>
      <c r="BE54" s="5" t="e">
        <f>IF(AND(B54="pentathlon", OR(AND(#REF!=#REF!, F54&gt;=#REF!), AND(#REF!=#REF!, F54&gt;=#REF!),AND(#REF!=#REF!, F54&gt;=#REF!),AND(#REF!=#REF!, F54&gt;=#REF!))), "CR", " ")</f>
        <v>#REF!</v>
      </c>
      <c r="BF54" s="5" t="e">
        <f>IF(AND(B54="heptathlon", OR(AND(#REF!=#REF!, F54&gt;=#REF!), AND(#REF!=#REF!, F54&gt;=#REF!))), "CR", " ")</f>
        <v>#REF!</v>
      </c>
      <c r="BG54" s="5" t="e">
        <f>IF(AND(B54="decathlon", OR(AND(#REF!=#REF!, F54&gt;=#REF!), AND(#REF!=#REF!, F54&gt;=#REF!),AND(#REF!=#REF!, F54&gt;=#REF!))), "CR", " ")</f>
        <v>#REF!</v>
      </c>
    </row>
    <row r="55" spans="1:59" ht="14.5" x14ac:dyDescent="0.35">
      <c r="A55" s="1" t="s">
        <v>128</v>
      </c>
      <c r="B55" s="2">
        <v>200</v>
      </c>
      <c r="C55" s="1" t="s">
        <v>163</v>
      </c>
      <c r="D55" s="1" t="s">
        <v>164</v>
      </c>
      <c r="E55" s="8" t="s">
        <v>6</v>
      </c>
      <c r="F55" s="11">
        <v>27</v>
      </c>
      <c r="G55" s="13">
        <v>44332</v>
      </c>
      <c r="H55" s="2" t="s">
        <v>133</v>
      </c>
      <c r="I55" s="2" t="s">
        <v>221</v>
      </c>
      <c r="J55" s="5" t="e">
        <f>IF(AND(B55=100, OR(AND(#REF!=#REF!, F55&lt;=#REF!), AND(#REF!=#REF!, F55&lt;=#REF!), AND(#REF!=#REF!, F55&lt;=#REF!), AND(#REF!=#REF!, F55&lt;=#REF!), AND(#REF!=#REF!, F55&lt;=#REF!))), "CR", " ")</f>
        <v>#REF!</v>
      </c>
      <c r="K55" s="5" t="e">
        <f>IF(AND(B55=200, OR(AND(#REF!=#REF!, F55&lt;=#REF!), AND(#REF!=#REF!, F55&lt;=#REF!), AND(#REF!=#REF!, F55&lt;=#REF!), AND(#REF!=#REF!, F55&lt;=#REF!), AND(#REF!=#REF!, F55&lt;=#REF!))), "CR", " ")</f>
        <v>#REF!</v>
      </c>
      <c r="L55" s="5" t="e">
        <f>IF(AND(B55=300, OR(AND(#REF!=#REF!, F55&lt;=#REF!), AND(#REF!=#REF!, F55&lt;=#REF!))), "CR", " ")</f>
        <v>#REF!</v>
      </c>
      <c r="M55" s="5" t="e">
        <f>IF(AND(B55=400, OR(AND(#REF!=#REF!, F55&lt;=#REF!), AND(#REF!=#REF!, F55&lt;=#REF!), AND(#REF!=#REF!, F55&lt;=#REF!), AND(#REF!=#REF!, F55&lt;=#REF!))), "CR", " ")</f>
        <v>#REF!</v>
      </c>
      <c r="N55" s="5" t="e">
        <f>IF(AND(B55=800, OR(AND(#REF!=#REF!, F55&lt;=#REF!), AND(#REF!=#REF!, F55&lt;=#REF!), AND(#REF!=#REF!, F55&lt;=#REF!), AND(#REF!=#REF!, F55&lt;=#REF!), AND(#REF!=#REF!, F55&lt;=#REF!))), "CR", " ")</f>
        <v>#REF!</v>
      </c>
      <c r="O55" s="5" t="e">
        <f>IF(AND(B55=1000, OR(AND(#REF!=#REF!, F55&lt;=#REF!), AND(#REF!=#REF!, F55&lt;=#REF!))), "CR", " ")</f>
        <v>#REF!</v>
      </c>
      <c r="P55" s="5" t="e">
        <f>IF(AND(B55=1500, OR(AND(#REF!=#REF!, F55&lt;=#REF!), AND(#REF!=#REF!, F55&lt;=#REF!), AND(#REF!=#REF!, F55&lt;=#REF!), AND(#REF!=#REF!, F55&lt;=#REF!), AND(#REF!=#REF!, F55&lt;=#REF!))), "CR", " ")</f>
        <v>#REF!</v>
      </c>
      <c r="Q55" s="5" t="e">
        <f>IF(AND(B55="1600 (Mile)",OR(AND(#REF!=#REF!,F55&lt;=#REF!),AND(#REF!=#REF!,F55&lt;=#REF!),AND(#REF!=#REF!,F55&lt;=#REF!),AND(#REF!=#REF!,F55&lt;=#REF!))),"CR"," ")</f>
        <v>#REF!</v>
      </c>
      <c r="R55" s="5" t="e">
        <f>IF(AND(B55=3000, OR(AND(#REF!=#REF!, F55&lt;=#REF!), AND(#REF!=#REF!, F55&lt;=#REF!), AND(#REF!=#REF!, F55&lt;=#REF!), AND(#REF!=#REF!, F55&lt;=#REF!))), "CR", " ")</f>
        <v>#REF!</v>
      </c>
      <c r="S55" s="5" t="e">
        <f>IF(AND(B55=5000, OR(AND(#REF!=#REF!, F55&lt;=#REF!), AND(#REF!=#REF!, F55&lt;=#REF!))), "CR", " ")</f>
        <v>#REF!</v>
      </c>
      <c r="T55" s="4" t="e">
        <f>IF(AND(B55=10000, OR(AND(#REF!=#REF!, F55&lt;=#REF!), AND(#REF!=#REF!, F55&lt;=#REF!))), "CR", " ")</f>
        <v>#REF!</v>
      </c>
      <c r="U55" s="4" t="e">
        <f>IF(AND(B55="high jump", OR(AND(#REF!=#REF!, F55&gt;=#REF!), AND(#REF!=#REF!, F55&gt;=#REF!), AND(#REF!=#REF!, F55&gt;=#REF!), AND(#REF!=#REF!, F55&gt;=#REF!), AND(#REF!=#REF!, F55&gt;=#REF!))), "CR", " ")</f>
        <v>#REF!</v>
      </c>
      <c r="V55" s="4" t="e">
        <f>IF(AND(B55="long jump", OR(AND(#REF!=#REF!, F55&gt;=#REF!), AND(#REF!=#REF!, F55&gt;=#REF!), AND(#REF!=#REF!, F55&gt;=#REF!), AND(#REF!=#REF!, F55&gt;=#REF!), AND(#REF!=#REF!, F55&gt;=#REF!))), "CR", " ")</f>
        <v>#REF!</v>
      </c>
      <c r="W55" s="4" t="e">
        <f>IF(AND(B55="triple jump", OR(AND(#REF!=#REF!, F55&gt;=#REF!), AND(#REF!=#REF!, F55&gt;=#REF!), AND(#REF!=#REF!, F55&gt;=#REF!), AND(#REF!=#REF!, F55&gt;=#REF!), AND(#REF!=#REF!, F55&gt;=#REF!))), "CR", " ")</f>
        <v>#REF!</v>
      </c>
      <c r="X55" s="4" t="e">
        <f>IF(AND(B55="pole vault", OR(AND(#REF!=#REF!, F55&gt;=#REF!), AND(#REF!=#REF!, F55&gt;=#REF!), AND(#REF!=#REF!, F55&gt;=#REF!), AND(#REF!=#REF!, F55&gt;=#REF!), AND(#REF!=#REF!, F55&gt;=#REF!))), "CR", " ")</f>
        <v>#REF!</v>
      </c>
      <c r="Y55" s="4" t="e">
        <f>IF(AND(B55="discus 1",#REF! =#REF!, F55&gt;=#REF!), "CR", " ")</f>
        <v>#REF!</v>
      </c>
      <c r="Z55" s="4" t="e">
        <f>IF(AND(B55="discus 1.25",#REF! =#REF!, F55&gt;=#REF!), "CR", " ")</f>
        <v>#REF!</v>
      </c>
      <c r="AA55" s="4" t="e">
        <f>IF(AND(B55="discus 1.5",#REF! =#REF!, F55&gt;=#REF!), "CR", " ")</f>
        <v>#REF!</v>
      </c>
      <c r="AB55" s="4" t="e">
        <f>IF(AND(B55="discus 1.75",#REF! =#REF!, F55&gt;=#REF!), "CR", " ")</f>
        <v>#REF!</v>
      </c>
      <c r="AC55" s="4" t="e">
        <f>IF(AND(B55="discus 2",#REF! =#REF!, F55&gt;=#REF!), "CR", " ")</f>
        <v>#REF!</v>
      </c>
      <c r="AD55" s="4" t="e">
        <f>IF(AND(B55="hammer 4",#REF! =#REF!, F55&gt;=#REF!), "CR", " ")</f>
        <v>#REF!</v>
      </c>
      <c r="AE55" s="4" t="e">
        <f>IF(AND(B55="hammer 5",#REF! =#REF!, F55&gt;=#REF!), "CR", " ")</f>
        <v>#REF!</v>
      </c>
      <c r="AF55" s="4" t="e">
        <f>IF(AND(B55="hammer 6",#REF! =#REF!, F55&gt;=#REF!), "CR", " ")</f>
        <v>#REF!</v>
      </c>
      <c r="AG55" s="4" t="e">
        <f>IF(AND(B55="hammer 7.26",#REF! =#REF!, F55&gt;=#REF!), "CR", " ")</f>
        <v>#REF!</v>
      </c>
      <c r="AH55" s="4" t="e">
        <f>IF(AND(B55="javelin 400",#REF! =#REF!, F55&gt;=#REF!), "CR", " ")</f>
        <v>#REF!</v>
      </c>
      <c r="AI55" s="4" t="e">
        <f>IF(AND(B55="javelin 600",#REF! =#REF!, F55&gt;=#REF!), "CR", " ")</f>
        <v>#REF!</v>
      </c>
      <c r="AJ55" s="4" t="e">
        <f>IF(AND(B55="javelin 700",#REF! =#REF!, F55&gt;=#REF!), "CR", " ")</f>
        <v>#REF!</v>
      </c>
      <c r="AK55" s="4" t="e">
        <f>IF(AND(B55="javelin 800", OR(AND(#REF!=#REF!, F55&gt;=#REF!), AND(#REF!=#REF!, F55&gt;=#REF!))), "CR", " ")</f>
        <v>#REF!</v>
      </c>
      <c r="AL55" s="4" t="e">
        <f>IF(AND(B55="shot 3",#REF! =#REF!, F55&gt;=#REF!), "CR", " ")</f>
        <v>#REF!</v>
      </c>
      <c r="AM55" s="4" t="e">
        <f>IF(AND(B55="shot 4",#REF! =#REF!, F55&gt;=#REF!), "CR", " ")</f>
        <v>#REF!</v>
      </c>
      <c r="AN55" s="4" t="e">
        <f>IF(AND(B55="shot 5",#REF! =#REF!, F55&gt;=#REF!), "CR", " ")</f>
        <v>#REF!</v>
      </c>
      <c r="AO55" s="4" t="e">
        <f>IF(AND(B55="shot 6",#REF! =#REF!, F55&gt;=#REF!), "CR", " ")</f>
        <v>#REF!</v>
      </c>
      <c r="AP55" s="4" t="e">
        <f>IF(AND(B55="shot 7.26",#REF! =#REF!, F55&gt;=#REF!), "CR", " ")</f>
        <v>#REF!</v>
      </c>
      <c r="AQ55" s="4" t="e">
        <f>IF(AND(B55="60H",OR(AND(#REF!=#REF!,F55&lt;=#REF!),AND(#REF!=#REF!,F55&lt;=#REF!),AND(#REF!=#REF!,F55&lt;=#REF!),AND(#REF!=#REF!,F55&lt;=#REF!),AND(#REF!=#REF!,F55&lt;=#REF!))),"CR"," ")</f>
        <v>#REF!</v>
      </c>
      <c r="AR55" s="4" t="e">
        <f>IF(AND(B55="75H", AND(#REF!=#REF!, F55&lt;=#REF!)), "CR", " ")</f>
        <v>#REF!</v>
      </c>
      <c r="AS55" s="4" t="e">
        <f>IF(AND(B55="80H", AND(#REF!=#REF!, F55&lt;=#REF!)), "CR", " ")</f>
        <v>#REF!</v>
      </c>
      <c r="AT55" s="4" t="e">
        <f>IF(AND(B55="100H", AND(#REF!=#REF!, F55&lt;=#REF!)), "CR", " ")</f>
        <v>#REF!</v>
      </c>
      <c r="AU55" s="4" t="e">
        <f>IF(AND(B55="110H", OR(AND(#REF!=#REF!, F55&lt;=#REF!), AND(#REF!=#REF!, F55&lt;=#REF!))), "CR", " ")</f>
        <v>#REF!</v>
      </c>
      <c r="AV55" s="4" t="e">
        <f>IF(AND(B55="400H", OR(AND(#REF!=#REF!, F55&lt;=#REF!), AND(#REF!=#REF!, F55&lt;=#REF!), AND(#REF!=#REF!, F55&lt;=#REF!), AND(#REF!=#REF!, F55&lt;=#REF!))), "CR", " ")</f>
        <v>#REF!</v>
      </c>
      <c r="AW55" s="4" t="e">
        <f>IF(AND(B55="1500SC", AND(#REF!=#REF!, F55&lt;=#REF!)), "CR", " ")</f>
        <v>#REF!</v>
      </c>
      <c r="AX55" s="4" t="e">
        <f>IF(AND(B55="2000SC", OR(AND(#REF!=#REF!, F55&lt;=#REF!), AND(#REF!=#REF!, F55&lt;=#REF!))), "CR", " ")</f>
        <v>#REF!</v>
      </c>
      <c r="AY55" s="4" t="e">
        <f>IF(AND(B55="3000SC", OR(AND(#REF!=#REF!, F55&lt;=#REF!), AND(#REF!=#REF!, F55&lt;=#REF!))), "CR", " ")</f>
        <v>#REF!</v>
      </c>
      <c r="AZ55" s="5" t="e">
        <f>IF(AND(B55="4x100", OR(AND(#REF!=#REF!, F55&lt;=#REF!), AND(#REF!=#REF!, F55&lt;=#REF!), AND(#REF!=#REF!, F55&lt;=#REF!), AND(#REF!=#REF!, F55&lt;=#REF!), AND(#REF!=#REF!, F55&lt;=#REF!))), "CR", " ")</f>
        <v>#REF!</v>
      </c>
      <c r="BA55" s="5" t="e">
        <f>IF(AND(B55="4x200", OR(AND(#REF!=#REF!, F55&lt;=#REF!), AND(#REF!=#REF!, F55&lt;=#REF!), AND(#REF!=#REF!, F55&lt;=#REF!), AND(#REF!=#REF!, F55&lt;=#REF!), AND(#REF!=#REF!, F55&lt;=#REF!))), "CR", " ")</f>
        <v>#REF!</v>
      </c>
      <c r="BB55" s="5" t="e">
        <f>IF(AND(B55="4x300", AND(#REF!=#REF!, F55&lt;=#REF!)), "CR", " ")</f>
        <v>#REF!</v>
      </c>
      <c r="BC55" s="5" t="e">
        <f>IF(AND(B55="4x400", OR(AND(#REF!=#REF!, F55&lt;=#REF!), AND(#REF!=#REF!, F55&lt;=#REF!), AND(#REF!=#REF!, F55&lt;=#REF!), AND(#REF!=#REF!, F55&lt;=#REF!))), "CR", " ")</f>
        <v>#REF!</v>
      </c>
      <c r="BD55" s="5" t="e">
        <f>IF(AND(B55="3x800", OR(AND(#REF!=#REF!, F55&lt;=#REF!), AND(#REF!=#REF!, F55&lt;=#REF!), AND(#REF!=#REF!, F55&lt;=#REF!))), "CR", " ")</f>
        <v>#REF!</v>
      </c>
      <c r="BE55" s="5" t="e">
        <f>IF(AND(B55="pentathlon", OR(AND(#REF!=#REF!, F55&gt;=#REF!), AND(#REF!=#REF!, F55&gt;=#REF!),AND(#REF!=#REF!, F55&gt;=#REF!),AND(#REF!=#REF!, F55&gt;=#REF!))), "CR", " ")</f>
        <v>#REF!</v>
      </c>
      <c r="BF55" s="5" t="e">
        <f>IF(AND(B55="heptathlon", OR(AND(#REF!=#REF!, F55&gt;=#REF!), AND(#REF!=#REF!, F55&gt;=#REF!))), "CR", " ")</f>
        <v>#REF!</v>
      </c>
      <c r="BG55" s="5" t="e">
        <f>IF(AND(B55="decathlon", OR(AND(#REF!=#REF!, F55&gt;=#REF!), AND(#REF!=#REF!, F55&gt;=#REF!),AND(#REF!=#REF!, F55&gt;=#REF!))), "CR", " ")</f>
        <v>#REF!</v>
      </c>
    </row>
    <row r="56" spans="1:59" ht="14.5" x14ac:dyDescent="0.35">
      <c r="A56" s="1" t="e">
        <f>#REF!</f>
        <v>#REF!</v>
      </c>
      <c r="B56" s="2">
        <v>200</v>
      </c>
      <c r="C56" s="1" t="s">
        <v>59</v>
      </c>
      <c r="D56" s="1" t="s">
        <v>138</v>
      </c>
      <c r="E56" s="8" t="s">
        <v>7</v>
      </c>
      <c r="F56" s="11">
        <v>27.4</v>
      </c>
      <c r="G56" s="13">
        <v>44332</v>
      </c>
      <c r="H56" s="2" t="s">
        <v>133</v>
      </c>
      <c r="I56" s="2" t="s">
        <v>221</v>
      </c>
      <c r="J56" s="5" t="e">
        <f>IF(AND(B56=100, OR(AND(#REF!=#REF!, F56&lt;=#REF!), AND(#REF!=#REF!, F56&lt;=#REF!), AND(#REF!=#REF!, F56&lt;=#REF!), AND(#REF!=#REF!, F56&lt;=#REF!), AND(#REF!=#REF!, F56&lt;=#REF!))), "CR", " ")</f>
        <v>#REF!</v>
      </c>
      <c r="K56" s="5" t="e">
        <f>IF(AND(B56=200, OR(AND(#REF!=#REF!, F56&lt;=#REF!), AND(#REF!=#REF!, F56&lt;=#REF!), AND(#REF!=#REF!, F56&lt;=#REF!), AND(#REF!=#REF!, F56&lt;=#REF!), AND(#REF!=#REF!, F56&lt;=#REF!))), "CR", " ")</f>
        <v>#REF!</v>
      </c>
      <c r="L56" s="5" t="e">
        <f>IF(AND(B56=300, OR(AND(#REF!=#REF!, F56&lt;=#REF!), AND(#REF!=#REF!, F56&lt;=#REF!))), "CR", " ")</f>
        <v>#REF!</v>
      </c>
      <c r="M56" s="5" t="e">
        <f>IF(AND(B56=400, OR(AND(#REF!=#REF!, F56&lt;=#REF!), AND(#REF!=#REF!, F56&lt;=#REF!), AND(#REF!=#REF!, F56&lt;=#REF!), AND(#REF!=#REF!, F56&lt;=#REF!))), "CR", " ")</f>
        <v>#REF!</v>
      </c>
      <c r="N56" s="5" t="e">
        <f>IF(AND(B56=800, OR(AND(#REF!=#REF!, F56&lt;=#REF!), AND(#REF!=#REF!, F56&lt;=#REF!), AND(#REF!=#REF!, F56&lt;=#REF!), AND(#REF!=#REF!, F56&lt;=#REF!), AND(#REF!=#REF!, F56&lt;=#REF!))), "CR", " ")</f>
        <v>#REF!</v>
      </c>
      <c r="O56" s="5" t="e">
        <f>IF(AND(B56=1000, OR(AND(#REF!=#REF!, F56&lt;=#REF!), AND(#REF!=#REF!, F56&lt;=#REF!))), "CR", " ")</f>
        <v>#REF!</v>
      </c>
      <c r="P56" s="5" t="e">
        <f>IF(AND(B56=1500, OR(AND(#REF!=#REF!, F56&lt;=#REF!), AND(#REF!=#REF!, F56&lt;=#REF!), AND(#REF!=#REF!, F56&lt;=#REF!), AND(#REF!=#REF!, F56&lt;=#REF!), AND(#REF!=#REF!, F56&lt;=#REF!))), "CR", " ")</f>
        <v>#REF!</v>
      </c>
      <c r="Q56" s="5" t="e">
        <f>IF(AND(B56="1600 (Mile)",OR(AND(#REF!=#REF!,F56&lt;=#REF!),AND(#REF!=#REF!,F56&lt;=#REF!),AND(#REF!=#REF!,F56&lt;=#REF!),AND(#REF!=#REF!,F56&lt;=#REF!))),"CR"," ")</f>
        <v>#REF!</v>
      </c>
      <c r="R56" s="5" t="e">
        <f>IF(AND(B56=3000, OR(AND(#REF!=#REF!, F56&lt;=#REF!), AND(#REF!=#REF!, F56&lt;=#REF!), AND(#REF!=#REF!, F56&lt;=#REF!), AND(#REF!=#REF!, F56&lt;=#REF!))), "CR", " ")</f>
        <v>#REF!</v>
      </c>
      <c r="S56" s="5" t="e">
        <f>IF(AND(B56=5000, OR(AND(#REF!=#REF!, F56&lt;=#REF!), AND(#REF!=#REF!, F56&lt;=#REF!))), "CR", " ")</f>
        <v>#REF!</v>
      </c>
      <c r="T56" s="4" t="e">
        <f>IF(AND(B56=10000, OR(AND(#REF!=#REF!, F56&lt;=#REF!), AND(#REF!=#REF!, F56&lt;=#REF!))), "CR", " ")</f>
        <v>#REF!</v>
      </c>
      <c r="U56" s="4" t="e">
        <f>IF(AND(B56="high jump", OR(AND(#REF!=#REF!, F56&gt;=#REF!), AND(#REF!=#REF!, F56&gt;=#REF!), AND(#REF!=#REF!, F56&gt;=#REF!), AND(#REF!=#REF!, F56&gt;=#REF!), AND(#REF!=#REF!, F56&gt;=#REF!))), "CR", " ")</f>
        <v>#REF!</v>
      </c>
      <c r="V56" s="4" t="e">
        <f>IF(AND(B56="long jump", OR(AND(#REF!=#REF!, F56&gt;=#REF!), AND(#REF!=#REF!, F56&gt;=#REF!), AND(#REF!=#REF!, F56&gt;=#REF!), AND(#REF!=#REF!, F56&gt;=#REF!), AND(#REF!=#REF!, F56&gt;=#REF!))), "CR", " ")</f>
        <v>#REF!</v>
      </c>
      <c r="W56" s="4" t="e">
        <f>IF(AND(B56="triple jump", OR(AND(#REF!=#REF!, F56&gt;=#REF!), AND(#REF!=#REF!, F56&gt;=#REF!), AND(#REF!=#REF!, F56&gt;=#REF!), AND(#REF!=#REF!, F56&gt;=#REF!), AND(#REF!=#REF!, F56&gt;=#REF!))), "CR", " ")</f>
        <v>#REF!</v>
      </c>
      <c r="X56" s="4" t="e">
        <f>IF(AND(B56="pole vault", OR(AND(#REF!=#REF!, F56&gt;=#REF!), AND(#REF!=#REF!, F56&gt;=#REF!), AND(#REF!=#REF!, F56&gt;=#REF!), AND(#REF!=#REF!, F56&gt;=#REF!), AND(#REF!=#REF!, F56&gt;=#REF!))), "CR", " ")</f>
        <v>#REF!</v>
      </c>
      <c r="Y56" s="4" t="e">
        <f>IF(AND(B56="discus 1",#REF! =#REF!, F56&gt;=#REF!), "CR", " ")</f>
        <v>#REF!</v>
      </c>
      <c r="Z56" s="4" t="e">
        <f>IF(AND(B56="discus 1.25",#REF! =#REF!, F56&gt;=#REF!), "CR", " ")</f>
        <v>#REF!</v>
      </c>
      <c r="AA56" s="4" t="e">
        <f>IF(AND(B56="discus 1.5",#REF! =#REF!, F56&gt;=#REF!), "CR", " ")</f>
        <v>#REF!</v>
      </c>
      <c r="AB56" s="4" t="e">
        <f>IF(AND(B56="discus 1.75",#REF! =#REF!, F56&gt;=#REF!), "CR", " ")</f>
        <v>#REF!</v>
      </c>
      <c r="AC56" s="4" t="e">
        <f>IF(AND(B56="discus 2",#REF! =#REF!, F56&gt;=#REF!), "CR", " ")</f>
        <v>#REF!</v>
      </c>
      <c r="AD56" s="4" t="e">
        <f>IF(AND(B56="hammer 4",#REF! =#REF!, F56&gt;=#REF!), "CR", " ")</f>
        <v>#REF!</v>
      </c>
      <c r="AE56" s="4" t="e">
        <f>IF(AND(B56="hammer 5",#REF! =#REF!, F56&gt;=#REF!), "CR", " ")</f>
        <v>#REF!</v>
      </c>
      <c r="AF56" s="4" t="e">
        <f>IF(AND(B56="hammer 6",#REF! =#REF!, F56&gt;=#REF!), "CR", " ")</f>
        <v>#REF!</v>
      </c>
      <c r="AG56" s="4" t="e">
        <f>IF(AND(B56="hammer 7.26",#REF! =#REF!, F56&gt;=#REF!), "CR", " ")</f>
        <v>#REF!</v>
      </c>
      <c r="AH56" s="4" t="e">
        <f>IF(AND(B56="javelin 400",#REF! =#REF!, F56&gt;=#REF!), "CR", " ")</f>
        <v>#REF!</v>
      </c>
      <c r="AI56" s="4" t="e">
        <f>IF(AND(B56="javelin 600",#REF! =#REF!, F56&gt;=#REF!), "CR", " ")</f>
        <v>#REF!</v>
      </c>
      <c r="AJ56" s="4" t="e">
        <f>IF(AND(B56="javelin 700",#REF! =#REF!, F56&gt;=#REF!), "CR", " ")</f>
        <v>#REF!</v>
      </c>
      <c r="AK56" s="4" t="e">
        <f>IF(AND(B56="javelin 800", OR(AND(#REF!=#REF!, F56&gt;=#REF!), AND(#REF!=#REF!, F56&gt;=#REF!))), "CR", " ")</f>
        <v>#REF!</v>
      </c>
      <c r="AL56" s="4" t="e">
        <f>IF(AND(B56="shot 3",#REF! =#REF!, F56&gt;=#REF!), "CR", " ")</f>
        <v>#REF!</v>
      </c>
      <c r="AM56" s="4" t="e">
        <f>IF(AND(B56="shot 4",#REF! =#REF!, F56&gt;=#REF!), "CR", " ")</f>
        <v>#REF!</v>
      </c>
      <c r="AN56" s="4" t="e">
        <f>IF(AND(B56="shot 5",#REF! =#REF!, F56&gt;=#REF!), "CR", " ")</f>
        <v>#REF!</v>
      </c>
      <c r="AO56" s="4" t="e">
        <f>IF(AND(B56="shot 6",#REF! =#REF!, F56&gt;=#REF!), "CR", " ")</f>
        <v>#REF!</v>
      </c>
      <c r="AP56" s="4" t="e">
        <f>IF(AND(B56="shot 7.26",#REF! =#REF!, F56&gt;=#REF!), "CR", " ")</f>
        <v>#REF!</v>
      </c>
      <c r="AQ56" s="4" t="e">
        <f>IF(AND(B56="60H",OR(AND(#REF!=#REF!,F56&lt;=#REF!),AND(#REF!=#REF!,F56&lt;=#REF!),AND(#REF!=#REF!,F56&lt;=#REF!),AND(#REF!=#REF!,F56&lt;=#REF!),AND(#REF!=#REF!,F56&lt;=#REF!))),"CR"," ")</f>
        <v>#REF!</v>
      </c>
      <c r="AR56" s="4" t="e">
        <f>IF(AND(B56="75H", AND(#REF!=#REF!, F56&lt;=#REF!)), "CR", " ")</f>
        <v>#REF!</v>
      </c>
      <c r="AS56" s="4" t="e">
        <f>IF(AND(B56="80H", AND(#REF!=#REF!, F56&lt;=#REF!)), "CR", " ")</f>
        <v>#REF!</v>
      </c>
      <c r="AT56" s="4" t="e">
        <f>IF(AND(B56="100H", AND(#REF!=#REF!, F56&lt;=#REF!)), "CR", " ")</f>
        <v>#REF!</v>
      </c>
      <c r="AU56" s="4" t="e">
        <f>IF(AND(B56="110H", OR(AND(#REF!=#REF!, F56&lt;=#REF!), AND(#REF!=#REF!, F56&lt;=#REF!))), "CR", " ")</f>
        <v>#REF!</v>
      </c>
      <c r="AV56" s="4" t="e">
        <f>IF(AND(B56="400H", OR(AND(#REF!=#REF!, F56&lt;=#REF!), AND(#REF!=#REF!, F56&lt;=#REF!), AND(#REF!=#REF!, F56&lt;=#REF!), AND(#REF!=#REF!, F56&lt;=#REF!))), "CR", " ")</f>
        <v>#REF!</v>
      </c>
      <c r="AW56" s="4" t="e">
        <f>IF(AND(B56="1500SC", AND(#REF!=#REF!, F56&lt;=#REF!)), "CR", " ")</f>
        <v>#REF!</v>
      </c>
      <c r="AX56" s="4" t="e">
        <f>IF(AND(B56="2000SC", OR(AND(#REF!=#REF!, F56&lt;=#REF!), AND(#REF!=#REF!, F56&lt;=#REF!))), "CR", " ")</f>
        <v>#REF!</v>
      </c>
      <c r="AY56" s="4" t="e">
        <f>IF(AND(B56="3000SC", OR(AND(#REF!=#REF!, F56&lt;=#REF!), AND(#REF!=#REF!, F56&lt;=#REF!))), "CR", " ")</f>
        <v>#REF!</v>
      </c>
      <c r="AZ56" s="5" t="e">
        <f>IF(AND(B56="4x100", OR(AND(#REF!=#REF!, F56&lt;=#REF!), AND(#REF!=#REF!, F56&lt;=#REF!), AND(#REF!=#REF!, F56&lt;=#REF!), AND(#REF!=#REF!, F56&lt;=#REF!), AND(#REF!=#REF!, F56&lt;=#REF!))), "CR", " ")</f>
        <v>#REF!</v>
      </c>
      <c r="BA56" s="5" t="e">
        <f>IF(AND(B56="4x200", OR(AND(#REF!=#REF!, F56&lt;=#REF!), AND(#REF!=#REF!, F56&lt;=#REF!), AND(#REF!=#REF!, F56&lt;=#REF!), AND(#REF!=#REF!, F56&lt;=#REF!), AND(#REF!=#REF!, F56&lt;=#REF!))), "CR", " ")</f>
        <v>#REF!</v>
      </c>
      <c r="BB56" s="5" t="e">
        <f>IF(AND(B56="4x300", AND(#REF!=#REF!, F56&lt;=#REF!)), "CR", " ")</f>
        <v>#REF!</v>
      </c>
      <c r="BC56" s="5" t="e">
        <f>IF(AND(B56="4x400", OR(AND(#REF!=#REF!, F56&lt;=#REF!), AND(#REF!=#REF!, F56&lt;=#REF!), AND(#REF!=#REF!, F56&lt;=#REF!), AND(#REF!=#REF!, F56&lt;=#REF!))), "CR", " ")</f>
        <v>#REF!</v>
      </c>
      <c r="BD56" s="5" t="e">
        <f>IF(AND(B56="3x800", OR(AND(#REF!=#REF!, F56&lt;=#REF!), AND(#REF!=#REF!, F56&lt;=#REF!), AND(#REF!=#REF!, F56&lt;=#REF!))), "CR", " ")</f>
        <v>#REF!</v>
      </c>
      <c r="BE56" s="5" t="e">
        <f>IF(AND(B56="pentathlon", OR(AND(#REF!=#REF!, F56&gt;=#REF!), AND(#REF!=#REF!, F56&gt;=#REF!),AND(#REF!=#REF!, F56&gt;=#REF!),AND(#REF!=#REF!, F56&gt;=#REF!))), "CR", " ")</f>
        <v>#REF!</v>
      </c>
      <c r="BF56" s="5" t="e">
        <f>IF(AND(B56="heptathlon", OR(AND(#REF!=#REF!, F56&gt;=#REF!), AND(#REF!=#REF!, F56&gt;=#REF!))), "CR", " ")</f>
        <v>#REF!</v>
      </c>
      <c r="BG56" s="5" t="e">
        <f>IF(AND(B56="decathlon", OR(AND(#REF!=#REF!, F56&gt;=#REF!), AND(#REF!=#REF!, F56&gt;=#REF!),AND(#REF!=#REF!, F56&gt;=#REF!))), "CR", " ")</f>
        <v>#REF!</v>
      </c>
    </row>
    <row r="57" spans="1:59" ht="14.5" x14ac:dyDescent="0.35">
      <c r="A57" s="1" t="s">
        <v>12</v>
      </c>
      <c r="B57" s="2">
        <v>200</v>
      </c>
      <c r="C57" s="1" t="s">
        <v>85</v>
      </c>
      <c r="D57" s="1" t="s">
        <v>105</v>
      </c>
      <c r="E57" s="8" t="s">
        <v>9</v>
      </c>
      <c r="F57" s="11">
        <v>30.6</v>
      </c>
      <c r="G57" s="13">
        <v>44332</v>
      </c>
      <c r="H57" s="2" t="s">
        <v>133</v>
      </c>
      <c r="I57" s="2" t="s">
        <v>221</v>
      </c>
      <c r="J57" s="5" t="e">
        <f>IF(AND(B57=100, OR(AND(#REF!=#REF!, F57&lt;=#REF!), AND(#REF!=#REF!, F57&lt;=#REF!), AND(#REF!=#REF!, F57&lt;=#REF!), AND(#REF!=#REF!, F57&lt;=#REF!), AND(#REF!=#REF!, F57&lt;=#REF!))), "CR", " ")</f>
        <v>#REF!</v>
      </c>
      <c r="K57" s="5" t="e">
        <f>IF(AND(B57=200, OR(AND(#REF!=#REF!, F57&lt;=#REF!), AND(#REF!=#REF!, F57&lt;=#REF!), AND(#REF!=#REF!, F57&lt;=#REF!), AND(#REF!=#REF!, F57&lt;=#REF!), AND(#REF!=#REF!, F57&lt;=#REF!))), "CR", " ")</f>
        <v>#REF!</v>
      </c>
      <c r="L57" s="5" t="e">
        <f>IF(AND(B57=300, OR(AND(#REF!=#REF!, F57&lt;=#REF!), AND(#REF!=#REF!, F57&lt;=#REF!))), "CR", " ")</f>
        <v>#REF!</v>
      </c>
      <c r="M57" s="5" t="e">
        <f>IF(AND(B57=400, OR(AND(#REF!=#REF!, F57&lt;=#REF!), AND(#REF!=#REF!, F57&lt;=#REF!), AND(#REF!=#REF!, F57&lt;=#REF!), AND(#REF!=#REF!, F57&lt;=#REF!))), "CR", " ")</f>
        <v>#REF!</v>
      </c>
      <c r="N57" s="5" t="e">
        <f>IF(AND(B57=800, OR(AND(#REF!=#REF!, F57&lt;=#REF!), AND(#REF!=#REF!, F57&lt;=#REF!), AND(#REF!=#REF!, F57&lt;=#REF!), AND(#REF!=#REF!, F57&lt;=#REF!), AND(#REF!=#REF!, F57&lt;=#REF!))), "CR", " ")</f>
        <v>#REF!</v>
      </c>
      <c r="O57" s="5" t="e">
        <f>IF(AND(B57=1000, OR(AND(#REF!=#REF!, F57&lt;=#REF!), AND(#REF!=#REF!, F57&lt;=#REF!))), "CR", " ")</f>
        <v>#REF!</v>
      </c>
      <c r="P57" s="5" t="e">
        <f>IF(AND(B57=1500, OR(AND(#REF!=#REF!, F57&lt;=#REF!), AND(#REF!=#REF!, F57&lt;=#REF!), AND(#REF!=#REF!, F57&lt;=#REF!), AND(#REF!=#REF!, F57&lt;=#REF!), AND(#REF!=#REF!, F57&lt;=#REF!))), "CR", " ")</f>
        <v>#REF!</v>
      </c>
      <c r="Q57" s="5" t="e">
        <f>IF(AND(B57="1600 (Mile)",OR(AND(#REF!=#REF!,F57&lt;=#REF!),AND(#REF!=#REF!,F57&lt;=#REF!),AND(#REF!=#REF!,F57&lt;=#REF!),AND(#REF!=#REF!,F57&lt;=#REF!))),"CR"," ")</f>
        <v>#REF!</v>
      </c>
      <c r="R57" s="5" t="e">
        <f>IF(AND(B57=3000, OR(AND(#REF!=#REF!, F57&lt;=#REF!), AND(#REF!=#REF!, F57&lt;=#REF!), AND(#REF!=#REF!, F57&lt;=#REF!), AND(#REF!=#REF!, F57&lt;=#REF!))), "CR", " ")</f>
        <v>#REF!</v>
      </c>
      <c r="S57" s="5" t="e">
        <f>IF(AND(B57=5000, OR(AND(#REF!=#REF!, F57&lt;=#REF!), AND(#REF!=#REF!, F57&lt;=#REF!))), "CR", " ")</f>
        <v>#REF!</v>
      </c>
      <c r="T57" s="4" t="e">
        <f>IF(AND(B57=10000, OR(AND(#REF!=#REF!, F57&lt;=#REF!), AND(#REF!=#REF!, F57&lt;=#REF!))), "CR", " ")</f>
        <v>#REF!</v>
      </c>
      <c r="U57" s="4" t="e">
        <f>IF(AND(B57="high jump", OR(AND(#REF!=#REF!, F57&gt;=#REF!), AND(#REF!=#REF!, F57&gt;=#REF!), AND(#REF!=#REF!, F57&gt;=#REF!), AND(#REF!=#REF!, F57&gt;=#REF!), AND(#REF!=#REF!, F57&gt;=#REF!))), "CR", " ")</f>
        <v>#REF!</v>
      </c>
      <c r="V57" s="4" t="e">
        <f>IF(AND(B57="long jump", OR(AND(#REF!=#REF!, F57&gt;=#REF!), AND(#REF!=#REF!, F57&gt;=#REF!), AND(#REF!=#REF!, F57&gt;=#REF!), AND(#REF!=#REF!, F57&gt;=#REF!), AND(#REF!=#REF!, F57&gt;=#REF!))), "CR", " ")</f>
        <v>#REF!</v>
      </c>
      <c r="W57" s="4" t="e">
        <f>IF(AND(B57="triple jump", OR(AND(#REF!=#REF!, F57&gt;=#REF!), AND(#REF!=#REF!, F57&gt;=#REF!), AND(#REF!=#REF!, F57&gt;=#REF!), AND(#REF!=#REF!, F57&gt;=#REF!), AND(#REF!=#REF!, F57&gt;=#REF!))), "CR", " ")</f>
        <v>#REF!</v>
      </c>
      <c r="X57" s="4" t="e">
        <f>IF(AND(B57="pole vault", OR(AND(#REF!=#REF!, F57&gt;=#REF!), AND(#REF!=#REF!, F57&gt;=#REF!), AND(#REF!=#REF!, F57&gt;=#REF!), AND(#REF!=#REF!, F57&gt;=#REF!), AND(#REF!=#REF!, F57&gt;=#REF!))), "CR", " ")</f>
        <v>#REF!</v>
      </c>
      <c r="Y57" s="4" t="e">
        <f>IF(AND(B57="discus 1",#REF! =#REF!, F57&gt;=#REF!), "CR", " ")</f>
        <v>#REF!</v>
      </c>
      <c r="Z57" s="4" t="e">
        <f>IF(AND(B57="discus 1.25",#REF! =#REF!, F57&gt;=#REF!), "CR", " ")</f>
        <v>#REF!</v>
      </c>
      <c r="AA57" s="4" t="e">
        <f>IF(AND(B57="discus 1.5",#REF! =#REF!, F57&gt;=#REF!), "CR", " ")</f>
        <v>#REF!</v>
      </c>
      <c r="AB57" s="4" t="e">
        <f>IF(AND(B57="discus 1.75",#REF! =#REF!, F57&gt;=#REF!), "CR", " ")</f>
        <v>#REF!</v>
      </c>
      <c r="AC57" s="4" t="e">
        <f>IF(AND(B57="discus 2",#REF! =#REF!, F57&gt;=#REF!), "CR", " ")</f>
        <v>#REF!</v>
      </c>
      <c r="AD57" s="4" t="e">
        <f>IF(AND(B57="hammer 4",#REF! =#REF!, F57&gt;=#REF!), "CR", " ")</f>
        <v>#REF!</v>
      </c>
      <c r="AE57" s="4" t="e">
        <f>IF(AND(B57="hammer 5",#REF! =#REF!, F57&gt;=#REF!), "CR", " ")</f>
        <v>#REF!</v>
      </c>
      <c r="AF57" s="4" t="e">
        <f>IF(AND(B57="hammer 6",#REF! =#REF!, F57&gt;=#REF!), "CR", " ")</f>
        <v>#REF!</v>
      </c>
      <c r="AG57" s="4" t="e">
        <f>IF(AND(B57="hammer 7.26",#REF! =#REF!, F57&gt;=#REF!), "CR", " ")</f>
        <v>#REF!</v>
      </c>
      <c r="AH57" s="4" t="e">
        <f>IF(AND(B57="javelin 400",#REF! =#REF!, F57&gt;=#REF!), "CR", " ")</f>
        <v>#REF!</v>
      </c>
      <c r="AI57" s="4" t="e">
        <f>IF(AND(B57="javelin 600",#REF! =#REF!, F57&gt;=#REF!), "CR", " ")</f>
        <v>#REF!</v>
      </c>
      <c r="AJ57" s="4" t="e">
        <f>IF(AND(B57="javelin 700",#REF! =#REF!, F57&gt;=#REF!), "CR", " ")</f>
        <v>#REF!</v>
      </c>
      <c r="AK57" s="4" t="e">
        <f>IF(AND(B57="javelin 800", OR(AND(#REF!=#REF!, F57&gt;=#REF!), AND(#REF!=#REF!, F57&gt;=#REF!))), "CR", " ")</f>
        <v>#REF!</v>
      </c>
      <c r="AL57" s="4" t="e">
        <f>IF(AND(B57="shot 3",#REF! =#REF!, F57&gt;=#REF!), "CR", " ")</f>
        <v>#REF!</v>
      </c>
      <c r="AM57" s="4" t="e">
        <f>IF(AND(B57="shot 4",#REF! =#REF!, F57&gt;=#REF!), "CR", " ")</f>
        <v>#REF!</v>
      </c>
      <c r="AN57" s="4" t="e">
        <f>IF(AND(B57="shot 5",#REF! =#REF!, F57&gt;=#REF!), "CR", " ")</f>
        <v>#REF!</v>
      </c>
      <c r="AO57" s="4" t="e">
        <f>IF(AND(B57="shot 6",#REF! =#REF!, F57&gt;=#REF!), "CR", " ")</f>
        <v>#REF!</v>
      </c>
      <c r="AP57" s="4" t="e">
        <f>IF(AND(B57="shot 7.26",#REF! =#REF!, F57&gt;=#REF!), "CR", " ")</f>
        <v>#REF!</v>
      </c>
      <c r="AQ57" s="4" t="e">
        <f>IF(AND(B57="60H",OR(AND(#REF!=#REF!,F57&lt;=#REF!),AND(#REF!=#REF!,F57&lt;=#REF!),AND(#REF!=#REF!,F57&lt;=#REF!),AND(#REF!=#REF!,F57&lt;=#REF!),AND(#REF!=#REF!,F57&lt;=#REF!))),"CR"," ")</f>
        <v>#REF!</v>
      </c>
      <c r="AR57" s="4" t="e">
        <f>IF(AND(B57="75H", AND(#REF!=#REF!, F57&lt;=#REF!)), "CR", " ")</f>
        <v>#REF!</v>
      </c>
      <c r="AS57" s="4" t="e">
        <f>IF(AND(B57="80H", AND(#REF!=#REF!, F57&lt;=#REF!)), "CR", " ")</f>
        <v>#REF!</v>
      </c>
      <c r="AT57" s="4" t="e">
        <f>IF(AND(B57="100H", AND(#REF!=#REF!, F57&lt;=#REF!)), "CR", " ")</f>
        <v>#REF!</v>
      </c>
      <c r="AU57" s="4" t="e">
        <f>IF(AND(B57="110H", OR(AND(#REF!=#REF!, F57&lt;=#REF!), AND(#REF!=#REF!, F57&lt;=#REF!))), "CR", " ")</f>
        <v>#REF!</v>
      </c>
      <c r="AV57" s="4" t="e">
        <f>IF(AND(B57="400H", OR(AND(#REF!=#REF!, F57&lt;=#REF!), AND(#REF!=#REF!, F57&lt;=#REF!), AND(#REF!=#REF!, F57&lt;=#REF!), AND(#REF!=#REF!, F57&lt;=#REF!))), "CR", " ")</f>
        <v>#REF!</v>
      </c>
      <c r="AW57" s="4" t="e">
        <f>IF(AND(B57="1500SC", AND(#REF!=#REF!, F57&lt;=#REF!)), "CR", " ")</f>
        <v>#REF!</v>
      </c>
      <c r="AX57" s="4" t="e">
        <f>IF(AND(B57="2000SC", OR(AND(#REF!=#REF!, F57&lt;=#REF!), AND(#REF!=#REF!, F57&lt;=#REF!))), "CR", " ")</f>
        <v>#REF!</v>
      </c>
      <c r="AY57" s="4" t="e">
        <f>IF(AND(B57="3000SC", OR(AND(#REF!=#REF!, F57&lt;=#REF!), AND(#REF!=#REF!, F57&lt;=#REF!))), "CR", " ")</f>
        <v>#REF!</v>
      </c>
      <c r="AZ57" s="5" t="e">
        <f>IF(AND(B57="4x100", OR(AND(#REF!=#REF!, F57&lt;=#REF!), AND(#REF!=#REF!, F57&lt;=#REF!), AND(#REF!=#REF!, F57&lt;=#REF!), AND(#REF!=#REF!, F57&lt;=#REF!), AND(#REF!=#REF!, F57&lt;=#REF!))), "CR", " ")</f>
        <v>#REF!</v>
      </c>
      <c r="BA57" s="5" t="e">
        <f>IF(AND(B57="4x200", OR(AND(#REF!=#REF!, F57&lt;=#REF!), AND(#REF!=#REF!, F57&lt;=#REF!), AND(#REF!=#REF!, F57&lt;=#REF!), AND(#REF!=#REF!, F57&lt;=#REF!), AND(#REF!=#REF!, F57&lt;=#REF!))), "CR", " ")</f>
        <v>#REF!</v>
      </c>
      <c r="BB57" s="5" t="e">
        <f>IF(AND(B57="4x300", AND(#REF!=#REF!, F57&lt;=#REF!)), "CR", " ")</f>
        <v>#REF!</v>
      </c>
      <c r="BC57" s="5" t="e">
        <f>IF(AND(B57="4x400", OR(AND(#REF!=#REF!, F57&lt;=#REF!), AND(#REF!=#REF!, F57&lt;=#REF!), AND(#REF!=#REF!, F57&lt;=#REF!), AND(#REF!=#REF!, F57&lt;=#REF!))), "CR", " ")</f>
        <v>#REF!</v>
      </c>
      <c r="BD57" s="5" t="e">
        <f>IF(AND(B57="3x800", OR(AND(#REF!=#REF!, F57&lt;=#REF!), AND(#REF!=#REF!, F57&lt;=#REF!), AND(#REF!=#REF!, F57&lt;=#REF!))), "CR", " ")</f>
        <v>#REF!</v>
      </c>
      <c r="BE57" s="5" t="e">
        <f>IF(AND(B57="pentathlon", OR(AND(#REF!=#REF!, F57&gt;=#REF!), AND(#REF!=#REF!, F57&gt;=#REF!),AND(#REF!=#REF!, F57&gt;=#REF!),AND(#REF!=#REF!, F57&gt;=#REF!))), "CR", " ")</f>
        <v>#REF!</v>
      </c>
      <c r="BF57" s="5" t="e">
        <f>IF(AND(B57="heptathlon", OR(AND(#REF!=#REF!, F57&gt;=#REF!), AND(#REF!=#REF!, F57&gt;=#REF!))), "CR", " ")</f>
        <v>#REF!</v>
      </c>
      <c r="BG57" s="5" t="e">
        <f>IF(AND(B57="decathlon", OR(AND(#REF!=#REF!, F57&gt;=#REF!), AND(#REF!=#REF!, F57&gt;=#REF!),AND(#REF!=#REF!, F57&gt;=#REF!))), "CR", " ")</f>
        <v>#REF!</v>
      </c>
    </row>
    <row r="58" spans="1:59" ht="14.5" x14ac:dyDescent="0.35">
      <c r="A58" s="1" t="s">
        <v>128</v>
      </c>
      <c r="B58" s="2">
        <v>200</v>
      </c>
      <c r="C58" s="1" t="s">
        <v>166</v>
      </c>
      <c r="D58" s="1" t="s">
        <v>167</v>
      </c>
      <c r="E58" s="8" t="s">
        <v>9</v>
      </c>
      <c r="F58" s="11">
        <v>31</v>
      </c>
      <c r="G58" s="13">
        <v>44332</v>
      </c>
      <c r="H58" s="2" t="s">
        <v>133</v>
      </c>
      <c r="I58" s="2" t="s">
        <v>221</v>
      </c>
      <c r="J58" s="5" t="e">
        <f>IF(AND(B58=100, OR(AND(#REF!=#REF!, F58&lt;=#REF!), AND(#REF!=#REF!, F58&lt;=#REF!), AND(#REF!=#REF!, F58&lt;=#REF!), AND(#REF!=#REF!, F58&lt;=#REF!), AND(#REF!=#REF!, F58&lt;=#REF!))), "CR", " ")</f>
        <v>#REF!</v>
      </c>
      <c r="K58" s="5" t="e">
        <f>IF(AND(B58=200, OR(AND(#REF!=#REF!, F58&lt;=#REF!), AND(#REF!=#REF!, F58&lt;=#REF!), AND(#REF!=#REF!, F58&lt;=#REF!), AND(#REF!=#REF!, F58&lt;=#REF!), AND(#REF!=#REF!, F58&lt;=#REF!))), "CR", " ")</f>
        <v>#REF!</v>
      </c>
      <c r="L58" s="5" t="e">
        <f>IF(AND(B58=300, OR(AND(#REF!=#REF!, F58&lt;=#REF!), AND(#REF!=#REF!, F58&lt;=#REF!))), "CR", " ")</f>
        <v>#REF!</v>
      </c>
      <c r="M58" s="5" t="e">
        <f>IF(AND(B58=400, OR(AND(#REF!=#REF!, F58&lt;=#REF!), AND(#REF!=#REF!, F58&lt;=#REF!), AND(#REF!=#REF!, F58&lt;=#REF!), AND(#REF!=#REF!, F58&lt;=#REF!))), "CR", " ")</f>
        <v>#REF!</v>
      </c>
      <c r="N58" s="5" t="e">
        <f>IF(AND(B58=800, OR(AND(#REF!=#REF!, F58&lt;=#REF!), AND(#REF!=#REF!, F58&lt;=#REF!), AND(#REF!=#REF!, F58&lt;=#REF!), AND(#REF!=#REF!, F58&lt;=#REF!), AND(#REF!=#REF!, F58&lt;=#REF!))), "CR", " ")</f>
        <v>#REF!</v>
      </c>
      <c r="O58" s="5" t="e">
        <f>IF(AND(B58=1000, OR(AND(#REF!=#REF!, F58&lt;=#REF!), AND(#REF!=#REF!, F58&lt;=#REF!))), "CR", " ")</f>
        <v>#REF!</v>
      </c>
      <c r="P58" s="5" t="e">
        <f>IF(AND(B58=1500, OR(AND(#REF!=#REF!, F58&lt;=#REF!), AND(#REF!=#REF!, F58&lt;=#REF!), AND(#REF!=#REF!, F58&lt;=#REF!), AND(#REF!=#REF!, F58&lt;=#REF!), AND(#REF!=#REF!, F58&lt;=#REF!))), "CR", " ")</f>
        <v>#REF!</v>
      </c>
      <c r="Q58" s="5" t="e">
        <f>IF(AND(B58="1600 (Mile)",OR(AND(#REF!=#REF!,F58&lt;=#REF!),AND(#REF!=#REF!,F58&lt;=#REF!),AND(#REF!=#REF!,F58&lt;=#REF!),AND(#REF!=#REF!,F58&lt;=#REF!))),"CR"," ")</f>
        <v>#REF!</v>
      </c>
      <c r="R58" s="5" t="e">
        <f>IF(AND(B58=3000, OR(AND(#REF!=#REF!, F58&lt;=#REF!), AND(#REF!=#REF!, F58&lt;=#REF!), AND(#REF!=#REF!, F58&lt;=#REF!), AND(#REF!=#REF!, F58&lt;=#REF!))), "CR", " ")</f>
        <v>#REF!</v>
      </c>
      <c r="S58" s="5" t="e">
        <f>IF(AND(B58=5000, OR(AND(#REF!=#REF!, F58&lt;=#REF!), AND(#REF!=#REF!, F58&lt;=#REF!))), "CR", " ")</f>
        <v>#REF!</v>
      </c>
      <c r="T58" s="4" t="e">
        <f>IF(AND(B58=10000, OR(AND(#REF!=#REF!, F58&lt;=#REF!), AND(#REF!=#REF!, F58&lt;=#REF!))), "CR", " ")</f>
        <v>#REF!</v>
      </c>
      <c r="U58" s="4" t="e">
        <f>IF(AND(B58="high jump", OR(AND(#REF!=#REF!, F58&gt;=#REF!), AND(#REF!=#REF!, F58&gt;=#REF!), AND(#REF!=#REF!, F58&gt;=#REF!), AND(#REF!=#REF!, F58&gt;=#REF!), AND(#REF!=#REF!, F58&gt;=#REF!))), "CR", " ")</f>
        <v>#REF!</v>
      </c>
      <c r="V58" s="4" t="e">
        <f>IF(AND(B58="long jump", OR(AND(#REF!=#REF!, F58&gt;=#REF!), AND(#REF!=#REF!, F58&gt;=#REF!), AND(#REF!=#REF!, F58&gt;=#REF!), AND(#REF!=#REF!, F58&gt;=#REF!), AND(#REF!=#REF!, F58&gt;=#REF!))), "CR", " ")</f>
        <v>#REF!</v>
      </c>
      <c r="W58" s="4" t="e">
        <f>IF(AND(B58="triple jump", OR(AND(#REF!=#REF!, F58&gt;=#REF!), AND(#REF!=#REF!, F58&gt;=#REF!), AND(#REF!=#REF!, F58&gt;=#REF!), AND(#REF!=#REF!, F58&gt;=#REF!), AND(#REF!=#REF!, F58&gt;=#REF!))), "CR", " ")</f>
        <v>#REF!</v>
      </c>
      <c r="X58" s="4" t="e">
        <f>IF(AND(B58="pole vault", OR(AND(#REF!=#REF!, F58&gt;=#REF!), AND(#REF!=#REF!, F58&gt;=#REF!), AND(#REF!=#REF!, F58&gt;=#REF!), AND(#REF!=#REF!, F58&gt;=#REF!), AND(#REF!=#REF!, F58&gt;=#REF!))), "CR", " ")</f>
        <v>#REF!</v>
      </c>
      <c r="Y58" s="4" t="e">
        <f>IF(AND(B58="discus 1",#REF! =#REF!, F58&gt;=#REF!), "CR", " ")</f>
        <v>#REF!</v>
      </c>
      <c r="Z58" s="4" t="e">
        <f>IF(AND(B58="discus 1.25",#REF! =#REF!, F58&gt;=#REF!), "CR", " ")</f>
        <v>#REF!</v>
      </c>
      <c r="AA58" s="4" t="e">
        <f>IF(AND(B58="discus 1.5",#REF! =#REF!, F58&gt;=#REF!), "CR", " ")</f>
        <v>#REF!</v>
      </c>
      <c r="AB58" s="4" t="e">
        <f>IF(AND(B58="discus 1.75",#REF! =#REF!, F58&gt;=#REF!), "CR", " ")</f>
        <v>#REF!</v>
      </c>
      <c r="AC58" s="4" t="e">
        <f>IF(AND(B58="discus 2",#REF! =#REF!, F58&gt;=#REF!), "CR", " ")</f>
        <v>#REF!</v>
      </c>
      <c r="AD58" s="4" t="e">
        <f>IF(AND(B58="hammer 4",#REF! =#REF!, F58&gt;=#REF!), "CR", " ")</f>
        <v>#REF!</v>
      </c>
      <c r="AE58" s="4" t="e">
        <f>IF(AND(B58="hammer 5",#REF! =#REF!, F58&gt;=#REF!), "CR", " ")</f>
        <v>#REF!</v>
      </c>
      <c r="AF58" s="4" t="e">
        <f>IF(AND(B58="hammer 6",#REF! =#REF!, F58&gt;=#REF!), "CR", " ")</f>
        <v>#REF!</v>
      </c>
      <c r="AG58" s="4" t="e">
        <f>IF(AND(B58="hammer 7.26",#REF! =#REF!, F58&gt;=#REF!), "CR", " ")</f>
        <v>#REF!</v>
      </c>
      <c r="AH58" s="4" t="e">
        <f>IF(AND(B58="javelin 400",#REF! =#REF!, F58&gt;=#REF!), "CR", " ")</f>
        <v>#REF!</v>
      </c>
      <c r="AI58" s="4" t="e">
        <f>IF(AND(B58="javelin 600",#REF! =#REF!, F58&gt;=#REF!), "CR", " ")</f>
        <v>#REF!</v>
      </c>
      <c r="AJ58" s="4" t="e">
        <f>IF(AND(B58="javelin 700",#REF! =#REF!, F58&gt;=#REF!), "CR", " ")</f>
        <v>#REF!</v>
      </c>
      <c r="AK58" s="4" t="e">
        <f>IF(AND(B58="javelin 800", OR(AND(#REF!=#REF!, F58&gt;=#REF!), AND(#REF!=#REF!, F58&gt;=#REF!))), "CR", " ")</f>
        <v>#REF!</v>
      </c>
      <c r="AL58" s="4" t="e">
        <f>IF(AND(B58="shot 3",#REF! =#REF!, F58&gt;=#REF!), "CR", " ")</f>
        <v>#REF!</v>
      </c>
      <c r="AM58" s="4" t="e">
        <f>IF(AND(B58="shot 4",#REF! =#REF!, F58&gt;=#REF!), "CR", " ")</f>
        <v>#REF!</v>
      </c>
      <c r="AN58" s="4" t="e">
        <f>IF(AND(B58="shot 5",#REF! =#REF!, F58&gt;=#REF!), "CR", " ")</f>
        <v>#REF!</v>
      </c>
      <c r="AO58" s="4" t="e">
        <f>IF(AND(B58="shot 6",#REF! =#REF!, F58&gt;=#REF!), "CR", " ")</f>
        <v>#REF!</v>
      </c>
      <c r="AP58" s="4" t="e">
        <f>IF(AND(B58="shot 7.26",#REF! =#REF!, F58&gt;=#REF!), "CR", " ")</f>
        <v>#REF!</v>
      </c>
      <c r="AQ58" s="4" t="e">
        <f>IF(AND(B58="60H",OR(AND(#REF!=#REF!,F58&lt;=#REF!),AND(#REF!=#REF!,F58&lt;=#REF!),AND(#REF!=#REF!,F58&lt;=#REF!),AND(#REF!=#REF!,F58&lt;=#REF!),AND(#REF!=#REF!,F58&lt;=#REF!))),"CR"," ")</f>
        <v>#REF!</v>
      </c>
      <c r="AR58" s="4" t="e">
        <f>IF(AND(B58="75H", AND(#REF!=#REF!, F58&lt;=#REF!)), "CR", " ")</f>
        <v>#REF!</v>
      </c>
      <c r="AS58" s="4" t="e">
        <f>IF(AND(B58="80H", AND(#REF!=#REF!, F58&lt;=#REF!)), "CR", " ")</f>
        <v>#REF!</v>
      </c>
      <c r="AT58" s="4" t="e">
        <f>IF(AND(B58="100H", AND(#REF!=#REF!, F58&lt;=#REF!)), "CR", " ")</f>
        <v>#REF!</v>
      </c>
      <c r="AU58" s="4" t="e">
        <f>IF(AND(B58="110H", OR(AND(#REF!=#REF!, F58&lt;=#REF!), AND(#REF!=#REF!, F58&lt;=#REF!))), "CR", " ")</f>
        <v>#REF!</v>
      </c>
      <c r="AV58" s="4" t="e">
        <f>IF(AND(B58="400H", OR(AND(#REF!=#REF!, F58&lt;=#REF!), AND(#REF!=#REF!, F58&lt;=#REF!), AND(#REF!=#REF!, F58&lt;=#REF!), AND(#REF!=#REF!, F58&lt;=#REF!))), "CR", " ")</f>
        <v>#REF!</v>
      </c>
      <c r="AW58" s="4" t="e">
        <f>IF(AND(B58="1500SC", AND(#REF!=#REF!, F58&lt;=#REF!)), "CR", " ")</f>
        <v>#REF!</v>
      </c>
      <c r="AX58" s="4" t="e">
        <f>IF(AND(B58="2000SC", OR(AND(#REF!=#REF!, F58&lt;=#REF!), AND(#REF!=#REF!, F58&lt;=#REF!))), "CR", " ")</f>
        <v>#REF!</v>
      </c>
      <c r="AY58" s="4" t="e">
        <f>IF(AND(B58="3000SC", OR(AND(#REF!=#REF!, F58&lt;=#REF!), AND(#REF!=#REF!, F58&lt;=#REF!))), "CR", " ")</f>
        <v>#REF!</v>
      </c>
      <c r="AZ58" s="5" t="e">
        <f>IF(AND(B58="4x100", OR(AND(#REF!=#REF!, F58&lt;=#REF!), AND(#REF!=#REF!, F58&lt;=#REF!), AND(#REF!=#REF!, F58&lt;=#REF!), AND(#REF!=#REF!, F58&lt;=#REF!), AND(#REF!=#REF!, F58&lt;=#REF!))), "CR", " ")</f>
        <v>#REF!</v>
      </c>
      <c r="BA58" s="5" t="e">
        <f>IF(AND(B58="4x200", OR(AND(#REF!=#REF!, F58&lt;=#REF!), AND(#REF!=#REF!, F58&lt;=#REF!), AND(#REF!=#REF!, F58&lt;=#REF!), AND(#REF!=#REF!, F58&lt;=#REF!), AND(#REF!=#REF!, F58&lt;=#REF!))), "CR", " ")</f>
        <v>#REF!</v>
      </c>
      <c r="BB58" s="5" t="e">
        <f>IF(AND(B58="4x300", AND(#REF!=#REF!, F58&lt;=#REF!)), "CR", " ")</f>
        <v>#REF!</v>
      </c>
      <c r="BC58" s="5" t="e">
        <f>IF(AND(B58="4x400", OR(AND(#REF!=#REF!, F58&lt;=#REF!), AND(#REF!=#REF!, F58&lt;=#REF!), AND(#REF!=#REF!, F58&lt;=#REF!), AND(#REF!=#REF!, F58&lt;=#REF!))), "CR", " ")</f>
        <v>#REF!</v>
      </c>
      <c r="BD58" s="5" t="e">
        <f>IF(AND(B58="3x800", OR(AND(#REF!=#REF!, F58&lt;=#REF!), AND(#REF!=#REF!, F58&lt;=#REF!), AND(#REF!=#REF!, F58&lt;=#REF!))), "CR", " ")</f>
        <v>#REF!</v>
      </c>
      <c r="BE58" s="5" t="e">
        <f>IF(AND(B58="pentathlon", OR(AND(#REF!=#REF!, F58&gt;=#REF!), AND(#REF!=#REF!, F58&gt;=#REF!),AND(#REF!=#REF!, F58&gt;=#REF!),AND(#REF!=#REF!, F58&gt;=#REF!))), "CR", " ")</f>
        <v>#REF!</v>
      </c>
      <c r="BF58" s="5" t="e">
        <f>IF(AND(B58="heptathlon", OR(AND(#REF!=#REF!, F58&gt;=#REF!), AND(#REF!=#REF!, F58&gt;=#REF!))), "CR", " ")</f>
        <v>#REF!</v>
      </c>
      <c r="BG58" s="5" t="e">
        <f>IF(AND(B58="decathlon", OR(AND(#REF!=#REF!, F58&gt;=#REF!), AND(#REF!=#REF!, F58&gt;=#REF!),AND(#REF!=#REF!, F58&gt;=#REF!))), "CR", " ")</f>
        <v>#REF!</v>
      </c>
    </row>
    <row r="59" spans="1:59" ht="14.5" x14ac:dyDescent="0.35">
      <c r="A59" s="1" t="e">
        <f>#REF!</f>
        <v>#REF!</v>
      </c>
      <c r="B59" s="2">
        <v>200</v>
      </c>
      <c r="C59" s="2" t="s">
        <v>120</v>
      </c>
      <c r="D59" s="1" t="s">
        <v>121</v>
      </c>
      <c r="E59" s="8" t="s">
        <v>9</v>
      </c>
      <c r="F59" s="11">
        <v>31</v>
      </c>
      <c r="G59" s="13">
        <v>44332</v>
      </c>
      <c r="H59" s="2" t="s">
        <v>133</v>
      </c>
      <c r="I59" s="2" t="s">
        <v>221</v>
      </c>
      <c r="J59" s="5" t="e">
        <f>IF(AND(B59=100, OR(AND(#REF!=#REF!, F59&lt;=#REF!), AND(#REF!=#REF!, F59&lt;=#REF!), AND(#REF!=#REF!, F59&lt;=#REF!), AND(#REF!=#REF!, F59&lt;=#REF!), AND(#REF!=#REF!, F59&lt;=#REF!))), "CR", " ")</f>
        <v>#REF!</v>
      </c>
      <c r="K59" s="5" t="e">
        <f>IF(AND(B59=200, OR(AND(#REF!=#REF!, F59&lt;=#REF!), AND(#REF!=#REF!, F59&lt;=#REF!), AND(#REF!=#REF!, F59&lt;=#REF!), AND(#REF!=#REF!, F59&lt;=#REF!), AND(#REF!=#REF!, F59&lt;=#REF!))), "CR", " ")</f>
        <v>#REF!</v>
      </c>
      <c r="L59" s="5" t="e">
        <f>IF(AND(B59=300, OR(AND(#REF!=#REF!, F59&lt;=#REF!), AND(#REF!=#REF!, F59&lt;=#REF!))), "CR", " ")</f>
        <v>#REF!</v>
      </c>
      <c r="M59" s="5" t="e">
        <f>IF(AND(B59=400, OR(AND(#REF!=#REF!, F59&lt;=#REF!), AND(#REF!=#REF!, F59&lt;=#REF!), AND(#REF!=#REF!, F59&lt;=#REF!), AND(#REF!=#REF!, F59&lt;=#REF!))), "CR", " ")</f>
        <v>#REF!</v>
      </c>
      <c r="N59" s="5" t="e">
        <f>IF(AND(B59=800, OR(AND(#REF!=#REF!, F59&lt;=#REF!), AND(#REF!=#REF!, F59&lt;=#REF!), AND(#REF!=#REF!, F59&lt;=#REF!), AND(#REF!=#REF!, F59&lt;=#REF!), AND(#REF!=#REF!, F59&lt;=#REF!))), "CR", " ")</f>
        <v>#REF!</v>
      </c>
      <c r="O59" s="5" t="e">
        <f>IF(AND(B59=1000, OR(AND(#REF!=#REF!, F59&lt;=#REF!), AND(#REF!=#REF!, F59&lt;=#REF!))), "CR", " ")</f>
        <v>#REF!</v>
      </c>
      <c r="P59" s="5" t="e">
        <f>IF(AND(B59=1500, OR(AND(#REF!=#REF!, F59&lt;=#REF!), AND(#REF!=#REF!, F59&lt;=#REF!), AND(#REF!=#REF!, F59&lt;=#REF!), AND(#REF!=#REF!, F59&lt;=#REF!), AND(#REF!=#REF!, F59&lt;=#REF!))), "CR", " ")</f>
        <v>#REF!</v>
      </c>
      <c r="Q59" s="5" t="e">
        <f>IF(AND(B59="1600 (Mile)",OR(AND(#REF!=#REF!,F59&lt;=#REF!),AND(#REF!=#REF!,F59&lt;=#REF!),AND(#REF!=#REF!,F59&lt;=#REF!),AND(#REF!=#REF!,F59&lt;=#REF!))),"CR"," ")</f>
        <v>#REF!</v>
      </c>
      <c r="R59" s="5" t="e">
        <f>IF(AND(B59=3000, OR(AND(#REF!=#REF!, F59&lt;=#REF!), AND(#REF!=#REF!, F59&lt;=#REF!), AND(#REF!=#REF!, F59&lt;=#REF!), AND(#REF!=#REF!, F59&lt;=#REF!))), "CR", " ")</f>
        <v>#REF!</v>
      </c>
      <c r="S59" s="5" t="e">
        <f>IF(AND(B59=5000, OR(AND(#REF!=#REF!, F59&lt;=#REF!), AND(#REF!=#REF!, F59&lt;=#REF!))), "CR", " ")</f>
        <v>#REF!</v>
      </c>
      <c r="T59" s="4" t="e">
        <f>IF(AND(B59=10000, OR(AND(#REF!=#REF!, F59&lt;=#REF!), AND(#REF!=#REF!, F59&lt;=#REF!))), "CR", " ")</f>
        <v>#REF!</v>
      </c>
      <c r="U59" s="4" t="e">
        <f>IF(AND(B59="high jump", OR(AND(#REF!=#REF!, F59&gt;=#REF!), AND(#REF!=#REF!, F59&gt;=#REF!), AND(#REF!=#REF!, F59&gt;=#REF!), AND(#REF!=#REF!, F59&gt;=#REF!), AND(#REF!=#REF!, F59&gt;=#REF!))), "CR", " ")</f>
        <v>#REF!</v>
      </c>
      <c r="V59" s="4" t="e">
        <f>IF(AND(B59="long jump", OR(AND(#REF!=#REF!, F59&gt;=#REF!), AND(#REF!=#REF!, F59&gt;=#REF!), AND(#REF!=#REF!, F59&gt;=#REF!), AND(#REF!=#REF!, F59&gt;=#REF!), AND(#REF!=#REF!, F59&gt;=#REF!))), "CR", " ")</f>
        <v>#REF!</v>
      </c>
      <c r="W59" s="4" t="e">
        <f>IF(AND(B59="triple jump", OR(AND(#REF!=#REF!, F59&gt;=#REF!), AND(#REF!=#REF!, F59&gt;=#REF!), AND(#REF!=#REF!, F59&gt;=#REF!), AND(#REF!=#REF!, F59&gt;=#REF!), AND(#REF!=#REF!, F59&gt;=#REF!))), "CR", " ")</f>
        <v>#REF!</v>
      </c>
      <c r="X59" s="4" t="e">
        <f>IF(AND(B59="pole vault", OR(AND(#REF!=#REF!, F59&gt;=#REF!), AND(#REF!=#REF!, F59&gt;=#REF!), AND(#REF!=#REF!, F59&gt;=#REF!), AND(#REF!=#REF!, F59&gt;=#REF!), AND(#REF!=#REF!, F59&gt;=#REF!))), "CR", " ")</f>
        <v>#REF!</v>
      </c>
      <c r="Y59" s="4" t="e">
        <f>IF(AND(B59="discus 1",#REF! =#REF!, F59&gt;=#REF!), "CR", " ")</f>
        <v>#REF!</v>
      </c>
      <c r="Z59" s="4" t="e">
        <f>IF(AND(B59="discus 1.25",#REF! =#REF!, F59&gt;=#REF!), "CR", " ")</f>
        <v>#REF!</v>
      </c>
      <c r="AA59" s="4" t="e">
        <f>IF(AND(B59="discus 1.5",#REF! =#REF!, F59&gt;=#REF!), "CR", " ")</f>
        <v>#REF!</v>
      </c>
      <c r="AB59" s="4" t="e">
        <f>IF(AND(B59="discus 1.75",#REF! =#REF!, F59&gt;=#REF!), "CR", " ")</f>
        <v>#REF!</v>
      </c>
      <c r="AC59" s="4" t="e">
        <f>IF(AND(B59="discus 2",#REF! =#REF!, F59&gt;=#REF!), "CR", " ")</f>
        <v>#REF!</v>
      </c>
      <c r="AD59" s="4" t="e">
        <f>IF(AND(B59="hammer 4",#REF! =#REF!, F59&gt;=#REF!), "CR", " ")</f>
        <v>#REF!</v>
      </c>
      <c r="AE59" s="4" t="e">
        <f>IF(AND(B59="hammer 5",#REF! =#REF!, F59&gt;=#REF!), "CR", " ")</f>
        <v>#REF!</v>
      </c>
      <c r="AF59" s="4" t="e">
        <f>IF(AND(B59="hammer 6",#REF! =#REF!, F59&gt;=#REF!), "CR", " ")</f>
        <v>#REF!</v>
      </c>
      <c r="AG59" s="4" t="e">
        <f>IF(AND(B59="hammer 7.26",#REF! =#REF!, F59&gt;=#REF!), "CR", " ")</f>
        <v>#REF!</v>
      </c>
      <c r="AH59" s="4" t="e">
        <f>IF(AND(B59="javelin 400",#REF! =#REF!, F59&gt;=#REF!), "CR", " ")</f>
        <v>#REF!</v>
      </c>
      <c r="AI59" s="4" t="e">
        <f>IF(AND(B59="javelin 600",#REF! =#REF!, F59&gt;=#REF!), "CR", " ")</f>
        <v>#REF!</v>
      </c>
      <c r="AJ59" s="4" t="e">
        <f>IF(AND(B59="javelin 700",#REF! =#REF!, F59&gt;=#REF!), "CR", " ")</f>
        <v>#REF!</v>
      </c>
      <c r="AK59" s="4" t="e">
        <f>IF(AND(B59="javelin 800", OR(AND(#REF!=#REF!, F59&gt;=#REF!), AND(#REF!=#REF!, F59&gt;=#REF!))), "CR", " ")</f>
        <v>#REF!</v>
      </c>
      <c r="AL59" s="4" t="e">
        <f>IF(AND(B59="shot 3",#REF! =#REF!, F59&gt;=#REF!), "CR", " ")</f>
        <v>#REF!</v>
      </c>
      <c r="AM59" s="4" t="e">
        <f>IF(AND(B59="shot 4",#REF! =#REF!, F59&gt;=#REF!), "CR", " ")</f>
        <v>#REF!</v>
      </c>
      <c r="AN59" s="4" t="e">
        <f>IF(AND(B59="shot 5",#REF! =#REF!, F59&gt;=#REF!), "CR", " ")</f>
        <v>#REF!</v>
      </c>
      <c r="AO59" s="4" t="e">
        <f>IF(AND(B59="shot 6",#REF! =#REF!, F59&gt;=#REF!), "CR", " ")</f>
        <v>#REF!</v>
      </c>
      <c r="AP59" s="4" t="e">
        <f>IF(AND(B59="shot 7.26",#REF! =#REF!, F59&gt;=#REF!), "CR", " ")</f>
        <v>#REF!</v>
      </c>
      <c r="AQ59" s="4" t="e">
        <f>IF(AND(B59="60H",OR(AND(#REF!=#REF!,F59&lt;=#REF!),AND(#REF!=#REF!,F59&lt;=#REF!),AND(#REF!=#REF!,F59&lt;=#REF!),AND(#REF!=#REF!,F59&lt;=#REF!),AND(#REF!=#REF!,F59&lt;=#REF!))),"CR"," ")</f>
        <v>#REF!</v>
      </c>
      <c r="AR59" s="4" t="e">
        <f>IF(AND(B59="75H", AND(#REF!=#REF!, F59&lt;=#REF!)), "CR", " ")</f>
        <v>#REF!</v>
      </c>
      <c r="AS59" s="4" t="e">
        <f>IF(AND(B59="80H", AND(#REF!=#REF!, F59&lt;=#REF!)), "CR", " ")</f>
        <v>#REF!</v>
      </c>
      <c r="AT59" s="4" t="e">
        <f>IF(AND(B59="100H", AND(#REF!=#REF!, F59&lt;=#REF!)), "CR", " ")</f>
        <v>#REF!</v>
      </c>
      <c r="AU59" s="4" t="e">
        <f>IF(AND(B59="110H", OR(AND(#REF!=#REF!, F59&lt;=#REF!), AND(#REF!=#REF!, F59&lt;=#REF!))), "CR", " ")</f>
        <v>#REF!</v>
      </c>
      <c r="AV59" s="4" t="e">
        <f>IF(AND(B59="400H", OR(AND(#REF!=#REF!, F59&lt;=#REF!), AND(#REF!=#REF!, F59&lt;=#REF!), AND(#REF!=#REF!, F59&lt;=#REF!), AND(#REF!=#REF!, F59&lt;=#REF!))), "CR", " ")</f>
        <v>#REF!</v>
      </c>
      <c r="AW59" s="4" t="e">
        <f>IF(AND(B59="1500SC", AND(#REF!=#REF!, F59&lt;=#REF!)), "CR", " ")</f>
        <v>#REF!</v>
      </c>
      <c r="AX59" s="4" t="e">
        <f>IF(AND(B59="2000SC", OR(AND(#REF!=#REF!, F59&lt;=#REF!), AND(#REF!=#REF!, F59&lt;=#REF!))), "CR", " ")</f>
        <v>#REF!</v>
      </c>
      <c r="AY59" s="4" t="e">
        <f>IF(AND(B59="3000SC", OR(AND(#REF!=#REF!, F59&lt;=#REF!), AND(#REF!=#REF!, F59&lt;=#REF!))), "CR", " ")</f>
        <v>#REF!</v>
      </c>
      <c r="AZ59" s="5" t="e">
        <f>IF(AND(B59="4x100", OR(AND(#REF!=#REF!, F59&lt;=#REF!), AND(#REF!=#REF!, F59&lt;=#REF!), AND(#REF!=#REF!, F59&lt;=#REF!), AND(#REF!=#REF!, F59&lt;=#REF!), AND(#REF!=#REF!, F59&lt;=#REF!))), "CR", " ")</f>
        <v>#REF!</v>
      </c>
      <c r="BA59" s="5" t="e">
        <f>IF(AND(B59="4x200", OR(AND(#REF!=#REF!, F59&lt;=#REF!), AND(#REF!=#REF!, F59&lt;=#REF!), AND(#REF!=#REF!, F59&lt;=#REF!), AND(#REF!=#REF!, F59&lt;=#REF!), AND(#REF!=#REF!, F59&lt;=#REF!))), "CR", " ")</f>
        <v>#REF!</v>
      </c>
      <c r="BB59" s="5" t="e">
        <f>IF(AND(B59="4x300", AND(#REF!=#REF!, F59&lt;=#REF!)), "CR", " ")</f>
        <v>#REF!</v>
      </c>
      <c r="BC59" s="5" t="e">
        <f>IF(AND(B59="4x400", OR(AND(#REF!=#REF!, F59&lt;=#REF!), AND(#REF!=#REF!, F59&lt;=#REF!), AND(#REF!=#REF!, F59&lt;=#REF!), AND(#REF!=#REF!, F59&lt;=#REF!))), "CR", " ")</f>
        <v>#REF!</v>
      </c>
      <c r="BD59" s="5" t="e">
        <f>IF(AND(B59="3x800", OR(AND(#REF!=#REF!, F59&lt;=#REF!), AND(#REF!=#REF!, F59&lt;=#REF!), AND(#REF!=#REF!, F59&lt;=#REF!))), "CR", " ")</f>
        <v>#REF!</v>
      </c>
      <c r="BE59" s="5" t="e">
        <f>IF(AND(B59="pentathlon", OR(AND(#REF!=#REF!, F59&gt;=#REF!), AND(#REF!=#REF!, F59&gt;=#REF!),AND(#REF!=#REF!, F59&gt;=#REF!),AND(#REF!=#REF!, F59&gt;=#REF!))), "CR", " ")</f>
        <v>#REF!</v>
      </c>
      <c r="BF59" s="5" t="e">
        <f>IF(AND(B59="heptathlon", OR(AND(#REF!=#REF!, F59&gt;=#REF!), AND(#REF!=#REF!, F59&gt;=#REF!))), "CR", " ")</f>
        <v>#REF!</v>
      </c>
      <c r="BG59" s="5" t="e">
        <f>IF(AND(B59="decathlon", OR(AND(#REF!=#REF!, F59&gt;=#REF!), AND(#REF!=#REF!, F59&gt;=#REF!),AND(#REF!=#REF!, F59&gt;=#REF!))), "CR", " ")</f>
        <v>#REF!</v>
      </c>
    </row>
    <row r="60" spans="1:59" ht="14.5" x14ac:dyDescent="0.35">
      <c r="A60" s="1" t="e">
        <f>#REF!</f>
        <v>#REF!</v>
      </c>
      <c r="B60" s="2">
        <v>200</v>
      </c>
      <c r="C60" s="1" t="s">
        <v>141</v>
      </c>
      <c r="D60" s="1" t="s">
        <v>142</v>
      </c>
      <c r="E60" s="8" t="s">
        <v>7</v>
      </c>
      <c r="F60" s="11">
        <v>31.1</v>
      </c>
      <c r="G60" s="13">
        <v>44332</v>
      </c>
      <c r="H60" s="2" t="s">
        <v>133</v>
      </c>
      <c r="I60" s="2" t="s">
        <v>221</v>
      </c>
      <c r="J60" s="5" t="e">
        <f>IF(AND(B60=100, OR(AND(#REF!=#REF!, F60&lt;=#REF!), AND(#REF!=#REF!, F60&lt;=#REF!), AND(#REF!=#REF!, F60&lt;=#REF!), AND(#REF!=#REF!, F60&lt;=#REF!), AND(#REF!=#REF!, F60&lt;=#REF!))), "CR", " ")</f>
        <v>#REF!</v>
      </c>
      <c r="K60" s="5" t="e">
        <f>IF(AND(B60=200, OR(AND(#REF!=#REF!, F60&lt;=#REF!), AND(#REF!=#REF!, F60&lt;=#REF!), AND(#REF!=#REF!, F60&lt;=#REF!), AND(#REF!=#REF!, F60&lt;=#REF!), AND(#REF!=#REF!, F60&lt;=#REF!))), "CR", " ")</f>
        <v>#REF!</v>
      </c>
      <c r="L60" s="5" t="e">
        <f>IF(AND(B60=300, OR(AND(#REF!=#REF!, F60&lt;=#REF!), AND(#REF!=#REF!, F60&lt;=#REF!))), "CR", " ")</f>
        <v>#REF!</v>
      </c>
      <c r="M60" s="5" t="e">
        <f>IF(AND(B60=400, OR(AND(#REF!=#REF!, F60&lt;=#REF!), AND(#REF!=#REF!, F60&lt;=#REF!), AND(#REF!=#REF!, F60&lt;=#REF!), AND(#REF!=#REF!, F60&lt;=#REF!))), "CR", " ")</f>
        <v>#REF!</v>
      </c>
      <c r="N60" s="5" t="e">
        <f>IF(AND(B60=800, OR(AND(#REF!=#REF!, F60&lt;=#REF!), AND(#REF!=#REF!, F60&lt;=#REF!), AND(#REF!=#REF!, F60&lt;=#REF!), AND(#REF!=#REF!, F60&lt;=#REF!), AND(#REF!=#REF!, F60&lt;=#REF!))), "CR", " ")</f>
        <v>#REF!</v>
      </c>
      <c r="O60" s="5" t="e">
        <f>IF(AND(B60=1000, OR(AND(#REF!=#REF!, F60&lt;=#REF!), AND(#REF!=#REF!, F60&lt;=#REF!))), "CR", " ")</f>
        <v>#REF!</v>
      </c>
      <c r="P60" s="5" t="e">
        <f>IF(AND(B60=1500, OR(AND(#REF!=#REF!, F60&lt;=#REF!), AND(#REF!=#REF!, F60&lt;=#REF!), AND(#REF!=#REF!, F60&lt;=#REF!), AND(#REF!=#REF!, F60&lt;=#REF!), AND(#REF!=#REF!, F60&lt;=#REF!))), "CR", " ")</f>
        <v>#REF!</v>
      </c>
      <c r="Q60" s="5" t="e">
        <f>IF(AND(B60="1600 (Mile)",OR(AND(#REF!=#REF!,F60&lt;=#REF!),AND(#REF!=#REF!,F60&lt;=#REF!),AND(#REF!=#REF!,F60&lt;=#REF!),AND(#REF!=#REF!,F60&lt;=#REF!))),"CR"," ")</f>
        <v>#REF!</v>
      </c>
      <c r="R60" s="5" t="e">
        <f>IF(AND(B60=3000, OR(AND(#REF!=#REF!, F60&lt;=#REF!), AND(#REF!=#REF!, F60&lt;=#REF!), AND(#REF!=#REF!, F60&lt;=#REF!), AND(#REF!=#REF!, F60&lt;=#REF!))), "CR", " ")</f>
        <v>#REF!</v>
      </c>
      <c r="S60" s="5" t="e">
        <f>IF(AND(B60=5000, OR(AND(#REF!=#REF!, F60&lt;=#REF!), AND(#REF!=#REF!, F60&lt;=#REF!))), "CR", " ")</f>
        <v>#REF!</v>
      </c>
      <c r="T60" s="4" t="e">
        <f>IF(AND(B60=10000, OR(AND(#REF!=#REF!, F60&lt;=#REF!), AND(#REF!=#REF!, F60&lt;=#REF!))), "CR", " ")</f>
        <v>#REF!</v>
      </c>
      <c r="U60" s="4" t="e">
        <f>IF(AND(B60="high jump", OR(AND(#REF!=#REF!, F60&gt;=#REF!), AND(#REF!=#REF!, F60&gt;=#REF!), AND(#REF!=#REF!, F60&gt;=#REF!), AND(#REF!=#REF!, F60&gt;=#REF!), AND(#REF!=#REF!, F60&gt;=#REF!))), "CR", " ")</f>
        <v>#REF!</v>
      </c>
      <c r="V60" s="4" t="e">
        <f>IF(AND(B60="long jump", OR(AND(#REF!=#REF!, F60&gt;=#REF!), AND(#REF!=#REF!, F60&gt;=#REF!), AND(#REF!=#REF!, F60&gt;=#REF!), AND(#REF!=#REF!, F60&gt;=#REF!), AND(#REF!=#REF!, F60&gt;=#REF!))), "CR", " ")</f>
        <v>#REF!</v>
      </c>
      <c r="W60" s="4" t="e">
        <f>IF(AND(B60="triple jump", OR(AND(#REF!=#REF!, F60&gt;=#REF!), AND(#REF!=#REF!, F60&gt;=#REF!), AND(#REF!=#REF!, F60&gt;=#REF!), AND(#REF!=#REF!, F60&gt;=#REF!), AND(#REF!=#REF!, F60&gt;=#REF!))), "CR", " ")</f>
        <v>#REF!</v>
      </c>
      <c r="X60" s="4" t="e">
        <f>IF(AND(B60="pole vault", OR(AND(#REF!=#REF!, F60&gt;=#REF!), AND(#REF!=#REF!, F60&gt;=#REF!), AND(#REF!=#REF!, F60&gt;=#REF!), AND(#REF!=#REF!, F60&gt;=#REF!), AND(#REF!=#REF!, F60&gt;=#REF!))), "CR", " ")</f>
        <v>#REF!</v>
      </c>
      <c r="Y60" s="4" t="e">
        <f>IF(AND(B60="discus 1",#REF! =#REF!, F60&gt;=#REF!), "CR", " ")</f>
        <v>#REF!</v>
      </c>
      <c r="Z60" s="4" t="e">
        <f>IF(AND(B60="discus 1.25",#REF! =#REF!, F60&gt;=#REF!), "CR", " ")</f>
        <v>#REF!</v>
      </c>
      <c r="AA60" s="4" t="e">
        <f>IF(AND(B60="discus 1.5",#REF! =#REF!, F60&gt;=#REF!), "CR", " ")</f>
        <v>#REF!</v>
      </c>
      <c r="AB60" s="4" t="e">
        <f>IF(AND(B60="discus 1.75",#REF! =#REF!, F60&gt;=#REF!), "CR", " ")</f>
        <v>#REF!</v>
      </c>
      <c r="AC60" s="4" t="e">
        <f>IF(AND(B60="discus 2",#REF! =#REF!, F60&gt;=#REF!), "CR", " ")</f>
        <v>#REF!</v>
      </c>
      <c r="AD60" s="4" t="e">
        <f>IF(AND(B60="hammer 4",#REF! =#REF!, F60&gt;=#REF!), "CR", " ")</f>
        <v>#REF!</v>
      </c>
      <c r="AE60" s="4" t="e">
        <f>IF(AND(B60="hammer 5",#REF! =#REF!, F60&gt;=#REF!), "CR", " ")</f>
        <v>#REF!</v>
      </c>
      <c r="AF60" s="4" t="e">
        <f>IF(AND(B60="hammer 6",#REF! =#REF!, F60&gt;=#REF!), "CR", " ")</f>
        <v>#REF!</v>
      </c>
      <c r="AG60" s="4" t="e">
        <f>IF(AND(B60="hammer 7.26",#REF! =#REF!, F60&gt;=#REF!), "CR", " ")</f>
        <v>#REF!</v>
      </c>
      <c r="AH60" s="4" t="e">
        <f>IF(AND(B60="javelin 400",#REF! =#REF!, F60&gt;=#REF!), "CR", " ")</f>
        <v>#REF!</v>
      </c>
      <c r="AI60" s="4" t="e">
        <f>IF(AND(B60="javelin 600",#REF! =#REF!, F60&gt;=#REF!), "CR", " ")</f>
        <v>#REF!</v>
      </c>
      <c r="AJ60" s="4" t="e">
        <f>IF(AND(B60="javelin 700",#REF! =#REF!, F60&gt;=#REF!), "CR", " ")</f>
        <v>#REF!</v>
      </c>
      <c r="AK60" s="4" t="e">
        <f>IF(AND(B60="javelin 800", OR(AND(#REF!=#REF!, F60&gt;=#REF!), AND(#REF!=#REF!, F60&gt;=#REF!))), "CR", " ")</f>
        <v>#REF!</v>
      </c>
      <c r="AL60" s="4" t="e">
        <f>IF(AND(B60="shot 3",#REF! =#REF!, F60&gt;=#REF!), "CR", " ")</f>
        <v>#REF!</v>
      </c>
      <c r="AM60" s="4" t="e">
        <f>IF(AND(B60="shot 4",#REF! =#REF!, F60&gt;=#REF!), "CR", " ")</f>
        <v>#REF!</v>
      </c>
      <c r="AN60" s="4" t="e">
        <f>IF(AND(B60="shot 5",#REF! =#REF!, F60&gt;=#REF!), "CR", " ")</f>
        <v>#REF!</v>
      </c>
      <c r="AO60" s="4" t="e">
        <f>IF(AND(B60="shot 6",#REF! =#REF!, F60&gt;=#REF!), "CR", " ")</f>
        <v>#REF!</v>
      </c>
      <c r="AP60" s="4" t="e">
        <f>IF(AND(B60="shot 7.26",#REF! =#REF!, F60&gt;=#REF!), "CR", " ")</f>
        <v>#REF!</v>
      </c>
      <c r="AQ60" s="4" t="e">
        <f>IF(AND(B60="60H",OR(AND(#REF!=#REF!,F60&lt;=#REF!),AND(#REF!=#REF!,F60&lt;=#REF!),AND(#REF!=#REF!,F60&lt;=#REF!),AND(#REF!=#REF!,F60&lt;=#REF!),AND(#REF!=#REF!,F60&lt;=#REF!))),"CR"," ")</f>
        <v>#REF!</v>
      </c>
      <c r="AR60" s="4" t="e">
        <f>IF(AND(B60="75H", AND(#REF!=#REF!, F60&lt;=#REF!)), "CR", " ")</f>
        <v>#REF!</v>
      </c>
      <c r="AS60" s="4" t="e">
        <f>IF(AND(B60="80H", AND(#REF!=#REF!, F60&lt;=#REF!)), "CR", " ")</f>
        <v>#REF!</v>
      </c>
      <c r="AT60" s="4" t="e">
        <f>IF(AND(B60="100H", AND(#REF!=#REF!, F60&lt;=#REF!)), "CR", " ")</f>
        <v>#REF!</v>
      </c>
      <c r="AU60" s="4" t="e">
        <f>IF(AND(B60="110H", OR(AND(#REF!=#REF!, F60&lt;=#REF!), AND(#REF!=#REF!, F60&lt;=#REF!))), "CR", " ")</f>
        <v>#REF!</v>
      </c>
      <c r="AV60" s="4" t="e">
        <f>IF(AND(B60="400H", OR(AND(#REF!=#REF!, F60&lt;=#REF!), AND(#REF!=#REF!, F60&lt;=#REF!), AND(#REF!=#REF!, F60&lt;=#REF!), AND(#REF!=#REF!, F60&lt;=#REF!))), "CR", " ")</f>
        <v>#REF!</v>
      </c>
      <c r="AW60" s="4" t="e">
        <f>IF(AND(B60="1500SC", AND(#REF!=#REF!, F60&lt;=#REF!)), "CR", " ")</f>
        <v>#REF!</v>
      </c>
      <c r="AX60" s="4" t="e">
        <f>IF(AND(B60="2000SC", OR(AND(#REF!=#REF!, F60&lt;=#REF!), AND(#REF!=#REF!, F60&lt;=#REF!))), "CR", " ")</f>
        <v>#REF!</v>
      </c>
      <c r="AY60" s="4" t="e">
        <f>IF(AND(B60="3000SC", OR(AND(#REF!=#REF!, F60&lt;=#REF!), AND(#REF!=#REF!, F60&lt;=#REF!))), "CR", " ")</f>
        <v>#REF!</v>
      </c>
      <c r="AZ60" s="5" t="e">
        <f>IF(AND(B60="4x100", OR(AND(#REF!=#REF!, F60&lt;=#REF!), AND(#REF!=#REF!, F60&lt;=#REF!), AND(#REF!=#REF!, F60&lt;=#REF!), AND(#REF!=#REF!, F60&lt;=#REF!), AND(#REF!=#REF!, F60&lt;=#REF!))), "CR", " ")</f>
        <v>#REF!</v>
      </c>
      <c r="BA60" s="5" t="e">
        <f>IF(AND(B60="4x200", OR(AND(#REF!=#REF!, F60&lt;=#REF!), AND(#REF!=#REF!, F60&lt;=#REF!), AND(#REF!=#REF!, F60&lt;=#REF!), AND(#REF!=#REF!, F60&lt;=#REF!), AND(#REF!=#REF!, F60&lt;=#REF!))), "CR", " ")</f>
        <v>#REF!</v>
      </c>
      <c r="BB60" s="5" t="e">
        <f>IF(AND(B60="4x300", AND(#REF!=#REF!, F60&lt;=#REF!)), "CR", " ")</f>
        <v>#REF!</v>
      </c>
      <c r="BC60" s="5" t="e">
        <f>IF(AND(B60="4x400", OR(AND(#REF!=#REF!, F60&lt;=#REF!), AND(#REF!=#REF!, F60&lt;=#REF!), AND(#REF!=#REF!, F60&lt;=#REF!), AND(#REF!=#REF!, F60&lt;=#REF!))), "CR", " ")</f>
        <v>#REF!</v>
      </c>
      <c r="BD60" s="5" t="e">
        <f>IF(AND(B60="3x800", OR(AND(#REF!=#REF!, F60&lt;=#REF!), AND(#REF!=#REF!, F60&lt;=#REF!), AND(#REF!=#REF!, F60&lt;=#REF!))), "CR", " ")</f>
        <v>#REF!</v>
      </c>
      <c r="BE60" s="5" t="e">
        <f>IF(AND(B60="pentathlon", OR(AND(#REF!=#REF!, F60&gt;=#REF!), AND(#REF!=#REF!, F60&gt;=#REF!),AND(#REF!=#REF!, F60&gt;=#REF!),AND(#REF!=#REF!, F60&gt;=#REF!))), "CR", " ")</f>
        <v>#REF!</v>
      </c>
      <c r="BF60" s="5" t="e">
        <f>IF(AND(B60="heptathlon", OR(AND(#REF!=#REF!, F60&gt;=#REF!), AND(#REF!=#REF!, F60&gt;=#REF!))), "CR", " ")</f>
        <v>#REF!</v>
      </c>
      <c r="BG60" s="5" t="e">
        <f>IF(AND(B60="decathlon", OR(AND(#REF!=#REF!, F60&gt;=#REF!), AND(#REF!=#REF!, F60&gt;=#REF!),AND(#REF!=#REF!, F60&gt;=#REF!))), "CR", " ")</f>
        <v>#REF!</v>
      </c>
    </row>
    <row r="61" spans="1:59" ht="14.5" x14ac:dyDescent="0.35">
      <c r="A61" s="1" t="e">
        <f>#REF!</f>
        <v>#REF!</v>
      </c>
      <c r="B61" s="2">
        <v>200</v>
      </c>
      <c r="C61" s="1" t="s">
        <v>94</v>
      </c>
      <c r="D61" s="1" t="s">
        <v>108</v>
      </c>
      <c r="E61" s="8" t="s">
        <v>9</v>
      </c>
      <c r="F61" s="11">
        <v>34.799999999999997</v>
      </c>
      <c r="G61" s="13">
        <v>44332</v>
      </c>
      <c r="H61" s="2" t="s">
        <v>133</v>
      </c>
      <c r="I61" s="2" t="s">
        <v>221</v>
      </c>
      <c r="J61" s="5" t="e">
        <f>IF(AND(B61=100, OR(AND(#REF!=#REF!, F61&lt;=#REF!), AND(#REF!=#REF!, F61&lt;=#REF!), AND(#REF!=#REF!, F61&lt;=#REF!), AND(#REF!=#REF!, F61&lt;=#REF!), AND(#REF!=#REF!, F61&lt;=#REF!))), "CR", " ")</f>
        <v>#REF!</v>
      </c>
      <c r="K61" s="5" t="e">
        <f>IF(AND(B61=200, OR(AND(#REF!=#REF!, F61&lt;=#REF!), AND(#REF!=#REF!, F61&lt;=#REF!), AND(#REF!=#REF!, F61&lt;=#REF!), AND(#REF!=#REF!, F61&lt;=#REF!), AND(#REF!=#REF!, F61&lt;=#REF!))), "CR", " ")</f>
        <v>#REF!</v>
      </c>
      <c r="L61" s="5" t="e">
        <f>IF(AND(B61=300, OR(AND(#REF!=#REF!, F61&lt;=#REF!), AND(#REF!=#REF!, F61&lt;=#REF!))), "CR", " ")</f>
        <v>#REF!</v>
      </c>
      <c r="M61" s="5" t="e">
        <f>IF(AND(B61=400, OR(AND(#REF!=#REF!, F61&lt;=#REF!), AND(#REF!=#REF!, F61&lt;=#REF!), AND(#REF!=#REF!, F61&lt;=#REF!), AND(#REF!=#REF!, F61&lt;=#REF!))), "CR", " ")</f>
        <v>#REF!</v>
      </c>
      <c r="N61" s="5" t="e">
        <f>IF(AND(B61=800, OR(AND(#REF!=#REF!, F61&lt;=#REF!), AND(#REF!=#REF!, F61&lt;=#REF!), AND(#REF!=#REF!, F61&lt;=#REF!), AND(#REF!=#REF!, F61&lt;=#REF!), AND(#REF!=#REF!, F61&lt;=#REF!))), "CR", " ")</f>
        <v>#REF!</v>
      </c>
      <c r="O61" s="5" t="e">
        <f>IF(AND(B61=1000, OR(AND(#REF!=#REF!, F61&lt;=#REF!), AND(#REF!=#REF!, F61&lt;=#REF!))), "CR", " ")</f>
        <v>#REF!</v>
      </c>
      <c r="P61" s="5" t="e">
        <f>IF(AND(B61=1500, OR(AND(#REF!=#REF!, F61&lt;=#REF!), AND(#REF!=#REF!, F61&lt;=#REF!), AND(#REF!=#REF!, F61&lt;=#REF!), AND(#REF!=#REF!, F61&lt;=#REF!), AND(#REF!=#REF!, F61&lt;=#REF!))), "CR", " ")</f>
        <v>#REF!</v>
      </c>
      <c r="Q61" s="5" t="e">
        <f>IF(AND(B61="1600 (Mile)",OR(AND(#REF!=#REF!,F61&lt;=#REF!),AND(#REF!=#REF!,F61&lt;=#REF!),AND(#REF!=#REF!,F61&lt;=#REF!),AND(#REF!=#REF!,F61&lt;=#REF!))),"CR"," ")</f>
        <v>#REF!</v>
      </c>
      <c r="R61" s="5" t="e">
        <f>IF(AND(B61=3000, OR(AND(#REF!=#REF!, F61&lt;=#REF!), AND(#REF!=#REF!, F61&lt;=#REF!), AND(#REF!=#REF!, F61&lt;=#REF!), AND(#REF!=#REF!, F61&lt;=#REF!))), "CR", " ")</f>
        <v>#REF!</v>
      </c>
      <c r="S61" s="5" t="e">
        <f>IF(AND(B61=5000, OR(AND(#REF!=#REF!, F61&lt;=#REF!), AND(#REF!=#REF!, F61&lt;=#REF!))), "CR", " ")</f>
        <v>#REF!</v>
      </c>
      <c r="T61" s="4" t="e">
        <f>IF(AND(B61=10000, OR(AND(#REF!=#REF!, F61&lt;=#REF!), AND(#REF!=#REF!, F61&lt;=#REF!))), "CR", " ")</f>
        <v>#REF!</v>
      </c>
      <c r="U61" s="4" t="e">
        <f>IF(AND(B61="high jump", OR(AND(#REF!=#REF!, F61&gt;=#REF!), AND(#REF!=#REF!, F61&gt;=#REF!), AND(#REF!=#REF!, F61&gt;=#REF!), AND(#REF!=#REF!, F61&gt;=#REF!), AND(#REF!=#REF!, F61&gt;=#REF!))), "CR", " ")</f>
        <v>#REF!</v>
      </c>
      <c r="V61" s="4" t="e">
        <f>IF(AND(B61="long jump", OR(AND(#REF!=#REF!, F61&gt;=#REF!), AND(#REF!=#REF!, F61&gt;=#REF!), AND(#REF!=#REF!, F61&gt;=#REF!), AND(#REF!=#REF!, F61&gt;=#REF!), AND(#REF!=#REF!, F61&gt;=#REF!))), "CR", " ")</f>
        <v>#REF!</v>
      </c>
      <c r="W61" s="4" t="e">
        <f>IF(AND(B61="triple jump", OR(AND(#REF!=#REF!, F61&gt;=#REF!), AND(#REF!=#REF!, F61&gt;=#REF!), AND(#REF!=#REF!, F61&gt;=#REF!), AND(#REF!=#REF!, F61&gt;=#REF!), AND(#REF!=#REF!, F61&gt;=#REF!))), "CR", " ")</f>
        <v>#REF!</v>
      </c>
      <c r="X61" s="4" t="e">
        <f>IF(AND(B61="pole vault", OR(AND(#REF!=#REF!, F61&gt;=#REF!), AND(#REF!=#REF!, F61&gt;=#REF!), AND(#REF!=#REF!, F61&gt;=#REF!), AND(#REF!=#REF!, F61&gt;=#REF!), AND(#REF!=#REF!, F61&gt;=#REF!))), "CR", " ")</f>
        <v>#REF!</v>
      </c>
      <c r="Y61" s="4" t="e">
        <f>IF(AND(B61="discus 1",#REF! =#REF!, F61&gt;=#REF!), "CR", " ")</f>
        <v>#REF!</v>
      </c>
      <c r="Z61" s="4" t="e">
        <f>IF(AND(B61="discus 1.25",#REF! =#REF!, F61&gt;=#REF!), "CR", " ")</f>
        <v>#REF!</v>
      </c>
      <c r="AA61" s="4" t="e">
        <f>IF(AND(B61="discus 1.5",#REF! =#REF!, F61&gt;=#REF!), "CR", " ")</f>
        <v>#REF!</v>
      </c>
      <c r="AB61" s="4" t="e">
        <f>IF(AND(B61="discus 1.75",#REF! =#REF!, F61&gt;=#REF!), "CR", " ")</f>
        <v>#REF!</v>
      </c>
      <c r="AC61" s="4" t="e">
        <f>IF(AND(B61="discus 2",#REF! =#REF!, F61&gt;=#REF!), "CR", " ")</f>
        <v>#REF!</v>
      </c>
      <c r="AD61" s="4" t="e">
        <f>IF(AND(B61="hammer 4",#REF! =#REF!, F61&gt;=#REF!), "CR", " ")</f>
        <v>#REF!</v>
      </c>
      <c r="AE61" s="4" t="e">
        <f>IF(AND(B61="hammer 5",#REF! =#REF!, F61&gt;=#REF!), "CR", " ")</f>
        <v>#REF!</v>
      </c>
      <c r="AF61" s="4" t="e">
        <f>IF(AND(B61="hammer 6",#REF! =#REF!, F61&gt;=#REF!), "CR", " ")</f>
        <v>#REF!</v>
      </c>
      <c r="AG61" s="4" t="e">
        <f>IF(AND(B61="hammer 7.26",#REF! =#REF!, F61&gt;=#REF!), "CR", " ")</f>
        <v>#REF!</v>
      </c>
      <c r="AH61" s="4" t="e">
        <f>IF(AND(B61="javelin 400",#REF! =#REF!, F61&gt;=#REF!), "CR", " ")</f>
        <v>#REF!</v>
      </c>
      <c r="AI61" s="4" t="e">
        <f>IF(AND(B61="javelin 600",#REF! =#REF!, F61&gt;=#REF!), "CR", " ")</f>
        <v>#REF!</v>
      </c>
      <c r="AJ61" s="4" t="e">
        <f>IF(AND(B61="javelin 700",#REF! =#REF!, F61&gt;=#REF!), "CR", " ")</f>
        <v>#REF!</v>
      </c>
      <c r="AK61" s="4" t="e">
        <f>IF(AND(B61="javelin 800", OR(AND(#REF!=#REF!, F61&gt;=#REF!), AND(#REF!=#REF!, F61&gt;=#REF!))), "CR", " ")</f>
        <v>#REF!</v>
      </c>
      <c r="AL61" s="4" t="e">
        <f>IF(AND(B61="shot 3",#REF! =#REF!, F61&gt;=#REF!), "CR", " ")</f>
        <v>#REF!</v>
      </c>
      <c r="AM61" s="4" t="e">
        <f>IF(AND(B61="shot 4",#REF! =#REF!, F61&gt;=#REF!), "CR", " ")</f>
        <v>#REF!</v>
      </c>
      <c r="AN61" s="4" t="e">
        <f>IF(AND(B61="shot 5",#REF! =#REF!, F61&gt;=#REF!), "CR", " ")</f>
        <v>#REF!</v>
      </c>
      <c r="AO61" s="4" t="e">
        <f>IF(AND(B61="shot 6",#REF! =#REF!, F61&gt;=#REF!), "CR", " ")</f>
        <v>#REF!</v>
      </c>
      <c r="AP61" s="4" t="e">
        <f>IF(AND(B61="shot 7.26",#REF! =#REF!, F61&gt;=#REF!), "CR", " ")</f>
        <v>#REF!</v>
      </c>
      <c r="AQ61" s="4" t="e">
        <f>IF(AND(B61="60H",OR(AND(#REF!=#REF!,F61&lt;=#REF!),AND(#REF!=#REF!,F61&lt;=#REF!),AND(#REF!=#REF!,F61&lt;=#REF!),AND(#REF!=#REF!,F61&lt;=#REF!),AND(#REF!=#REF!,F61&lt;=#REF!))),"CR"," ")</f>
        <v>#REF!</v>
      </c>
      <c r="AR61" s="4" t="e">
        <f>IF(AND(B61="75H", AND(#REF!=#REF!, F61&lt;=#REF!)), "CR", " ")</f>
        <v>#REF!</v>
      </c>
      <c r="AS61" s="4" t="e">
        <f>IF(AND(B61="80H", AND(#REF!=#REF!, F61&lt;=#REF!)), "CR", " ")</f>
        <v>#REF!</v>
      </c>
      <c r="AT61" s="4" t="e">
        <f>IF(AND(B61="100H", AND(#REF!=#REF!, F61&lt;=#REF!)), "CR", " ")</f>
        <v>#REF!</v>
      </c>
      <c r="AU61" s="4" t="e">
        <f>IF(AND(B61="110H", OR(AND(#REF!=#REF!, F61&lt;=#REF!), AND(#REF!=#REF!, F61&lt;=#REF!))), "CR", " ")</f>
        <v>#REF!</v>
      </c>
      <c r="AV61" s="4" t="e">
        <f>IF(AND(B61="400H", OR(AND(#REF!=#REF!, F61&lt;=#REF!), AND(#REF!=#REF!, F61&lt;=#REF!), AND(#REF!=#REF!, F61&lt;=#REF!), AND(#REF!=#REF!, F61&lt;=#REF!))), "CR", " ")</f>
        <v>#REF!</v>
      </c>
      <c r="AW61" s="4" t="e">
        <f>IF(AND(B61="1500SC", AND(#REF!=#REF!, F61&lt;=#REF!)), "CR", " ")</f>
        <v>#REF!</v>
      </c>
      <c r="AX61" s="4" t="e">
        <f>IF(AND(B61="2000SC", OR(AND(#REF!=#REF!, F61&lt;=#REF!), AND(#REF!=#REF!, F61&lt;=#REF!))), "CR", " ")</f>
        <v>#REF!</v>
      </c>
      <c r="AY61" s="4" t="e">
        <f>IF(AND(B61="3000SC", OR(AND(#REF!=#REF!, F61&lt;=#REF!), AND(#REF!=#REF!, F61&lt;=#REF!))), "CR", " ")</f>
        <v>#REF!</v>
      </c>
      <c r="AZ61" s="5" t="e">
        <f>IF(AND(B61="4x100", OR(AND(#REF!=#REF!, F61&lt;=#REF!), AND(#REF!=#REF!, F61&lt;=#REF!), AND(#REF!=#REF!, F61&lt;=#REF!), AND(#REF!=#REF!, F61&lt;=#REF!), AND(#REF!=#REF!, F61&lt;=#REF!))), "CR", " ")</f>
        <v>#REF!</v>
      </c>
      <c r="BA61" s="5" t="e">
        <f>IF(AND(B61="4x200", OR(AND(#REF!=#REF!, F61&lt;=#REF!), AND(#REF!=#REF!, F61&lt;=#REF!), AND(#REF!=#REF!, F61&lt;=#REF!), AND(#REF!=#REF!, F61&lt;=#REF!), AND(#REF!=#REF!, F61&lt;=#REF!))), "CR", " ")</f>
        <v>#REF!</v>
      </c>
      <c r="BB61" s="5" t="e">
        <f>IF(AND(B61="4x300", AND(#REF!=#REF!, F61&lt;=#REF!)), "CR", " ")</f>
        <v>#REF!</v>
      </c>
      <c r="BC61" s="5" t="e">
        <f>IF(AND(B61="4x400", OR(AND(#REF!=#REF!, F61&lt;=#REF!), AND(#REF!=#REF!, F61&lt;=#REF!), AND(#REF!=#REF!, F61&lt;=#REF!), AND(#REF!=#REF!, F61&lt;=#REF!))), "CR", " ")</f>
        <v>#REF!</v>
      </c>
      <c r="BD61" s="5" t="e">
        <f>IF(AND(B61="3x800", OR(AND(#REF!=#REF!, F61&lt;=#REF!), AND(#REF!=#REF!, F61&lt;=#REF!), AND(#REF!=#REF!, F61&lt;=#REF!))), "CR", " ")</f>
        <v>#REF!</v>
      </c>
      <c r="BE61" s="5" t="e">
        <f>IF(AND(B61="pentathlon", OR(AND(#REF!=#REF!, F61&gt;=#REF!), AND(#REF!=#REF!, F61&gt;=#REF!),AND(#REF!=#REF!, F61&gt;=#REF!),AND(#REF!=#REF!, F61&gt;=#REF!))), "CR", " ")</f>
        <v>#REF!</v>
      </c>
      <c r="BF61" s="5" t="e">
        <f>IF(AND(B61="heptathlon", OR(AND(#REF!=#REF!, F61&gt;=#REF!), AND(#REF!=#REF!, F61&gt;=#REF!))), "CR", " ")</f>
        <v>#REF!</v>
      </c>
      <c r="BG61" s="5" t="e">
        <f>IF(AND(B61="decathlon", OR(AND(#REF!=#REF!, F61&gt;=#REF!), AND(#REF!=#REF!, F61&gt;=#REF!),AND(#REF!=#REF!, F61&gt;=#REF!))), "CR", " ")</f>
        <v>#REF!</v>
      </c>
    </row>
    <row r="62" spans="1:59" ht="14.5" x14ac:dyDescent="0.35">
      <c r="A62" s="1" t="e">
        <f>#REF!</f>
        <v>#REF!</v>
      </c>
      <c r="B62" s="2">
        <v>200</v>
      </c>
      <c r="C62" s="1" t="s">
        <v>168</v>
      </c>
      <c r="D62" s="1" t="s">
        <v>62</v>
      </c>
      <c r="E62" s="8" t="s">
        <v>9</v>
      </c>
      <c r="F62" s="9">
        <v>36.1</v>
      </c>
      <c r="G62" s="13">
        <v>44332</v>
      </c>
      <c r="H62" s="2" t="s">
        <v>133</v>
      </c>
      <c r="I62" s="2" t="s">
        <v>221</v>
      </c>
      <c r="J62" s="5" t="e">
        <f>IF(AND(B62=100, OR(AND(#REF!=#REF!, F62&lt;=#REF!), AND(#REF!=#REF!, F62&lt;=#REF!), AND(#REF!=#REF!, F62&lt;=#REF!), AND(#REF!=#REF!, F62&lt;=#REF!), AND(#REF!=#REF!, F62&lt;=#REF!))), "CR", " ")</f>
        <v>#REF!</v>
      </c>
      <c r="K62" s="5" t="e">
        <f>IF(AND(B62=200, OR(AND(#REF!=#REF!, F62&lt;=#REF!), AND(#REF!=#REF!, F62&lt;=#REF!), AND(#REF!=#REF!, F62&lt;=#REF!), AND(#REF!=#REF!, F62&lt;=#REF!), AND(#REF!=#REF!, F62&lt;=#REF!))), "CR", " ")</f>
        <v>#REF!</v>
      </c>
      <c r="L62" s="5" t="e">
        <f>IF(AND(B62=300, OR(AND(#REF!=#REF!, F62&lt;=#REF!), AND(#REF!=#REF!, F62&lt;=#REF!))), "CR", " ")</f>
        <v>#REF!</v>
      </c>
      <c r="M62" s="5" t="e">
        <f>IF(AND(B62=400, OR(AND(#REF!=#REF!, F62&lt;=#REF!), AND(#REF!=#REF!, F62&lt;=#REF!), AND(#REF!=#REF!, F62&lt;=#REF!), AND(#REF!=#REF!, F62&lt;=#REF!))), "CR", " ")</f>
        <v>#REF!</v>
      </c>
      <c r="N62" s="5" t="e">
        <f>IF(AND(B62=800, OR(AND(#REF!=#REF!, F62&lt;=#REF!), AND(#REF!=#REF!, F62&lt;=#REF!), AND(#REF!=#REF!, F62&lt;=#REF!), AND(#REF!=#REF!, F62&lt;=#REF!), AND(#REF!=#REF!, F62&lt;=#REF!))), "CR", " ")</f>
        <v>#REF!</v>
      </c>
      <c r="O62" s="5" t="e">
        <f>IF(AND(B62=1000, OR(AND(#REF!=#REF!, F62&lt;=#REF!), AND(#REF!=#REF!, F62&lt;=#REF!))), "CR", " ")</f>
        <v>#REF!</v>
      </c>
      <c r="P62" s="5" t="e">
        <f>IF(AND(B62=1500, OR(AND(#REF!=#REF!, F62&lt;=#REF!), AND(#REF!=#REF!, F62&lt;=#REF!), AND(#REF!=#REF!, F62&lt;=#REF!), AND(#REF!=#REF!, F62&lt;=#REF!), AND(#REF!=#REF!, F62&lt;=#REF!))), "CR", " ")</f>
        <v>#REF!</v>
      </c>
      <c r="Q62" s="5" t="e">
        <f>IF(AND(B62="1600 (Mile)",OR(AND(#REF!=#REF!,F62&lt;=#REF!),AND(#REF!=#REF!,F62&lt;=#REF!),AND(#REF!=#REF!,F62&lt;=#REF!),AND(#REF!=#REF!,F62&lt;=#REF!))),"CR"," ")</f>
        <v>#REF!</v>
      </c>
      <c r="R62" s="5" t="e">
        <f>IF(AND(B62=3000, OR(AND(#REF!=#REF!, F62&lt;=#REF!), AND(#REF!=#REF!, F62&lt;=#REF!), AND(#REF!=#REF!, F62&lt;=#REF!), AND(#REF!=#REF!, F62&lt;=#REF!))), "CR", " ")</f>
        <v>#REF!</v>
      </c>
      <c r="S62" s="5" t="e">
        <f>IF(AND(B62=5000, OR(AND(#REF!=#REF!, F62&lt;=#REF!), AND(#REF!=#REF!, F62&lt;=#REF!))), "CR", " ")</f>
        <v>#REF!</v>
      </c>
      <c r="T62" s="4" t="e">
        <f>IF(AND(B62=10000, OR(AND(#REF!=#REF!, F62&lt;=#REF!), AND(#REF!=#REF!, F62&lt;=#REF!))), "CR", " ")</f>
        <v>#REF!</v>
      </c>
      <c r="U62" s="4" t="e">
        <f>IF(AND(B62="high jump", OR(AND(#REF!=#REF!, F62&gt;=#REF!), AND(#REF!=#REF!, F62&gt;=#REF!), AND(#REF!=#REF!, F62&gt;=#REF!), AND(#REF!=#REF!, F62&gt;=#REF!), AND(#REF!=#REF!, F62&gt;=#REF!))), "CR", " ")</f>
        <v>#REF!</v>
      </c>
      <c r="V62" s="4" t="e">
        <f>IF(AND(B62="long jump", OR(AND(#REF!=#REF!, F62&gt;=#REF!), AND(#REF!=#REF!, F62&gt;=#REF!), AND(#REF!=#REF!, F62&gt;=#REF!), AND(#REF!=#REF!, F62&gt;=#REF!), AND(#REF!=#REF!, F62&gt;=#REF!))), "CR", " ")</f>
        <v>#REF!</v>
      </c>
      <c r="W62" s="4" t="e">
        <f>IF(AND(B62="triple jump", OR(AND(#REF!=#REF!, F62&gt;=#REF!), AND(#REF!=#REF!, F62&gt;=#REF!), AND(#REF!=#REF!, F62&gt;=#REF!), AND(#REF!=#REF!, F62&gt;=#REF!), AND(#REF!=#REF!, F62&gt;=#REF!))), "CR", " ")</f>
        <v>#REF!</v>
      </c>
      <c r="X62" s="4" t="e">
        <f>IF(AND(B62="pole vault", OR(AND(#REF!=#REF!, F62&gt;=#REF!), AND(#REF!=#REF!, F62&gt;=#REF!), AND(#REF!=#REF!, F62&gt;=#REF!), AND(#REF!=#REF!, F62&gt;=#REF!), AND(#REF!=#REF!, F62&gt;=#REF!))), "CR", " ")</f>
        <v>#REF!</v>
      </c>
      <c r="Y62" s="4" t="e">
        <f>IF(AND(B62="discus 1",#REF! =#REF!, F62&gt;=#REF!), "CR", " ")</f>
        <v>#REF!</v>
      </c>
      <c r="Z62" s="4" t="e">
        <f>IF(AND(B62="discus 1.25",#REF! =#REF!, F62&gt;=#REF!), "CR", " ")</f>
        <v>#REF!</v>
      </c>
      <c r="AA62" s="4" t="e">
        <f>IF(AND(B62="discus 1.5",#REF! =#REF!, F62&gt;=#REF!), "CR", " ")</f>
        <v>#REF!</v>
      </c>
      <c r="AB62" s="4" t="e">
        <f>IF(AND(B62="discus 1.75",#REF! =#REF!, F62&gt;=#REF!), "CR", " ")</f>
        <v>#REF!</v>
      </c>
      <c r="AC62" s="4" t="e">
        <f>IF(AND(B62="discus 2",#REF! =#REF!, F62&gt;=#REF!), "CR", " ")</f>
        <v>#REF!</v>
      </c>
      <c r="AD62" s="4" t="e">
        <f>IF(AND(B62="hammer 4",#REF! =#REF!, F62&gt;=#REF!), "CR", " ")</f>
        <v>#REF!</v>
      </c>
      <c r="AE62" s="4" t="e">
        <f>IF(AND(B62="hammer 5",#REF! =#REF!, F62&gt;=#REF!), "CR", " ")</f>
        <v>#REF!</v>
      </c>
      <c r="AF62" s="4" t="e">
        <f>IF(AND(B62="hammer 6",#REF! =#REF!, F62&gt;=#REF!), "CR", " ")</f>
        <v>#REF!</v>
      </c>
      <c r="AG62" s="4" t="e">
        <f>IF(AND(B62="hammer 7.26",#REF! =#REF!, F62&gt;=#REF!), "CR", " ")</f>
        <v>#REF!</v>
      </c>
      <c r="AH62" s="4" t="e">
        <f>IF(AND(B62="javelin 400",#REF! =#REF!, F62&gt;=#REF!), "CR", " ")</f>
        <v>#REF!</v>
      </c>
      <c r="AI62" s="4" t="e">
        <f>IF(AND(B62="javelin 600",#REF! =#REF!, F62&gt;=#REF!), "CR", " ")</f>
        <v>#REF!</v>
      </c>
      <c r="AJ62" s="4" t="e">
        <f>IF(AND(B62="javelin 700",#REF! =#REF!, F62&gt;=#REF!), "CR", " ")</f>
        <v>#REF!</v>
      </c>
      <c r="AK62" s="4" t="e">
        <f>IF(AND(B62="javelin 800", OR(AND(#REF!=#REF!, F62&gt;=#REF!), AND(#REF!=#REF!, F62&gt;=#REF!))), "CR", " ")</f>
        <v>#REF!</v>
      </c>
      <c r="AL62" s="4" t="e">
        <f>IF(AND(B62="shot 3",#REF! =#REF!, F62&gt;=#REF!), "CR", " ")</f>
        <v>#REF!</v>
      </c>
      <c r="AM62" s="4" t="e">
        <f>IF(AND(B62="shot 4",#REF! =#REF!, F62&gt;=#REF!), "CR", " ")</f>
        <v>#REF!</v>
      </c>
      <c r="AN62" s="4" t="e">
        <f>IF(AND(B62="shot 5",#REF! =#REF!, F62&gt;=#REF!), "CR", " ")</f>
        <v>#REF!</v>
      </c>
      <c r="AO62" s="4" t="e">
        <f>IF(AND(B62="shot 6",#REF! =#REF!, F62&gt;=#REF!), "CR", " ")</f>
        <v>#REF!</v>
      </c>
      <c r="AP62" s="4" t="e">
        <f>IF(AND(B62="shot 7.26",#REF! =#REF!, F62&gt;=#REF!), "CR", " ")</f>
        <v>#REF!</v>
      </c>
      <c r="AQ62" s="4" t="e">
        <f>IF(AND(B62="60H",OR(AND(#REF!=#REF!,F62&lt;=#REF!),AND(#REF!=#REF!,F62&lt;=#REF!),AND(#REF!=#REF!,F62&lt;=#REF!),AND(#REF!=#REF!,F62&lt;=#REF!),AND(#REF!=#REF!,F62&lt;=#REF!))),"CR"," ")</f>
        <v>#REF!</v>
      </c>
      <c r="AR62" s="4" t="e">
        <f>IF(AND(B62="75H", AND(#REF!=#REF!, F62&lt;=#REF!)), "CR", " ")</f>
        <v>#REF!</v>
      </c>
      <c r="AS62" s="4" t="e">
        <f>IF(AND(B62="80H", AND(#REF!=#REF!, F62&lt;=#REF!)), "CR", " ")</f>
        <v>#REF!</v>
      </c>
      <c r="AT62" s="4" t="e">
        <f>IF(AND(B62="100H", AND(#REF!=#REF!, F62&lt;=#REF!)), "CR", " ")</f>
        <v>#REF!</v>
      </c>
      <c r="AU62" s="4" t="e">
        <f>IF(AND(B62="110H", OR(AND(#REF!=#REF!, F62&lt;=#REF!), AND(#REF!=#REF!, F62&lt;=#REF!))), "CR", " ")</f>
        <v>#REF!</v>
      </c>
      <c r="AV62" s="4" t="e">
        <f>IF(AND(B62="400H", OR(AND(#REF!=#REF!, F62&lt;=#REF!), AND(#REF!=#REF!, F62&lt;=#REF!), AND(#REF!=#REF!, F62&lt;=#REF!), AND(#REF!=#REF!, F62&lt;=#REF!))), "CR", " ")</f>
        <v>#REF!</v>
      </c>
      <c r="AW62" s="4" t="e">
        <f>IF(AND(B62="1500SC", AND(#REF!=#REF!, F62&lt;=#REF!)), "CR", " ")</f>
        <v>#REF!</v>
      </c>
      <c r="AX62" s="4" t="e">
        <f>IF(AND(B62="2000SC", OR(AND(#REF!=#REF!, F62&lt;=#REF!), AND(#REF!=#REF!, F62&lt;=#REF!))), "CR", " ")</f>
        <v>#REF!</v>
      </c>
      <c r="AY62" s="4" t="e">
        <f>IF(AND(B62="3000SC", OR(AND(#REF!=#REF!, F62&lt;=#REF!), AND(#REF!=#REF!, F62&lt;=#REF!))), "CR", " ")</f>
        <v>#REF!</v>
      </c>
      <c r="AZ62" s="5" t="e">
        <f>IF(AND(B62="4x100", OR(AND(#REF!=#REF!, F62&lt;=#REF!), AND(#REF!=#REF!, F62&lt;=#REF!), AND(#REF!=#REF!, F62&lt;=#REF!), AND(#REF!=#REF!, F62&lt;=#REF!), AND(#REF!=#REF!, F62&lt;=#REF!))), "CR", " ")</f>
        <v>#REF!</v>
      </c>
      <c r="BA62" s="5" t="e">
        <f>IF(AND(B62="4x200", OR(AND(#REF!=#REF!, F62&lt;=#REF!), AND(#REF!=#REF!, F62&lt;=#REF!), AND(#REF!=#REF!, F62&lt;=#REF!), AND(#REF!=#REF!, F62&lt;=#REF!), AND(#REF!=#REF!, F62&lt;=#REF!))), "CR", " ")</f>
        <v>#REF!</v>
      </c>
      <c r="BB62" s="5" t="e">
        <f>IF(AND(B62="4x300", AND(#REF!=#REF!, F62&lt;=#REF!)), "CR", " ")</f>
        <v>#REF!</v>
      </c>
      <c r="BC62" s="5" t="e">
        <f>IF(AND(B62="4x400", OR(AND(#REF!=#REF!, F62&lt;=#REF!), AND(#REF!=#REF!, F62&lt;=#REF!), AND(#REF!=#REF!, F62&lt;=#REF!), AND(#REF!=#REF!, F62&lt;=#REF!))), "CR", " ")</f>
        <v>#REF!</v>
      </c>
      <c r="BD62" s="5" t="e">
        <f>IF(AND(B62="3x800", OR(AND(#REF!=#REF!, F62&lt;=#REF!), AND(#REF!=#REF!, F62&lt;=#REF!), AND(#REF!=#REF!, F62&lt;=#REF!))), "CR", " ")</f>
        <v>#REF!</v>
      </c>
      <c r="BE62" s="5" t="e">
        <f>IF(AND(B62="pentathlon", OR(AND(#REF!=#REF!, F62&gt;=#REF!), AND(#REF!=#REF!, F62&gt;=#REF!),AND(#REF!=#REF!, F62&gt;=#REF!),AND(#REF!=#REF!, F62&gt;=#REF!))), "CR", " ")</f>
        <v>#REF!</v>
      </c>
      <c r="BF62" s="5" t="e">
        <f>IF(AND(B62="heptathlon", OR(AND(#REF!=#REF!, F62&gt;=#REF!), AND(#REF!=#REF!, F62&gt;=#REF!))), "CR", " ")</f>
        <v>#REF!</v>
      </c>
      <c r="BG62" s="5" t="e">
        <f>IF(AND(B62="decathlon", OR(AND(#REF!=#REF!, F62&gt;=#REF!), AND(#REF!=#REF!, F62&gt;=#REF!),AND(#REF!=#REF!, F62&gt;=#REF!))), "CR", " ")</f>
        <v>#REF!</v>
      </c>
    </row>
    <row r="63" spans="1:59" ht="14.5" x14ac:dyDescent="0.35">
      <c r="B63" s="29"/>
      <c r="C63" s="30"/>
      <c r="D63" s="30"/>
      <c r="E63" s="20"/>
      <c r="F63" s="35"/>
      <c r="G63" s="32"/>
      <c r="H63" s="29"/>
      <c r="I63" s="29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5"/>
      <c r="BA63" s="5"/>
      <c r="BB63" s="5"/>
      <c r="BC63" s="5"/>
      <c r="BD63" s="5"/>
      <c r="BE63" s="5"/>
      <c r="BF63" s="5"/>
      <c r="BG63" s="5"/>
    </row>
    <row r="64" spans="1:59" ht="14.5" x14ac:dyDescent="0.35">
      <c r="A64" s="1" t="s">
        <v>128</v>
      </c>
      <c r="B64" s="2">
        <v>300</v>
      </c>
      <c r="C64" s="1" t="s">
        <v>94</v>
      </c>
      <c r="D64" s="1" t="s">
        <v>135</v>
      </c>
      <c r="E64" s="8" t="s">
        <v>7</v>
      </c>
      <c r="F64" s="9">
        <v>37.79</v>
      </c>
      <c r="G64" s="13">
        <v>44409</v>
      </c>
      <c r="H64" s="2" t="s">
        <v>228</v>
      </c>
      <c r="I64" s="1" t="s">
        <v>245</v>
      </c>
      <c r="J64" s="5" t="e">
        <f>IF(AND(B64=100, OR(AND(#REF!=#REF!, F64&lt;=#REF!), AND(#REF!=#REF!, F64&lt;=#REF!), AND(#REF!=#REF!, F64&lt;=#REF!), AND(#REF!=#REF!, F64&lt;=#REF!), AND(#REF!=#REF!, F64&lt;=#REF!))), "CR", " ")</f>
        <v>#REF!</v>
      </c>
      <c r="K64" s="5" t="e">
        <f>IF(AND(B64=200, OR(AND(#REF!=#REF!, F64&lt;=#REF!), AND(#REF!=#REF!, F64&lt;=#REF!), AND(#REF!=#REF!, F64&lt;=#REF!), AND(#REF!=#REF!, F64&lt;=#REF!), AND(#REF!=#REF!, F64&lt;=#REF!))), "CR", " ")</f>
        <v>#REF!</v>
      </c>
      <c r="L64" s="5" t="e">
        <f>IF(AND(B64=300, OR(AND(#REF!=#REF!, F64&lt;=#REF!), AND(#REF!=#REF!, F64&lt;=#REF!))), "CR", " ")</f>
        <v>#REF!</v>
      </c>
      <c r="M64" s="5" t="e">
        <f>IF(AND(B64=400, OR(AND(#REF!=#REF!, F64&lt;=#REF!), AND(#REF!=#REF!, F64&lt;=#REF!), AND(#REF!=#REF!, F64&lt;=#REF!), AND(#REF!=#REF!, F64&lt;=#REF!))), "CR", " ")</f>
        <v>#REF!</v>
      </c>
      <c r="N64" s="5" t="e">
        <f>IF(AND(B64=800, OR(AND(#REF!=#REF!, F64&lt;=#REF!), AND(#REF!=#REF!, F64&lt;=#REF!), AND(#REF!=#REF!, F64&lt;=#REF!), AND(#REF!=#REF!, F64&lt;=#REF!), AND(#REF!=#REF!, F64&lt;=#REF!))), "CR", " ")</f>
        <v>#REF!</v>
      </c>
      <c r="O64" s="5" t="e">
        <f>IF(AND(B64=1000, OR(AND(#REF!=#REF!, F64&lt;=#REF!), AND(#REF!=#REF!, F64&lt;=#REF!))), "CR", " ")</f>
        <v>#REF!</v>
      </c>
      <c r="P64" s="5" t="e">
        <f>IF(AND(B64=1500, OR(AND(#REF!=#REF!, F64&lt;=#REF!), AND(#REF!=#REF!, F64&lt;=#REF!), AND(#REF!=#REF!, F64&lt;=#REF!), AND(#REF!=#REF!, F64&lt;=#REF!), AND(#REF!=#REF!, F64&lt;=#REF!))), "CR", " ")</f>
        <v>#REF!</v>
      </c>
      <c r="Q64" s="5" t="e">
        <f>IF(AND(B64="1600 (Mile)",OR(AND(#REF!=#REF!,F64&lt;=#REF!),AND(#REF!=#REF!,F64&lt;=#REF!),AND(#REF!=#REF!,F64&lt;=#REF!),AND(#REF!=#REF!,F64&lt;=#REF!))),"CR"," ")</f>
        <v>#REF!</v>
      </c>
      <c r="R64" s="5" t="e">
        <f>IF(AND(B64=3000, OR(AND(#REF!=#REF!, F64&lt;=#REF!), AND(#REF!=#REF!, F64&lt;=#REF!), AND(#REF!=#REF!, F64&lt;=#REF!), AND(#REF!=#REF!, F64&lt;=#REF!))), "CR", " ")</f>
        <v>#REF!</v>
      </c>
      <c r="S64" s="5" t="e">
        <f>IF(AND(B64=5000, OR(AND(#REF!=#REF!, F64&lt;=#REF!), AND(#REF!=#REF!, F64&lt;=#REF!))), "CR", " ")</f>
        <v>#REF!</v>
      </c>
      <c r="T64" s="4" t="e">
        <f>IF(AND(B64=10000, OR(AND(#REF!=#REF!, F64&lt;=#REF!), AND(#REF!=#REF!, F64&lt;=#REF!))), "CR", " ")</f>
        <v>#REF!</v>
      </c>
      <c r="U64" s="4" t="e">
        <f>IF(AND(B64="high jump", OR(AND(#REF!=#REF!, F64&gt;=#REF!), AND(#REF!=#REF!, F64&gt;=#REF!), AND(#REF!=#REF!, F64&gt;=#REF!), AND(#REF!=#REF!, F64&gt;=#REF!), AND(#REF!=#REF!, F64&gt;=#REF!))), "CR", " ")</f>
        <v>#REF!</v>
      </c>
      <c r="V64" s="4" t="e">
        <f>IF(AND(B64="long jump", OR(AND(#REF!=#REF!, F64&gt;=#REF!), AND(#REF!=#REF!, F64&gt;=#REF!), AND(#REF!=#REF!, F64&gt;=#REF!), AND(#REF!=#REF!, F64&gt;=#REF!), AND(#REF!=#REF!, F64&gt;=#REF!))), "CR", " ")</f>
        <v>#REF!</v>
      </c>
      <c r="W64" s="4" t="e">
        <f>IF(AND(B64="triple jump", OR(AND(#REF!=#REF!, F64&gt;=#REF!), AND(#REF!=#REF!, F64&gt;=#REF!), AND(#REF!=#REF!, F64&gt;=#REF!), AND(#REF!=#REF!, F64&gt;=#REF!), AND(#REF!=#REF!, F64&gt;=#REF!))), "CR", " ")</f>
        <v>#REF!</v>
      </c>
      <c r="X64" s="4" t="e">
        <f>IF(AND(B64="pole vault", OR(AND(#REF!=#REF!, F64&gt;=#REF!), AND(#REF!=#REF!, F64&gt;=#REF!), AND(#REF!=#REF!, F64&gt;=#REF!), AND(#REF!=#REF!, F64&gt;=#REF!), AND(#REF!=#REF!, F64&gt;=#REF!))), "CR", " ")</f>
        <v>#REF!</v>
      </c>
      <c r="Y64" s="4" t="e">
        <f>IF(AND(B64="discus 1",#REF! =#REF!, F64&gt;=#REF!), "CR", " ")</f>
        <v>#REF!</v>
      </c>
      <c r="Z64" s="4" t="e">
        <f>IF(AND(B64="discus 1.25",#REF! =#REF!, F64&gt;=#REF!), "CR", " ")</f>
        <v>#REF!</v>
      </c>
      <c r="AA64" s="4" t="e">
        <f>IF(AND(B64="discus 1.5",#REF! =#REF!, F64&gt;=#REF!), "CR", " ")</f>
        <v>#REF!</v>
      </c>
      <c r="AB64" s="4" t="e">
        <f>IF(AND(B64="discus 1.75",#REF! =#REF!, F64&gt;=#REF!), "CR", " ")</f>
        <v>#REF!</v>
      </c>
      <c r="AC64" s="4" t="e">
        <f>IF(AND(B64="discus 2",#REF! =#REF!, F64&gt;=#REF!), "CR", " ")</f>
        <v>#REF!</v>
      </c>
      <c r="AD64" s="4" t="e">
        <f>IF(AND(B64="hammer 4",#REF! =#REF!, F64&gt;=#REF!), "CR", " ")</f>
        <v>#REF!</v>
      </c>
      <c r="AE64" s="4" t="e">
        <f>IF(AND(B64="hammer 5",#REF! =#REF!, F64&gt;=#REF!), "CR", " ")</f>
        <v>#REF!</v>
      </c>
      <c r="AF64" s="4" t="e">
        <f>IF(AND(B64="hammer 6",#REF! =#REF!, F64&gt;=#REF!), "CR", " ")</f>
        <v>#REF!</v>
      </c>
      <c r="AG64" s="4" t="e">
        <f>IF(AND(B64="hammer 7.26",#REF! =#REF!, F64&gt;=#REF!), "CR", " ")</f>
        <v>#REF!</v>
      </c>
      <c r="AH64" s="4" t="e">
        <f>IF(AND(B64="javelin 400",#REF! =#REF!, F64&gt;=#REF!), "CR", " ")</f>
        <v>#REF!</v>
      </c>
      <c r="AI64" s="4" t="e">
        <f>IF(AND(B64="javelin 600",#REF! =#REF!, F64&gt;=#REF!), "CR", " ")</f>
        <v>#REF!</v>
      </c>
      <c r="AJ64" s="4" t="e">
        <f>IF(AND(B64="javelin 700",#REF! =#REF!, F64&gt;=#REF!), "CR", " ")</f>
        <v>#REF!</v>
      </c>
      <c r="AK64" s="4" t="e">
        <f>IF(AND(B64="javelin 800", OR(AND(#REF!=#REF!, F64&gt;=#REF!), AND(#REF!=#REF!, F64&gt;=#REF!))), "CR", " ")</f>
        <v>#REF!</v>
      </c>
      <c r="AL64" s="4" t="e">
        <f>IF(AND(B64="shot 3",#REF! =#REF!, F64&gt;=#REF!), "CR", " ")</f>
        <v>#REF!</v>
      </c>
      <c r="AM64" s="4" t="e">
        <f>IF(AND(B64="shot 4",#REF! =#REF!, F64&gt;=#REF!), "CR", " ")</f>
        <v>#REF!</v>
      </c>
      <c r="AN64" s="4" t="e">
        <f>IF(AND(B64="shot 5",#REF! =#REF!, F64&gt;=#REF!), "CR", " ")</f>
        <v>#REF!</v>
      </c>
      <c r="AO64" s="4" t="e">
        <f>IF(AND(B64="shot 6",#REF! =#REF!, F64&gt;=#REF!), "CR", " ")</f>
        <v>#REF!</v>
      </c>
      <c r="AP64" s="4" t="e">
        <f>IF(AND(B64="shot 7.26",#REF! =#REF!, F64&gt;=#REF!), "CR", " ")</f>
        <v>#REF!</v>
      </c>
      <c r="AQ64" s="4" t="e">
        <f>IF(AND(B64="60H",OR(AND(#REF!=#REF!,F64&lt;=#REF!),AND(#REF!=#REF!,F64&lt;=#REF!),AND(#REF!=#REF!,F64&lt;=#REF!),AND(#REF!=#REF!,F64&lt;=#REF!),AND(#REF!=#REF!,F64&lt;=#REF!))),"CR"," ")</f>
        <v>#REF!</v>
      </c>
      <c r="AR64" s="4" t="e">
        <f>IF(AND(B64="75H", AND(#REF!=#REF!, F64&lt;=#REF!)), "CR", " ")</f>
        <v>#REF!</v>
      </c>
      <c r="AS64" s="4" t="e">
        <f>IF(AND(B64="80H", AND(#REF!=#REF!, F64&lt;=#REF!)), "CR", " ")</f>
        <v>#REF!</v>
      </c>
      <c r="AT64" s="4" t="e">
        <f>IF(AND(B64="100H", AND(#REF!=#REF!, F64&lt;=#REF!)), "CR", " ")</f>
        <v>#REF!</v>
      </c>
      <c r="AU64" s="4" t="e">
        <f>IF(AND(B64="110H", OR(AND(#REF!=#REF!, F64&lt;=#REF!), AND(#REF!=#REF!, F64&lt;=#REF!))), "CR", " ")</f>
        <v>#REF!</v>
      </c>
      <c r="AV64" s="4" t="e">
        <f>IF(AND(B64="400H", OR(AND(#REF!=#REF!, F64&lt;=#REF!), AND(#REF!=#REF!, F64&lt;=#REF!), AND(#REF!=#REF!, F64&lt;=#REF!), AND(#REF!=#REF!, F64&lt;=#REF!))), "CR", " ")</f>
        <v>#REF!</v>
      </c>
      <c r="AW64" s="4" t="e">
        <f>IF(AND(B64="1500SC", AND(#REF!=#REF!, F64&lt;=#REF!)), "CR", " ")</f>
        <v>#REF!</v>
      </c>
      <c r="AX64" s="4" t="e">
        <f>IF(AND(B64="2000SC", OR(AND(#REF!=#REF!, F64&lt;=#REF!), AND(#REF!=#REF!, F64&lt;=#REF!))), "CR", " ")</f>
        <v>#REF!</v>
      </c>
      <c r="AY64" s="4" t="e">
        <f>IF(AND(B64="3000SC", OR(AND(#REF!=#REF!, F64&lt;=#REF!), AND(#REF!=#REF!, F64&lt;=#REF!))), "CR", " ")</f>
        <v>#REF!</v>
      </c>
      <c r="AZ64" s="5" t="e">
        <f>IF(AND(B64="4x100", OR(AND(#REF!=#REF!, F64&lt;=#REF!), AND(#REF!=#REF!, F64&lt;=#REF!), AND(#REF!=#REF!, F64&lt;=#REF!), AND(#REF!=#REF!, F64&lt;=#REF!), AND(#REF!=#REF!, F64&lt;=#REF!))), "CR", " ")</f>
        <v>#REF!</v>
      </c>
      <c r="BA64" s="5" t="e">
        <f>IF(AND(B64="4x200", OR(AND(#REF!=#REF!, F64&lt;=#REF!), AND(#REF!=#REF!, F64&lt;=#REF!), AND(#REF!=#REF!, F64&lt;=#REF!), AND(#REF!=#REF!, F64&lt;=#REF!), AND(#REF!=#REF!, F64&lt;=#REF!))), "CR", " ")</f>
        <v>#REF!</v>
      </c>
      <c r="BB64" s="5" t="e">
        <f>IF(AND(B64="4x300", AND(#REF!=#REF!, F64&lt;=#REF!)), "CR", " ")</f>
        <v>#REF!</v>
      </c>
      <c r="BC64" s="5" t="e">
        <f>IF(AND(B64="4x400", OR(AND(#REF!=#REF!, F64&lt;=#REF!), AND(#REF!=#REF!, F64&lt;=#REF!), AND(#REF!=#REF!, F64&lt;=#REF!), AND(#REF!=#REF!, F64&lt;=#REF!))), "CR", " ")</f>
        <v>#REF!</v>
      </c>
      <c r="BD64" s="5" t="e">
        <f>IF(AND(B64="3x800", OR(AND(#REF!=#REF!, F64&lt;=#REF!), AND(#REF!=#REF!, F64&lt;=#REF!), AND(#REF!=#REF!, F64&lt;=#REF!))), "CR", " ")</f>
        <v>#REF!</v>
      </c>
      <c r="BE64" s="5" t="e">
        <f>IF(AND(B64="pentathlon", OR(AND(#REF!=#REF!, F64&gt;=#REF!), AND(#REF!=#REF!, F64&gt;=#REF!),AND(#REF!=#REF!, F64&gt;=#REF!),AND(#REF!=#REF!, F64&gt;=#REF!))), "CR", " ")</f>
        <v>#REF!</v>
      </c>
      <c r="BF64" s="5" t="e">
        <f>IF(AND(B64="heptathlon", OR(AND(#REF!=#REF!, F64&gt;=#REF!), AND(#REF!=#REF!, F64&gt;=#REF!))), "CR", " ")</f>
        <v>#REF!</v>
      </c>
      <c r="BG64" s="5" t="e">
        <f>IF(AND(B64="decathlon", OR(AND(#REF!=#REF!, F64&gt;=#REF!), AND(#REF!=#REF!, F64&gt;=#REF!),AND(#REF!=#REF!, F64&gt;=#REF!))), "CR", " ")</f>
        <v>#REF!</v>
      </c>
    </row>
    <row r="65" spans="1:59" ht="14.5" x14ac:dyDescent="0.35">
      <c r="B65" s="2">
        <v>300</v>
      </c>
      <c r="C65" s="1" t="s">
        <v>134</v>
      </c>
      <c r="D65" s="1" t="s">
        <v>127</v>
      </c>
      <c r="E65" s="8" t="s">
        <v>7</v>
      </c>
      <c r="F65" s="9">
        <v>41.08</v>
      </c>
      <c r="G65" s="13">
        <v>44442</v>
      </c>
      <c r="H65" s="2" t="s">
        <v>277</v>
      </c>
      <c r="I65" s="1" t="s">
        <v>179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5"/>
      <c r="BA65" s="5"/>
      <c r="BB65" s="5"/>
      <c r="BC65" s="5"/>
      <c r="BD65" s="5"/>
      <c r="BE65" s="5"/>
      <c r="BF65" s="5"/>
      <c r="BG65" s="5"/>
    </row>
    <row r="66" spans="1:59" ht="14.5" x14ac:dyDescent="0.35">
      <c r="B66" s="29"/>
      <c r="C66" s="30"/>
      <c r="D66" s="30"/>
      <c r="E66" s="20"/>
      <c r="F66" s="35"/>
      <c r="G66" s="32"/>
      <c r="H66" s="29"/>
      <c r="I66" s="30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5"/>
      <c r="BA66" s="5"/>
      <c r="BB66" s="5"/>
      <c r="BC66" s="5"/>
      <c r="BD66" s="5"/>
      <c r="BE66" s="5"/>
      <c r="BF66" s="5"/>
      <c r="BG66" s="5"/>
    </row>
    <row r="67" spans="1:59" ht="14.5" x14ac:dyDescent="0.35">
      <c r="A67" s="1" t="s">
        <v>128</v>
      </c>
      <c r="B67" s="2">
        <v>400</v>
      </c>
      <c r="C67" s="1" t="s">
        <v>35</v>
      </c>
      <c r="D67" s="1" t="s">
        <v>36</v>
      </c>
      <c r="E67" s="8" t="s">
        <v>6</v>
      </c>
      <c r="F67" s="9">
        <v>48.87</v>
      </c>
      <c r="G67" s="12" t="s">
        <v>223</v>
      </c>
      <c r="H67" s="1" t="s">
        <v>224</v>
      </c>
      <c r="I67" s="1" t="s">
        <v>225</v>
      </c>
      <c r="J67" s="5" t="e">
        <f>IF(AND(B67=100, OR(AND(#REF!=#REF!, F67&lt;=#REF!), AND(#REF!=#REF!, F67&lt;=#REF!), AND(#REF!=#REF!, F67&lt;=#REF!), AND(#REF!=#REF!, F67&lt;=#REF!), AND(#REF!=#REF!, F67&lt;=#REF!))), "CR", " ")</f>
        <v>#REF!</v>
      </c>
      <c r="K67" s="5" t="e">
        <f>IF(AND(B67=200, OR(AND(#REF!=#REF!, F67&lt;=#REF!), AND(#REF!=#REF!, F67&lt;=#REF!), AND(#REF!=#REF!, F67&lt;=#REF!), AND(#REF!=#REF!, F67&lt;=#REF!), AND(#REF!=#REF!, F67&lt;=#REF!))), "CR", " ")</f>
        <v>#REF!</v>
      </c>
      <c r="L67" s="5" t="e">
        <f>IF(AND(B67=300, OR(AND(#REF!=#REF!, F67&lt;=#REF!), AND(#REF!=#REF!, F67&lt;=#REF!))), "CR", " ")</f>
        <v>#REF!</v>
      </c>
      <c r="M67" s="5" t="e">
        <f>IF(AND(B67=400, OR(AND(#REF!=#REF!, F67&lt;=#REF!), AND(#REF!=#REF!, F67&lt;=#REF!), AND(#REF!=#REF!, F67&lt;=#REF!), AND(#REF!=#REF!, F67&lt;=#REF!))), "CR", " ")</f>
        <v>#REF!</v>
      </c>
      <c r="N67" s="5" t="e">
        <f>IF(AND(B67=800, OR(AND(#REF!=#REF!, F67&lt;=#REF!), AND(#REF!=#REF!, F67&lt;=#REF!), AND(#REF!=#REF!, F67&lt;=#REF!), AND(#REF!=#REF!, F67&lt;=#REF!), AND(#REF!=#REF!, F67&lt;=#REF!))), "CR", " ")</f>
        <v>#REF!</v>
      </c>
      <c r="O67" s="5" t="e">
        <f>IF(AND(B67=1000, OR(AND(#REF!=#REF!, F67&lt;=#REF!), AND(#REF!=#REF!, F67&lt;=#REF!))), "CR", " ")</f>
        <v>#REF!</v>
      </c>
      <c r="P67" s="5" t="e">
        <f>IF(AND(B67=1500, OR(AND(#REF!=#REF!, F67&lt;=#REF!), AND(#REF!=#REF!, F67&lt;=#REF!), AND(#REF!=#REF!, F67&lt;=#REF!), AND(#REF!=#REF!, F67&lt;=#REF!), AND(#REF!=#REF!, F67&lt;=#REF!))), "CR", " ")</f>
        <v>#REF!</v>
      </c>
      <c r="Q67" s="5" t="e">
        <f>IF(AND(B67="1600 (Mile)",OR(AND(#REF!=#REF!,F67&lt;=#REF!),AND(#REF!=#REF!,F67&lt;=#REF!),AND(#REF!=#REF!,F67&lt;=#REF!),AND(#REF!=#REF!,F67&lt;=#REF!))),"CR"," ")</f>
        <v>#REF!</v>
      </c>
      <c r="R67" s="5" t="e">
        <f>IF(AND(B67=3000, OR(AND(#REF!=#REF!, F67&lt;=#REF!), AND(#REF!=#REF!, F67&lt;=#REF!), AND(#REF!=#REF!, F67&lt;=#REF!), AND(#REF!=#REF!, F67&lt;=#REF!))), "CR", " ")</f>
        <v>#REF!</v>
      </c>
      <c r="S67" s="5" t="e">
        <f>IF(AND(B67=5000, OR(AND(#REF!=#REF!, F67&lt;=#REF!), AND(#REF!=#REF!, F67&lt;=#REF!))), "CR", " ")</f>
        <v>#REF!</v>
      </c>
      <c r="T67" s="4" t="e">
        <f>IF(AND(B67=10000, OR(AND(#REF!=#REF!, F67&lt;=#REF!), AND(#REF!=#REF!, F67&lt;=#REF!))), "CR", " ")</f>
        <v>#REF!</v>
      </c>
      <c r="U67" s="4" t="e">
        <f>IF(AND(B67="high jump", OR(AND(#REF!=#REF!, F67&gt;=#REF!), AND(#REF!=#REF!, F67&gt;=#REF!), AND(#REF!=#REF!, F67&gt;=#REF!), AND(#REF!=#REF!, F67&gt;=#REF!), AND(#REF!=#REF!, F67&gt;=#REF!))), "CR", " ")</f>
        <v>#REF!</v>
      </c>
      <c r="V67" s="4" t="e">
        <f>IF(AND(B67="long jump", OR(AND(#REF!=#REF!, F67&gt;=#REF!), AND(#REF!=#REF!, F67&gt;=#REF!), AND(#REF!=#REF!, F67&gt;=#REF!), AND(#REF!=#REF!, F67&gt;=#REF!), AND(#REF!=#REF!, F67&gt;=#REF!))), "CR", " ")</f>
        <v>#REF!</v>
      </c>
      <c r="W67" s="4" t="e">
        <f>IF(AND(B67="triple jump", OR(AND(#REF!=#REF!, F67&gt;=#REF!), AND(#REF!=#REF!, F67&gt;=#REF!), AND(#REF!=#REF!, F67&gt;=#REF!), AND(#REF!=#REF!, F67&gt;=#REF!), AND(#REF!=#REF!, F67&gt;=#REF!))), "CR", " ")</f>
        <v>#REF!</v>
      </c>
      <c r="X67" s="4" t="e">
        <f>IF(AND(B67="pole vault", OR(AND(#REF!=#REF!, F67&gt;=#REF!), AND(#REF!=#REF!, F67&gt;=#REF!), AND(#REF!=#REF!, F67&gt;=#REF!), AND(#REF!=#REF!, F67&gt;=#REF!), AND(#REF!=#REF!, F67&gt;=#REF!))), "CR", " ")</f>
        <v>#REF!</v>
      </c>
      <c r="Y67" s="4" t="e">
        <f>IF(AND(B67="discus 1",#REF! =#REF!, F67&gt;=#REF!), "CR", " ")</f>
        <v>#REF!</v>
      </c>
      <c r="Z67" s="4" t="e">
        <f>IF(AND(B67="discus 1.25",#REF! =#REF!, F67&gt;=#REF!), "CR", " ")</f>
        <v>#REF!</v>
      </c>
      <c r="AA67" s="4" t="e">
        <f>IF(AND(B67="discus 1.5",#REF! =#REF!, F67&gt;=#REF!), "CR", " ")</f>
        <v>#REF!</v>
      </c>
      <c r="AB67" s="4" t="e">
        <f>IF(AND(B67="discus 1.75",#REF! =#REF!, F67&gt;=#REF!), "CR", " ")</f>
        <v>#REF!</v>
      </c>
      <c r="AC67" s="4" t="e">
        <f>IF(AND(B67="discus 2",#REF! =#REF!, F67&gt;=#REF!), "CR", " ")</f>
        <v>#REF!</v>
      </c>
      <c r="AD67" s="4" t="e">
        <f>IF(AND(B67="hammer 4",#REF! =#REF!, F67&gt;=#REF!), "CR", " ")</f>
        <v>#REF!</v>
      </c>
      <c r="AE67" s="4" t="e">
        <f>IF(AND(B67="hammer 5",#REF! =#REF!, F67&gt;=#REF!), "CR", " ")</f>
        <v>#REF!</v>
      </c>
      <c r="AF67" s="4" t="e">
        <f>IF(AND(B67="hammer 6",#REF! =#REF!, F67&gt;=#REF!), "CR", " ")</f>
        <v>#REF!</v>
      </c>
      <c r="AG67" s="4" t="e">
        <f>IF(AND(B67="hammer 7.26",#REF! =#REF!, F67&gt;=#REF!), "CR", " ")</f>
        <v>#REF!</v>
      </c>
      <c r="AH67" s="4" t="e">
        <f>IF(AND(B67="javelin 400",#REF! =#REF!, F67&gt;=#REF!), "CR", " ")</f>
        <v>#REF!</v>
      </c>
      <c r="AI67" s="4" t="e">
        <f>IF(AND(B67="javelin 600",#REF! =#REF!, F67&gt;=#REF!), "CR", " ")</f>
        <v>#REF!</v>
      </c>
      <c r="AJ67" s="4" t="e">
        <f>IF(AND(B67="javelin 700",#REF! =#REF!, F67&gt;=#REF!), "CR", " ")</f>
        <v>#REF!</v>
      </c>
      <c r="AK67" s="4" t="e">
        <f>IF(AND(B67="javelin 800", OR(AND(#REF!=#REF!, F67&gt;=#REF!), AND(#REF!=#REF!, F67&gt;=#REF!))), "CR", " ")</f>
        <v>#REF!</v>
      </c>
      <c r="AL67" s="4" t="e">
        <f>IF(AND(B67="shot 3",#REF! =#REF!, F67&gt;=#REF!), "CR", " ")</f>
        <v>#REF!</v>
      </c>
      <c r="AM67" s="4" t="e">
        <f>IF(AND(B67="shot 4",#REF! =#REF!, F67&gt;=#REF!), "CR", " ")</f>
        <v>#REF!</v>
      </c>
      <c r="AN67" s="4" t="e">
        <f>IF(AND(B67="shot 5",#REF! =#REF!, F67&gt;=#REF!), "CR", " ")</f>
        <v>#REF!</v>
      </c>
      <c r="AO67" s="4" t="e">
        <f>IF(AND(B67="shot 6",#REF! =#REF!, F67&gt;=#REF!), "CR", " ")</f>
        <v>#REF!</v>
      </c>
      <c r="AP67" s="4" t="e">
        <f>IF(AND(B67="shot 7.26",#REF! =#REF!, F67&gt;=#REF!), "CR", " ")</f>
        <v>#REF!</v>
      </c>
      <c r="AQ67" s="4" t="e">
        <f>IF(AND(B67="60H",OR(AND(#REF!=#REF!,F67&lt;=#REF!),AND(#REF!=#REF!,F67&lt;=#REF!),AND(#REF!=#REF!,F67&lt;=#REF!),AND(#REF!=#REF!,F67&lt;=#REF!),AND(#REF!=#REF!,F67&lt;=#REF!))),"CR"," ")</f>
        <v>#REF!</v>
      </c>
      <c r="AR67" s="4" t="e">
        <f>IF(AND(B67="75H", AND(#REF!=#REF!, F67&lt;=#REF!)), "CR", " ")</f>
        <v>#REF!</v>
      </c>
      <c r="AS67" s="4" t="e">
        <f>IF(AND(B67="80H", AND(#REF!=#REF!, F67&lt;=#REF!)), "CR", " ")</f>
        <v>#REF!</v>
      </c>
      <c r="AT67" s="4" t="e">
        <f>IF(AND(B67="100H", AND(#REF!=#REF!, F67&lt;=#REF!)), "CR", " ")</f>
        <v>#REF!</v>
      </c>
      <c r="AU67" s="4" t="e">
        <f>IF(AND(B67="110H", OR(AND(#REF!=#REF!, F67&lt;=#REF!), AND(#REF!=#REF!, F67&lt;=#REF!))), "CR", " ")</f>
        <v>#REF!</v>
      </c>
      <c r="AV67" s="4" t="e">
        <f>IF(AND(B67="400H", OR(AND(#REF!=#REF!, F67&lt;=#REF!), AND(#REF!=#REF!, F67&lt;=#REF!), AND(#REF!=#REF!, F67&lt;=#REF!), AND(#REF!=#REF!, F67&lt;=#REF!))), "CR", " ")</f>
        <v>#REF!</v>
      </c>
      <c r="AW67" s="4" t="e">
        <f>IF(AND(B67="1500SC", AND(#REF!=#REF!, F67&lt;=#REF!)), "CR", " ")</f>
        <v>#REF!</v>
      </c>
      <c r="AX67" s="4" t="e">
        <f>IF(AND(B67="2000SC", OR(AND(#REF!=#REF!, F67&lt;=#REF!), AND(#REF!=#REF!, F67&lt;=#REF!))), "CR", " ")</f>
        <v>#REF!</v>
      </c>
      <c r="AY67" s="4" t="e">
        <f>IF(AND(B67="3000SC", OR(AND(#REF!=#REF!, F67&lt;=#REF!), AND(#REF!=#REF!, F67&lt;=#REF!))), "CR", " ")</f>
        <v>#REF!</v>
      </c>
      <c r="AZ67" s="5" t="e">
        <f>IF(AND(B67="4x100", OR(AND(#REF!=#REF!, F67&lt;=#REF!), AND(#REF!=#REF!, F67&lt;=#REF!), AND(#REF!=#REF!, F67&lt;=#REF!), AND(#REF!=#REF!, F67&lt;=#REF!), AND(#REF!=#REF!, F67&lt;=#REF!))), "CR", " ")</f>
        <v>#REF!</v>
      </c>
      <c r="BA67" s="5" t="e">
        <f>IF(AND(B67="4x200", OR(AND(#REF!=#REF!, F67&lt;=#REF!), AND(#REF!=#REF!, F67&lt;=#REF!), AND(#REF!=#REF!, F67&lt;=#REF!), AND(#REF!=#REF!, F67&lt;=#REF!), AND(#REF!=#REF!, F67&lt;=#REF!))), "CR", " ")</f>
        <v>#REF!</v>
      </c>
      <c r="BB67" s="5" t="e">
        <f>IF(AND(B67="4x300", AND(#REF!=#REF!, F67&lt;=#REF!)), "CR", " ")</f>
        <v>#REF!</v>
      </c>
      <c r="BC67" s="5" t="e">
        <f>IF(AND(B67="4x400", OR(AND(#REF!=#REF!, F67&lt;=#REF!), AND(#REF!=#REF!, F67&lt;=#REF!), AND(#REF!=#REF!, F67&lt;=#REF!), AND(#REF!=#REF!, F67&lt;=#REF!))), "CR", " ")</f>
        <v>#REF!</v>
      </c>
      <c r="BD67" s="5" t="e">
        <f>IF(AND(B67="3x800", OR(AND(#REF!=#REF!, F67&lt;=#REF!), AND(#REF!=#REF!, F67&lt;=#REF!), AND(#REF!=#REF!, F67&lt;=#REF!))), "CR", " ")</f>
        <v>#REF!</v>
      </c>
      <c r="BE67" s="5" t="e">
        <f>IF(AND(B67="pentathlon", OR(AND(#REF!=#REF!, F67&gt;=#REF!), AND(#REF!=#REF!, F67&gt;=#REF!),AND(#REF!=#REF!, F67&gt;=#REF!),AND(#REF!=#REF!, F67&gt;=#REF!))), "CR", " ")</f>
        <v>#REF!</v>
      </c>
      <c r="BF67" s="5" t="e">
        <f>IF(AND(B67="heptathlon", OR(AND(#REF!=#REF!, F67&gt;=#REF!), AND(#REF!=#REF!, F67&gt;=#REF!))), "CR", " ")</f>
        <v>#REF!</v>
      </c>
      <c r="BG67" s="5" t="e">
        <f>IF(AND(B67="decathlon", OR(AND(#REF!=#REF!, F67&gt;=#REF!), AND(#REF!=#REF!, F67&gt;=#REF!),AND(#REF!=#REF!, F67&gt;=#REF!))), "CR", " ")</f>
        <v>#REF!</v>
      </c>
    </row>
    <row r="68" spans="1:59" ht="14.5" x14ac:dyDescent="0.35">
      <c r="B68" s="2">
        <v>400</v>
      </c>
      <c r="C68" s="1" t="s">
        <v>254</v>
      </c>
      <c r="D68" s="1" t="s">
        <v>255</v>
      </c>
      <c r="E68" s="8" t="s">
        <v>6</v>
      </c>
      <c r="F68" s="9">
        <v>48.9</v>
      </c>
      <c r="G68" s="13">
        <v>44353</v>
      </c>
      <c r="H68" s="1" t="s">
        <v>180</v>
      </c>
      <c r="I68" s="1" t="s">
        <v>350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5"/>
      <c r="BA68" s="5"/>
      <c r="BB68" s="5"/>
      <c r="BC68" s="5"/>
      <c r="BD68" s="5"/>
      <c r="BE68" s="5"/>
      <c r="BF68" s="5"/>
      <c r="BG68" s="5"/>
    </row>
    <row r="69" spans="1:59" ht="14.5" x14ac:dyDescent="0.35">
      <c r="A69" s="1" t="e">
        <f>#REF!</f>
        <v>#REF!</v>
      </c>
      <c r="B69" s="2">
        <v>400</v>
      </c>
      <c r="C69" s="1" t="s">
        <v>86</v>
      </c>
      <c r="D69" s="1" t="s">
        <v>122</v>
      </c>
      <c r="E69" s="8" t="s">
        <v>8</v>
      </c>
      <c r="F69" s="10">
        <v>50.2</v>
      </c>
      <c r="G69" s="13">
        <v>44395</v>
      </c>
      <c r="H69" s="1" t="s">
        <v>228</v>
      </c>
      <c r="I69" s="1" t="s">
        <v>229</v>
      </c>
      <c r="K69" s="5"/>
      <c r="L69" s="5"/>
      <c r="M69" s="5"/>
      <c r="N69" s="5"/>
      <c r="O69" s="5"/>
      <c r="P69" s="5"/>
      <c r="Q69" s="5" t="e">
        <f>IF(AND(B69="1600 (Mile)",OR(AND(#REF!=#REF!,F69&lt;=#REF!),AND(#REF!=#REF!,F69&lt;=#REF!),AND(#REF!=#REF!,F69&lt;=#REF!),AND(#REF!=#REF!,F69&lt;=#REF!))),"CR"," ")</f>
        <v>#REF!</v>
      </c>
      <c r="R69" s="5"/>
      <c r="S69" s="5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5"/>
      <c r="BA69" s="5"/>
      <c r="BB69" s="5"/>
      <c r="BC69" s="5"/>
      <c r="BD69" s="5"/>
      <c r="BE69" s="5"/>
      <c r="BF69" s="5"/>
      <c r="BG69" s="5"/>
    </row>
    <row r="70" spans="1:59" ht="14.5" x14ac:dyDescent="0.35">
      <c r="A70" s="1" t="e">
        <f>#REF!</f>
        <v>#REF!</v>
      </c>
      <c r="B70" s="2">
        <v>400</v>
      </c>
      <c r="C70" s="1" t="s">
        <v>85</v>
      </c>
      <c r="D70" s="1" t="s">
        <v>34</v>
      </c>
      <c r="E70" s="8" t="s">
        <v>8</v>
      </c>
      <c r="F70" s="9">
        <v>50.69</v>
      </c>
      <c r="G70" s="12" t="s">
        <v>223</v>
      </c>
      <c r="H70" s="1" t="s">
        <v>224</v>
      </c>
      <c r="I70" s="1" t="s">
        <v>225</v>
      </c>
      <c r="J70" s="5" t="e">
        <f>IF(AND(B70=100, OR(AND(#REF!=#REF!, F70&lt;=#REF!), AND(#REF!=#REF!, F70&lt;=#REF!), AND(#REF!=#REF!, F70&lt;=#REF!), AND(#REF!=#REF!, F70&lt;=#REF!), AND(#REF!=#REF!, F70&lt;=#REF!))), "CR", " ")</f>
        <v>#REF!</v>
      </c>
      <c r="K70" s="5" t="e">
        <f>IF(AND(B70=200, OR(AND(#REF!=#REF!, F70&lt;=#REF!), AND(#REF!=#REF!, F70&lt;=#REF!), AND(#REF!=#REF!, F70&lt;=#REF!), AND(#REF!=#REF!, F70&lt;=#REF!), AND(#REF!=#REF!, F70&lt;=#REF!))), "CR", " ")</f>
        <v>#REF!</v>
      </c>
      <c r="L70" s="5" t="e">
        <f>IF(AND(B70=300, OR(AND(#REF!=#REF!, F70&lt;=#REF!), AND(#REF!=#REF!, F70&lt;=#REF!))), "CR", " ")</f>
        <v>#REF!</v>
      </c>
      <c r="M70" s="5" t="e">
        <f>IF(AND(B70=400, OR(AND(#REF!=#REF!, F70&lt;=#REF!), AND(#REF!=#REF!, F70&lt;=#REF!), AND(#REF!=#REF!, F70&lt;=#REF!), AND(#REF!=#REF!, F70&lt;=#REF!))), "CR", " ")</f>
        <v>#REF!</v>
      </c>
      <c r="N70" s="5" t="e">
        <f>IF(AND(B70=800, OR(AND(#REF!=#REF!, F70&lt;=#REF!), AND(#REF!=#REF!, F70&lt;=#REF!), AND(#REF!=#REF!, F70&lt;=#REF!), AND(#REF!=#REF!, F70&lt;=#REF!), AND(#REF!=#REF!, F70&lt;=#REF!))), "CR", " ")</f>
        <v>#REF!</v>
      </c>
      <c r="O70" s="5" t="e">
        <f>IF(AND(B70=1000, OR(AND(#REF!=#REF!, F70&lt;=#REF!), AND(#REF!=#REF!, F70&lt;=#REF!))), "CR", " ")</f>
        <v>#REF!</v>
      </c>
      <c r="P70" s="5" t="e">
        <f>IF(AND(B70=1500, OR(AND(#REF!=#REF!, F70&lt;=#REF!), AND(#REF!=#REF!, F70&lt;=#REF!), AND(#REF!=#REF!, F70&lt;=#REF!), AND(#REF!=#REF!, F70&lt;=#REF!), AND(#REF!=#REF!, F70&lt;=#REF!))), "CR", " ")</f>
        <v>#REF!</v>
      </c>
      <c r="Q70" s="5" t="e">
        <f>IF(AND(B70="1600 (Mile)",OR(AND(#REF!=#REF!,F70&lt;=#REF!),AND(#REF!=#REF!,F70&lt;=#REF!),AND(#REF!=#REF!,F70&lt;=#REF!),AND(#REF!=#REF!,F70&lt;=#REF!))),"CR"," ")</f>
        <v>#REF!</v>
      </c>
      <c r="R70" s="5" t="e">
        <f>IF(AND(B70=3000, OR(AND(#REF!=#REF!, F70&lt;=#REF!), AND(#REF!=#REF!, F70&lt;=#REF!), AND(#REF!=#REF!, F70&lt;=#REF!), AND(#REF!=#REF!, F70&lt;=#REF!))), "CR", " ")</f>
        <v>#REF!</v>
      </c>
      <c r="S70" s="5" t="e">
        <f>IF(AND(B70=5000, OR(AND(#REF!=#REF!, F70&lt;=#REF!), AND(#REF!=#REF!, F70&lt;=#REF!))), "CR", " ")</f>
        <v>#REF!</v>
      </c>
      <c r="T70" s="4" t="e">
        <f>IF(AND(B70=10000, OR(AND(#REF!=#REF!, F70&lt;=#REF!), AND(#REF!=#REF!, F70&lt;=#REF!))), "CR", " ")</f>
        <v>#REF!</v>
      </c>
      <c r="U70" s="4" t="e">
        <f>IF(AND(B70="high jump", OR(AND(#REF!=#REF!, F70&gt;=#REF!), AND(#REF!=#REF!, F70&gt;=#REF!), AND(#REF!=#REF!, F70&gt;=#REF!), AND(#REF!=#REF!, F70&gt;=#REF!), AND(#REF!=#REF!, F70&gt;=#REF!))), "CR", " ")</f>
        <v>#REF!</v>
      </c>
      <c r="V70" s="4" t="e">
        <f>IF(AND(B70="long jump", OR(AND(#REF!=#REF!, F70&gt;=#REF!), AND(#REF!=#REF!, F70&gt;=#REF!), AND(#REF!=#REF!, F70&gt;=#REF!), AND(#REF!=#REF!, F70&gt;=#REF!), AND(#REF!=#REF!, F70&gt;=#REF!))), "CR", " ")</f>
        <v>#REF!</v>
      </c>
      <c r="W70" s="4" t="e">
        <f>IF(AND(B70="triple jump", OR(AND(#REF!=#REF!, F70&gt;=#REF!), AND(#REF!=#REF!, F70&gt;=#REF!), AND(#REF!=#REF!, F70&gt;=#REF!), AND(#REF!=#REF!, F70&gt;=#REF!), AND(#REF!=#REF!, F70&gt;=#REF!))), "CR", " ")</f>
        <v>#REF!</v>
      </c>
      <c r="X70" s="4" t="e">
        <f>IF(AND(B70="pole vault", OR(AND(#REF!=#REF!, F70&gt;=#REF!), AND(#REF!=#REF!, F70&gt;=#REF!), AND(#REF!=#REF!, F70&gt;=#REF!), AND(#REF!=#REF!, F70&gt;=#REF!), AND(#REF!=#REF!, F70&gt;=#REF!))), "CR", " ")</f>
        <v>#REF!</v>
      </c>
      <c r="Y70" s="4" t="e">
        <f>IF(AND(B70="discus 1",#REF! =#REF!, F70&gt;=#REF!), "CR", " ")</f>
        <v>#REF!</v>
      </c>
      <c r="Z70" s="4" t="e">
        <f>IF(AND(B70="discus 1.25",#REF! =#REF!, F70&gt;=#REF!), "CR", " ")</f>
        <v>#REF!</v>
      </c>
      <c r="AA70" s="4" t="e">
        <f>IF(AND(B70="discus 1.5",#REF! =#REF!, F70&gt;=#REF!), "CR", " ")</f>
        <v>#REF!</v>
      </c>
      <c r="AB70" s="4" t="e">
        <f>IF(AND(B70="discus 1.75",#REF! =#REF!, F70&gt;=#REF!), "CR", " ")</f>
        <v>#REF!</v>
      </c>
      <c r="AC70" s="4" t="e">
        <f>IF(AND(B70="discus 2",#REF! =#REF!, F70&gt;=#REF!), "CR", " ")</f>
        <v>#REF!</v>
      </c>
      <c r="AD70" s="4" t="e">
        <f>IF(AND(B70="hammer 4",#REF! =#REF!, F70&gt;=#REF!), "CR", " ")</f>
        <v>#REF!</v>
      </c>
      <c r="AE70" s="4" t="e">
        <f>IF(AND(B70="hammer 5",#REF! =#REF!, F70&gt;=#REF!), "CR", " ")</f>
        <v>#REF!</v>
      </c>
      <c r="AF70" s="4" t="e">
        <f>IF(AND(B70="hammer 6",#REF! =#REF!, F70&gt;=#REF!), "CR", " ")</f>
        <v>#REF!</v>
      </c>
      <c r="AG70" s="4" t="e">
        <f>IF(AND(B70="hammer 7.26",#REF! =#REF!, F70&gt;=#REF!), "CR", " ")</f>
        <v>#REF!</v>
      </c>
      <c r="AH70" s="4" t="e">
        <f>IF(AND(B70="javelin 400",#REF! =#REF!, F70&gt;=#REF!), "CR", " ")</f>
        <v>#REF!</v>
      </c>
      <c r="AI70" s="4" t="e">
        <f>IF(AND(B70="javelin 600",#REF! =#REF!, F70&gt;=#REF!), "CR", " ")</f>
        <v>#REF!</v>
      </c>
      <c r="AJ70" s="4" t="e">
        <f>IF(AND(B70="javelin 700",#REF! =#REF!, F70&gt;=#REF!), "CR", " ")</f>
        <v>#REF!</v>
      </c>
      <c r="AK70" s="4" t="e">
        <f>IF(AND(B70="javelin 800", OR(AND(#REF!=#REF!, F70&gt;=#REF!), AND(#REF!=#REF!, F70&gt;=#REF!))), "CR", " ")</f>
        <v>#REF!</v>
      </c>
      <c r="AL70" s="4" t="e">
        <f>IF(AND(B70="shot 3",#REF! =#REF!, F70&gt;=#REF!), "CR", " ")</f>
        <v>#REF!</v>
      </c>
      <c r="AM70" s="4" t="e">
        <f>IF(AND(B70="shot 4",#REF! =#REF!, F70&gt;=#REF!), "CR", " ")</f>
        <v>#REF!</v>
      </c>
      <c r="AN70" s="4" t="e">
        <f>IF(AND(B70="shot 5",#REF! =#REF!, F70&gt;=#REF!), "CR", " ")</f>
        <v>#REF!</v>
      </c>
      <c r="AO70" s="4" t="e">
        <f>IF(AND(B70="shot 6",#REF! =#REF!, F70&gt;=#REF!), "CR", " ")</f>
        <v>#REF!</v>
      </c>
      <c r="AP70" s="4" t="e">
        <f>IF(AND(B70="shot 7.26",#REF! =#REF!, F70&gt;=#REF!), "CR", " ")</f>
        <v>#REF!</v>
      </c>
      <c r="AQ70" s="4" t="e">
        <f>IF(AND(B70="60H",OR(AND(#REF!=#REF!,F70&lt;=#REF!),AND(#REF!=#REF!,F70&lt;=#REF!),AND(#REF!=#REF!,F70&lt;=#REF!),AND(#REF!=#REF!,F70&lt;=#REF!),AND(#REF!=#REF!,F70&lt;=#REF!))),"CR"," ")</f>
        <v>#REF!</v>
      </c>
      <c r="AR70" s="4" t="e">
        <f>IF(AND(B70="75H", AND(#REF!=#REF!, F70&lt;=#REF!)), "CR", " ")</f>
        <v>#REF!</v>
      </c>
      <c r="AS70" s="4" t="e">
        <f>IF(AND(B70="80H", AND(#REF!=#REF!, F70&lt;=#REF!)), "CR", " ")</f>
        <v>#REF!</v>
      </c>
      <c r="AT70" s="4" t="e">
        <f>IF(AND(B70="100H", AND(#REF!=#REF!, F70&lt;=#REF!)), "CR", " ")</f>
        <v>#REF!</v>
      </c>
      <c r="AU70" s="4" t="e">
        <f>IF(AND(B70="110H", OR(AND(#REF!=#REF!, F70&lt;=#REF!), AND(#REF!=#REF!, F70&lt;=#REF!))), "CR", " ")</f>
        <v>#REF!</v>
      </c>
      <c r="AV70" s="4" t="e">
        <f>IF(AND(B70="400H", OR(AND(#REF!=#REF!, F70&lt;=#REF!), AND(#REF!=#REF!, F70&lt;=#REF!), AND(#REF!=#REF!, F70&lt;=#REF!), AND(#REF!=#REF!, F70&lt;=#REF!))), "CR", " ")</f>
        <v>#REF!</v>
      </c>
      <c r="AW70" s="4" t="e">
        <f>IF(AND(B70="1500SC", AND(#REF!=#REF!, F70&lt;=#REF!)), "CR", " ")</f>
        <v>#REF!</v>
      </c>
      <c r="AX70" s="4" t="e">
        <f>IF(AND(B70="2000SC", OR(AND(#REF!=#REF!, F70&lt;=#REF!), AND(#REF!=#REF!, F70&lt;=#REF!))), "CR", " ")</f>
        <v>#REF!</v>
      </c>
      <c r="AY70" s="4" t="e">
        <f>IF(AND(B70="3000SC", OR(AND(#REF!=#REF!, F70&lt;=#REF!), AND(#REF!=#REF!, F70&lt;=#REF!))), "CR", " ")</f>
        <v>#REF!</v>
      </c>
      <c r="AZ70" s="5" t="e">
        <f>IF(AND(B70="4x100", OR(AND(#REF!=#REF!, F70&lt;=#REF!), AND(#REF!=#REF!, F70&lt;=#REF!), AND(#REF!=#REF!, F70&lt;=#REF!), AND(#REF!=#REF!, F70&lt;=#REF!), AND(#REF!=#REF!, F70&lt;=#REF!))), "CR", " ")</f>
        <v>#REF!</v>
      </c>
      <c r="BA70" s="5" t="e">
        <f>IF(AND(B70="4x200", OR(AND(#REF!=#REF!, F70&lt;=#REF!), AND(#REF!=#REF!, F70&lt;=#REF!), AND(#REF!=#REF!, F70&lt;=#REF!), AND(#REF!=#REF!, F70&lt;=#REF!), AND(#REF!=#REF!, F70&lt;=#REF!))), "CR", " ")</f>
        <v>#REF!</v>
      </c>
      <c r="BB70" s="5" t="e">
        <f>IF(AND(B70="4x300", AND(#REF!=#REF!, F70&lt;=#REF!)), "CR", " ")</f>
        <v>#REF!</v>
      </c>
      <c r="BC70" s="5" t="e">
        <f>IF(AND(B70="4x400", OR(AND(#REF!=#REF!, F70&lt;=#REF!), AND(#REF!=#REF!, F70&lt;=#REF!), AND(#REF!=#REF!, F70&lt;=#REF!), AND(#REF!=#REF!, F70&lt;=#REF!))), "CR", " ")</f>
        <v>#REF!</v>
      </c>
      <c r="BD70" s="5" t="e">
        <f>IF(AND(B70="3x800", OR(AND(#REF!=#REF!, F70&lt;=#REF!), AND(#REF!=#REF!, F70&lt;=#REF!), AND(#REF!=#REF!, F70&lt;=#REF!))), "CR", " ")</f>
        <v>#REF!</v>
      </c>
      <c r="BE70" s="5" t="e">
        <f>IF(AND(B70="pentathlon", OR(AND(#REF!=#REF!, F70&gt;=#REF!), AND(#REF!=#REF!, F70&gt;=#REF!),AND(#REF!=#REF!, F70&gt;=#REF!),AND(#REF!=#REF!, F70&gt;=#REF!))), "CR", " ")</f>
        <v>#REF!</v>
      </c>
      <c r="BF70" s="5" t="e">
        <f>IF(AND(B70="heptathlon", OR(AND(#REF!=#REF!, F70&gt;=#REF!), AND(#REF!=#REF!, F70&gt;=#REF!))), "CR", " ")</f>
        <v>#REF!</v>
      </c>
      <c r="BG70" s="5" t="e">
        <f>IF(AND(B70="decathlon", OR(AND(#REF!=#REF!, F70&gt;=#REF!), AND(#REF!=#REF!, F70&gt;=#REF!),AND(#REF!=#REF!, F70&gt;=#REF!))), "CR", " ")</f>
        <v>#REF!</v>
      </c>
    </row>
    <row r="71" spans="1:59" ht="14.5" x14ac:dyDescent="0.35">
      <c r="A71" s="1" t="s">
        <v>8</v>
      </c>
      <c r="B71" s="2">
        <v>400</v>
      </c>
      <c r="C71" s="1" t="s">
        <v>63</v>
      </c>
      <c r="D71" s="1" t="s">
        <v>17</v>
      </c>
      <c r="E71" s="8" t="s">
        <v>6</v>
      </c>
      <c r="F71" s="9">
        <v>51.05</v>
      </c>
      <c r="G71" s="13">
        <v>44436</v>
      </c>
      <c r="H71" s="1" t="s">
        <v>278</v>
      </c>
      <c r="N71" s="1"/>
      <c r="O71" s="1"/>
      <c r="P71" s="1"/>
      <c r="Q71" s="1"/>
      <c r="R71" s="1"/>
      <c r="S71" s="1"/>
    </row>
    <row r="72" spans="1:59" ht="14.5" x14ac:dyDescent="0.35">
      <c r="A72" s="1" t="s">
        <v>12</v>
      </c>
      <c r="B72" s="2">
        <v>400</v>
      </c>
      <c r="C72" s="1" t="s">
        <v>42</v>
      </c>
      <c r="D72" s="1" t="s">
        <v>43</v>
      </c>
      <c r="E72" s="8" t="s">
        <v>10</v>
      </c>
      <c r="F72" s="10">
        <v>51.86</v>
      </c>
      <c r="G72" s="13">
        <v>44442</v>
      </c>
      <c r="H72" s="1" t="s">
        <v>277</v>
      </c>
      <c r="I72" s="1" t="s">
        <v>179</v>
      </c>
      <c r="N72" s="1"/>
      <c r="O72" s="1"/>
      <c r="P72" s="1"/>
      <c r="Q72" s="1"/>
      <c r="R72" s="1"/>
      <c r="S72" s="1"/>
    </row>
    <row r="73" spans="1:59" ht="14.5" x14ac:dyDescent="0.35">
      <c r="A73" s="1" t="e">
        <f>#REF!</f>
        <v>#REF!</v>
      </c>
      <c r="B73" s="2">
        <v>400</v>
      </c>
      <c r="C73" s="1" t="s">
        <v>76</v>
      </c>
      <c r="D73" s="1" t="s">
        <v>113</v>
      </c>
      <c r="E73" s="8" t="s">
        <v>8</v>
      </c>
      <c r="F73" s="9">
        <v>53.92</v>
      </c>
      <c r="G73" s="13">
        <v>44395</v>
      </c>
      <c r="H73" s="1" t="s">
        <v>228</v>
      </c>
      <c r="I73" s="1" t="s">
        <v>229</v>
      </c>
      <c r="J73" s="5" t="e">
        <f>IF(AND(B73=100, OR(AND(#REF!=#REF!, F73&lt;=#REF!), AND(#REF!=#REF!, F73&lt;=#REF!), AND(#REF!=#REF!, F73&lt;=#REF!), AND(#REF!=#REF!, F73&lt;=#REF!), AND(#REF!=#REF!, F73&lt;=#REF!))), "CR", " ")</f>
        <v>#REF!</v>
      </c>
      <c r="K73" s="5" t="e">
        <f>IF(AND(B73=200, OR(AND(#REF!=#REF!, F73&lt;=#REF!), AND(#REF!=#REF!, F73&lt;=#REF!), AND(#REF!=#REF!, F73&lt;=#REF!), AND(#REF!=#REF!, F73&lt;=#REF!), AND(#REF!=#REF!, F73&lt;=#REF!))), "CR", " ")</f>
        <v>#REF!</v>
      </c>
      <c r="L73" s="5" t="e">
        <f>IF(AND(B73=300, OR(AND(#REF!=#REF!, F73&lt;=#REF!), AND(#REF!=#REF!, F73&lt;=#REF!))), "CR", " ")</f>
        <v>#REF!</v>
      </c>
      <c r="M73" s="5" t="e">
        <f>IF(AND(B73=400, OR(AND(#REF!=#REF!, F73&lt;=#REF!), AND(#REF!=#REF!, F73&lt;=#REF!), AND(#REF!=#REF!, F73&lt;=#REF!), AND(#REF!=#REF!, F73&lt;=#REF!))), "CR", " ")</f>
        <v>#REF!</v>
      </c>
      <c r="N73" s="5" t="e">
        <f>IF(AND(B73=800, OR(AND(#REF!=#REF!, F73&lt;=#REF!), AND(#REF!=#REF!, F73&lt;=#REF!), AND(#REF!=#REF!, F73&lt;=#REF!), AND(#REF!=#REF!, F73&lt;=#REF!), AND(#REF!=#REF!, F73&lt;=#REF!))), "CR", " ")</f>
        <v>#REF!</v>
      </c>
      <c r="O73" s="5" t="e">
        <f>IF(AND(B73=1000, OR(AND(#REF!=#REF!, F73&lt;=#REF!), AND(#REF!=#REF!, F73&lt;=#REF!))), "CR", " ")</f>
        <v>#REF!</v>
      </c>
      <c r="P73" s="5" t="e">
        <f>IF(AND(B73=1500, OR(AND(#REF!=#REF!, F73&lt;=#REF!), AND(#REF!=#REF!, F73&lt;=#REF!), AND(#REF!=#REF!, F73&lt;=#REF!), AND(#REF!=#REF!, F73&lt;=#REF!), AND(#REF!=#REF!, F73&lt;=#REF!))), "CR", " ")</f>
        <v>#REF!</v>
      </c>
      <c r="Q73" s="5" t="e">
        <f>IF(AND(B73="1600 (Mile)",OR(AND(#REF!=#REF!,F73&lt;=#REF!),AND(#REF!=#REF!,F73&lt;=#REF!),AND(#REF!=#REF!,F73&lt;=#REF!),AND(#REF!=#REF!,F73&lt;=#REF!))),"CR"," ")</f>
        <v>#REF!</v>
      </c>
      <c r="R73" s="5" t="e">
        <f>IF(AND(B73=3000, OR(AND(#REF!=#REF!, F73&lt;=#REF!), AND(#REF!=#REF!, F73&lt;=#REF!), AND(#REF!=#REF!, F73&lt;=#REF!), AND(#REF!=#REF!, F73&lt;=#REF!))), "CR", " ")</f>
        <v>#REF!</v>
      </c>
      <c r="S73" s="5" t="e">
        <f>IF(AND(B73=5000, OR(AND(#REF!=#REF!, F73&lt;=#REF!), AND(#REF!=#REF!, F73&lt;=#REF!))), "CR", " ")</f>
        <v>#REF!</v>
      </c>
      <c r="T73" s="4" t="e">
        <f>IF(AND(B73=10000, OR(AND(#REF!=#REF!, F73&lt;=#REF!), AND(#REF!=#REF!, F73&lt;=#REF!))), "CR", " ")</f>
        <v>#REF!</v>
      </c>
      <c r="U73" s="4" t="e">
        <f>IF(AND(B73="high jump", OR(AND(#REF!=#REF!, F73&gt;=#REF!), AND(#REF!=#REF!, F73&gt;=#REF!), AND(#REF!=#REF!, F73&gt;=#REF!), AND(#REF!=#REF!, F73&gt;=#REF!), AND(#REF!=#REF!, F73&gt;=#REF!))), "CR", " ")</f>
        <v>#REF!</v>
      </c>
      <c r="V73" s="4" t="e">
        <f>IF(AND(B73="long jump", OR(AND(#REF!=#REF!, F73&gt;=#REF!), AND(#REF!=#REF!, F73&gt;=#REF!), AND(#REF!=#REF!, F73&gt;=#REF!), AND(#REF!=#REF!, F73&gt;=#REF!), AND(#REF!=#REF!, F73&gt;=#REF!))), "CR", " ")</f>
        <v>#REF!</v>
      </c>
      <c r="W73" s="4" t="e">
        <f>IF(AND(B73="triple jump", OR(AND(#REF!=#REF!, F73&gt;=#REF!), AND(#REF!=#REF!, F73&gt;=#REF!), AND(#REF!=#REF!, F73&gt;=#REF!), AND(#REF!=#REF!, F73&gt;=#REF!), AND(#REF!=#REF!, F73&gt;=#REF!))), "CR", " ")</f>
        <v>#REF!</v>
      </c>
      <c r="X73" s="4" t="e">
        <f>IF(AND(B73="pole vault", OR(AND(#REF!=#REF!, F73&gt;=#REF!), AND(#REF!=#REF!, F73&gt;=#REF!), AND(#REF!=#REF!, F73&gt;=#REF!), AND(#REF!=#REF!, F73&gt;=#REF!), AND(#REF!=#REF!, F73&gt;=#REF!))), "CR", " ")</f>
        <v>#REF!</v>
      </c>
      <c r="Y73" s="4" t="e">
        <f>IF(AND(B73="discus 1",#REF! =#REF!, F73&gt;=#REF!), "CR", " ")</f>
        <v>#REF!</v>
      </c>
      <c r="Z73" s="4" t="e">
        <f>IF(AND(B73="discus 1.25",#REF! =#REF!, F73&gt;=#REF!), "CR", " ")</f>
        <v>#REF!</v>
      </c>
      <c r="AA73" s="4" t="e">
        <f>IF(AND(B73="discus 1.5",#REF! =#REF!, F73&gt;=#REF!), "CR", " ")</f>
        <v>#REF!</v>
      </c>
      <c r="AB73" s="4" t="e">
        <f>IF(AND(B73="discus 1.75",#REF! =#REF!, F73&gt;=#REF!), "CR", " ")</f>
        <v>#REF!</v>
      </c>
      <c r="AC73" s="4" t="e">
        <f>IF(AND(B73="discus 2",#REF! =#REF!, F73&gt;=#REF!), "CR", " ")</f>
        <v>#REF!</v>
      </c>
      <c r="AD73" s="4" t="e">
        <f>IF(AND(B73="hammer 4",#REF! =#REF!, F73&gt;=#REF!), "CR", " ")</f>
        <v>#REF!</v>
      </c>
      <c r="AE73" s="4" t="e">
        <f>IF(AND(B73="hammer 5",#REF! =#REF!, F73&gt;=#REF!), "CR", " ")</f>
        <v>#REF!</v>
      </c>
      <c r="AF73" s="4" t="e">
        <f>IF(AND(B73="hammer 6",#REF! =#REF!, F73&gt;=#REF!), "CR", " ")</f>
        <v>#REF!</v>
      </c>
      <c r="AG73" s="4" t="e">
        <f>IF(AND(B73="hammer 7.26",#REF! =#REF!, F73&gt;=#REF!), "CR", " ")</f>
        <v>#REF!</v>
      </c>
      <c r="AH73" s="4" t="e">
        <f>IF(AND(B73="javelin 400",#REF! =#REF!, F73&gt;=#REF!), "CR", " ")</f>
        <v>#REF!</v>
      </c>
      <c r="AI73" s="4" t="e">
        <f>IF(AND(B73="javelin 600",#REF! =#REF!, F73&gt;=#REF!), "CR", " ")</f>
        <v>#REF!</v>
      </c>
      <c r="AJ73" s="4" t="e">
        <f>IF(AND(B73="javelin 700",#REF! =#REF!, F73&gt;=#REF!), "CR", " ")</f>
        <v>#REF!</v>
      </c>
      <c r="AK73" s="4" t="e">
        <f>IF(AND(B73="javelin 800", OR(AND(#REF!=#REF!, F73&gt;=#REF!), AND(#REF!=#REF!, F73&gt;=#REF!))), "CR", " ")</f>
        <v>#REF!</v>
      </c>
      <c r="AL73" s="4" t="e">
        <f>IF(AND(B73="shot 3",#REF! =#REF!, F73&gt;=#REF!), "CR", " ")</f>
        <v>#REF!</v>
      </c>
      <c r="AM73" s="4" t="e">
        <f>IF(AND(B73="shot 4",#REF! =#REF!, F73&gt;=#REF!), "CR", " ")</f>
        <v>#REF!</v>
      </c>
      <c r="AN73" s="4" t="e">
        <f>IF(AND(B73="shot 5",#REF! =#REF!, F73&gt;=#REF!), "CR", " ")</f>
        <v>#REF!</v>
      </c>
      <c r="AO73" s="4" t="e">
        <f>IF(AND(B73="shot 6",#REF! =#REF!, F73&gt;=#REF!), "CR", " ")</f>
        <v>#REF!</v>
      </c>
      <c r="AP73" s="4" t="e">
        <f>IF(AND(B73="shot 7.26",#REF! =#REF!, F73&gt;=#REF!), "CR", " ")</f>
        <v>#REF!</v>
      </c>
      <c r="AQ73" s="4" t="e">
        <f>IF(AND(B73="60H",OR(AND(#REF!=#REF!,F73&lt;=#REF!),AND(#REF!=#REF!,F73&lt;=#REF!),AND(#REF!=#REF!,F73&lt;=#REF!),AND(#REF!=#REF!,F73&lt;=#REF!),AND(#REF!=#REF!,F73&lt;=#REF!))),"CR"," ")</f>
        <v>#REF!</v>
      </c>
      <c r="AR73" s="4" t="e">
        <f>IF(AND(B73="75H", AND(#REF!=#REF!, F73&lt;=#REF!)), "CR", " ")</f>
        <v>#REF!</v>
      </c>
      <c r="AS73" s="4" t="e">
        <f>IF(AND(B73="80H", AND(#REF!=#REF!, F73&lt;=#REF!)), "CR", " ")</f>
        <v>#REF!</v>
      </c>
      <c r="AT73" s="4" t="e">
        <f>IF(AND(B73="100H", AND(#REF!=#REF!, F73&lt;=#REF!)), "CR", " ")</f>
        <v>#REF!</v>
      </c>
      <c r="AU73" s="4" t="e">
        <f>IF(AND(B73="110H", OR(AND(#REF!=#REF!, F73&lt;=#REF!), AND(#REF!=#REF!, F73&lt;=#REF!))), "CR", " ")</f>
        <v>#REF!</v>
      </c>
      <c r="AV73" s="4" t="e">
        <f>IF(AND(B73="400H", OR(AND(#REF!=#REF!, F73&lt;=#REF!), AND(#REF!=#REF!, F73&lt;=#REF!), AND(#REF!=#REF!, F73&lt;=#REF!), AND(#REF!=#REF!, F73&lt;=#REF!))), "CR", " ")</f>
        <v>#REF!</v>
      </c>
      <c r="AW73" s="4" t="e">
        <f>IF(AND(B73="1500SC", AND(#REF!=#REF!, F73&lt;=#REF!)), "CR", " ")</f>
        <v>#REF!</v>
      </c>
      <c r="AX73" s="4" t="e">
        <f>IF(AND(B73="2000SC", OR(AND(#REF!=#REF!, F73&lt;=#REF!), AND(#REF!=#REF!, F73&lt;=#REF!))), "CR", " ")</f>
        <v>#REF!</v>
      </c>
      <c r="AY73" s="4" t="e">
        <f>IF(AND(B73="3000SC", OR(AND(#REF!=#REF!, F73&lt;=#REF!), AND(#REF!=#REF!, F73&lt;=#REF!))), "CR", " ")</f>
        <v>#REF!</v>
      </c>
      <c r="AZ73" s="5" t="e">
        <f>IF(AND(B73="4x100", OR(AND(#REF!=#REF!, F73&lt;=#REF!), AND(#REF!=#REF!, F73&lt;=#REF!), AND(#REF!=#REF!, F73&lt;=#REF!), AND(#REF!=#REF!, F73&lt;=#REF!), AND(#REF!=#REF!, F73&lt;=#REF!))), "CR", " ")</f>
        <v>#REF!</v>
      </c>
      <c r="BA73" s="5" t="e">
        <f>IF(AND(B73="4x200", OR(AND(#REF!=#REF!, F73&lt;=#REF!), AND(#REF!=#REF!, F73&lt;=#REF!), AND(#REF!=#REF!, F73&lt;=#REF!), AND(#REF!=#REF!, F73&lt;=#REF!), AND(#REF!=#REF!, F73&lt;=#REF!))), "CR", " ")</f>
        <v>#REF!</v>
      </c>
      <c r="BB73" s="5" t="e">
        <f>IF(AND(B73="4x300", AND(#REF!=#REF!, F73&lt;=#REF!)), "CR", " ")</f>
        <v>#REF!</v>
      </c>
      <c r="BC73" s="5" t="e">
        <f>IF(AND(B73="4x400", OR(AND(#REF!=#REF!, F73&lt;=#REF!), AND(#REF!=#REF!, F73&lt;=#REF!), AND(#REF!=#REF!, F73&lt;=#REF!), AND(#REF!=#REF!, F73&lt;=#REF!))), "CR", " ")</f>
        <v>#REF!</v>
      </c>
      <c r="BD73" s="5" t="e">
        <f>IF(AND(B73="3x800", OR(AND(#REF!=#REF!, F73&lt;=#REF!), AND(#REF!=#REF!, F73&lt;=#REF!), AND(#REF!=#REF!, F73&lt;=#REF!))), "CR", " ")</f>
        <v>#REF!</v>
      </c>
      <c r="BE73" s="5" t="e">
        <f>IF(AND(B73="pentathlon", OR(AND(#REF!=#REF!, F73&gt;=#REF!), AND(#REF!=#REF!, F73&gt;=#REF!),AND(#REF!=#REF!, F73&gt;=#REF!),AND(#REF!=#REF!, F73&gt;=#REF!))), "CR", " ")</f>
        <v>#REF!</v>
      </c>
      <c r="BF73" s="5" t="e">
        <f>IF(AND(B73="heptathlon", OR(AND(#REF!=#REF!, F73&gt;=#REF!), AND(#REF!=#REF!, F73&gt;=#REF!))), "CR", " ")</f>
        <v>#REF!</v>
      </c>
      <c r="BG73" s="5" t="e">
        <f>IF(AND(B73="decathlon", OR(AND(#REF!=#REF!, F73&gt;=#REF!), AND(#REF!=#REF!, F73&gt;=#REF!),AND(#REF!=#REF!, F73&gt;=#REF!))), "CR", " ")</f>
        <v>#REF!</v>
      </c>
    </row>
    <row r="74" spans="1:59" ht="14.5" x14ac:dyDescent="0.35">
      <c r="A74" s="1" t="e">
        <f>#REF!</f>
        <v>#REF!</v>
      </c>
      <c r="B74" s="2">
        <v>400</v>
      </c>
      <c r="C74" s="1" t="s">
        <v>44</v>
      </c>
      <c r="D74" s="1" t="s">
        <v>45</v>
      </c>
      <c r="E74" s="8" t="s">
        <v>10</v>
      </c>
      <c r="F74" s="9">
        <v>54.14</v>
      </c>
      <c r="G74" s="13">
        <v>44338</v>
      </c>
      <c r="H74" s="2" t="s">
        <v>178</v>
      </c>
      <c r="I74" s="2" t="s">
        <v>179</v>
      </c>
      <c r="J74" s="5" t="e">
        <f>IF(AND(B74=100, OR(AND(#REF!=#REF!, F74&lt;=#REF!), AND(#REF!=#REF!, F74&lt;=#REF!), AND(#REF!=#REF!, F74&lt;=#REF!), AND(#REF!=#REF!, F74&lt;=#REF!), AND(#REF!=#REF!, F74&lt;=#REF!))), "CR", " ")</f>
        <v>#REF!</v>
      </c>
      <c r="K74" s="5" t="e">
        <f>IF(AND(B74=200, OR(AND(#REF!=#REF!, F74&lt;=#REF!), AND(#REF!=#REF!, F74&lt;=#REF!), AND(#REF!=#REF!, F74&lt;=#REF!), AND(#REF!=#REF!, F74&lt;=#REF!), AND(#REF!=#REF!, F74&lt;=#REF!))), "CR", " ")</f>
        <v>#REF!</v>
      </c>
      <c r="L74" s="5" t="e">
        <f>IF(AND(B74=300, OR(AND(#REF!=#REF!, F74&lt;=#REF!), AND(#REF!=#REF!, F74&lt;=#REF!))), "CR", " ")</f>
        <v>#REF!</v>
      </c>
      <c r="M74" s="5" t="e">
        <f>IF(AND(B74=400, OR(AND(#REF!=#REF!, F74&lt;=#REF!), AND(#REF!=#REF!, F74&lt;=#REF!), AND(#REF!=#REF!, F74&lt;=#REF!), AND(#REF!=#REF!, F74&lt;=#REF!))), "CR", " ")</f>
        <v>#REF!</v>
      </c>
      <c r="N74" s="5" t="e">
        <f>IF(AND(B74=800, OR(AND(#REF!=#REF!, F74&lt;=#REF!), AND(#REF!=#REF!, F74&lt;=#REF!), AND(#REF!=#REF!, F74&lt;=#REF!), AND(#REF!=#REF!, F74&lt;=#REF!), AND(#REF!=#REF!, F74&lt;=#REF!))), "CR", " ")</f>
        <v>#REF!</v>
      </c>
      <c r="O74" s="5" t="e">
        <f>IF(AND(B74=1000, OR(AND(#REF!=#REF!, F74&lt;=#REF!), AND(#REF!=#REF!, F74&lt;=#REF!))), "CR", " ")</f>
        <v>#REF!</v>
      </c>
      <c r="P74" s="5" t="e">
        <f>IF(AND(B74=1500, OR(AND(#REF!=#REF!, F74&lt;=#REF!), AND(#REF!=#REF!, F74&lt;=#REF!), AND(#REF!=#REF!, F74&lt;=#REF!), AND(#REF!=#REF!, F74&lt;=#REF!), AND(#REF!=#REF!, F74&lt;=#REF!))), "CR", " ")</f>
        <v>#REF!</v>
      </c>
      <c r="Q74" s="5" t="e">
        <f>IF(AND(B74="1600 (Mile)",OR(AND(#REF!=#REF!,F74&lt;=#REF!),AND(#REF!=#REF!,F74&lt;=#REF!),AND(#REF!=#REF!,F74&lt;=#REF!),AND(#REF!=#REF!,F74&lt;=#REF!))),"CR"," ")</f>
        <v>#REF!</v>
      </c>
      <c r="R74" s="5" t="e">
        <f>IF(AND(B74=3000, OR(AND(#REF!=#REF!, F74&lt;=#REF!), AND(#REF!=#REF!, F74&lt;=#REF!), AND(#REF!=#REF!, F74&lt;=#REF!), AND(#REF!=#REF!, F74&lt;=#REF!))), "CR", " ")</f>
        <v>#REF!</v>
      </c>
      <c r="S74" s="5" t="e">
        <f>IF(AND(B74=5000, OR(AND(#REF!=#REF!, F74&lt;=#REF!), AND(#REF!=#REF!, F74&lt;=#REF!))), "CR", " ")</f>
        <v>#REF!</v>
      </c>
      <c r="T74" s="4" t="e">
        <f>IF(AND(B74=10000, OR(AND(#REF!=#REF!, F74&lt;=#REF!), AND(#REF!=#REF!, F74&lt;=#REF!))), "CR", " ")</f>
        <v>#REF!</v>
      </c>
      <c r="U74" s="4" t="e">
        <f>IF(AND(B74="high jump", OR(AND(#REF!=#REF!, F74&gt;=#REF!), AND(#REF!=#REF!, F74&gt;=#REF!), AND(#REF!=#REF!, F74&gt;=#REF!), AND(#REF!=#REF!, F74&gt;=#REF!), AND(#REF!=#REF!, F74&gt;=#REF!))), "CR", " ")</f>
        <v>#REF!</v>
      </c>
      <c r="V74" s="4" t="e">
        <f>IF(AND(B74="long jump", OR(AND(#REF!=#REF!, F74&gt;=#REF!), AND(#REF!=#REF!, F74&gt;=#REF!), AND(#REF!=#REF!, F74&gt;=#REF!), AND(#REF!=#REF!, F74&gt;=#REF!), AND(#REF!=#REF!, F74&gt;=#REF!))), "CR", " ")</f>
        <v>#REF!</v>
      </c>
      <c r="W74" s="4" t="e">
        <f>IF(AND(B74="triple jump", OR(AND(#REF!=#REF!, F74&gt;=#REF!), AND(#REF!=#REF!, F74&gt;=#REF!), AND(#REF!=#REF!, F74&gt;=#REF!), AND(#REF!=#REF!, F74&gt;=#REF!), AND(#REF!=#REF!, F74&gt;=#REF!))), "CR", " ")</f>
        <v>#REF!</v>
      </c>
      <c r="X74" s="4" t="e">
        <f>IF(AND(B74="pole vault", OR(AND(#REF!=#REF!, F74&gt;=#REF!), AND(#REF!=#REF!, F74&gt;=#REF!), AND(#REF!=#REF!, F74&gt;=#REF!), AND(#REF!=#REF!, F74&gt;=#REF!), AND(#REF!=#REF!, F74&gt;=#REF!))), "CR", " ")</f>
        <v>#REF!</v>
      </c>
      <c r="Y74" s="4" t="e">
        <f>IF(AND(B74="discus 1",#REF! =#REF!, F74&gt;=#REF!), "CR", " ")</f>
        <v>#REF!</v>
      </c>
      <c r="Z74" s="4" t="e">
        <f>IF(AND(B74="discus 1.25",#REF! =#REF!, F74&gt;=#REF!), "CR", " ")</f>
        <v>#REF!</v>
      </c>
      <c r="AA74" s="4" t="e">
        <f>IF(AND(B74="discus 1.5",#REF! =#REF!, F74&gt;=#REF!), "CR", " ")</f>
        <v>#REF!</v>
      </c>
      <c r="AB74" s="4" t="e">
        <f>IF(AND(B74="discus 1.75",#REF! =#REF!, F74&gt;=#REF!), "CR", " ")</f>
        <v>#REF!</v>
      </c>
      <c r="AC74" s="4" t="e">
        <f>IF(AND(B74="discus 2",#REF! =#REF!, F74&gt;=#REF!), "CR", " ")</f>
        <v>#REF!</v>
      </c>
      <c r="AD74" s="4" t="e">
        <f>IF(AND(B74="hammer 4",#REF! =#REF!, F74&gt;=#REF!), "CR", " ")</f>
        <v>#REF!</v>
      </c>
      <c r="AE74" s="4" t="e">
        <f>IF(AND(B74="hammer 5",#REF! =#REF!, F74&gt;=#REF!), "CR", " ")</f>
        <v>#REF!</v>
      </c>
      <c r="AF74" s="4" t="e">
        <f>IF(AND(B74="hammer 6",#REF! =#REF!, F74&gt;=#REF!), "CR", " ")</f>
        <v>#REF!</v>
      </c>
      <c r="AG74" s="4" t="e">
        <f>IF(AND(B74="hammer 7.26",#REF! =#REF!, F74&gt;=#REF!), "CR", " ")</f>
        <v>#REF!</v>
      </c>
      <c r="AH74" s="4" t="e">
        <f>IF(AND(B74="javelin 400",#REF! =#REF!, F74&gt;=#REF!), "CR", " ")</f>
        <v>#REF!</v>
      </c>
      <c r="AI74" s="4" t="e">
        <f>IF(AND(B74="javelin 600",#REF! =#REF!, F74&gt;=#REF!), "CR", " ")</f>
        <v>#REF!</v>
      </c>
      <c r="AJ74" s="4" t="e">
        <f>IF(AND(B74="javelin 700",#REF! =#REF!, F74&gt;=#REF!), "CR", " ")</f>
        <v>#REF!</v>
      </c>
      <c r="AK74" s="4" t="e">
        <f>IF(AND(B74="javelin 800", OR(AND(#REF!=#REF!, F74&gt;=#REF!), AND(#REF!=#REF!, F74&gt;=#REF!))), "CR", " ")</f>
        <v>#REF!</v>
      </c>
      <c r="AL74" s="4" t="e">
        <f>IF(AND(B74="shot 3",#REF! =#REF!, F74&gt;=#REF!), "CR", " ")</f>
        <v>#REF!</v>
      </c>
      <c r="AM74" s="4" t="e">
        <f>IF(AND(B74="shot 4",#REF! =#REF!, F74&gt;=#REF!), "CR", " ")</f>
        <v>#REF!</v>
      </c>
      <c r="AN74" s="4" t="e">
        <f>IF(AND(B74="shot 5",#REF! =#REF!, F74&gt;=#REF!), "CR", " ")</f>
        <v>#REF!</v>
      </c>
      <c r="AO74" s="4" t="e">
        <f>IF(AND(B74="shot 6",#REF! =#REF!, F74&gt;=#REF!), "CR", " ")</f>
        <v>#REF!</v>
      </c>
      <c r="AP74" s="4" t="e">
        <f>IF(AND(B74="shot 7.26",#REF! =#REF!, F74&gt;=#REF!), "CR", " ")</f>
        <v>#REF!</v>
      </c>
      <c r="AQ74" s="4" t="e">
        <f>IF(AND(B74="60H",OR(AND(#REF!=#REF!,F74&lt;=#REF!),AND(#REF!=#REF!,F74&lt;=#REF!),AND(#REF!=#REF!,F74&lt;=#REF!),AND(#REF!=#REF!,F74&lt;=#REF!),AND(#REF!=#REF!,F74&lt;=#REF!))),"CR"," ")</f>
        <v>#REF!</v>
      </c>
      <c r="AR74" s="4" t="e">
        <f>IF(AND(B74="75H", AND(#REF!=#REF!, F74&lt;=#REF!)), "CR", " ")</f>
        <v>#REF!</v>
      </c>
      <c r="AS74" s="4" t="e">
        <f>IF(AND(B74="80H", AND(#REF!=#REF!, F74&lt;=#REF!)), "CR", " ")</f>
        <v>#REF!</v>
      </c>
      <c r="AT74" s="4" t="e">
        <f>IF(AND(B74="100H", AND(#REF!=#REF!, F74&lt;=#REF!)), "CR", " ")</f>
        <v>#REF!</v>
      </c>
      <c r="AU74" s="4" t="e">
        <f>IF(AND(B74="110H", OR(AND(#REF!=#REF!, F74&lt;=#REF!), AND(#REF!=#REF!, F74&lt;=#REF!))), "CR", " ")</f>
        <v>#REF!</v>
      </c>
      <c r="AV74" s="4" t="e">
        <f>IF(AND(B74="400H", OR(AND(#REF!=#REF!, F74&lt;=#REF!), AND(#REF!=#REF!, F74&lt;=#REF!), AND(#REF!=#REF!, F74&lt;=#REF!), AND(#REF!=#REF!, F74&lt;=#REF!))), "CR", " ")</f>
        <v>#REF!</v>
      </c>
      <c r="AW74" s="4" t="e">
        <f>IF(AND(B74="1500SC", AND(#REF!=#REF!, F74&lt;=#REF!)), "CR", " ")</f>
        <v>#REF!</v>
      </c>
      <c r="AX74" s="4" t="e">
        <f>IF(AND(B74="2000SC", OR(AND(#REF!=#REF!, F74&lt;=#REF!), AND(#REF!=#REF!, F74&lt;=#REF!))), "CR", " ")</f>
        <v>#REF!</v>
      </c>
      <c r="AY74" s="4" t="e">
        <f>IF(AND(B74="3000SC", OR(AND(#REF!=#REF!, F74&lt;=#REF!), AND(#REF!=#REF!, F74&lt;=#REF!))), "CR", " ")</f>
        <v>#REF!</v>
      </c>
      <c r="AZ74" s="5" t="e">
        <f>IF(AND(B74="4x100", OR(AND(#REF!=#REF!, F74&lt;=#REF!), AND(#REF!=#REF!, F74&lt;=#REF!), AND(#REF!=#REF!, F74&lt;=#REF!), AND(#REF!=#REF!, F74&lt;=#REF!), AND(#REF!=#REF!, F74&lt;=#REF!))), "CR", " ")</f>
        <v>#REF!</v>
      </c>
      <c r="BA74" s="5" t="e">
        <f>IF(AND(B74="4x200", OR(AND(#REF!=#REF!, F74&lt;=#REF!), AND(#REF!=#REF!, F74&lt;=#REF!), AND(#REF!=#REF!, F74&lt;=#REF!), AND(#REF!=#REF!, F74&lt;=#REF!), AND(#REF!=#REF!, F74&lt;=#REF!))), "CR", " ")</f>
        <v>#REF!</v>
      </c>
      <c r="BB74" s="5" t="e">
        <f>IF(AND(B74="4x300", AND(#REF!=#REF!, F74&lt;=#REF!)), "CR", " ")</f>
        <v>#REF!</v>
      </c>
      <c r="BC74" s="5" t="e">
        <f>IF(AND(B74="4x400", OR(AND(#REF!=#REF!, F74&lt;=#REF!), AND(#REF!=#REF!, F74&lt;=#REF!), AND(#REF!=#REF!, F74&lt;=#REF!), AND(#REF!=#REF!, F74&lt;=#REF!))), "CR", " ")</f>
        <v>#REF!</v>
      </c>
      <c r="BD74" s="5" t="e">
        <f>IF(AND(B74="3x800", OR(AND(#REF!=#REF!, F74&lt;=#REF!), AND(#REF!=#REF!, F74&lt;=#REF!), AND(#REF!=#REF!, F74&lt;=#REF!))), "CR", " ")</f>
        <v>#REF!</v>
      </c>
      <c r="BE74" s="5" t="e">
        <f>IF(AND(B74="pentathlon", OR(AND(#REF!=#REF!, F74&gt;=#REF!), AND(#REF!=#REF!, F74&gt;=#REF!),AND(#REF!=#REF!, F74&gt;=#REF!),AND(#REF!=#REF!, F74&gt;=#REF!))), "CR", " ")</f>
        <v>#REF!</v>
      </c>
      <c r="BF74" s="5" t="e">
        <f>IF(AND(B74="heptathlon", OR(AND(#REF!=#REF!, F74&gt;=#REF!), AND(#REF!=#REF!, F74&gt;=#REF!))), "CR", " ")</f>
        <v>#REF!</v>
      </c>
      <c r="BG74" s="5" t="e">
        <f>IF(AND(B74="decathlon", OR(AND(#REF!=#REF!, F74&gt;=#REF!), AND(#REF!=#REF!, F74&gt;=#REF!),AND(#REF!=#REF!, F74&gt;=#REF!))), "CR", " ")</f>
        <v>#REF!</v>
      </c>
    </row>
    <row r="75" spans="1:59" ht="14.5" x14ac:dyDescent="0.35">
      <c r="A75" s="1" t="e">
        <f>#REF!</f>
        <v>#REF!</v>
      </c>
      <c r="B75" s="2">
        <v>400</v>
      </c>
      <c r="C75" s="1" t="s">
        <v>60</v>
      </c>
      <c r="D75" s="1" t="s">
        <v>78</v>
      </c>
      <c r="E75" s="8" t="s">
        <v>10</v>
      </c>
      <c r="F75" s="9">
        <v>54.7</v>
      </c>
      <c r="G75" s="13">
        <v>44325</v>
      </c>
      <c r="H75" s="2" t="s">
        <v>133</v>
      </c>
      <c r="I75" s="2" t="s">
        <v>221</v>
      </c>
      <c r="J75" s="5" t="e">
        <f>IF(AND(B75=100, OR(AND(#REF!=#REF!, F75&lt;=#REF!), AND(#REF!=#REF!, F75&lt;=#REF!), AND(#REF!=#REF!, F75&lt;=#REF!), AND(#REF!=#REF!, F75&lt;=#REF!), AND(#REF!=#REF!, F75&lt;=#REF!))), "CR", " ")</f>
        <v>#REF!</v>
      </c>
      <c r="K75" s="5" t="e">
        <f>IF(AND(B75=200, OR(AND(#REF!=#REF!, F75&lt;=#REF!), AND(#REF!=#REF!, F75&lt;=#REF!), AND(#REF!=#REF!, F75&lt;=#REF!), AND(#REF!=#REF!, F75&lt;=#REF!), AND(#REF!=#REF!, F75&lt;=#REF!))), "CR", " ")</f>
        <v>#REF!</v>
      </c>
      <c r="L75" s="5" t="e">
        <f>IF(AND(B75=300, OR(AND(#REF!=#REF!, F75&lt;=#REF!), AND(#REF!=#REF!, F75&lt;=#REF!))), "CR", " ")</f>
        <v>#REF!</v>
      </c>
      <c r="M75" s="5" t="e">
        <f>IF(AND(B75=400, OR(AND(#REF!=#REF!, F75&lt;=#REF!), AND(#REF!=#REF!, F75&lt;=#REF!), AND(#REF!=#REF!, F75&lt;=#REF!), AND(#REF!=#REF!, F75&lt;=#REF!))), "CR", " ")</f>
        <v>#REF!</v>
      </c>
      <c r="N75" s="5" t="e">
        <f>IF(AND(B75=800, OR(AND(#REF!=#REF!, F75&lt;=#REF!), AND(#REF!=#REF!, F75&lt;=#REF!), AND(#REF!=#REF!, F75&lt;=#REF!), AND(#REF!=#REF!, F75&lt;=#REF!), AND(#REF!=#REF!, F75&lt;=#REF!))), "CR", " ")</f>
        <v>#REF!</v>
      </c>
      <c r="O75" s="5" t="e">
        <f>IF(AND(B75=1000, OR(AND(#REF!=#REF!, F75&lt;=#REF!), AND(#REF!=#REF!, F75&lt;=#REF!))), "CR", " ")</f>
        <v>#REF!</v>
      </c>
      <c r="P75" s="5" t="e">
        <f>IF(AND(B75=1500, OR(AND(#REF!=#REF!, F75&lt;=#REF!), AND(#REF!=#REF!, F75&lt;=#REF!), AND(#REF!=#REF!, F75&lt;=#REF!), AND(#REF!=#REF!, F75&lt;=#REF!), AND(#REF!=#REF!, F75&lt;=#REF!))), "CR", " ")</f>
        <v>#REF!</v>
      </c>
      <c r="Q75" s="5" t="e">
        <f>IF(AND(B75="1600 (Mile)",OR(AND(#REF!=#REF!,F75&lt;=#REF!),AND(#REF!=#REF!,F75&lt;=#REF!),AND(#REF!=#REF!,F75&lt;=#REF!),AND(#REF!=#REF!,F75&lt;=#REF!))),"CR"," ")</f>
        <v>#REF!</v>
      </c>
      <c r="R75" s="5" t="e">
        <f>IF(AND(B75=3000, OR(AND(#REF!=#REF!, F75&lt;=#REF!), AND(#REF!=#REF!, F75&lt;=#REF!), AND(#REF!=#REF!, F75&lt;=#REF!), AND(#REF!=#REF!, F75&lt;=#REF!))), "CR", " ")</f>
        <v>#REF!</v>
      </c>
      <c r="S75" s="5" t="e">
        <f>IF(AND(B75=5000, OR(AND(#REF!=#REF!, F75&lt;=#REF!), AND(#REF!=#REF!, F75&lt;=#REF!))), "CR", " ")</f>
        <v>#REF!</v>
      </c>
      <c r="T75" s="4" t="e">
        <f>IF(AND(B75=10000, OR(AND(#REF!=#REF!, F75&lt;=#REF!), AND(#REF!=#REF!, F75&lt;=#REF!))), "CR", " ")</f>
        <v>#REF!</v>
      </c>
      <c r="U75" s="4" t="e">
        <f>IF(AND(B75="high jump", OR(AND(#REF!=#REF!, F75&gt;=#REF!), AND(#REF!=#REF!, F75&gt;=#REF!), AND(#REF!=#REF!, F75&gt;=#REF!), AND(#REF!=#REF!, F75&gt;=#REF!), AND(#REF!=#REF!, F75&gt;=#REF!))), "CR", " ")</f>
        <v>#REF!</v>
      </c>
      <c r="V75" s="4" t="e">
        <f>IF(AND(B75="long jump", OR(AND(#REF!=#REF!, F75&gt;=#REF!), AND(#REF!=#REF!, F75&gt;=#REF!), AND(#REF!=#REF!, F75&gt;=#REF!), AND(#REF!=#REF!, F75&gt;=#REF!), AND(#REF!=#REF!, F75&gt;=#REF!))), "CR", " ")</f>
        <v>#REF!</v>
      </c>
      <c r="W75" s="4" t="e">
        <f>IF(AND(B75="triple jump", OR(AND(#REF!=#REF!, F75&gt;=#REF!), AND(#REF!=#REF!, F75&gt;=#REF!), AND(#REF!=#REF!, F75&gt;=#REF!), AND(#REF!=#REF!, F75&gt;=#REF!), AND(#REF!=#REF!, F75&gt;=#REF!))), "CR", " ")</f>
        <v>#REF!</v>
      </c>
      <c r="X75" s="4" t="e">
        <f>IF(AND(B75="pole vault", OR(AND(#REF!=#REF!, F75&gt;=#REF!), AND(#REF!=#REF!, F75&gt;=#REF!), AND(#REF!=#REF!, F75&gt;=#REF!), AND(#REF!=#REF!, F75&gt;=#REF!), AND(#REF!=#REF!, F75&gt;=#REF!))), "CR", " ")</f>
        <v>#REF!</v>
      </c>
      <c r="Y75" s="4" t="e">
        <f>IF(AND(B75="discus 1",#REF! =#REF!, F75&gt;=#REF!), "CR", " ")</f>
        <v>#REF!</v>
      </c>
      <c r="Z75" s="4" t="e">
        <f>IF(AND(B75="discus 1.25",#REF! =#REF!, F75&gt;=#REF!), "CR", " ")</f>
        <v>#REF!</v>
      </c>
      <c r="AA75" s="4" t="e">
        <f>IF(AND(B75="discus 1.5",#REF! =#REF!, F75&gt;=#REF!), "CR", " ")</f>
        <v>#REF!</v>
      </c>
      <c r="AB75" s="4" t="e">
        <f>IF(AND(B75="discus 1.75",#REF! =#REF!, F75&gt;=#REF!), "CR", " ")</f>
        <v>#REF!</v>
      </c>
      <c r="AC75" s="4" t="e">
        <f>IF(AND(B75="discus 2",#REF! =#REF!, F75&gt;=#REF!), "CR", " ")</f>
        <v>#REF!</v>
      </c>
      <c r="AD75" s="4" t="e">
        <f>IF(AND(B75="hammer 4",#REF! =#REF!, F75&gt;=#REF!), "CR", " ")</f>
        <v>#REF!</v>
      </c>
      <c r="AE75" s="4" t="e">
        <f>IF(AND(B75="hammer 5",#REF! =#REF!, F75&gt;=#REF!), "CR", " ")</f>
        <v>#REF!</v>
      </c>
      <c r="AF75" s="4" t="e">
        <f>IF(AND(B75="hammer 6",#REF! =#REF!, F75&gt;=#REF!), "CR", " ")</f>
        <v>#REF!</v>
      </c>
      <c r="AG75" s="4" t="e">
        <f>IF(AND(B75="hammer 7.26",#REF! =#REF!, F75&gt;=#REF!), "CR", " ")</f>
        <v>#REF!</v>
      </c>
      <c r="AH75" s="4" t="e">
        <f>IF(AND(B75="javelin 400",#REF! =#REF!, F75&gt;=#REF!), "CR", " ")</f>
        <v>#REF!</v>
      </c>
      <c r="AI75" s="4" t="e">
        <f>IF(AND(B75="javelin 600",#REF! =#REF!, F75&gt;=#REF!), "CR", " ")</f>
        <v>#REF!</v>
      </c>
      <c r="AJ75" s="4" t="e">
        <f>IF(AND(B75="javelin 700",#REF! =#REF!, F75&gt;=#REF!), "CR", " ")</f>
        <v>#REF!</v>
      </c>
      <c r="AK75" s="4" t="e">
        <f>IF(AND(B75="javelin 800", OR(AND(#REF!=#REF!, F75&gt;=#REF!), AND(#REF!=#REF!, F75&gt;=#REF!))), "CR", " ")</f>
        <v>#REF!</v>
      </c>
      <c r="AL75" s="4" t="e">
        <f>IF(AND(B75="shot 3",#REF! =#REF!, F75&gt;=#REF!), "CR", " ")</f>
        <v>#REF!</v>
      </c>
      <c r="AM75" s="4" t="e">
        <f>IF(AND(B75="shot 4",#REF! =#REF!, F75&gt;=#REF!), "CR", " ")</f>
        <v>#REF!</v>
      </c>
      <c r="AN75" s="4" t="e">
        <f>IF(AND(B75="shot 5",#REF! =#REF!, F75&gt;=#REF!), "CR", " ")</f>
        <v>#REF!</v>
      </c>
      <c r="AO75" s="4" t="e">
        <f>IF(AND(B75="shot 6",#REF! =#REF!, F75&gt;=#REF!), "CR", " ")</f>
        <v>#REF!</v>
      </c>
      <c r="AP75" s="4" t="e">
        <f>IF(AND(B75="shot 7.26",#REF! =#REF!, F75&gt;=#REF!), "CR", " ")</f>
        <v>#REF!</v>
      </c>
      <c r="AQ75" s="4" t="e">
        <f>IF(AND(B75="60H",OR(AND(#REF!=#REF!,F75&lt;=#REF!),AND(#REF!=#REF!,F75&lt;=#REF!),AND(#REF!=#REF!,F75&lt;=#REF!),AND(#REF!=#REF!,F75&lt;=#REF!),AND(#REF!=#REF!,F75&lt;=#REF!))),"CR"," ")</f>
        <v>#REF!</v>
      </c>
      <c r="AR75" s="4" t="e">
        <f>IF(AND(B75="75H", AND(#REF!=#REF!, F75&lt;=#REF!)), "CR", " ")</f>
        <v>#REF!</v>
      </c>
      <c r="AS75" s="4" t="e">
        <f>IF(AND(B75="80H", AND(#REF!=#REF!, F75&lt;=#REF!)), "CR", " ")</f>
        <v>#REF!</v>
      </c>
      <c r="AT75" s="4" t="e">
        <f>IF(AND(B75="100H", AND(#REF!=#REF!, F75&lt;=#REF!)), "CR", " ")</f>
        <v>#REF!</v>
      </c>
      <c r="AU75" s="4" t="e">
        <f>IF(AND(B75="110H", OR(AND(#REF!=#REF!, F75&lt;=#REF!), AND(#REF!=#REF!, F75&lt;=#REF!))), "CR", " ")</f>
        <v>#REF!</v>
      </c>
      <c r="AV75" s="4" t="e">
        <f>IF(AND(B75="400H", OR(AND(#REF!=#REF!, F75&lt;=#REF!), AND(#REF!=#REF!, F75&lt;=#REF!), AND(#REF!=#REF!, F75&lt;=#REF!), AND(#REF!=#REF!, F75&lt;=#REF!))), "CR", " ")</f>
        <v>#REF!</v>
      </c>
      <c r="AW75" s="4" t="e">
        <f>IF(AND(B75="1500SC", AND(#REF!=#REF!, F75&lt;=#REF!)), "CR", " ")</f>
        <v>#REF!</v>
      </c>
      <c r="AX75" s="4" t="e">
        <f>IF(AND(B75="2000SC", OR(AND(#REF!=#REF!, F75&lt;=#REF!), AND(#REF!=#REF!, F75&lt;=#REF!))), "CR", " ")</f>
        <v>#REF!</v>
      </c>
      <c r="AY75" s="4" t="e">
        <f>IF(AND(B75="3000SC", OR(AND(#REF!=#REF!, F75&lt;=#REF!), AND(#REF!=#REF!, F75&lt;=#REF!))), "CR", " ")</f>
        <v>#REF!</v>
      </c>
      <c r="AZ75" s="5" t="e">
        <f>IF(AND(B75="4x100", OR(AND(#REF!=#REF!, F75&lt;=#REF!), AND(#REF!=#REF!, F75&lt;=#REF!), AND(#REF!=#REF!, F75&lt;=#REF!), AND(#REF!=#REF!, F75&lt;=#REF!), AND(#REF!=#REF!, F75&lt;=#REF!))), "CR", " ")</f>
        <v>#REF!</v>
      </c>
      <c r="BA75" s="5" t="e">
        <f>IF(AND(B75="4x200", OR(AND(#REF!=#REF!, F75&lt;=#REF!), AND(#REF!=#REF!, F75&lt;=#REF!), AND(#REF!=#REF!, F75&lt;=#REF!), AND(#REF!=#REF!, F75&lt;=#REF!), AND(#REF!=#REF!, F75&lt;=#REF!))), "CR", " ")</f>
        <v>#REF!</v>
      </c>
      <c r="BB75" s="5" t="e">
        <f>IF(AND(B75="4x300", AND(#REF!=#REF!, F75&lt;=#REF!)), "CR", " ")</f>
        <v>#REF!</v>
      </c>
      <c r="BC75" s="5" t="e">
        <f>IF(AND(B75="4x400", OR(AND(#REF!=#REF!, F75&lt;=#REF!), AND(#REF!=#REF!, F75&lt;=#REF!), AND(#REF!=#REF!, F75&lt;=#REF!), AND(#REF!=#REF!, F75&lt;=#REF!))), "CR", " ")</f>
        <v>#REF!</v>
      </c>
      <c r="BD75" s="5" t="e">
        <f>IF(AND(B75="3x800", OR(AND(#REF!=#REF!, F75&lt;=#REF!), AND(#REF!=#REF!, F75&lt;=#REF!), AND(#REF!=#REF!, F75&lt;=#REF!))), "CR", " ")</f>
        <v>#REF!</v>
      </c>
      <c r="BE75" s="5" t="e">
        <f>IF(AND(B75="pentathlon", OR(AND(#REF!=#REF!, F75&gt;=#REF!), AND(#REF!=#REF!, F75&gt;=#REF!),AND(#REF!=#REF!, F75&gt;=#REF!),AND(#REF!=#REF!, F75&gt;=#REF!))), "CR", " ")</f>
        <v>#REF!</v>
      </c>
      <c r="BF75" s="5" t="e">
        <f>IF(AND(B75="heptathlon", OR(AND(#REF!=#REF!, F75&gt;=#REF!), AND(#REF!=#REF!, F75&gt;=#REF!))), "CR", " ")</f>
        <v>#REF!</v>
      </c>
      <c r="BG75" s="5" t="e">
        <f>IF(AND(B75="decathlon", OR(AND(#REF!=#REF!, F75&gt;=#REF!), AND(#REF!=#REF!, F75&gt;=#REF!),AND(#REF!=#REF!, F75&gt;=#REF!))), "CR", " ")</f>
        <v>#REF!</v>
      </c>
    </row>
    <row r="76" spans="1:59" ht="14.5" x14ac:dyDescent="0.35">
      <c r="A76" s="1" t="e">
        <f>#REF!</f>
        <v>#REF!</v>
      </c>
      <c r="B76" s="2">
        <v>400</v>
      </c>
      <c r="C76" s="1" t="s">
        <v>73</v>
      </c>
      <c r="D76" s="1" t="s">
        <v>74</v>
      </c>
      <c r="E76" s="8" t="s">
        <v>8</v>
      </c>
      <c r="F76" s="9">
        <v>54.99</v>
      </c>
      <c r="G76" s="13">
        <v>44395</v>
      </c>
      <c r="H76" s="1" t="s">
        <v>228</v>
      </c>
      <c r="I76" s="1" t="s">
        <v>229</v>
      </c>
      <c r="J76" s="5" t="e">
        <f>IF(AND(B76=100, OR(AND(#REF!=#REF!, F76&lt;=#REF!), AND(#REF!=#REF!, F76&lt;=#REF!), AND(#REF!=#REF!, F76&lt;=#REF!), AND(#REF!=#REF!, F76&lt;=#REF!), AND(#REF!=#REF!, F76&lt;=#REF!))), "CR", " ")</f>
        <v>#REF!</v>
      </c>
      <c r="K76" s="5" t="e">
        <f>IF(AND(B76=200, OR(AND(#REF!=#REF!, F76&lt;=#REF!), AND(#REF!=#REF!, F76&lt;=#REF!), AND(#REF!=#REF!, F76&lt;=#REF!), AND(#REF!=#REF!, F76&lt;=#REF!), AND(#REF!=#REF!, F76&lt;=#REF!))), "CR", " ")</f>
        <v>#REF!</v>
      </c>
      <c r="L76" s="5" t="e">
        <f>IF(AND(B76=300, OR(AND(#REF!=#REF!, F76&lt;=#REF!), AND(#REF!=#REF!, F76&lt;=#REF!))), "CR", " ")</f>
        <v>#REF!</v>
      </c>
      <c r="M76" s="5" t="e">
        <f>IF(AND(B76=400, OR(AND(#REF!=#REF!, F76&lt;=#REF!), AND(#REF!=#REF!, F76&lt;=#REF!), AND(#REF!=#REF!, F76&lt;=#REF!), AND(#REF!=#REF!, F76&lt;=#REF!))), "CR", " ")</f>
        <v>#REF!</v>
      </c>
      <c r="N76" s="5" t="e">
        <f>IF(AND(B76=800, OR(AND(#REF!=#REF!, F76&lt;=#REF!), AND(#REF!=#REF!, F76&lt;=#REF!), AND(#REF!=#REF!, F76&lt;=#REF!), AND(#REF!=#REF!, F76&lt;=#REF!), AND(#REF!=#REF!, F76&lt;=#REF!))), "CR", " ")</f>
        <v>#REF!</v>
      </c>
      <c r="O76" s="5" t="e">
        <f>IF(AND(B76=1000, OR(AND(#REF!=#REF!, F76&lt;=#REF!), AND(#REF!=#REF!, F76&lt;=#REF!))), "CR", " ")</f>
        <v>#REF!</v>
      </c>
      <c r="P76" s="5" t="e">
        <f>IF(AND(B76=1500, OR(AND(#REF!=#REF!, F76&lt;=#REF!), AND(#REF!=#REF!, F76&lt;=#REF!), AND(#REF!=#REF!, F76&lt;=#REF!), AND(#REF!=#REF!, F76&lt;=#REF!), AND(#REF!=#REF!, F76&lt;=#REF!))), "CR", " ")</f>
        <v>#REF!</v>
      </c>
      <c r="Q76" s="5" t="e">
        <f>IF(AND(B76="1600 (Mile)",OR(AND(#REF!=#REF!,F76&lt;=#REF!),AND(#REF!=#REF!,F76&lt;=#REF!),AND(#REF!=#REF!,F76&lt;=#REF!),AND(#REF!=#REF!,F76&lt;=#REF!))),"CR"," ")</f>
        <v>#REF!</v>
      </c>
      <c r="R76" s="5" t="e">
        <f>IF(AND(B76=3000, OR(AND(#REF!=#REF!, F76&lt;=#REF!), AND(#REF!=#REF!, F76&lt;=#REF!), AND(#REF!=#REF!, F76&lt;=#REF!), AND(#REF!=#REF!, F76&lt;=#REF!))), "CR", " ")</f>
        <v>#REF!</v>
      </c>
      <c r="S76" s="5" t="e">
        <f>IF(AND(B76=5000, OR(AND(#REF!=#REF!, F76&lt;=#REF!), AND(#REF!=#REF!, F76&lt;=#REF!))), "CR", " ")</f>
        <v>#REF!</v>
      </c>
      <c r="T76" s="4" t="e">
        <f>IF(AND(B76=10000, OR(AND(#REF!=#REF!, F76&lt;=#REF!), AND(#REF!=#REF!, F76&lt;=#REF!))), "CR", " ")</f>
        <v>#REF!</v>
      </c>
      <c r="U76" s="4" t="e">
        <f>IF(AND(B76="high jump", OR(AND(#REF!=#REF!, F76&gt;=#REF!), AND(#REF!=#REF!, F76&gt;=#REF!), AND(#REF!=#REF!, F76&gt;=#REF!), AND(#REF!=#REF!, F76&gt;=#REF!), AND(#REF!=#REF!, F76&gt;=#REF!))), "CR", " ")</f>
        <v>#REF!</v>
      </c>
      <c r="V76" s="4" t="e">
        <f>IF(AND(B76="long jump", OR(AND(#REF!=#REF!, F76&gt;=#REF!), AND(#REF!=#REF!, F76&gt;=#REF!), AND(#REF!=#REF!, F76&gt;=#REF!), AND(#REF!=#REF!, F76&gt;=#REF!), AND(#REF!=#REF!, F76&gt;=#REF!))), "CR", " ")</f>
        <v>#REF!</v>
      </c>
      <c r="W76" s="4" t="e">
        <f>IF(AND(B76="triple jump", OR(AND(#REF!=#REF!, F76&gt;=#REF!), AND(#REF!=#REF!, F76&gt;=#REF!), AND(#REF!=#REF!, F76&gt;=#REF!), AND(#REF!=#REF!, F76&gt;=#REF!), AND(#REF!=#REF!, F76&gt;=#REF!))), "CR", " ")</f>
        <v>#REF!</v>
      </c>
      <c r="X76" s="4" t="e">
        <f>IF(AND(B76="pole vault", OR(AND(#REF!=#REF!, F76&gt;=#REF!), AND(#REF!=#REF!, F76&gt;=#REF!), AND(#REF!=#REF!, F76&gt;=#REF!), AND(#REF!=#REF!, F76&gt;=#REF!), AND(#REF!=#REF!, F76&gt;=#REF!))), "CR", " ")</f>
        <v>#REF!</v>
      </c>
      <c r="Y76" s="4" t="e">
        <f>IF(AND(B76="discus 1",#REF! =#REF!, F76&gt;=#REF!), "CR", " ")</f>
        <v>#REF!</v>
      </c>
      <c r="Z76" s="4" t="e">
        <f>IF(AND(B76="discus 1.25",#REF! =#REF!, F76&gt;=#REF!), "CR", " ")</f>
        <v>#REF!</v>
      </c>
      <c r="AA76" s="4" t="e">
        <f>IF(AND(B76="discus 1.5",#REF! =#REF!, F76&gt;=#REF!), "CR", " ")</f>
        <v>#REF!</v>
      </c>
      <c r="AB76" s="4" t="e">
        <f>IF(AND(B76="discus 1.75",#REF! =#REF!, F76&gt;=#REF!), "CR", " ")</f>
        <v>#REF!</v>
      </c>
      <c r="AC76" s="4" t="e">
        <f>IF(AND(B76="discus 2",#REF! =#REF!, F76&gt;=#REF!), "CR", " ")</f>
        <v>#REF!</v>
      </c>
      <c r="AD76" s="4" t="e">
        <f>IF(AND(B76="hammer 4",#REF! =#REF!, F76&gt;=#REF!), "CR", " ")</f>
        <v>#REF!</v>
      </c>
      <c r="AE76" s="4" t="e">
        <f>IF(AND(B76="hammer 5",#REF! =#REF!, F76&gt;=#REF!), "CR", " ")</f>
        <v>#REF!</v>
      </c>
      <c r="AF76" s="4" t="e">
        <f>IF(AND(B76="hammer 6",#REF! =#REF!, F76&gt;=#REF!), "CR", " ")</f>
        <v>#REF!</v>
      </c>
      <c r="AG76" s="4" t="e">
        <f>IF(AND(B76="hammer 7.26",#REF! =#REF!, F76&gt;=#REF!), "CR", " ")</f>
        <v>#REF!</v>
      </c>
      <c r="AH76" s="4" t="e">
        <f>IF(AND(B76="javelin 400",#REF! =#REF!, F76&gt;=#REF!), "CR", " ")</f>
        <v>#REF!</v>
      </c>
      <c r="AI76" s="4" t="e">
        <f>IF(AND(B76="javelin 600",#REF! =#REF!, F76&gt;=#REF!), "CR", " ")</f>
        <v>#REF!</v>
      </c>
      <c r="AJ76" s="4" t="e">
        <f>IF(AND(B76="javelin 700",#REF! =#REF!, F76&gt;=#REF!), "CR", " ")</f>
        <v>#REF!</v>
      </c>
      <c r="AK76" s="4" t="e">
        <f>IF(AND(B76="javelin 800", OR(AND(#REF!=#REF!, F76&gt;=#REF!), AND(#REF!=#REF!, F76&gt;=#REF!))), "CR", " ")</f>
        <v>#REF!</v>
      </c>
      <c r="AL76" s="4" t="e">
        <f>IF(AND(B76="shot 3",#REF! =#REF!, F76&gt;=#REF!), "CR", " ")</f>
        <v>#REF!</v>
      </c>
      <c r="AM76" s="4" t="e">
        <f>IF(AND(B76="shot 4",#REF! =#REF!, F76&gt;=#REF!), "CR", " ")</f>
        <v>#REF!</v>
      </c>
      <c r="AN76" s="4" t="e">
        <f>IF(AND(B76="shot 5",#REF! =#REF!, F76&gt;=#REF!), "CR", " ")</f>
        <v>#REF!</v>
      </c>
      <c r="AO76" s="4" t="e">
        <f>IF(AND(B76="shot 6",#REF! =#REF!, F76&gt;=#REF!), "CR", " ")</f>
        <v>#REF!</v>
      </c>
      <c r="AP76" s="4" t="e">
        <f>IF(AND(B76="shot 7.26",#REF! =#REF!, F76&gt;=#REF!), "CR", " ")</f>
        <v>#REF!</v>
      </c>
      <c r="AQ76" s="4" t="e">
        <f>IF(AND(B76="60H",OR(AND(#REF!=#REF!,F76&lt;=#REF!),AND(#REF!=#REF!,F76&lt;=#REF!),AND(#REF!=#REF!,F76&lt;=#REF!),AND(#REF!=#REF!,F76&lt;=#REF!),AND(#REF!=#REF!,F76&lt;=#REF!))),"CR"," ")</f>
        <v>#REF!</v>
      </c>
      <c r="AR76" s="4" t="e">
        <f>IF(AND(B76="75H", AND(#REF!=#REF!, F76&lt;=#REF!)), "CR", " ")</f>
        <v>#REF!</v>
      </c>
      <c r="AS76" s="4" t="e">
        <f>IF(AND(B76="80H", AND(#REF!=#REF!, F76&lt;=#REF!)), "CR", " ")</f>
        <v>#REF!</v>
      </c>
      <c r="AT76" s="4" t="e">
        <f>IF(AND(B76="100H", AND(#REF!=#REF!, F76&lt;=#REF!)), "CR", " ")</f>
        <v>#REF!</v>
      </c>
      <c r="AU76" s="4" t="e">
        <f>IF(AND(B76="110H", OR(AND(#REF!=#REF!, F76&lt;=#REF!), AND(#REF!=#REF!, F76&lt;=#REF!))), "CR", " ")</f>
        <v>#REF!</v>
      </c>
      <c r="AV76" s="4" t="e">
        <f>IF(AND(B76="400H", OR(AND(#REF!=#REF!, F76&lt;=#REF!), AND(#REF!=#REF!, F76&lt;=#REF!), AND(#REF!=#REF!, F76&lt;=#REF!), AND(#REF!=#REF!, F76&lt;=#REF!))), "CR", " ")</f>
        <v>#REF!</v>
      </c>
      <c r="AW76" s="4" t="e">
        <f>IF(AND(B76="1500SC", AND(#REF!=#REF!, F76&lt;=#REF!)), "CR", " ")</f>
        <v>#REF!</v>
      </c>
      <c r="AX76" s="4" t="e">
        <f>IF(AND(B76="2000SC", OR(AND(#REF!=#REF!, F76&lt;=#REF!), AND(#REF!=#REF!, F76&lt;=#REF!))), "CR", " ")</f>
        <v>#REF!</v>
      </c>
      <c r="AY76" s="4" t="e">
        <f>IF(AND(B76="3000SC", OR(AND(#REF!=#REF!, F76&lt;=#REF!), AND(#REF!=#REF!, F76&lt;=#REF!))), "CR", " ")</f>
        <v>#REF!</v>
      </c>
      <c r="AZ76" s="5" t="e">
        <f>IF(AND(B76="4x100", OR(AND(#REF!=#REF!, F76&lt;=#REF!), AND(#REF!=#REF!, F76&lt;=#REF!), AND(#REF!=#REF!, F76&lt;=#REF!), AND(#REF!=#REF!, F76&lt;=#REF!), AND(#REF!=#REF!, F76&lt;=#REF!))), "CR", " ")</f>
        <v>#REF!</v>
      </c>
      <c r="BA76" s="5" t="e">
        <f>IF(AND(B76="4x200", OR(AND(#REF!=#REF!, F76&lt;=#REF!), AND(#REF!=#REF!, F76&lt;=#REF!), AND(#REF!=#REF!, F76&lt;=#REF!), AND(#REF!=#REF!, F76&lt;=#REF!), AND(#REF!=#REF!, F76&lt;=#REF!))), "CR", " ")</f>
        <v>#REF!</v>
      </c>
      <c r="BB76" s="5" t="e">
        <f>IF(AND(B76="4x300", AND(#REF!=#REF!, F76&lt;=#REF!)), "CR", " ")</f>
        <v>#REF!</v>
      </c>
      <c r="BC76" s="5" t="e">
        <f>IF(AND(B76="4x400", OR(AND(#REF!=#REF!, F76&lt;=#REF!), AND(#REF!=#REF!, F76&lt;=#REF!), AND(#REF!=#REF!, F76&lt;=#REF!), AND(#REF!=#REF!, F76&lt;=#REF!))), "CR", " ")</f>
        <v>#REF!</v>
      </c>
      <c r="BD76" s="5" t="e">
        <f>IF(AND(B76="3x800", OR(AND(#REF!=#REF!, F76&lt;=#REF!), AND(#REF!=#REF!, F76&lt;=#REF!), AND(#REF!=#REF!, F76&lt;=#REF!))), "CR", " ")</f>
        <v>#REF!</v>
      </c>
      <c r="BE76" s="5" t="e">
        <f>IF(AND(B76="pentathlon", OR(AND(#REF!=#REF!, F76&gt;=#REF!), AND(#REF!=#REF!, F76&gt;=#REF!),AND(#REF!=#REF!, F76&gt;=#REF!),AND(#REF!=#REF!, F76&gt;=#REF!))), "CR", " ")</f>
        <v>#REF!</v>
      </c>
      <c r="BF76" s="5" t="e">
        <f>IF(AND(B76="heptathlon", OR(AND(#REF!=#REF!, F76&gt;=#REF!), AND(#REF!=#REF!, F76&gt;=#REF!))), "CR", " ")</f>
        <v>#REF!</v>
      </c>
      <c r="BG76" s="5" t="e">
        <f>IF(AND(B76="decathlon", OR(AND(#REF!=#REF!, F76&gt;=#REF!), AND(#REF!=#REF!, F76&gt;=#REF!),AND(#REF!=#REF!, F76&gt;=#REF!))), "CR", " ")</f>
        <v>#REF!</v>
      </c>
    </row>
    <row r="77" spans="1:59" ht="14.5" x14ac:dyDescent="0.35">
      <c r="A77" s="1" t="e">
        <f>#REF!</f>
        <v>#REF!</v>
      </c>
      <c r="B77" s="2">
        <v>400</v>
      </c>
      <c r="C77" s="1" t="s">
        <v>53</v>
      </c>
      <c r="D77" s="1" t="s">
        <v>162</v>
      </c>
      <c r="E77" s="8" t="s">
        <v>6</v>
      </c>
      <c r="F77" s="11">
        <v>55.2</v>
      </c>
      <c r="G77" s="13">
        <v>44325</v>
      </c>
      <c r="H77" s="2" t="s">
        <v>133</v>
      </c>
      <c r="I77" s="2" t="s">
        <v>221</v>
      </c>
      <c r="J77" s="5" t="e">
        <f>IF(AND(B77=100, OR(AND(#REF!=#REF!, F77&lt;=#REF!), AND(#REF!=#REF!, F77&lt;=#REF!), AND(#REF!=#REF!, F77&lt;=#REF!), AND(#REF!=#REF!, F77&lt;=#REF!), AND(#REF!=#REF!, F77&lt;=#REF!))), "CR", " ")</f>
        <v>#REF!</v>
      </c>
      <c r="K77" s="5" t="e">
        <f>IF(AND(B77=200, OR(AND(#REF!=#REF!, F77&lt;=#REF!), AND(#REF!=#REF!, F77&lt;=#REF!), AND(#REF!=#REF!, F77&lt;=#REF!), AND(#REF!=#REF!, F77&lt;=#REF!), AND(#REF!=#REF!, F77&lt;=#REF!))), "CR", " ")</f>
        <v>#REF!</v>
      </c>
      <c r="L77" s="5" t="e">
        <f>IF(AND(B77=300, OR(AND(#REF!=#REF!, F77&lt;=#REF!), AND(#REF!=#REF!, F77&lt;=#REF!))), "CR", " ")</f>
        <v>#REF!</v>
      </c>
      <c r="M77" s="5" t="e">
        <f>IF(AND(B77=400, OR(AND(#REF!=#REF!, F77&lt;=#REF!), AND(#REF!=#REF!, F77&lt;=#REF!), AND(#REF!=#REF!, F77&lt;=#REF!), AND(#REF!=#REF!, F77&lt;=#REF!))), "CR", " ")</f>
        <v>#REF!</v>
      </c>
      <c r="N77" s="5" t="e">
        <f>IF(AND(B77=800, OR(AND(#REF!=#REF!, F77&lt;=#REF!), AND(#REF!=#REF!, F77&lt;=#REF!), AND(#REF!=#REF!, F77&lt;=#REF!), AND(#REF!=#REF!, F77&lt;=#REF!), AND(#REF!=#REF!, F77&lt;=#REF!))), "CR", " ")</f>
        <v>#REF!</v>
      </c>
      <c r="O77" s="5" t="e">
        <f>IF(AND(B77=1000, OR(AND(#REF!=#REF!, F77&lt;=#REF!), AND(#REF!=#REF!, F77&lt;=#REF!))), "CR", " ")</f>
        <v>#REF!</v>
      </c>
      <c r="P77" s="5" t="e">
        <f>IF(AND(B77=1500, OR(AND(#REF!=#REF!, F77&lt;=#REF!), AND(#REF!=#REF!, F77&lt;=#REF!), AND(#REF!=#REF!, F77&lt;=#REF!), AND(#REF!=#REF!, F77&lt;=#REF!), AND(#REF!=#REF!, F77&lt;=#REF!))), "CR", " ")</f>
        <v>#REF!</v>
      </c>
      <c r="Q77" s="5" t="e">
        <f>IF(AND(B77="1600 (Mile)",OR(AND(#REF!=#REF!,F77&lt;=#REF!),AND(#REF!=#REF!,F77&lt;=#REF!),AND(#REF!=#REF!,F77&lt;=#REF!),AND(#REF!=#REF!,F77&lt;=#REF!))),"CR"," ")</f>
        <v>#REF!</v>
      </c>
      <c r="R77" s="5" t="e">
        <f>IF(AND(B77=3000, OR(AND(#REF!=#REF!, F77&lt;=#REF!), AND(#REF!=#REF!, F77&lt;=#REF!), AND(#REF!=#REF!, F77&lt;=#REF!), AND(#REF!=#REF!, F77&lt;=#REF!))), "CR", " ")</f>
        <v>#REF!</v>
      </c>
      <c r="S77" s="5" t="e">
        <f>IF(AND(B77=5000, OR(AND(#REF!=#REF!, F77&lt;=#REF!), AND(#REF!=#REF!, F77&lt;=#REF!))), "CR", " ")</f>
        <v>#REF!</v>
      </c>
      <c r="T77" s="4" t="e">
        <f>IF(AND(B77=10000, OR(AND(#REF!=#REF!, F77&lt;=#REF!), AND(#REF!=#REF!, F77&lt;=#REF!))), "CR", " ")</f>
        <v>#REF!</v>
      </c>
      <c r="U77" s="4" t="e">
        <f>IF(AND(B77="high jump", OR(AND(#REF!=#REF!, F77&gt;=#REF!), AND(#REF!=#REF!, F77&gt;=#REF!), AND(#REF!=#REF!, F77&gt;=#REF!), AND(#REF!=#REF!, F77&gt;=#REF!), AND(#REF!=#REF!, F77&gt;=#REF!))), "CR", " ")</f>
        <v>#REF!</v>
      </c>
      <c r="V77" s="4" t="e">
        <f>IF(AND(B77="long jump", OR(AND(#REF!=#REF!, F77&gt;=#REF!), AND(#REF!=#REF!, F77&gt;=#REF!), AND(#REF!=#REF!, F77&gt;=#REF!), AND(#REF!=#REF!, F77&gt;=#REF!), AND(#REF!=#REF!, F77&gt;=#REF!))), "CR", " ")</f>
        <v>#REF!</v>
      </c>
      <c r="W77" s="4" t="e">
        <f>IF(AND(B77="triple jump", OR(AND(#REF!=#REF!, F77&gt;=#REF!), AND(#REF!=#REF!, F77&gt;=#REF!), AND(#REF!=#REF!, F77&gt;=#REF!), AND(#REF!=#REF!, F77&gt;=#REF!), AND(#REF!=#REF!, F77&gt;=#REF!))), "CR", " ")</f>
        <v>#REF!</v>
      </c>
      <c r="X77" s="4" t="e">
        <f>IF(AND(B77="pole vault", OR(AND(#REF!=#REF!, F77&gt;=#REF!), AND(#REF!=#REF!, F77&gt;=#REF!), AND(#REF!=#REF!, F77&gt;=#REF!), AND(#REF!=#REF!, F77&gt;=#REF!), AND(#REF!=#REF!, F77&gt;=#REF!))), "CR", " ")</f>
        <v>#REF!</v>
      </c>
      <c r="Y77" s="4" t="e">
        <f>IF(AND(B77="discus 1",#REF! =#REF!, F77&gt;=#REF!), "CR", " ")</f>
        <v>#REF!</v>
      </c>
      <c r="Z77" s="4" t="e">
        <f>IF(AND(B77="discus 1.25",#REF! =#REF!, F77&gt;=#REF!), "CR", " ")</f>
        <v>#REF!</v>
      </c>
      <c r="AA77" s="4" t="e">
        <f>IF(AND(B77="discus 1.5",#REF! =#REF!, F77&gt;=#REF!), "CR", " ")</f>
        <v>#REF!</v>
      </c>
      <c r="AB77" s="4" t="e">
        <f>IF(AND(B77="discus 1.75",#REF! =#REF!, F77&gt;=#REF!), "CR", " ")</f>
        <v>#REF!</v>
      </c>
      <c r="AC77" s="4" t="e">
        <f>IF(AND(B77="discus 2",#REF! =#REF!, F77&gt;=#REF!), "CR", " ")</f>
        <v>#REF!</v>
      </c>
      <c r="AD77" s="4" t="e">
        <f>IF(AND(B77="hammer 4",#REF! =#REF!, F77&gt;=#REF!), "CR", " ")</f>
        <v>#REF!</v>
      </c>
      <c r="AE77" s="4" t="e">
        <f>IF(AND(B77="hammer 5",#REF! =#REF!, F77&gt;=#REF!), "CR", " ")</f>
        <v>#REF!</v>
      </c>
      <c r="AF77" s="4" t="e">
        <f>IF(AND(B77="hammer 6",#REF! =#REF!, F77&gt;=#REF!), "CR", " ")</f>
        <v>#REF!</v>
      </c>
      <c r="AG77" s="4" t="e">
        <f>IF(AND(B77="hammer 7.26",#REF! =#REF!, F77&gt;=#REF!), "CR", " ")</f>
        <v>#REF!</v>
      </c>
      <c r="AH77" s="4" t="e">
        <f>IF(AND(B77="javelin 400",#REF! =#REF!, F77&gt;=#REF!), "CR", " ")</f>
        <v>#REF!</v>
      </c>
      <c r="AI77" s="4" t="e">
        <f>IF(AND(B77="javelin 600",#REF! =#REF!, F77&gt;=#REF!), "CR", " ")</f>
        <v>#REF!</v>
      </c>
      <c r="AJ77" s="4" t="e">
        <f>IF(AND(B77="javelin 700",#REF! =#REF!, F77&gt;=#REF!), "CR", " ")</f>
        <v>#REF!</v>
      </c>
      <c r="AK77" s="4" t="e">
        <f>IF(AND(B77="javelin 800", OR(AND(#REF!=#REF!, F77&gt;=#REF!), AND(#REF!=#REF!, F77&gt;=#REF!))), "CR", " ")</f>
        <v>#REF!</v>
      </c>
      <c r="AL77" s="4" t="e">
        <f>IF(AND(B77="shot 3",#REF! =#REF!, F77&gt;=#REF!), "CR", " ")</f>
        <v>#REF!</v>
      </c>
      <c r="AM77" s="4" t="e">
        <f>IF(AND(B77="shot 4",#REF! =#REF!, F77&gt;=#REF!), "CR", " ")</f>
        <v>#REF!</v>
      </c>
      <c r="AN77" s="4" t="e">
        <f>IF(AND(B77="shot 5",#REF! =#REF!, F77&gt;=#REF!), "CR", " ")</f>
        <v>#REF!</v>
      </c>
      <c r="AO77" s="4" t="e">
        <f>IF(AND(B77="shot 6",#REF! =#REF!, F77&gt;=#REF!), "CR", " ")</f>
        <v>#REF!</v>
      </c>
      <c r="AP77" s="4" t="e">
        <f>IF(AND(B77="shot 7.26",#REF! =#REF!, F77&gt;=#REF!), "CR", " ")</f>
        <v>#REF!</v>
      </c>
      <c r="AQ77" s="4" t="e">
        <f>IF(AND(B77="60H",OR(AND(#REF!=#REF!,F77&lt;=#REF!),AND(#REF!=#REF!,F77&lt;=#REF!),AND(#REF!=#REF!,F77&lt;=#REF!),AND(#REF!=#REF!,F77&lt;=#REF!),AND(#REF!=#REF!,F77&lt;=#REF!))),"CR"," ")</f>
        <v>#REF!</v>
      </c>
      <c r="AR77" s="4" t="e">
        <f>IF(AND(B77="75H", AND(#REF!=#REF!, F77&lt;=#REF!)), "CR", " ")</f>
        <v>#REF!</v>
      </c>
      <c r="AS77" s="4" t="e">
        <f>IF(AND(B77="80H", AND(#REF!=#REF!, F77&lt;=#REF!)), "CR", " ")</f>
        <v>#REF!</v>
      </c>
      <c r="AT77" s="4" t="e">
        <f>IF(AND(B77="100H", AND(#REF!=#REF!, F77&lt;=#REF!)), "CR", " ")</f>
        <v>#REF!</v>
      </c>
      <c r="AU77" s="4" t="e">
        <f>IF(AND(B77="110H", OR(AND(#REF!=#REF!, F77&lt;=#REF!), AND(#REF!=#REF!, F77&lt;=#REF!))), "CR", " ")</f>
        <v>#REF!</v>
      </c>
      <c r="AV77" s="4" t="e">
        <f>IF(AND(B77="400H", OR(AND(#REF!=#REF!, F77&lt;=#REF!), AND(#REF!=#REF!, F77&lt;=#REF!), AND(#REF!=#REF!, F77&lt;=#REF!), AND(#REF!=#REF!, F77&lt;=#REF!))), "CR", " ")</f>
        <v>#REF!</v>
      </c>
      <c r="AW77" s="4" t="e">
        <f>IF(AND(B77="1500SC", AND(#REF!=#REF!, F77&lt;=#REF!)), "CR", " ")</f>
        <v>#REF!</v>
      </c>
      <c r="AX77" s="4" t="e">
        <f>IF(AND(B77="2000SC", OR(AND(#REF!=#REF!, F77&lt;=#REF!), AND(#REF!=#REF!, F77&lt;=#REF!))), "CR", " ")</f>
        <v>#REF!</v>
      </c>
      <c r="AY77" s="4" t="e">
        <f>IF(AND(B77="3000SC", OR(AND(#REF!=#REF!, F77&lt;=#REF!), AND(#REF!=#REF!, F77&lt;=#REF!))), "CR", " ")</f>
        <v>#REF!</v>
      </c>
      <c r="AZ77" s="5" t="e">
        <f>IF(AND(B77="4x100", OR(AND(#REF!=#REF!, F77&lt;=#REF!), AND(#REF!=#REF!, F77&lt;=#REF!), AND(#REF!=#REF!, F77&lt;=#REF!), AND(#REF!=#REF!, F77&lt;=#REF!), AND(#REF!=#REF!, F77&lt;=#REF!))), "CR", " ")</f>
        <v>#REF!</v>
      </c>
      <c r="BA77" s="5" t="e">
        <f>IF(AND(B77="4x200", OR(AND(#REF!=#REF!, F77&lt;=#REF!), AND(#REF!=#REF!, F77&lt;=#REF!), AND(#REF!=#REF!, F77&lt;=#REF!), AND(#REF!=#REF!, F77&lt;=#REF!), AND(#REF!=#REF!, F77&lt;=#REF!))), "CR", " ")</f>
        <v>#REF!</v>
      </c>
      <c r="BB77" s="5" t="e">
        <f>IF(AND(B77="4x300", AND(#REF!=#REF!, F77&lt;=#REF!)), "CR", " ")</f>
        <v>#REF!</v>
      </c>
      <c r="BC77" s="5" t="e">
        <f>IF(AND(B77="4x400", OR(AND(#REF!=#REF!, F77&lt;=#REF!), AND(#REF!=#REF!, F77&lt;=#REF!), AND(#REF!=#REF!, F77&lt;=#REF!), AND(#REF!=#REF!, F77&lt;=#REF!))), "CR", " ")</f>
        <v>#REF!</v>
      </c>
      <c r="BD77" s="5" t="e">
        <f>IF(AND(B77="3x800", OR(AND(#REF!=#REF!, F77&lt;=#REF!), AND(#REF!=#REF!, F77&lt;=#REF!), AND(#REF!=#REF!, F77&lt;=#REF!))), "CR", " ")</f>
        <v>#REF!</v>
      </c>
      <c r="BE77" s="5" t="e">
        <f>IF(AND(B77="pentathlon", OR(AND(#REF!=#REF!, F77&gt;=#REF!), AND(#REF!=#REF!, F77&gt;=#REF!),AND(#REF!=#REF!, F77&gt;=#REF!),AND(#REF!=#REF!, F77&gt;=#REF!))), "CR", " ")</f>
        <v>#REF!</v>
      </c>
      <c r="BF77" s="5" t="e">
        <f>IF(AND(B77="heptathlon", OR(AND(#REF!=#REF!, F77&gt;=#REF!), AND(#REF!=#REF!, F77&gt;=#REF!))), "CR", " ")</f>
        <v>#REF!</v>
      </c>
      <c r="BG77" s="5" t="e">
        <f>IF(AND(B77="decathlon", OR(AND(#REF!=#REF!, F77&gt;=#REF!), AND(#REF!=#REF!, F77&gt;=#REF!),AND(#REF!=#REF!, F77&gt;=#REF!))), "CR", " ")</f>
        <v>#REF!</v>
      </c>
    </row>
    <row r="78" spans="1:59" ht="14.5" x14ac:dyDescent="0.35">
      <c r="A78" s="1" t="e">
        <f>#REF!</f>
        <v>#REF!</v>
      </c>
      <c r="B78" s="2">
        <v>400</v>
      </c>
      <c r="C78" s="1" t="s">
        <v>29</v>
      </c>
      <c r="D78" s="1" t="s">
        <v>58</v>
      </c>
      <c r="E78" s="8" t="s">
        <v>10</v>
      </c>
      <c r="F78" s="9">
        <v>58.8</v>
      </c>
      <c r="G78" s="13">
        <v>44325</v>
      </c>
      <c r="H78" s="2" t="s">
        <v>133</v>
      </c>
      <c r="I78" s="2" t="s">
        <v>221</v>
      </c>
      <c r="J78" s="5" t="e">
        <f>IF(AND(B78=100, OR(AND(#REF!=#REF!, F78&lt;=#REF!), AND(#REF!=#REF!, F78&lt;=#REF!), AND(#REF!=#REF!, F78&lt;=#REF!), AND(#REF!=#REF!, F78&lt;=#REF!), AND(#REF!=#REF!, F78&lt;=#REF!))), "CR", " ")</f>
        <v>#REF!</v>
      </c>
      <c r="K78" s="5" t="e">
        <f>IF(AND(B78=200, OR(AND(#REF!=#REF!, F78&lt;=#REF!), AND(#REF!=#REF!, F78&lt;=#REF!), AND(#REF!=#REF!, F78&lt;=#REF!), AND(#REF!=#REF!, F78&lt;=#REF!), AND(#REF!=#REF!, F78&lt;=#REF!))), "CR", " ")</f>
        <v>#REF!</v>
      </c>
      <c r="L78" s="5" t="e">
        <f>IF(AND(B78=300, OR(AND(#REF!=#REF!, F78&lt;=#REF!), AND(#REF!=#REF!, F78&lt;=#REF!))), "CR", " ")</f>
        <v>#REF!</v>
      </c>
      <c r="M78" s="5" t="e">
        <f>IF(AND(B78=400, OR(AND(#REF!=#REF!, F78&lt;=#REF!), AND(#REF!=#REF!, F78&lt;=#REF!), AND(#REF!=#REF!, F78&lt;=#REF!), AND(#REF!=#REF!, F78&lt;=#REF!))), "CR", " ")</f>
        <v>#REF!</v>
      </c>
      <c r="N78" s="5" t="e">
        <f>IF(AND(B78=800, OR(AND(#REF!=#REF!, F78&lt;=#REF!), AND(#REF!=#REF!, F78&lt;=#REF!), AND(#REF!=#REF!, F78&lt;=#REF!), AND(#REF!=#REF!, F78&lt;=#REF!), AND(#REF!=#REF!, F78&lt;=#REF!))), "CR", " ")</f>
        <v>#REF!</v>
      </c>
      <c r="O78" s="5" t="e">
        <f>IF(AND(B78=1000, OR(AND(#REF!=#REF!, F78&lt;=#REF!), AND(#REF!=#REF!, F78&lt;=#REF!))), "CR", " ")</f>
        <v>#REF!</v>
      </c>
      <c r="P78" s="5" t="e">
        <f>IF(AND(B78=1500, OR(AND(#REF!=#REF!, F78&lt;=#REF!), AND(#REF!=#REF!, F78&lt;=#REF!), AND(#REF!=#REF!, F78&lt;=#REF!), AND(#REF!=#REF!, F78&lt;=#REF!), AND(#REF!=#REF!, F78&lt;=#REF!))), "CR", " ")</f>
        <v>#REF!</v>
      </c>
      <c r="Q78" s="5" t="e">
        <f>IF(AND(B78="1600 (Mile)",OR(AND(#REF!=#REF!,F78&lt;=#REF!),AND(#REF!=#REF!,F78&lt;=#REF!),AND(#REF!=#REF!,F78&lt;=#REF!),AND(#REF!=#REF!,F78&lt;=#REF!))),"CR"," ")</f>
        <v>#REF!</v>
      </c>
      <c r="R78" s="5" t="e">
        <f>IF(AND(B78=3000, OR(AND(#REF!=#REF!, F78&lt;=#REF!), AND(#REF!=#REF!, F78&lt;=#REF!), AND(#REF!=#REF!, F78&lt;=#REF!), AND(#REF!=#REF!, F78&lt;=#REF!))), "CR", " ")</f>
        <v>#REF!</v>
      </c>
      <c r="S78" s="5" t="e">
        <f>IF(AND(B78=5000, OR(AND(#REF!=#REF!, F78&lt;=#REF!), AND(#REF!=#REF!, F78&lt;=#REF!))), "CR", " ")</f>
        <v>#REF!</v>
      </c>
      <c r="T78" s="4" t="e">
        <f>IF(AND(B78=10000, OR(AND(#REF!=#REF!, F78&lt;=#REF!), AND(#REF!=#REF!, F78&lt;=#REF!))), "CR", " ")</f>
        <v>#REF!</v>
      </c>
      <c r="U78" s="4" t="e">
        <f>IF(AND(B78="high jump", OR(AND(#REF!=#REF!, F78&gt;=#REF!), AND(#REF!=#REF!, F78&gt;=#REF!), AND(#REF!=#REF!, F78&gt;=#REF!), AND(#REF!=#REF!, F78&gt;=#REF!), AND(#REF!=#REF!, F78&gt;=#REF!))), "CR", " ")</f>
        <v>#REF!</v>
      </c>
      <c r="V78" s="4" t="e">
        <f>IF(AND(B78="long jump", OR(AND(#REF!=#REF!, F78&gt;=#REF!), AND(#REF!=#REF!, F78&gt;=#REF!), AND(#REF!=#REF!, F78&gt;=#REF!), AND(#REF!=#REF!, F78&gt;=#REF!), AND(#REF!=#REF!, F78&gt;=#REF!))), "CR", " ")</f>
        <v>#REF!</v>
      </c>
      <c r="W78" s="4" t="e">
        <f>IF(AND(B78="triple jump", OR(AND(#REF!=#REF!, F78&gt;=#REF!), AND(#REF!=#REF!, F78&gt;=#REF!), AND(#REF!=#REF!, F78&gt;=#REF!), AND(#REF!=#REF!, F78&gt;=#REF!), AND(#REF!=#REF!, F78&gt;=#REF!))), "CR", " ")</f>
        <v>#REF!</v>
      </c>
      <c r="X78" s="4" t="e">
        <f>IF(AND(B78="pole vault", OR(AND(#REF!=#REF!, F78&gt;=#REF!), AND(#REF!=#REF!, F78&gt;=#REF!), AND(#REF!=#REF!, F78&gt;=#REF!), AND(#REF!=#REF!, F78&gt;=#REF!), AND(#REF!=#REF!, F78&gt;=#REF!))), "CR", " ")</f>
        <v>#REF!</v>
      </c>
      <c r="Y78" s="4" t="e">
        <f>IF(AND(B78="discus 1",#REF! =#REF!, F78&gt;=#REF!), "CR", " ")</f>
        <v>#REF!</v>
      </c>
      <c r="Z78" s="4" t="e">
        <f>IF(AND(B78="discus 1.25",#REF! =#REF!, F78&gt;=#REF!), "CR", " ")</f>
        <v>#REF!</v>
      </c>
      <c r="AA78" s="4" t="e">
        <f>IF(AND(B78="discus 1.5",#REF! =#REF!, F78&gt;=#REF!), "CR", " ")</f>
        <v>#REF!</v>
      </c>
      <c r="AB78" s="4" t="e">
        <f>IF(AND(B78="discus 1.75",#REF! =#REF!, F78&gt;=#REF!), "CR", " ")</f>
        <v>#REF!</v>
      </c>
      <c r="AC78" s="4" t="e">
        <f>IF(AND(B78="discus 2",#REF! =#REF!, F78&gt;=#REF!), "CR", " ")</f>
        <v>#REF!</v>
      </c>
      <c r="AD78" s="4" t="e">
        <f>IF(AND(B78="hammer 4",#REF! =#REF!, F78&gt;=#REF!), "CR", " ")</f>
        <v>#REF!</v>
      </c>
      <c r="AE78" s="4" t="e">
        <f>IF(AND(B78="hammer 5",#REF! =#REF!, F78&gt;=#REF!), "CR", " ")</f>
        <v>#REF!</v>
      </c>
      <c r="AF78" s="4" t="e">
        <f>IF(AND(B78="hammer 6",#REF! =#REF!, F78&gt;=#REF!), "CR", " ")</f>
        <v>#REF!</v>
      </c>
      <c r="AG78" s="4" t="e">
        <f>IF(AND(B78="hammer 7.26",#REF! =#REF!, F78&gt;=#REF!), "CR", " ")</f>
        <v>#REF!</v>
      </c>
      <c r="AH78" s="4" t="e">
        <f>IF(AND(B78="javelin 400",#REF! =#REF!, F78&gt;=#REF!), "CR", " ")</f>
        <v>#REF!</v>
      </c>
      <c r="AI78" s="4" t="e">
        <f>IF(AND(B78="javelin 600",#REF! =#REF!, F78&gt;=#REF!), "CR", " ")</f>
        <v>#REF!</v>
      </c>
      <c r="AJ78" s="4" t="e">
        <f>IF(AND(B78="javelin 700",#REF! =#REF!, F78&gt;=#REF!), "CR", " ")</f>
        <v>#REF!</v>
      </c>
      <c r="AK78" s="4" t="e">
        <f>IF(AND(B78="javelin 800", OR(AND(#REF!=#REF!, F78&gt;=#REF!), AND(#REF!=#REF!, F78&gt;=#REF!))), "CR", " ")</f>
        <v>#REF!</v>
      </c>
      <c r="AL78" s="4" t="e">
        <f>IF(AND(B78="shot 3",#REF! =#REF!, F78&gt;=#REF!), "CR", " ")</f>
        <v>#REF!</v>
      </c>
      <c r="AM78" s="4" t="e">
        <f>IF(AND(B78="shot 4",#REF! =#REF!, F78&gt;=#REF!), "CR", " ")</f>
        <v>#REF!</v>
      </c>
      <c r="AN78" s="4" t="e">
        <f>IF(AND(B78="shot 5",#REF! =#REF!, F78&gt;=#REF!), "CR", " ")</f>
        <v>#REF!</v>
      </c>
      <c r="AO78" s="4" t="e">
        <f>IF(AND(B78="shot 6",#REF! =#REF!, F78&gt;=#REF!), "CR", " ")</f>
        <v>#REF!</v>
      </c>
      <c r="AP78" s="4" t="e">
        <f>IF(AND(B78="shot 7.26",#REF! =#REF!, F78&gt;=#REF!), "CR", " ")</f>
        <v>#REF!</v>
      </c>
      <c r="AQ78" s="4" t="e">
        <f>IF(AND(B78="60H",OR(AND(#REF!=#REF!,F78&lt;=#REF!),AND(#REF!=#REF!,F78&lt;=#REF!),AND(#REF!=#REF!,F78&lt;=#REF!),AND(#REF!=#REF!,F78&lt;=#REF!),AND(#REF!=#REF!,F78&lt;=#REF!))),"CR"," ")</f>
        <v>#REF!</v>
      </c>
      <c r="AR78" s="4" t="e">
        <f>IF(AND(B78="75H", AND(#REF!=#REF!, F78&lt;=#REF!)), "CR", " ")</f>
        <v>#REF!</v>
      </c>
      <c r="AS78" s="4" t="e">
        <f>IF(AND(B78="80H", AND(#REF!=#REF!, F78&lt;=#REF!)), "CR", " ")</f>
        <v>#REF!</v>
      </c>
      <c r="AT78" s="4" t="e">
        <f>IF(AND(B78="100H", AND(#REF!=#REF!, F78&lt;=#REF!)), "CR", " ")</f>
        <v>#REF!</v>
      </c>
      <c r="AU78" s="4" t="e">
        <f>IF(AND(B78="110H", OR(AND(#REF!=#REF!, F78&lt;=#REF!), AND(#REF!=#REF!, F78&lt;=#REF!))), "CR", " ")</f>
        <v>#REF!</v>
      </c>
      <c r="AV78" s="4" t="e">
        <f>IF(AND(B78="400H", OR(AND(#REF!=#REF!, F78&lt;=#REF!), AND(#REF!=#REF!, F78&lt;=#REF!), AND(#REF!=#REF!, F78&lt;=#REF!), AND(#REF!=#REF!, F78&lt;=#REF!))), "CR", " ")</f>
        <v>#REF!</v>
      </c>
      <c r="AW78" s="4" t="e">
        <f>IF(AND(B78="1500SC", AND(#REF!=#REF!, F78&lt;=#REF!)), "CR", " ")</f>
        <v>#REF!</v>
      </c>
      <c r="AX78" s="4" t="e">
        <f>IF(AND(B78="2000SC", OR(AND(#REF!=#REF!, F78&lt;=#REF!), AND(#REF!=#REF!, F78&lt;=#REF!))), "CR", " ")</f>
        <v>#REF!</v>
      </c>
      <c r="AY78" s="4" t="e">
        <f>IF(AND(B78="3000SC", OR(AND(#REF!=#REF!, F78&lt;=#REF!), AND(#REF!=#REF!, F78&lt;=#REF!))), "CR", " ")</f>
        <v>#REF!</v>
      </c>
      <c r="AZ78" s="5" t="e">
        <f>IF(AND(B78="4x100", OR(AND(#REF!=#REF!, F78&lt;=#REF!), AND(#REF!=#REF!, F78&lt;=#REF!), AND(#REF!=#REF!, F78&lt;=#REF!), AND(#REF!=#REF!, F78&lt;=#REF!), AND(#REF!=#REF!, F78&lt;=#REF!))), "CR", " ")</f>
        <v>#REF!</v>
      </c>
      <c r="BA78" s="5" t="e">
        <f>IF(AND(B78="4x200", OR(AND(#REF!=#REF!, F78&lt;=#REF!), AND(#REF!=#REF!, F78&lt;=#REF!), AND(#REF!=#REF!, F78&lt;=#REF!), AND(#REF!=#REF!, F78&lt;=#REF!), AND(#REF!=#REF!, F78&lt;=#REF!))), "CR", " ")</f>
        <v>#REF!</v>
      </c>
      <c r="BB78" s="5" t="e">
        <f>IF(AND(B78="4x300", AND(#REF!=#REF!, F78&lt;=#REF!)), "CR", " ")</f>
        <v>#REF!</v>
      </c>
      <c r="BC78" s="5" t="e">
        <f>IF(AND(B78="4x400", OR(AND(#REF!=#REF!, F78&lt;=#REF!), AND(#REF!=#REF!, F78&lt;=#REF!), AND(#REF!=#REF!, F78&lt;=#REF!), AND(#REF!=#REF!, F78&lt;=#REF!))), "CR", " ")</f>
        <v>#REF!</v>
      </c>
      <c r="BD78" s="5" t="e">
        <f>IF(AND(B78="3x800", OR(AND(#REF!=#REF!, F78&lt;=#REF!), AND(#REF!=#REF!, F78&lt;=#REF!), AND(#REF!=#REF!, F78&lt;=#REF!))), "CR", " ")</f>
        <v>#REF!</v>
      </c>
      <c r="BE78" s="5" t="e">
        <f>IF(AND(B78="pentathlon", OR(AND(#REF!=#REF!, F78&gt;=#REF!), AND(#REF!=#REF!, F78&gt;=#REF!),AND(#REF!=#REF!, F78&gt;=#REF!),AND(#REF!=#REF!, F78&gt;=#REF!))), "CR", " ")</f>
        <v>#REF!</v>
      </c>
      <c r="BF78" s="5" t="e">
        <f>IF(AND(B78="heptathlon", OR(AND(#REF!=#REF!, F78&gt;=#REF!), AND(#REF!=#REF!, F78&gt;=#REF!))), "CR", " ")</f>
        <v>#REF!</v>
      </c>
      <c r="BG78" s="5" t="e">
        <f>IF(AND(B78="decathlon", OR(AND(#REF!=#REF!, F78&gt;=#REF!), AND(#REF!=#REF!, F78&gt;=#REF!),AND(#REF!=#REF!, F78&gt;=#REF!))), "CR", " ")</f>
        <v>#REF!</v>
      </c>
    </row>
    <row r="79" spans="1:59" ht="14.5" x14ac:dyDescent="0.35">
      <c r="A79" s="1" t="e">
        <f>#REF!</f>
        <v>#REF!</v>
      </c>
      <c r="B79" s="2">
        <v>400</v>
      </c>
      <c r="C79" s="1" t="s">
        <v>163</v>
      </c>
      <c r="D79" s="1" t="s">
        <v>164</v>
      </c>
      <c r="E79" s="8" t="s">
        <v>6</v>
      </c>
      <c r="F79" s="9">
        <v>59.73</v>
      </c>
      <c r="G79" s="13">
        <v>44422</v>
      </c>
      <c r="H79" s="1" t="s">
        <v>228</v>
      </c>
      <c r="I79" s="1" t="s">
        <v>263</v>
      </c>
      <c r="J79" s="5" t="e">
        <f>IF(AND(B79=100, OR(AND(#REF!=#REF!, F79&lt;=#REF!), AND(#REF!=#REF!, F79&lt;=#REF!), AND(#REF!=#REF!, F79&lt;=#REF!), AND(#REF!=#REF!, F79&lt;=#REF!), AND(#REF!=#REF!, F79&lt;=#REF!))), "CR", " ")</f>
        <v>#REF!</v>
      </c>
      <c r="K79" s="5" t="e">
        <f>IF(AND(B79=200, OR(AND(#REF!=#REF!, F79&lt;=#REF!), AND(#REF!=#REF!, F79&lt;=#REF!), AND(#REF!=#REF!, F79&lt;=#REF!), AND(#REF!=#REF!, F79&lt;=#REF!), AND(#REF!=#REF!, F79&lt;=#REF!))), "CR", " ")</f>
        <v>#REF!</v>
      </c>
      <c r="L79" s="5" t="e">
        <f>IF(AND(B79=300, OR(AND(#REF!=#REF!, F79&lt;=#REF!), AND(#REF!=#REF!, F79&lt;=#REF!))), "CR", " ")</f>
        <v>#REF!</v>
      </c>
      <c r="M79" s="5" t="e">
        <f>IF(AND(B79=400, OR(AND(#REF!=#REF!, F79&lt;=#REF!), AND(#REF!=#REF!, F79&lt;=#REF!), AND(#REF!=#REF!, F79&lt;=#REF!), AND(#REF!=#REF!, F79&lt;=#REF!))), "CR", " ")</f>
        <v>#REF!</v>
      </c>
      <c r="N79" s="5" t="e">
        <f>IF(AND(B79=800, OR(AND(#REF!=#REF!, F79&lt;=#REF!), AND(#REF!=#REF!, F79&lt;=#REF!), AND(#REF!=#REF!, F79&lt;=#REF!), AND(#REF!=#REF!, F79&lt;=#REF!), AND(#REF!=#REF!, F79&lt;=#REF!))), "CR", " ")</f>
        <v>#REF!</v>
      </c>
      <c r="O79" s="5" t="e">
        <f>IF(AND(B79=1000, OR(AND(#REF!=#REF!, F79&lt;=#REF!), AND(#REF!=#REF!, F79&lt;=#REF!))), "CR", " ")</f>
        <v>#REF!</v>
      </c>
      <c r="P79" s="5" t="e">
        <f>IF(AND(B79=1500, OR(AND(#REF!=#REF!, F79&lt;=#REF!), AND(#REF!=#REF!, F79&lt;=#REF!), AND(#REF!=#REF!, F79&lt;=#REF!), AND(#REF!=#REF!, F79&lt;=#REF!), AND(#REF!=#REF!, F79&lt;=#REF!))), "CR", " ")</f>
        <v>#REF!</v>
      </c>
      <c r="Q79" s="5" t="e">
        <f>IF(AND(B79="1600 (Mile)",OR(AND(#REF!=#REF!,F79&lt;=#REF!),AND(#REF!=#REF!,F79&lt;=#REF!),AND(#REF!=#REF!,F79&lt;=#REF!),AND(#REF!=#REF!,F79&lt;=#REF!))),"CR"," ")</f>
        <v>#REF!</v>
      </c>
      <c r="R79" s="5" t="e">
        <f>IF(AND(B79=3000, OR(AND(#REF!=#REF!, F79&lt;=#REF!), AND(#REF!=#REF!, F79&lt;=#REF!), AND(#REF!=#REF!, F79&lt;=#REF!), AND(#REF!=#REF!, F79&lt;=#REF!))), "CR", " ")</f>
        <v>#REF!</v>
      </c>
      <c r="S79" s="5" t="e">
        <f>IF(AND(B79=5000, OR(AND(#REF!=#REF!, F79&lt;=#REF!), AND(#REF!=#REF!, F79&lt;=#REF!))), "CR", " ")</f>
        <v>#REF!</v>
      </c>
      <c r="T79" s="4" t="e">
        <f>IF(AND(B79=10000, OR(AND(#REF!=#REF!, F79&lt;=#REF!), AND(#REF!=#REF!, F79&lt;=#REF!))), "CR", " ")</f>
        <v>#REF!</v>
      </c>
      <c r="U79" s="4" t="e">
        <f>IF(AND(B79="high jump", OR(AND(#REF!=#REF!, F79&gt;=#REF!), AND(#REF!=#REF!, F79&gt;=#REF!), AND(#REF!=#REF!, F79&gt;=#REF!), AND(#REF!=#REF!, F79&gt;=#REF!), AND(#REF!=#REF!, F79&gt;=#REF!))), "CR", " ")</f>
        <v>#REF!</v>
      </c>
      <c r="V79" s="4" t="e">
        <f>IF(AND(B79="long jump", OR(AND(#REF!=#REF!, F79&gt;=#REF!), AND(#REF!=#REF!, F79&gt;=#REF!), AND(#REF!=#REF!, F79&gt;=#REF!), AND(#REF!=#REF!, F79&gt;=#REF!), AND(#REF!=#REF!, F79&gt;=#REF!))), "CR", " ")</f>
        <v>#REF!</v>
      </c>
      <c r="W79" s="4" t="e">
        <f>IF(AND(B79="triple jump", OR(AND(#REF!=#REF!, F79&gt;=#REF!), AND(#REF!=#REF!, F79&gt;=#REF!), AND(#REF!=#REF!, F79&gt;=#REF!), AND(#REF!=#REF!, F79&gt;=#REF!), AND(#REF!=#REF!, F79&gt;=#REF!))), "CR", " ")</f>
        <v>#REF!</v>
      </c>
      <c r="X79" s="4" t="e">
        <f>IF(AND(B79="pole vault", OR(AND(#REF!=#REF!, F79&gt;=#REF!), AND(#REF!=#REF!, F79&gt;=#REF!), AND(#REF!=#REF!, F79&gt;=#REF!), AND(#REF!=#REF!, F79&gt;=#REF!), AND(#REF!=#REF!, F79&gt;=#REF!))), "CR", " ")</f>
        <v>#REF!</v>
      </c>
      <c r="Y79" s="4" t="e">
        <f>IF(AND(B79="discus 1",#REF! =#REF!, F79&gt;=#REF!), "CR", " ")</f>
        <v>#REF!</v>
      </c>
      <c r="Z79" s="4" t="e">
        <f>IF(AND(B79="discus 1.25",#REF! =#REF!, F79&gt;=#REF!), "CR", " ")</f>
        <v>#REF!</v>
      </c>
      <c r="AA79" s="4" t="e">
        <f>IF(AND(B79="discus 1.5",#REF! =#REF!, F79&gt;=#REF!), "CR", " ")</f>
        <v>#REF!</v>
      </c>
      <c r="AB79" s="4" t="e">
        <f>IF(AND(B79="discus 1.75",#REF! =#REF!, F79&gt;=#REF!), "CR", " ")</f>
        <v>#REF!</v>
      </c>
      <c r="AC79" s="4" t="e">
        <f>IF(AND(B79="discus 2",#REF! =#REF!, F79&gt;=#REF!), "CR", " ")</f>
        <v>#REF!</v>
      </c>
      <c r="AD79" s="4" t="e">
        <f>IF(AND(B79="hammer 4",#REF! =#REF!, F79&gt;=#REF!), "CR", " ")</f>
        <v>#REF!</v>
      </c>
      <c r="AE79" s="4" t="e">
        <f>IF(AND(B79="hammer 5",#REF! =#REF!, F79&gt;=#REF!), "CR", " ")</f>
        <v>#REF!</v>
      </c>
      <c r="AF79" s="4" t="e">
        <f>IF(AND(B79="hammer 6",#REF! =#REF!, F79&gt;=#REF!), "CR", " ")</f>
        <v>#REF!</v>
      </c>
      <c r="AG79" s="4" t="e">
        <f>IF(AND(B79="hammer 7.26",#REF! =#REF!, F79&gt;=#REF!), "CR", " ")</f>
        <v>#REF!</v>
      </c>
      <c r="AH79" s="4" t="e">
        <f>IF(AND(B79="javelin 400",#REF! =#REF!, F79&gt;=#REF!), "CR", " ")</f>
        <v>#REF!</v>
      </c>
      <c r="AI79" s="4" t="e">
        <f>IF(AND(B79="javelin 600",#REF! =#REF!, F79&gt;=#REF!), "CR", " ")</f>
        <v>#REF!</v>
      </c>
      <c r="AJ79" s="4" t="e">
        <f>IF(AND(B79="javelin 700",#REF! =#REF!, F79&gt;=#REF!), "CR", " ")</f>
        <v>#REF!</v>
      </c>
      <c r="AK79" s="4" t="e">
        <f>IF(AND(B79="javelin 800", OR(AND(#REF!=#REF!, F79&gt;=#REF!), AND(#REF!=#REF!, F79&gt;=#REF!))), "CR", " ")</f>
        <v>#REF!</v>
      </c>
      <c r="AL79" s="4" t="e">
        <f>IF(AND(B79="shot 3",#REF! =#REF!, F79&gt;=#REF!), "CR", " ")</f>
        <v>#REF!</v>
      </c>
      <c r="AM79" s="4" t="e">
        <f>IF(AND(B79="shot 4",#REF! =#REF!, F79&gt;=#REF!), "CR", " ")</f>
        <v>#REF!</v>
      </c>
      <c r="AN79" s="4" t="e">
        <f>IF(AND(B79="shot 5",#REF! =#REF!, F79&gt;=#REF!), "CR", " ")</f>
        <v>#REF!</v>
      </c>
      <c r="AO79" s="4" t="e">
        <f>IF(AND(B79="shot 6",#REF! =#REF!, F79&gt;=#REF!), "CR", " ")</f>
        <v>#REF!</v>
      </c>
      <c r="AP79" s="4" t="e">
        <f>IF(AND(B79="shot 7.26",#REF! =#REF!, F79&gt;=#REF!), "CR", " ")</f>
        <v>#REF!</v>
      </c>
      <c r="AQ79" s="4" t="e">
        <f>IF(AND(B79="60H",OR(AND(#REF!=#REF!,F79&lt;=#REF!),AND(#REF!=#REF!,F79&lt;=#REF!),AND(#REF!=#REF!,F79&lt;=#REF!),AND(#REF!=#REF!,F79&lt;=#REF!),AND(#REF!=#REF!,F79&lt;=#REF!))),"CR"," ")</f>
        <v>#REF!</v>
      </c>
      <c r="AR79" s="4" t="e">
        <f>IF(AND(B79="75H", AND(#REF!=#REF!, F79&lt;=#REF!)), "CR", " ")</f>
        <v>#REF!</v>
      </c>
      <c r="AS79" s="4" t="e">
        <f>IF(AND(B79="80H", AND(#REF!=#REF!, F79&lt;=#REF!)), "CR", " ")</f>
        <v>#REF!</v>
      </c>
      <c r="AT79" s="4" t="e">
        <f>IF(AND(B79="100H", AND(#REF!=#REF!, F79&lt;=#REF!)), "CR", " ")</f>
        <v>#REF!</v>
      </c>
      <c r="AU79" s="4" t="e">
        <f>IF(AND(B79="110H", OR(AND(#REF!=#REF!, F79&lt;=#REF!), AND(#REF!=#REF!, F79&lt;=#REF!))), "CR", " ")</f>
        <v>#REF!</v>
      </c>
      <c r="AV79" s="4" t="e">
        <f>IF(AND(B79="400H", OR(AND(#REF!=#REF!, F79&lt;=#REF!), AND(#REF!=#REF!, F79&lt;=#REF!), AND(#REF!=#REF!, F79&lt;=#REF!), AND(#REF!=#REF!, F79&lt;=#REF!))), "CR", " ")</f>
        <v>#REF!</v>
      </c>
      <c r="AW79" s="4" t="e">
        <f>IF(AND(B79="1500SC", AND(#REF!=#REF!, F79&lt;=#REF!)), "CR", " ")</f>
        <v>#REF!</v>
      </c>
      <c r="AX79" s="4" t="e">
        <f>IF(AND(B79="2000SC", OR(AND(#REF!=#REF!, F79&lt;=#REF!), AND(#REF!=#REF!, F79&lt;=#REF!))), "CR", " ")</f>
        <v>#REF!</v>
      </c>
      <c r="AY79" s="4" t="e">
        <f>IF(AND(B79="3000SC", OR(AND(#REF!=#REF!, F79&lt;=#REF!), AND(#REF!=#REF!, F79&lt;=#REF!))), "CR", " ")</f>
        <v>#REF!</v>
      </c>
      <c r="AZ79" s="5" t="e">
        <f>IF(AND(B79="4x100", OR(AND(#REF!=#REF!, F79&lt;=#REF!), AND(#REF!=#REF!, F79&lt;=#REF!), AND(#REF!=#REF!, F79&lt;=#REF!), AND(#REF!=#REF!, F79&lt;=#REF!), AND(#REF!=#REF!, F79&lt;=#REF!))), "CR", " ")</f>
        <v>#REF!</v>
      </c>
      <c r="BA79" s="5" t="e">
        <f>IF(AND(B79="4x200", OR(AND(#REF!=#REF!, F79&lt;=#REF!), AND(#REF!=#REF!, F79&lt;=#REF!), AND(#REF!=#REF!, F79&lt;=#REF!), AND(#REF!=#REF!, F79&lt;=#REF!), AND(#REF!=#REF!, F79&lt;=#REF!))), "CR", " ")</f>
        <v>#REF!</v>
      </c>
      <c r="BB79" s="5" t="e">
        <f>IF(AND(B79="4x300", AND(#REF!=#REF!, F79&lt;=#REF!)), "CR", " ")</f>
        <v>#REF!</v>
      </c>
      <c r="BC79" s="5" t="e">
        <f>IF(AND(B79="4x400", OR(AND(#REF!=#REF!, F79&lt;=#REF!), AND(#REF!=#REF!, F79&lt;=#REF!), AND(#REF!=#REF!, F79&lt;=#REF!), AND(#REF!=#REF!, F79&lt;=#REF!))), "CR", " ")</f>
        <v>#REF!</v>
      </c>
      <c r="BD79" s="5" t="e">
        <f>IF(AND(B79="3x800", OR(AND(#REF!=#REF!, F79&lt;=#REF!), AND(#REF!=#REF!, F79&lt;=#REF!), AND(#REF!=#REF!, F79&lt;=#REF!))), "CR", " ")</f>
        <v>#REF!</v>
      </c>
      <c r="BE79" s="5" t="e">
        <f>IF(AND(B79="pentathlon", OR(AND(#REF!=#REF!, F79&gt;=#REF!), AND(#REF!=#REF!, F79&gt;=#REF!),AND(#REF!=#REF!, F79&gt;=#REF!),AND(#REF!=#REF!, F79&gt;=#REF!))), "CR", " ")</f>
        <v>#REF!</v>
      </c>
      <c r="BF79" s="5" t="e">
        <f>IF(AND(B79="heptathlon", OR(AND(#REF!=#REF!, F79&gt;=#REF!), AND(#REF!=#REF!, F79&gt;=#REF!))), "CR", " ")</f>
        <v>#REF!</v>
      </c>
      <c r="BG79" s="5" t="e">
        <f>IF(AND(B79="decathlon", OR(AND(#REF!=#REF!, F79&gt;=#REF!), AND(#REF!=#REF!, F79&gt;=#REF!),AND(#REF!=#REF!, F79&gt;=#REF!))), "CR", " ")</f>
        <v>#REF!</v>
      </c>
    </row>
    <row r="80" spans="1:59" ht="14.5" x14ac:dyDescent="0.35">
      <c r="A80" s="1" t="e">
        <f>#REF!</f>
        <v>#REF!</v>
      </c>
      <c r="B80" s="2">
        <v>400</v>
      </c>
      <c r="C80" s="1" t="s">
        <v>71</v>
      </c>
      <c r="D80" s="1" t="s">
        <v>11</v>
      </c>
      <c r="E80" s="8" t="s">
        <v>55</v>
      </c>
      <c r="F80" s="9">
        <v>60.9</v>
      </c>
      <c r="G80" s="13">
        <v>44395</v>
      </c>
      <c r="H80" s="1" t="s">
        <v>284</v>
      </c>
      <c r="J80" s="5" t="e">
        <f>IF(AND(B80=100, OR(AND(#REF!=#REF!, F80&lt;=#REF!), AND(#REF!=#REF!, F80&lt;=#REF!), AND(#REF!=#REF!, F80&lt;=#REF!), AND(#REF!=#REF!, F80&lt;=#REF!), AND(#REF!=#REF!, F80&lt;=#REF!))), "CR", " ")</f>
        <v>#REF!</v>
      </c>
      <c r="K80" s="5" t="e">
        <f>IF(AND(B80=200, OR(AND(#REF!=#REF!, F80&lt;=#REF!), AND(#REF!=#REF!, F80&lt;=#REF!), AND(#REF!=#REF!, F80&lt;=#REF!), AND(#REF!=#REF!, F80&lt;=#REF!), AND(#REF!=#REF!, F80&lt;=#REF!))), "CR", " ")</f>
        <v>#REF!</v>
      </c>
      <c r="L80" s="5" t="e">
        <f>IF(AND(B80=300, OR(AND(#REF!=#REF!, F80&lt;=#REF!), AND(#REF!=#REF!, F80&lt;=#REF!))), "CR", " ")</f>
        <v>#REF!</v>
      </c>
      <c r="M80" s="5" t="e">
        <f>IF(AND(B80=400, OR(AND(#REF!=#REF!, F80&lt;=#REF!), AND(#REF!=#REF!, F80&lt;=#REF!), AND(#REF!=#REF!, F80&lt;=#REF!), AND(#REF!=#REF!, F80&lt;=#REF!))), "CR", " ")</f>
        <v>#REF!</v>
      </c>
      <c r="N80" s="5" t="e">
        <f>IF(AND(B80=800, OR(AND(#REF!=#REF!, F80&lt;=#REF!), AND(#REF!=#REF!, F80&lt;=#REF!), AND(#REF!=#REF!, F80&lt;=#REF!), AND(#REF!=#REF!, F80&lt;=#REF!), AND(#REF!=#REF!, F80&lt;=#REF!))), "CR", " ")</f>
        <v>#REF!</v>
      </c>
      <c r="O80" s="5" t="e">
        <f>IF(AND(B80=1000, OR(AND(#REF!=#REF!, F80&lt;=#REF!), AND(#REF!=#REF!, F80&lt;=#REF!))), "CR", " ")</f>
        <v>#REF!</v>
      </c>
      <c r="P80" s="5" t="e">
        <f>IF(AND(B80=1500, OR(AND(#REF!=#REF!, F80&lt;=#REF!), AND(#REF!=#REF!, F80&lt;=#REF!), AND(#REF!=#REF!, F80&lt;=#REF!), AND(#REF!=#REF!, F80&lt;=#REF!), AND(#REF!=#REF!, F80&lt;=#REF!))), "CR", " ")</f>
        <v>#REF!</v>
      </c>
      <c r="Q80" s="5" t="e">
        <f>IF(AND(B80="1600 (Mile)",OR(AND(#REF!=#REF!,F80&lt;=#REF!),AND(#REF!=#REF!,F80&lt;=#REF!),AND(#REF!=#REF!,F80&lt;=#REF!),AND(#REF!=#REF!,F80&lt;=#REF!))),"CR"," ")</f>
        <v>#REF!</v>
      </c>
      <c r="R80" s="5" t="e">
        <f>IF(AND(B80=3000, OR(AND(#REF!=#REF!, F80&lt;=#REF!), AND(#REF!=#REF!, F80&lt;=#REF!), AND(#REF!=#REF!, F80&lt;=#REF!), AND(#REF!=#REF!, F80&lt;=#REF!))), "CR", " ")</f>
        <v>#REF!</v>
      </c>
      <c r="S80" s="5" t="e">
        <f>IF(AND(B80=5000, OR(AND(#REF!=#REF!, F80&lt;=#REF!), AND(#REF!=#REF!, F80&lt;=#REF!))), "CR", " ")</f>
        <v>#REF!</v>
      </c>
      <c r="T80" s="4" t="e">
        <f>IF(AND(B80=10000, OR(AND(#REF!=#REF!, F80&lt;=#REF!), AND(#REF!=#REF!, F80&lt;=#REF!))), "CR", " ")</f>
        <v>#REF!</v>
      </c>
      <c r="U80" s="4" t="e">
        <f>IF(AND(B80="high jump", OR(AND(#REF!=#REF!, F80&gt;=#REF!), AND(#REF!=#REF!, F80&gt;=#REF!), AND(#REF!=#REF!, F80&gt;=#REF!), AND(#REF!=#REF!, F80&gt;=#REF!), AND(#REF!=#REF!, F80&gt;=#REF!))), "CR", " ")</f>
        <v>#REF!</v>
      </c>
      <c r="V80" s="4" t="e">
        <f>IF(AND(B80="long jump", OR(AND(#REF!=#REF!, F80&gt;=#REF!), AND(#REF!=#REF!, F80&gt;=#REF!), AND(#REF!=#REF!, F80&gt;=#REF!), AND(#REF!=#REF!, F80&gt;=#REF!), AND(#REF!=#REF!, F80&gt;=#REF!))), "CR", " ")</f>
        <v>#REF!</v>
      </c>
      <c r="W80" s="4" t="e">
        <f>IF(AND(B80="triple jump", OR(AND(#REF!=#REF!, F80&gt;=#REF!), AND(#REF!=#REF!, F80&gt;=#REF!), AND(#REF!=#REF!, F80&gt;=#REF!), AND(#REF!=#REF!, F80&gt;=#REF!), AND(#REF!=#REF!, F80&gt;=#REF!))), "CR", " ")</f>
        <v>#REF!</v>
      </c>
      <c r="X80" s="4" t="e">
        <f>IF(AND(B80="pole vault", OR(AND(#REF!=#REF!, F80&gt;=#REF!), AND(#REF!=#REF!, F80&gt;=#REF!), AND(#REF!=#REF!, F80&gt;=#REF!), AND(#REF!=#REF!, F80&gt;=#REF!), AND(#REF!=#REF!, F80&gt;=#REF!))), "CR", " ")</f>
        <v>#REF!</v>
      </c>
      <c r="Y80" s="4" t="e">
        <f>IF(AND(B80="discus 1",#REF! =#REF!, F80&gt;=#REF!), "CR", " ")</f>
        <v>#REF!</v>
      </c>
      <c r="Z80" s="4" t="e">
        <f>IF(AND(B80="discus 1.25",#REF! =#REF!, F80&gt;=#REF!), "CR", " ")</f>
        <v>#REF!</v>
      </c>
      <c r="AA80" s="4" t="e">
        <f>IF(AND(B80="discus 1.5",#REF! =#REF!, F80&gt;=#REF!), "CR", " ")</f>
        <v>#REF!</v>
      </c>
      <c r="AB80" s="4" t="e">
        <f>IF(AND(B80="discus 1.75",#REF! =#REF!, F80&gt;=#REF!), "CR", " ")</f>
        <v>#REF!</v>
      </c>
      <c r="AC80" s="4" t="e">
        <f>IF(AND(B80="discus 2",#REF! =#REF!, F80&gt;=#REF!), "CR", " ")</f>
        <v>#REF!</v>
      </c>
      <c r="AD80" s="4" t="e">
        <f>IF(AND(B80="hammer 4",#REF! =#REF!, F80&gt;=#REF!), "CR", " ")</f>
        <v>#REF!</v>
      </c>
      <c r="AE80" s="4" t="e">
        <f>IF(AND(B80="hammer 5",#REF! =#REF!, F80&gt;=#REF!), "CR", " ")</f>
        <v>#REF!</v>
      </c>
      <c r="AF80" s="4" t="e">
        <f>IF(AND(B80="hammer 6",#REF! =#REF!, F80&gt;=#REF!), "CR", " ")</f>
        <v>#REF!</v>
      </c>
      <c r="AG80" s="4" t="e">
        <f>IF(AND(B80="hammer 7.26",#REF! =#REF!, F80&gt;=#REF!), "CR", " ")</f>
        <v>#REF!</v>
      </c>
      <c r="AH80" s="4" t="e">
        <f>IF(AND(B80="javelin 400",#REF! =#REF!, F80&gt;=#REF!), "CR", " ")</f>
        <v>#REF!</v>
      </c>
      <c r="AI80" s="4" t="e">
        <f>IF(AND(B80="javelin 600",#REF! =#REF!, F80&gt;=#REF!), "CR", " ")</f>
        <v>#REF!</v>
      </c>
      <c r="AJ80" s="4" t="e">
        <f>IF(AND(B80="javelin 700",#REF! =#REF!, F80&gt;=#REF!), "CR", " ")</f>
        <v>#REF!</v>
      </c>
      <c r="AK80" s="4" t="e">
        <f>IF(AND(B80="javelin 800", OR(AND(#REF!=#REF!, F80&gt;=#REF!), AND(#REF!=#REF!, F80&gt;=#REF!))), "CR", " ")</f>
        <v>#REF!</v>
      </c>
      <c r="AL80" s="4" t="e">
        <f>IF(AND(B80="shot 3",#REF! =#REF!, F80&gt;=#REF!), "CR", " ")</f>
        <v>#REF!</v>
      </c>
      <c r="AM80" s="4" t="e">
        <f>IF(AND(B80="shot 4",#REF! =#REF!, F80&gt;=#REF!), "CR", " ")</f>
        <v>#REF!</v>
      </c>
      <c r="AN80" s="4" t="e">
        <f>IF(AND(B80="shot 5",#REF! =#REF!, F80&gt;=#REF!), "CR", " ")</f>
        <v>#REF!</v>
      </c>
      <c r="AO80" s="4" t="e">
        <f>IF(AND(B80="shot 6",#REF! =#REF!, F80&gt;=#REF!), "CR", " ")</f>
        <v>#REF!</v>
      </c>
      <c r="AP80" s="4" t="e">
        <f>IF(AND(B80="shot 7.26",#REF! =#REF!, F80&gt;=#REF!), "CR", " ")</f>
        <v>#REF!</v>
      </c>
      <c r="AQ80" s="4" t="e">
        <f>IF(AND(B80="60H",OR(AND(#REF!=#REF!,F80&lt;=#REF!),AND(#REF!=#REF!,F80&lt;=#REF!),AND(#REF!=#REF!,F80&lt;=#REF!),AND(#REF!=#REF!,F80&lt;=#REF!),AND(#REF!=#REF!,F80&lt;=#REF!))),"CR"," ")</f>
        <v>#REF!</v>
      </c>
      <c r="AR80" s="4" t="e">
        <f>IF(AND(B80="75H", AND(#REF!=#REF!, F80&lt;=#REF!)), "CR", " ")</f>
        <v>#REF!</v>
      </c>
      <c r="AS80" s="4" t="e">
        <f>IF(AND(B80="80H", AND(#REF!=#REF!, F80&lt;=#REF!)), "CR", " ")</f>
        <v>#REF!</v>
      </c>
      <c r="AT80" s="4" t="e">
        <f>IF(AND(B80="100H", AND(#REF!=#REF!, F80&lt;=#REF!)), "CR", " ")</f>
        <v>#REF!</v>
      </c>
      <c r="AU80" s="4" t="e">
        <f>IF(AND(B80="110H", OR(AND(#REF!=#REF!, F80&lt;=#REF!), AND(#REF!=#REF!, F80&lt;=#REF!))), "CR", " ")</f>
        <v>#REF!</v>
      </c>
      <c r="AV80" s="4" t="e">
        <f>IF(AND(B80="400H", OR(AND(#REF!=#REF!, F80&lt;=#REF!), AND(#REF!=#REF!, F80&lt;=#REF!), AND(#REF!=#REF!, F80&lt;=#REF!), AND(#REF!=#REF!, F80&lt;=#REF!))), "CR", " ")</f>
        <v>#REF!</v>
      </c>
      <c r="AW80" s="4" t="e">
        <f>IF(AND(B80="1500SC", AND(#REF!=#REF!, F80&lt;=#REF!)), "CR", " ")</f>
        <v>#REF!</v>
      </c>
      <c r="AX80" s="4" t="e">
        <f>IF(AND(B80="2000SC", OR(AND(#REF!=#REF!, F80&lt;=#REF!), AND(#REF!=#REF!, F80&lt;=#REF!))), "CR", " ")</f>
        <v>#REF!</v>
      </c>
      <c r="AY80" s="4" t="e">
        <f>IF(AND(B80="3000SC", OR(AND(#REF!=#REF!, F80&lt;=#REF!), AND(#REF!=#REF!, F80&lt;=#REF!))), "CR", " ")</f>
        <v>#REF!</v>
      </c>
      <c r="AZ80" s="5" t="e">
        <f>IF(AND(B80="4x100", OR(AND(#REF!=#REF!, F80&lt;=#REF!), AND(#REF!=#REF!, F80&lt;=#REF!), AND(#REF!=#REF!, F80&lt;=#REF!), AND(#REF!=#REF!, F80&lt;=#REF!), AND(#REF!=#REF!, F80&lt;=#REF!))), "CR", " ")</f>
        <v>#REF!</v>
      </c>
      <c r="BA80" s="5" t="e">
        <f>IF(AND(B80="4x200", OR(AND(#REF!=#REF!, F80&lt;=#REF!), AND(#REF!=#REF!, F80&lt;=#REF!), AND(#REF!=#REF!, F80&lt;=#REF!), AND(#REF!=#REF!, F80&lt;=#REF!), AND(#REF!=#REF!, F80&lt;=#REF!))), "CR", " ")</f>
        <v>#REF!</v>
      </c>
      <c r="BB80" s="5" t="e">
        <f>IF(AND(B80="4x300", AND(#REF!=#REF!, F80&lt;=#REF!)), "CR", " ")</f>
        <v>#REF!</v>
      </c>
      <c r="BC80" s="5" t="e">
        <f>IF(AND(B80="4x400", OR(AND(#REF!=#REF!, F80&lt;=#REF!), AND(#REF!=#REF!, F80&lt;=#REF!), AND(#REF!=#REF!, F80&lt;=#REF!), AND(#REF!=#REF!, F80&lt;=#REF!))), "CR", " ")</f>
        <v>#REF!</v>
      </c>
      <c r="BD80" s="5" t="e">
        <f>IF(AND(B80="3x800", OR(AND(#REF!=#REF!, F80&lt;=#REF!), AND(#REF!=#REF!, F80&lt;=#REF!), AND(#REF!=#REF!, F80&lt;=#REF!))), "CR", " ")</f>
        <v>#REF!</v>
      </c>
      <c r="BE80" s="5" t="e">
        <f>IF(AND(B80="pentathlon", OR(AND(#REF!=#REF!, F80&gt;=#REF!), AND(#REF!=#REF!, F80&gt;=#REF!),AND(#REF!=#REF!, F80&gt;=#REF!),AND(#REF!=#REF!, F80&gt;=#REF!))), "CR", " ")</f>
        <v>#REF!</v>
      </c>
      <c r="BF80" s="5" t="e">
        <f>IF(AND(B80="heptathlon", OR(AND(#REF!=#REF!, F80&gt;=#REF!), AND(#REF!=#REF!, F80&gt;=#REF!))), "CR", " ")</f>
        <v>#REF!</v>
      </c>
      <c r="BG80" s="5" t="e">
        <f>IF(AND(B80="decathlon", OR(AND(#REF!=#REF!, F80&gt;=#REF!), AND(#REF!=#REF!, F80&gt;=#REF!),AND(#REF!=#REF!, F80&gt;=#REF!))), "CR", " ")</f>
        <v>#REF!</v>
      </c>
    </row>
    <row r="81" spans="1:59" ht="14.5" x14ac:dyDescent="0.35">
      <c r="A81" s="1" t="s">
        <v>128</v>
      </c>
      <c r="B81" s="2">
        <v>400</v>
      </c>
      <c r="C81" s="1" t="s">
        <v>49</v>
      </c>
      <c r="D81" s="1" t="s">
        <v>50</v>
      </c>
      <c r="E81" s="8" t="s">
        <v>14</v>
      </c>
      <c r="F81" s="10">
        <v>63.2</v>
      </c>
      <c r="G81" s="13">
        <v>44360</v>
      </c>
      <c r="H81" s="1" t="s">
        <v>228</v>
      </c>
      <c r="I81" s="1" t="s">
        <v>243</v>
      </c>
      <c r="J81" s="5" t="e">
        <f>IF(AND(B81=100, OR(AND(#REF!=#REF!, F81&lt;=#REF!), AND(#REF!=#REF!, F81&lt;=#REF!), AND(#REF!=#REF!, F81&lt;=#REF!), AND(#REF!=#REF!, F81&lt;=#REF!), AND(#REF!=#REF!, F81&lt;=#REF!))), "CR", " ")</f>
        <v>#REF!</v>
      </c>
      <c r="K81" s="5" t="e">
        <f>IF(AND(B81=200, OR(AND(#REF!=#REF!, F81&lt;=#REF!), AND(#REF!=#REF!, F81&lt;=#REF!), AND(#REF!=#REF!, F81&lt;=#REF!), AND(#REF!=#REF!, F81&lt;=#REF!), AND(#REF!=#REF!, F81&lt;=#REF!))), "CR", " ")</f>
        <v>#REF!</v>
      </c>
      <c r="L81" s="5" t="e">
        <f>IF(AND(B81=300, OR(AND(#REF!=#REF!, F81&lt;=#REF!), AND(#REF!=#REF!, F81&lt;=#REF!))), "CR", " ")</f>
        <v>#REF!</v>
      </c>
      <c r="M81" s="5" t="e">
        <f>IF(AND(B81=400, OR(AND(#REF!=#REF!, F81&lt;=#REF!), AND(#REF!=#REF!, F81&lt;=#REF!), AND(#REF!=#REF!, F81&lt;=#REF!), AND(#REF!=#REF!, F81&lt;=#REF!))), "CR", " ")</f>
        <v>#REF!</v>
      </c>
      <c r="N81" s="5" t="e">
        <f>IF(AND(B81=800, OR(AND(#REF!=#REF!, F81&lt;=#REF!), AND(#REF!=#REF!, F81&lt;=#REF!), AND(#REF!=#REF!, F81&lt;=#REF!), AND(#REF!=#REF!, F81&lt;=#REF!), AND(#REF!=#REF!, F81&lt;=#REF!))), "CR", " ")</f>
        <v>#REF!</v>
      </c>
      <c r="O81" s="5" t="e">
        <f>IF(AND(B81=1000, OR(AND(#REF!=#REF!, F81&lt;=#REF!), AND(#REF!=#REF!, F81&lt;=#REF!))), "CR", " ")</f>
        <v>#REF!</v>
      </c>
      <c r="P81" s="5" t="e">
        <f>IF(AND(B81=1500, OR(AND(#REF!=#REF!, F81&lt;=#REF!), AND(#REF!=#REF!, F81&lt;=#REF!), AND(#REF!=#REF!, F81&lt;=#REF!), AND(#REF!=#REF!, F81&lt;=#REF!), AND(#REF!=#REF!, F81&lt;=#REF!))), "CR", " ")</f>
        <v>#REF!</v>
      </c>
      <c r="Q81" s="5" t="e">
        <f>IF(AND(B81="1600 (Mile)",OR(AND(#REF!=#REF!,F81&lt;=#REF!),AND(#REF!=#REF!,F81&lt;=#REF!),AND(#REF!=#REF!,F81&lt;=#REF!),AND(#REF!=#REF!,F81&lt;=#REF!))),"CR"," ")</f>
        <v>#REF!</v>
      </c>
      <c r="R81" s="5" t="e">
        <f>IF(AND(B81=3000, OR(AND(#REF!=#REF!, F81&lt;=#REF!), AND(#REF!=#REF!, F81&lt;=#REF!), AND(#REF!=#REF!, F81&lt;=#REF!), AND(#REF!=#REF!, F81&lt;=#REF!))), "CR", " ")</f>
        <v>#REF!</v>
      </c>
      <c r="S81" s="5" t="e">
        <f>IF(AND(B81=5000, OR(AND(#REF!=#REF!, F81&lt;=#REF!), AND(#REF!=#REF!, F81&lt;=#REF!))), "CR", " ")</f>
        <v>#REF!</v>
      </c>
      <c r="T81" s="4" t="e">
        <f>IF(AND(B81=10000, OR(AND(#REF!=#REF!, F81&lt;=#REF!), AND(#REF!=#REF!, F81&lt;=#REF!))), "CR", " ")</f>
        <v>#REF!</v>
      </c>
      <c r="U81" s="4" t="e">
        <f>IF(AND(B81="high jump", OR(AND(#REF!=#REF!, F81&gt;=#REF!), AND(#REF!=#REF!, F81&gt;=#REF!), AND(#REF!=#REF!, F81&gt;=#REF!), AND(#REF!=#REF!, F81&gt;=#REF!), AND(#REF!=#REF!, F81&gt;=#REF!))), "CR", " ")</f>
        <v>#REF!</v>
      </c>
      <c r="V81" s="4" t="e">
        <f>IF(AND(B81="long jump", OR(AND(#REF!=#REF!, F81&gt;=#REF!), AND(#REF!=#REF!, F81&gt;=#REF!), AND(#REF!=#REF!, F81&gt;=#REF!), AND(#REF!=#REF!, F81&gt;=#REF!), AND(#REF!=#REF!, F81&gt;=#REF!))), "CR", " ")</f>
        <v>#REF!</v>
      </c>
      <c r="W81" s="4" t="e">
        <f>IF(AND(B81="triple jump", OR(AND(#REF!=#REF!, F81&gt;=#REF!), AND(#REF!=#REF!, F81&gt;=#REF!), AND(#REF!=#REF!, F81&gt;=#REF!), AND(#REF!=#REF!, F81&gt;=#REF!), AND(#REF!=#REF!, F81&gt;=#REF!))), "CR", " ")</f>
        <v>#REF!</v>
      </c>
      <c r="X81" s="4" t="e">
        <f>IF(AND(B81="pole vault", OR(AND(#REF!=#REF!, F81&gt;=#REF!), AND(#REF!=#REF!, F81&gt;=#REF!), AND(#REF!=#REF!, F81&gt;=#REF!), AND(#REF!=#REF!, F81&gt;=#REF!), AND(#REF!=#REF!, F81&gt;=#REF!))), "CR", " ")</f>
        <v>#REF!</v>
      </c>
      <c r="Y81" s="4" t="e">
        <f>IF(AND(B81="discus 1",#REF! =#REF!, F81&gt;=#REF!), "CR", " ")</f>
        <v>#REF!</v>
      </c>
      <c r="Z81" s="4" t="e">
        <f>IF(AND(B81="discus 1.25",#REF! =#REF!, F81&gt;=#REF!), "CR", " ")</f>
        <v>#REF!</v>
      </c>
      <c r="AA81" s="4" t="e">
        <f>IF(AND(B81="discus 1.5",#REF! =#REF!, F81&gt;=#REF!), "CR", " ")</f>
        <v>#REF!</v>
      </c>
      <c r="AB81" s="4" t="e">
        <f>IF(AND(B81="discus 1.75",#REF! =#REF!, F81&gt;=#REF!), "CR", " ")</f>
        <v>#REF!</v>
      </c>
      <c r="AC81" s="4" t="e">
        <f>IF(AND(B81="discus 2",#REF! =#REF!, F81&gt;=#REF!), "CR", " ")</f>
        <v>#REF!</v>
      </c>
      <c r="AD81" s="4" t="e">
        <f>IF(AND(B81="hammer 4",#REF! =#REF!, F81&gt;=#REF!), "CR", " ")</f>
        <v>#REF!</v>
      </c>
      <c r="AE81" s="4" t="e">
        <f>IF(AND(B81="hammer 5",#REF! =#REF!, F81&gt;=#REF!), "CR", " ")</f>
        <v>#REF!</v>
      </c>
      <c r="AF81" s="4" t="e">
        <f>IF(AND(B81="hammer 6",#REF! =#REF!, F81&gt;=#REF!), "CR", " ")</f>
        <v>#REF!</v>
      </c>
      <c r="AG81" s="4" t="e">
        <f>IF(AND(B81="hammer 7.26",#REF! =#REF!, F81&gt;=#REF!), "CR", " ")</f>
        <v>#REF!</v>
      </c>
      <c r="AH81" s="4" t="e">
        <f>IF(AND(B81="javelin 400",#REF! =#REF!, F81&gt;=#REF!), "CR", " ")</f>
        <v>#REF!</v>
      </c>
      <c r="AI81" s="4" t="e">
        <f>IF(AND(B81="javelin 600",#REF! =#REF!, F81&gt;=#REF!), "CR", " ")</f>
        <v>#REF!</v>
      </c>
      <c r="AJ81" s="4" t="e">
        <f>IF(AND(B81="javelin 700",#REF! =#REF!, F81&gt;=#REF!), "CR", " ")</f>
        <v>#REF!</v>
      </c>
      <c r="AK81" s="4" t="e">
        <f>IF(AND(B81="javelin 800", OR(AND(#REF!=#REF!, F81&gt;=#REF!), AND(#REF!=#REF!, F81&gt;=#REF!))), "CR", " ")</f>
        <v>#REF!</v>
      </c>
      <c r="AL81" s="4" t="e">
        <f>IF(AND(B81="shot 3",#REF! =#REF!, F81&gt;=#REF!), "CR", " ")</f>
        <v>#REF!</v>
      </c>
      <c r="AM81" s="4" t="e">
        <f>IF(AND(B81="shot 4",#REF! =#REF!, F81&gt;=#REF!), "CR", " ")</f>
        <v>#REF!</v>
      </c>
      <c r="AN81" s="4" t="e">
        <f>IF(AND(B81="shot 5",#REF! =#REF!, F81&gt;=#REF!), "CR", " ")</f>
        <v>#REF!</v>
      </c>
      <c r="AO81" s="4" t="e">
        <f>IF(AND(B81="shot 6",#REF! =#REF!, F81&gt;=#REF!), "CR", " ")</f>
        <v>#REF!</v>
      </c>
      <c r="AP81" s="4" t="e">
        <f>IF(AND(B81="shot 7.26",#REF! =#REF!, F81&gt;=#REF!), "CR", " ")</f>
        <v>#REF!</v>
      </c>
      <c r="AQ81" s="4" t="e">
        <f>IF(AND(B81="60H",OR(AND(#REF!=#REF!,F81&lt;=#REF!),AND(#REF!=#REF!,F81&lt;=#REF!),AND(#REF!=#REF!,F81&lt;=#REF!),AND(#REF!=#REF!,F81&lt;=#REF!),AND(#REF!=#REF!,F81&lt;=#REF!))),"CR"," ")</f>
        <v>#REF!</v>
      </c>
      <c r="AR81" s="4" t="e">
        <f>IF(AND(B81="75H", AND(#REF!=#REF!, F81&lt;=#REF!)), "CR", " ")</f>
        <v>#REF!</v>
      </c>
      <c r="AS81" s="4" t="e">
        <f>IF(AND(B81="80H", AND(#REF!=#REF!, F81&lt;=#REF!)), "CR", " ")</f>
        <v>#REF!</v>
      </c>
      <c r="AT81" s="4" t="e">
        <f>IF(AND(B81="100H", AND(#REF!=#REF!, F81&lt;=#REF!)), "CR", " ")</f>
        <v>#REF!</v>
      </c>
      <c r="AU81" s="4" t="e">
        <f>IF(AND(B81="110H", OR(AND(#REF!=#REF!, F81&lt;=#REF!), AND(#REF!=#REF!, F81&lt;=#REF!))), "CR", " ")</f>
        <v>#REF!</v>
      </c>
      <c r="AV81" s="4" t="e">
        <f>IF(AND(B81="400H", OR(AND(#REF!=#REF!, F81&lt;=#REF!), AND(#REF!=#REF!, F81&lt;=#REF!), AND(#REF!=#REF!, F81&lt;=#REF!), AND(#REF!=#REF!, F81&lt;=#REF!))), "CR", " ")</f>
        <v>#REF!</v>
      </c>
      <c r="AW81" s="4" t="e">
        <f>IF(AND(B81="1500SC", AND(#REF!=#REF!, F81&lt;=#REF!)), "CR", " ")</f>
        <v>#REF!</v>
      </c>
      <c r="AX81" s="4" t="e">
        <f>IF(AND(B81="2000SC", OR(AND(#REF!=#REF!, F81&lt;=#REF!), AND(#REF!=#REF!, F81&lt;=#REF!))), "CR", " ")</f>
        <v>#REF!</v>
      </c>
      <c r="AY81" s="4" t="e">
        <f>IF(AND(B81="3000SC", OR(AND(#REF!=#REF!, F81&lt;=#REF!), AND(#REF!=#REF!, F81&lt;=#REF!))), "CR", " ")</f>
        <v>#REF!</v>
      </c>
      <c r="AZ81" s="5" t="e">
        <f>IF(AND(B81="4x100", OR(AND(#REF!=#REF!, F81&lt;=#REF!), AND(#REF!=#REF!, F81&lt;=#REF!), AND(#REF!=#REF!, F81&lt;=#REF!), AND(#REF!=#REF!, F81&lt;=#REF!), AND(#REF!=#REF!, F81&lt;=#REF!))), "CR", " ")</f>
        <v>#REF!</v>
      </c>
      <c r="BA81" s="5" t="e">
        <f>IF(AND(B81="4x200", OR(AND(#REF!=#REF!, F81&lt;=#REF!), AND(#REF!=#REF!, F81&lt;=#REF!), AND(#REF!=#REF!, F81&lt;=#REF!), AND(#REF!=#REF!, F81&lt;=#REF!), AND(#REF!=#REF!, F81&lt;=#REF!))), "CR", " ")</f>
        <v>#REF!</v>
      </c>
      <c r="BB81" s="5" t="e">
        <f>IF(AND(B81="4x300", AND(#REF!=#REF!, F81&lt;=#REF!)), "CR", " ")</f>
        <v>#REF!</v>
      </c>
      <c r="BC81" s="5" t="e">
        <f>IF(AND(B81="4x400", OR(AND(#REF!=#REF!, F81&lt;=#REF!), AND(#REF!=#REF!, F81&lt;=#REF!), AND(#REF!=#REF!, F81&lt;=#REF!), AND(#REF!=#REF!, F81&lt;=#REF!))), "CR", " ")</f>
        <v>#REF!</v>
      </c>
      <c r="BD81" s="5" t="e">
        <f>IF(AND(B81="3x800", OR(AND(#REF!=#REF!, F81&lt;=#REF!), AND(#REF!=#REF!, F81&lt;=#REF!), AND(#REF!=#REF!, F81&lt;=#REF!))), "CR", " ")</f>
        <v>#REF!</v>
      </c>
      <c r="BE81" s="5" t="e">
        <f>IF(AND(B81="pentathlon", OR(AND(#REF!=#REF!, F81&gt;=#REF!), AND(#REF!=#REF!, F81&gt;=#REF!),AND(#REF!=#REF!, F81&gt;=#REF!),AND(#REF!=#REF!, F81&gt;=#REF!))), "CR", " ")</f>
        <v>#REF!</v>
      </c>
      <c r="BF81" s="5" t="e">
        <f>IF(AND(B81="heptathlon", OR(AND(#REF!=#REF!, F81&gt;=#REF!), AND(#REF!=#REF!, F81&gt;=#REF!))), "CR", " ")</f>
        <v>#REF!</v>
      </c>
      <c r="BG81" s="5" t="e">
        <f>IF(AND(B81="decathlon", OR(AND(#REF!=#REF!, F81&gt;=#REF!), AND(#REF!=#REF!, F81&gt;=#REF!),AND(#REF!=#REF!, F81&gt;=#REF!))), "CR", " ")</f>
        <v>#REF!</v>
      </c>
    </row>
    <row r="82" spans="1:59" ht="14.5" x14ac:dyDescent="0.35">
      <c r="B82" s="29"/>
      <c r="C82" s="30"/>
      <c r="D82" s="30"/>
      <c r="E82" s="20"/>
      <c r="F82" s="33"/>
      <c r="G82" s="32"/>
      <c r="H82" s="30"/>
      <c r="I82" s="30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5"/>
      <c r="BA82" s="5"/>
      <c r="BB82" s="5"/>
      <c r="BC82" s="5"/>
      <c r="BD82" s="5"/>
      <c r="BE82" s="5"/>
      <c r="BF82" s="5"/>
      <c r="BG82" s="5"/>
    </row>
    <row r="83" spans="1:59" ht="14.5" x14ac:dyDescent="0.35">
      <c r="A83" s="1" t="s">
        <v>128</v>
      </c>
      <c r="B83" s="2">
        <v>800</v>
      </c>
      <c r="C83" s="1" t="s">
        <v>66</v>
      </c>
      <c r="D83" s="1" t="s">
        <v>24</v>
      </c>
      <c r="E83" s="8" t="s">
        <v>6</v>
      </c>
      <c r="F83" s="9" t="s">
        <v>279</v>
      </c>
      <c r="G83" s="12">
        <v>44444</v>
      </c>
      <c r="H83" s="1" t="s">
        <v>280</v>
      </c>
      <c r="J83" s="5" t="e">
        <f>IF(AND(B83=100, OR(AND(#REF!=#REF!, F83&lt;=#REF!), AND(#REF!=#REF!, F83&lt;=#REF!), AND(#REF!=#REF!, F83&lt;=#REF!), AND(#REF!=#REF!, F83&lt;=#REF!), AND(#REF!=#REF!, F83&lt;=#REF!))), "CR", " ")</f>
        <v>#REF!</v>
      </c>
      <c r="K83" s="5" t="e">
        <f>IF(AND(B83=200, OR(AND(#REF!=#REF!, F83&lt;=#REF!), AND(#REF!=#REF!, F83&lt;=#REF!), AND(#REF!=#REF!, F83&lt;=#REF!), AND(#REF!=#REF!, F83&lt;=#REF!), AND(#REF!=#REF!, F83&lt;=#REF!))), "CR", " ")</f>
        <v>#REF!</v>
      </c>
      <c r="L83" s="5" t="e">
        <f>IF(AND(B83=300, OR(AND(#REF!=#REF!, F83&lt;=#REF!), AND(#REF!=#REF!, F83&lt;=#REF!))), "CR", " ")</f>
        <v>#REF!</v>
      </c>
      <c r="M83" s="5" t="e">
        <f>IF(AND(B83=400, OR(AND(#REF!=#REF!, F83&lt;=#REF!), AND(#REF!=#REF!, F83&lt;=#REF!), AND(#REF!=#REF!, F83&lt;=#REF!), AND(#REF!=#REF!, F83&lt;=#REF!))), "CR", " ")</f>
        <v>#REF!</v>
      </c>
      <c r="N83" s="5" t="e">
        <f>IF(AND(B83=800, OR(AND(#REF!=#REF!, F83&lt;=#REF!), AND(#REF!=#REF!, F83&lt;=#REF!), AND(#REF!=#REF!, F83&lt;=#REF!), AND(#REF!=#REF!, F83&lt;=#REF!), AND(#REF!=#REF!, F83&lt;=#REF!))), "CR", " ")</f>
        <v>#REF!</v>
      </c>
      <c r="O83" s="5" t="e">
        <f>IF(AND(B83=1000, OR(AND(#REF!=#REF!, F83&lt;=#REF!), AND(#REF!=#REF!, F83&lt;=#REF!))), "CR", " ")</f>
        <v>#REF!</v>
      </c>
      <c r="P83" s="5" t="e">
        <f>IF(AND(B83=1500, OR(AND(#REF!=#REF!, F83&lt;=#REF!), AND(#REF!=#REF!, F83&lt;=#REF!), AND(#REF!=#REF!, F83&lt;=#REF!), AND(#REF!=#REF!, F83&lt;=#REF!), AND(#REF!=#REF!, F83&lt;=#REF!))), "CR", " ")</f>
        <v>#REF!</v>
      </c>
      <c r="Q83" s="5" t="e">
        <f>IF(AND(B83="1600 (Mile)",OR(AND(#REF!=#REF!,F83&lt;=#REF!),AND(#REF!=#REF!,F83&lt;=#REF!),AND(#REF!=#REF!,F83&lt;=#REF!),AND(#REF!=#REF!,F83&lt;=#REF!))),"CR"," ")</f>
        <v>#REF!</v>
      </c>
      <c r="R83" s="5" t="e">
        <f>IF(AND(B83=3000, OR(AND(#REF!=#REF!, F83&lt;=#REF!), AND(#REF!=#REF!, F83&lt;=#REF!), AND(#REF!=#REF!, F83&lt;=#REF!), AND(#REF!=#REF!, F83&lt;=#REF!))), "CR", " ")</f>
        <v>#REF!</v>
      </c>
      <c r="S83" s="5" t="e">
        <f>IF(AND(B83=5000, OR(AND(#REF!=#REF!, F83&lt;=#REF!), AND(#REF!=#REF!, F83&lt;=#REF!))), "CR", " ")</f>
        <v>#REF!</v>
      </c>
      <c r="T83" s="4" t="e">
        <f>IF(AND(B83=10000, OR(AND(#REF!=#REF!, F83&lt;=#REF!), AND(#REF!=#REF!, F83&lt;=#REF!))), "CR", " ")</f>
        <v>#REF!</v>
      </c>
      <c r="U83" s="4" t="e">
        <f>IF(AND(B83="high jump", OR(AND(#REF!=#REF!, F83&gt;=#REF!), AND(#REF!=#REF!, F83&gt;=#REF!), AND(#REF!=#REF!, F83&gt;=#REF!), AND(#REF!=#REF!, F83&gt;=#REF!), AND(#REF!=#REF!, F83&gt;=#REF!))), "CR", " ")</f>
        <v>#REF!</v>
      </c>
      <c r="V83" s="4" t="e">
        <f>IF(AND(B83="long jump", OR(AND(#REF!=#REF!, F83&gt;=#REF!), AND(#REF!=#REF!, F83&gt;=#REF!), AND(#REF!=#REF!, F83&gt;=#REF!), AND(#REF!=#REF!, F83&gt;=#REF!), AND(#REF!=#REF!, F83&gt;=#REF!))), "CR", " ")</f>
        <v>#REF!</v>
      </c>
      <c r="W83" s="4" t="e">
        <f>IF(AND(B83="triple jump", OR(AND(#REF!=#REF!, F83&gt;=#REF!), AND(#REF!=#REF!, F83&gt;=#REF!), AND(#REF!=#REF!, F83&gt;=#REF!), AND(#REF!=#REF!, F83&gt;=#REF!), AND(#REF!=#REF!, F83&gt;=#REF!))), "CR", " ")</f>
        <v>#REF!</v>
      </c>
      <c r="X83" s="4" t="e">
        <f>IF(AND(B83="pole vault", OR(AND(#REF!=#REF!, F83&gt;=#REF!), AND(#REF!=#REF!, F83&gt;=#REF!), AND(#REF!=#REF!, F83&gt;=#REF!), AND(#REF!=#REF!, F83&gt;=#REF!), AND(#REF!=#REF!, F83&gt;=#REF!))), "CR", " ")</f>
        <v>#REF!</v>
      </c>
      <c r="Y83" s="4" t="e">
        <f>IF(AND(B83="discus 1",#REF! =#REF!, F83&gt;=#REF!), "CR", " ")</f>
        <v>#REF!</v>
      </c>
      <c r="Z83" s="4" t="e">
        <f>IF(AND(B83="discus 1.25",#REF! =#REF!, F83&gt;=#REF!), "CR", " ")</f>
        <v>#REF!</v>
      </c>
      <c r="AA83" s="4" t="e">
        <f>IF(AND(B83="discus 1.5",#REF! =#REF!, F83&gt;=#REF!), "CR", " ")</f>
        <v>#REF!</v>
      </c>
      <c r="AB83" s="4" t="e">
        <f>IF(AND(B83="discus 1.75",#REF! =#REF!, F83&gt;=#REF!), "CR", " ")</f>
        <v>#REF!</v>
      </c>
      <c r="AC83" s="4" t="e">
        <f>IF(AND(B83="discus 2",#REF! =#REF!, F83&gt;=#REF!), "CR", " ")</f>
        <v>#REF!</v>
      </c>
      <c r="AD83" s="4" t="e">
        <f>IF(AND(B83="hammer 4",#REF! =#REF!, F83&gt;=#REF!), "CR", " ")</f>
        <v>#REF!</v>
      </c>
      <c r="AE83" s="4" t="e">
        <f>IF(AND(B83="hammer 5",#REF! =#REF!, F83&gt;=#REF!), "CR", " ")</f>
        <v>#REF!</v>
      </c>
      <c r="AF83" s="4" t="e">
        <f>IF(AND(B83="hammer 6",#REF! =#REF!, F83&gt;=#REF!), "CR", " ")</f>
        <v>#REF!</v>
      </c>
      <c r="AG83" s="4" t="e">
        <f>IF(AND(B83="hammer 7.26",#REF! =#REF!, F83&gt;=#REF!), "CR", " ")</f>
        <v>#REF!</v>
      </c>
      <c r="AH83" s="4" t="e">
        <f>IF(AND(B83="javelin 400",#REF! =#REF!, F83&gt;=#REF!), "CR", " ")</f>
        <v>#REF!</v>
      </c>
      <c r="AI83" s="4" t="e">
        <f>IF(AND(B83="javelin 600",#REF! =#REF!, F83&gt;=#REF!), "CR", " ")</f>
        <v>#REF!</v>
      </c>
      <c r="AJ83" s="4" t="e">
        <f>IF(AND(B83="javelin 700",#REF! =#REF!, F83&gt;=#REF!), "CR", " ")</f>
        <v>#REF!</v>
      </c>
      <c r="AK83" s="4" t="e">
        <f>IF(AND(B83="javelin 800", OR(AND(#REF!=#REF!, F83&gt;=#REF!), AND(#REF!=#REF!, F83&gt;=#REF!))), "CR", " ")</f>
        <v>#REF!</v>
      </c>
      <c r="AL83" s="4" t="e">
        <f>IF(AND(B83="shot 3",#REF! =#REF!, F83&gt;=#REF!), "CR", " ")</f>
        <v>#REF!</v>
      </c>
      <c r="AM83" s="4" t="e">
        <f>IF(AND(B83="shot 4",#REF! =#REF!, F83&gt;=#REF!), "CR", " ")</f>
        <v>#REF!</v>
      </c>
      <c r="AN83" s="4" t="e">
        <f>IF(AND(B83="shot 5",#REF! =#REF!, F83&gt;=#REF!), "CR", " ")</f>
        <v>#REF!</v>
      </c>
      <c r="AO83" s="4" t="e">
        <f>IF(AND(B83="shot 6",#REF! =#REF!, F83&gt;=#REF!), "CR", " ")</f>
        <v>#REF!</v>
      </c>
      <c r="AP83" s="4" t="e">
        <f>IF(AND(B83="shot 7.26",#REF! =#REF!, F83&gt;=#REF!), "CR", " ")</f>
        <v>#REF!</v>
      </c>
      <c r="AQ83" s="4" t="e">
        <f>IF(AND(B83="60H",OR(AND(#REF!=#REF!,F83&lt;=#REF!),AND(#REF!=#REF!,F83&lt;=#REF!),AND(#REF!=#REF!,F83&lt;=#REF!),AND(#REF!=#REF!,F83&lt;=#REF!),AND(#REF!=#REF!,F83&lt;=#REF!))),"CR"," ")</f>
        <v>#REF!</v>
      </c>
      <c r="AR83" s="4" t="e">
        <f>IF(AND(B83="75H", AND(#REF!=#REF!, F83&lt;=#REF!)), "CR", " ")</f>
        <v>#REF!</v>
      </c>
      <c r="AS83" s="4" t="e">
        <f>IF(AND(B83="80H", AND(#REF!=#REF!, F83&lt;=#REF!)), "CR", " ")</f>
        <v>#REF!</v>
      </c>
      <c r="AT83" s="4" t="e">
        <f>IF(AND(B83="100H", AND(#REF!=#REF!, F83&lt;=#REF!)), "CR", " ")</f>
        <v>#REF!</v>
      </c>
      <c r="AU83" s="4" t="e">
        <f>IF(AND(B83="110H", OR(AND(#REF!=#REF!, F83&lt;=#REF!), AND(#REF!=#REF!, F83&lt;=#REF!))), "CR", " ")</f>
        <v>#REF!</v>
      </c>
      <c r="AV83" s="4" t="e">
        <f>IF(AND(B83="400H", OR(AND(#REF!=#REF!, F83&lt;=#REF!), AND(#REF!=#REF!, F83&lt;=#REF!), AND(#REF!=#REF!, F83&lt;=#REF!), AND(#REF!=#REF!, F83&lt;=#REF!))), "CR", " ")</f>
        <v>#REF!</v>
      </c>
      <c r="AW83" s="4" t="e">
        <f>IF(AND(B83="1500SC", AND(#REF!=#REF!, F83&lt;=#REF!)), "CR", " ")</f>
        <v>#REF!</v>
      </c>
      <c r="AX83" s="4" t="e">
        <f>IF(AND(B83="2000SC", OR(AND(#REF!=#REF!, F83&lt;=#REF!), AND(#REF!=#REF!, F83&lt;=#REF!))), "CR", " ")</f>
        <v>#REF!</v>
      </c>
      <c r="AY83" s="4" t="e">
        <f>IF(AND(B83="3000SC", OR(AND(#REF!=#REF!, F83&lt;=#REF!), AND(#REF!=#REF!, F83&lt;=#REF!))), "CR", " ")</f>
        <v>#REF!</v>
      </c>
      <c r="AZ83" s="5" t="e">
        <f>IF(AND(B83="4x100", OR(AND(#REF!=#REF!, F83&lt;=#REF!), AND(#REF!=#REF!, F83&lt;=#REF!), AND(#REF!=#REF!, F83&lt;=#REF!), AND(#REF!=#REF!, F83&lt;=#REF!), AND(#REF!=#REF!, F83&lt;=#REF!))), "CR", " ")</f>
        <v>#REF!</v>
      </c>
      <c r="BA83" s="5" t="e">
        <f>IF(AND(B83="4x200", OR(AND(#REF!=#REF!, F83&lt;=#REF!), AND(#REF!=#REF!, F83&lt;=#REF!), AND(#REF!=#REF!, F83&lt;=#REF!), AND(#REF!=#REF!, F83&lt;=#REF!), AND(#REF!=#REF!, F83&lt;=#REF!))), "CR", " ")</f>
        <v>#REF!</v>
      </c>
      <c r="BB83" s="5" t="e">
        <f>IF(AND(B83="4x300", AND(#REF!=#REF!, F83&lt;=#REF!)), "CR", " ")</f>
        <v>#REF!</v>
      </c>
      <c r="BC83" s="5" t="e">
        <f>IF(AND(B83="4x400", OR(AND(#REF!=#REF!, F83&lt;=#REF!), AND(#REF!=#REF!, F83&lt;=#REF!), AND(#REF!=#REF!, F83&lt;=#REF!), AND(#REF!=#REF!, F83&lt;=#REF!))), "CR", " ")</f>
        <v>#REF!</v>
      </c>
      <c r="BD83" s="5" t="e">
        <f>IF(AND(B83="3x800", OR(AND(#REF!=#REF!, F83&lt;=#REF!), AND(#REF!=#REF!, F83&lt;=#REF!), AND(#REF!=#REF!, F83&lt;=#REF!))), "CR", " ")</f>
        <v>#REF!</v>
      </c>
      <c r="BE83" s="5" t="e">
        <f>IF(AND(B83="pentathlon", OR(AND(#REF!=#REF!, F83&gt;=#REF!), AND(#REF!=#REF!, F83&gt;=#REF!),AND(#REF!=#REF!, F83&gt;=#REF!),AND(#REF!=#REF!, F83&gt;=#REF!))), "CR", " ")</f>
        <v>#REF!</v>
      </c>
      <c r="BF83" s="5" t="e">
        <f>IF(AND(B83="heptathlon", OR(AND(#REF!=#REF!, F83&gt;=#REF!), AND(#REF!=#REF!, F83&gt;=#REF!))), "CR", " ")</f>
        <v>#REF!</v>
      </c>
      <c r="BG83" s="5" t="e">
        <f>IF(AND(B83="decathlon", OR(AND(#REF!=#REF!, F83&gt;=#REF!), AND(#REF!=#REF!, F83&gt;=#REF!),AND(#REF!=#REF!, F83&gt;=#REF!))), "CR", " ")</f>
        <v>#REF!</v>
      </c>
    </row>
    <row r="84" spans="1:59" ht="14.5" x14ac:dyDescent="0.35">
      <c r="A84" s="1" t="s">
        <v>128</v>
      </c>
      <c r="B84" s="2">
        <v>800</v>
      </c>
      <c r="C84" s="1" t="s">
        <v>67</v>
      </c>
      <c r="D84" s="1" t="s">
        <v>119</v>
      </c>
      <c r="E84" s="8" t="s">
        <v>6</v>
      </c>
      <c r="F84" s="9" t="s">
        <v>183</v>
      </c>
      <c r="G84" s="12">
        <v>44325</v>
      </c>
      <c r="H84" s="1" t="s">
        <v>184</v>
      </c>
      <c r="J84" s="5" t="e">
        <f>IF(AND(B84=100, OR(AND(#REF!=#REF!, F84&lt;=#REF!), AND(#REF!=#REF!, F84&lt;=#REF!), AND(#REF!=#REF!, F84&lt;=#REF!), AND(#REF!=#REF!, F84&lt;=#REF!), AND(#REF!=#REF!, F84&lt;=#REF!))), "CR", " ")</f>
        <v>#REF!</v>
      </c>
      <c r="K84" s="5" t="e">
        <f>IF(AND(B84=200, OR(AND(#REF!=#REF!, F84&lt;=#REF!), AND(#REF!=#REF!, F84&lt;=#REF!), AND(#REF!=#REF!, F84&lt;=#REF!), AND(#REF!=#REF!, F84&lt;=#REF!), AND(#REF!=#REF!, F84&lt;=#REF!))), "CR", " ")</f>
        <v>#REF!</v>
      </c>
      <c r="L84" s="5" t="e">
        <f>IF(AND(B84=300, OR(AND(#REF!=#REF!, F84&lt;=#REF!), AND(#REF!=#REF!, F84&lt;=#REF!))), "CR", " ")</f>
        <v>#REF!</v>
      </c>
      <c r="M84" s="5" t="e">
        <f>IF(AND(B84=400, OR(AND(#REF!=#REF!, F84&lt;=#REF!), AND(#REF!=#REF!, F84&lt;=#REF!), AND(#REF!=#REF!, F84&lt;=#REF!), AND(#REF!=#REF!, F84&lt;=#REF!))), "CR", " ")</f>
        <v>#REF!</v>
      </c>
      <c r="N84" s="5" t="e">
        <f>IF(AND(B84=800, OR(AND(#REF!=#REF!, F84&lt;=#REF!), AND(#REF!=#REF!, F84&lt;=#REF!), AND(#REF!=#REF!, F84&lt;=#REF!), AND(#REF!=#REF!, F84&lt;=#REF!), AND(#REF!=#REF!, F84&lt;=#REF!))), "CR", " ")</f>
        <v>#REF!</v>
      </c>
      <c r="O84" s="5" t="e">
        <f>IF(AND(B84=1000, OR(AND(#REF!=#REF!, F84&lt;=#REF!), AND(#REF!=#REF!, F84&lt;=#REF!))), "CR", " ")</f>
        <v>#REF!</v>
      </c>
      <c r="P84" s="5" t="e">
        <f>IF(AND(B84=1500, OR(AND(#REF!=#REF!, F84&lt;=#REF!), AND(#REF!=#REF!, F84&lt;=#REF!), AND(#REF!=#REF!, F84&lt;=#REF!), AND(#REF!=#REF!, F84&lt;=#REF!), AND(#REF!=#REF!, F84&lt;=#REF!))), "CR", " ")</f>
        <v>#REF!</v>
      </c>
      <c r="Q84" s="5" t="e">
        <f>IF(AND(B84="1600 (Mile)",OR(AND(#REF!=#REF!,F84&lt;=#REF!),AND(#REF!=#REF!,F84&lt;=#REF!),AND(#REF!=#REF!,F84&lt;=#REF!),AND(#REF!=#REF!,F84&lt;=#REF!))),"CR"," ")</f>
        <v>#REF!</v>
      </c>
      <c r="R84" s="5" t="e">
        <f>IF(AND(B84=3000, OR(AND(#REF!=#REF!, F84&lt;=#REF!), AND(#REF!=#REF!, F84&lt;=#REF!), AND(#REF!=#REF!, F84&lt;=#REF!), AND(#REF!=#REF!, F84&lt;=#REF!))), "CR", " ")</f>
        <v>#REF!</v>
      </c>
      <c r="S84" s="5" t="e">
        <f>IF(AND(B84=5000, OR(AND(#REF!=#REF!, F84&lt;=#REF!), AND(#REF!=#REF!, F84&lt;=#REF!))), "CR", " ")</f>
        <v>#REF!</v>
      </c>
      <c r="T84" s="4" t="e">
        <f>IF(AND(B84=10000, OR(AND(#REF!=#REF!, F84&lt;=#REF!), AND(#REF!=#REF!, F84&lt;=#REF!))), "CR", " ")</f>
        <v>#REF!</v>
      </c>
      <c r="U84" s="4" t="e">
        <f>IF(AND(B84="high jump", OR(AND(#REF!=#REF!, F84&gt;=#REF!), AND(#REF!=#REF!, F84&gt;=#REF!), AND(#REF!=#REF!, F84&gt;=#REF!), AND(#REF!=#REF!, F84&gt;=#REF!), AND(#REF!=#REF!, F84&gt;=#REF!))), "CR", " ")</f>
        <v>#REF!</v>
      </c>
      <c r="V84" s="4" t="e">
        <f>IF(AND(B84="long jump", OR(AND(#REF!=#REF!, F84&gt;=#REF!), AND(#REF!=#REF!, F84&gt;=#REF!), AND(#REF!=#REF!, F84&gt;=#REF!), AND(#REF!=#REF!, F84&gt;=#REF!), AND(#REF!=#REF!, F84&gt;=#REF!))), "CR", " ")</f>
        <v>#REF!</v>
      </c>
      <c r="W84" s="4" t="e">
        <f>IF(AND(B84="triple jump", OR(AND(#REF!=#REF!, F84&gt;=#REF!), AND(#REF!=#REF!, F84&gt;=#REF!), AND(#REF!=#REF!, F84&gt;=#REF!), AND(#REF!=#REF!, F84&gt;=#REF!), AND(#REF!=#REF!, F84&gt;=#REF!))), "CR", " ")</f>
        <v>#REF!</v>
      </c>
      <c r="X84" s="4" t="e">
        <f>IF(AND(B84="pole vault", OR(AND(#REF!=#REF!, F84&gt;=#REF!), AND(#REF!=#REF!, F84&gt;=#REF!), AND(#REF!=#REF!, F84&gt;=#REF!), AND(#REF!=#REF!, F84&gt;=#REF!), AND(#REF!=#REF!, F84&gt;=#REF!))), "CR", " ")</f>
        <v>#REF!</v>
      </c>
      <c r="Y84" s="4" t="e">
        <f>IF(AND(B84="discus 1",#REF! =#REF!, F84&gt;=#REF!), "CR", " ")</f>
        <v>#REF!</v>
      </c>
      <c r="Z84" s="4" t="e">
        <f>IF(AND(B84="discus 1.25",#REF! =#REF!, F84&gt;=#REF!), "CR", " ")</f>
        <v>#REF!</v>
      </c>
      <c r="AA84" s="4" t="e">
        <f>IF(AND(B84="discus 1.5",#REF! =#REF!, F84&gt;=#REF!), "CR", " ")</f>
        <v>#REF!</v>
      </c>
      <c r="AB84" s="4" t="e">
        <f>IF(AND(B84="discus 1.75",#REF! =#REF!, F84&gt;=#REF!), "CR", " ")</f>
        <v>#REF!</v>
      </c>
      <c r="AC84" s="4" t="e">
        <f>IF(AND(B84="discus 2",#REF! =#REF!, F84&gt;=#REF!), "CR", " ")</f>
        <v>#REF!</v>
      </c>
      <c r="AD84" s="4" t="e">
        <f>IF(AND(B84="hammer 4",#REF! =#REF!, F84&gt;=#REF!), "CR", " ")</f>
        <v>#REF!</v>
      </c>
      <c r="AE84" s="4" t="e">
        <f>IF(AND(B84="hammer 5",#REF! =#REF!, F84&gt;=#REF!), "CR", " ")</f>
        <v>#REF!</v>
      </c>
      <c r="AF84" s="4" t="e">
        <f>IF(AND(B84="hammer 6",#REF! =#REF!, F84&gt;=#REF!), "CR", " ")</f>
        <v>#REF!</v>
      </c>
      <c r="AG84" s="4" t="e">
        <f>IF(AND(B84="hammer 7.26",#REF! =#REF!, F84&gt;=#REF!), "CR", " ")</f>
        <v>#REF!</v>
      </c>
      <c r="AH84" s="4" t="e">
        <f>IF(AND(B84="javelin 400",#REF! =#REF!, F84&gt;=#REF!), "CR", " ")</f>
        <v>#REF!</v>
      </c>
      <c r="AI84" s="4" t="e">
        <f>IF(AND(B84="javelin 600",#REF! =#REF!, F84&gt;=#REF!), "CR", " ")</f>
        <v>#REF!</v>
      </c>
      <c r="AJ84" s="4" t="e">
        <f>IF(AND(B84="javelin 700",#REF! =#REF!, F84&gt;=#REF!), "CR", " ")</f>
        <v>#REF!</v>
      </c>
      <c r="AK84" s="4" t="e">
        <f>IF(AND(B84="javelin 800", OR(AND(#REF!=#REF!, F84&gt;=#REF!), AND(#REF!=#REF!, F84&gt;=#REF!))), "CR", " ")</f>
        <v>#REF!</v>
      </c>
      <c r="AL84" s="4" t="e">
        <f>IF(AND(B84="shot 3",#REF! =#REF!, F84&gt;=#REF!), "CR", " ")</f>
        <v>#REF!</v>
      </c>
      <c r="AM84" s="4" t="e">
        <f>IF(AND(B84="shot 4",#REF! =#REF!, F84&gt;=#REF!), "CR", " ")</f>
        <v>#REF!</v>
      </c>
      <c r="AN84" s="4" t="e">
        <f>IF(AND(B84="shot 5",#REF! =#REF!, F84&gt;=#REF!), "CR", " ")</f>
        <v>#REF!</v>
      </c>
      <c r="AO84" s="4" t="e">
        <f>IF(AND(B84="shot 6",#REF! =#REF!, F84&gt;=#REF!), "CR", " ")</f>
        <v>#REF!</v>
      </c>
      <c r="AP84" s="4" t="e">
        <f>IF(AND(B84="shot 7.26",#REF! =#REF!, F84&gt;=#REF!), "CR", " ")</f>
        <v>#REF!</v>
      </c>
      <c r="AQ84" s="4" t="e">
        <f>IF(AND(B84="60H",OR(AND(#REF!=#REF!,F84&lt;=#REF!),AND(#REF!=#REF!,F84&lt;=#REF!),AND(#REF!=#REF!,F84&lt;=#REF!),AND(#REF!=#REF!,F84&lt;=#REF!),AND(#REF!=#REF!,F84&lt;=#REF!))),"CR"," ")</f>
        <v>#REF!</v>
      </c>
      <c r="AR84" s="4" t="e">
        <f>IF(AND(B84="75H", AND(#REF!=#REF!, F84&lt;=#REF!)), "CR", " ")</f>
        <v>#REF!</v>
      </c>
      <c r="AS84" s="4" t="e">
        <f>IF(AND(B84="80H", AND(#REF!=#REF!, F84&lt;=#REF!)), "CR", " ")</f>
        <v>#REF!</v>
      </c>
      <c r="AT84" s="4" t="e">
        <f>IF(AND(B84="100H", AND(#REF!=#REF!, F84&lt;=#REF!)), "CR", " ")</f>
        <v>#REF!</v>
      </c>
      <c r="AU84" s="4" t="e">
        <f>IF(AND(B84="110H", OR(AND(#REF!=#REF!, F84&lt;=#REF!), AND(#REF!=#REF!, F84&lt;=#REF!))), "CR", " ")</f>
        <v>#REF!</v>
      </c>
      <c r="AV84" s="4" t="e">
        <f>IF(AND(B84="400H", OR(AND(#REF!=#REF!, F84&lt;=#REF!), AND(#REF!=#REF!, F84&lt;=#REF!), AND(#REF!=#REF!, F84&lt;=#REF!), AND(#REF!=#REF!, F84&lt;=#REF!))), "CR", " ")</f>
        <v>#REF!</v>
      </c>
      <c r="AW84" s="4" t="e">
        <f>IF(AND(B84="1500SC", AND(#REF!=#REF!, F84&lt;=#REF!)), "CR", " ")</f>
        <v>#REF!</v>
      </c>
      <c r="AX84" s="4" t="e">
        <f>IF(AND(B84="2000SC", OR(AND(#REF!=#REF!, F84&lt;=#REF!), AND(#REF!=#REF!, F84&lt;=#REF!))), "CR", " ")</f>
        <v>#REF!</v>
      </c>
      <c r="AY84" s="4" t="e">
        <f>IF(AND(B84="3000SC", OR(AND(#REF!=#REF!, F84&lt;=#REF!), AND(#REF!=#REF!, F84&lt;=#REF!))), "CR", " ")</f>
        <v>#REF!</v>
      </c>
      <c r="AZ84" s="5" t="e">
        <f>IF(AND(B84="4x100", OR(AND(#REF!=#REF!, F84&lt;=#REF!), AND(#REF!=#REF!, F84&lt;=#REF!), AND(#REF!=#REF!, F84&lt;=#REF!), AND(#REF!=#REF!, F84&lt;=#REF!), AND(#REF!=#REF!, F84&lt;=#REF!))), "CR", " ")</f>
        <v>#REF!</v>
      </c>
      <c r="BA84" s="5" t="e">
        <f>IF(AND(B84="4x200", OR(AND(#REF!=#REF!, F84&lt;=#REF!), AND(#REF!=#REF!, F84&lt;=#REF!), AND(#REF!=#REF!, F84&lt;=#REF!), AND(#REF!=#REF!, F84&lt;=#REF!), AND(#REF!=#REF!, F84&lt;=#REF!))), "CR", " ")</f>
        <v>#REF!</v>
      </c>
      <c r="BB84" s="5" t="e">
        <f>IF(AND(B84="4x300", AND(#REF!=#REF!, F84&lt;=#REF!)), "CR", " ")</f>
        <v>#REF!</v>
      </c>
      <c r="BC84" s="5" t="e">
        <f>IF(AND(B84="4x400", OR(AND(#REF!=#REF!, F84&lt;=#REF!), AND(#REF!=#REF!, F84&lt;=#REF!), AND(#REF!=#REF!, F84&lt;=#REF!), AND(#REF!=#REF!, F84&lt;=#REF!))), "CR", " ")</f>
        <v>#REF!</v>
      </c>
      <c r="BD84" s="5" t="e">
        <f>IF(AND(B84="3x800", OR(AND(#REF!=#REF!, F84&lt;=#REF!), AND(#REF!=#REF!, F84&lt;=#REF!), AND(#REF!=#REF!, F84&lt;=#REF!))), "CR", " ")</f>
        <v>#REF!</v>
      </c>
      <c r="BE84" s="5" t="e">
        <f>IF(AND(B84="pentathlon", OR(AND(#REF!=#REF!, F84&gt;=#REF!), AND(#REF!=#REF!, F84&gt;=#REF!),AND(#REF!=#REF!, F84&gt;=#REF!),AND(#REF!=#REF!, F84&gt;=#REF!))), "CR", " ")</f>
        <v>#REF!</v>
      </c>
      <c r="BF84" s="5" t="e">
        <f>IF(AND(B84="heptathlon", OR(AND(#REF!=#REF!, F84&gt;=#REF!), AND(#REF!=#REF!, F84&gt;=#REF!))), "CR", " ")</f>
        <v>#REF!</v>
      </c>
      <c r="BG84" s="5" t="e">
        <f>IF(AND(B84="decathlon", OR(AND(#REF!=#REF!, F84&gt;=#REF!), AND(#REF!=#REF!, F84&gt;=#REF!),AND(#REF!=#REF!, F84&gt;=#REF!))), "CR", " ")</f>
        <v>#REF!</v>
      </c>
    </row>
    <row r="85" spans="1:59" ht="14.5" x14ac:dyDescent="0.35">
      <c r="A85" s="1" t="e">
        <f>#REF!</f>
        <v>#REF!</v>
      </c>
      <c r="B85" s="2">
        <v>800</v>
      </c>
      <c r="C85" s="1" t="s">
        <v>68</v>
      </c>
      <c r="D85" s="1" t="s">
        <v>69</v>
      </c>
      <c r="E85" s="8" t="s">
        <v>8</v>
      </c>
      <c r="F85" s="9" t="s">
        <v>256</v>
      </c>
      <c r="G85" s="12">
        <v>44359</v>
      </c>
      <c r="H85" s="1" t="s">
        <v>257</v>
      </c>
      <c r="I85" s="7" t="s">
        <v>220</v>
      </c>
      <c r="J85" s="5" t="e">
        <f>IF(AND(B85=100, OR(AND(#REF!=#REF!, F85&lt;=#REF!), AND(#REF!=#REF!, F85&lt;=#REF!), AND(#REF!=#REF!, F85&lt;=#REF!), AND(#REF!=#REF!, F85&lt;=#REF!), AND(#REF!=#REF!, F85&lt;=#REF!))), "CR", " ")</f>
        <v>#REF!</v>
      </c>
      <c r="K85" s="5" t="e">
        <f>IF(AND(B85=200, OR(AND(#REF!=#REF!, F85&lt;=#REF!), AND(#REF!=#REF!, F85&lt;=#REF!), AND(#REF!=#REF!, F85&lt;=#REF!), AND(#REF!=#REF!, F85&lt;=#REF!), AND(#REF!=#REF!, F85&lt;=#REF!))), "CR", " ")</f>
        <v>#REF!</v>
      </c>
      <c r="L85" s="5" t="e">
        <f>IF(AND(B85=300, OR(AND(#REF!=#REF!, F85&lt;=#REF!), AND(#REF!=#REF!, F85&lt;=#REF!))), "CR", " ")</f>
        <v>#REF!</v>
      </c>
      <c r="M85" s="5" t="e">
        <f>IF(AND(B85=400, OR(AND(#REF!=#REF!, F85&lt;=#REF!), AND(#REF!=#REF!, F85&lt;=#REF!), AND(#REF!=#REF!, F85&lt;=#REF!), AND(#REF!=#REF!, F85&lt;=#REF!))), "CR", " ")</f>
        <v>#REF!</v>
      </c>
      <c r="N85" s="5" t="e">
        <f>IF(AND(B85=800, OR(AND(#REF!=#REF!, F85&lt;=#REF!), AND(#REF!=#REF!, F85&lt;=#REF!), AND(#REF!=#REF!, F85&lt;=#REF!), AND(#REF!=#REF!, F85&lt;=#REF!), AND(#REF!=#REF!, F85&lt;=#REF!))), "CR", " ")</f>
        <v>#REF!</v>
      </c>
      <c r="O85" s="5" t="e">
        <f>IF(AND(B85=1000, OR(AND(#REF!=#REF!, F85&lt;=#REF!), AND(#REF!=#REF!, F85&lt;=#REF!))), "CR", " ")</f>
        <v>#REF!</v>
      </c>
      <c r="P85" s="5" t="e">
        <f>IF(AND(B85=1500, OR(AND(#REF!=#REF!, F85&lt;=#REF!), AND(#REF!=#REF!, F85&lt;=#REF!), AND(#REF!=#REF!, F85&lt;=#REF!), AND(#REF!=#REF!, F85&lt;=#REF!), AND(#REF!=#REF!, F85&lt;=#REF!))), "CR", " ")</f>
        <v>#REF!</v>
      </c>
      <c r="Q85" s="5" t="e">
        <f>IF(AND(B85="1600 (Mile)",OR(AND(#REF!=#REF!,F85&lt;=#REF!),AND(#REF!=#REF!,F85&lt;=#REF!),AND(#REF!=#REF!,F85&lt;=#REF!),AND(#REF!=#REF!,F85&lt;=#REF!))),"CR"," ")</f>
        <v>#REF!</v>
      </c>
      <c r="R85" s="5" t="e">
        <f>IF(AND(B85=3000, OR(AND(#REF!=#REF!, F85&lt;=#REF!), AND(#REF!=#REF!, F85&lt;=#REF!), AND(#REF!=#REF!, F85&lt;=#REF!), AND(#REF!=#REF!, F85&lt;=#REF!))), "CR", " ")</f>
        <v>#REF!</v>
      </c>
      <c r="S85" s="5" t="e">
        <f>IF(AND(B85=5000, OR(AND(#REF!=#REF!, F85&lt;=#REF!), AND(#REF!=#REF!, F85&lt;=#REF!))), "CR", " ")</f>
        <v>#REF!</v>
      </c>
      <c r="T85" s="4" t="e">
        <f>IF(AND(B85=10000, OR(AND(#REF!=#REF!, F85&lt;=#REF!), AND(#REF!=#REF!, F85&lt;=#REF!))), "CR", " ")</f>
        <v>#REF!</v>
      </c>
      <c r="U85" s="4" t="e">
        <f>IF(AND(B85="high jump", OR(AND(#REF!=#REF!, F85&gt;=#REF!), AND(#REF!=#REF!, F85&gt;=#REF!), AND(#REF!=#REF!, F85&gt;=#REF!), AND(#REF!=#REF!, F85&gt;=#REF!), AND(#REF!=#REF!, F85&gt;=#REF!))), "CR", " ")</f>
        <v>#REF!</v>
      </c>
      <c r="V85" s="4" t="e">
        <f>IF(AND(B85="long jump", OR(AND(#REF!=#REF!, F85&gt;=#REF!), AND(#REF!=#REF!, F85&gt;=#REF!), AND(#REF!=#REF!, F85&gt;=#REF!), AND(#REF!=#REF!, F85&gt;=#REF!), AND(#REF!=#REF!, F85&gt;=#REF!))), "CR", " ")</f>
        <v>#REF!</v>
      </c>
      <c r="W85" s="4" t="e">
        <f>IF(AND(B85="triple jump", OR(AND(#REF!=#REF!, F85&gt;=#REF!), AND(#REF!=#REF!, F85&gt;=#REF!), AND(#REF!=#REF!, F85&gt;=#REF!), AND(#REF!=#REF!, F85&gt;=#REF!), AND(#REF!=#REF!, F85&gt;=#REF!))), "CR", " ")</f>
        <v>#REF!</v>
      </c>
      <c r="X85" s="4" t="e">
        <f>IF(AND(B85="pole vault", OR(AND(#REF!=#REF!, F85&gt;=#REF!), AND(#REF!=#REF!, F85&gt;=#REF!), AND(#REF!=#REF!, F85&gt;=#REF!), AND(#REF!=#REF!, F85&gt;=#REF!), AND(#REF!=#REF!, F85&gt;=#REF!))), "CR", " ")</f>
        <v>#REF!</v>
      </c>
      <c r="Y85" s="4" t="e">
        <f>IF(AND(B85="discus 1",#REF! =#REF!, F85&gt;=#REF!), "CR", " ")</f>
        <v>#REF!</v>
      </c>
      <c r="Z85" s="4" t="e">
        <f>IF(AND(B85="discus 1.25",#REF! =#REF!, F85&gt;=#REF!), "CR", " ")</f>
        <v>#REF!</v>
      </c>
      <c r="AA85" s="4" t="e">
        <f>IF(AND(B85="discus 1.5",#REF! =#REF!, F85&gt;=#REF!), "CR", " ")</f>
        <v>#REF!</v>
      </c>
      <c r="AB85" s="4" t="e">
        <f>IF(AND(B85="discus 1.75",#REF! =#REF!, F85&gt;=#REF!), "CR", " ")</f>
        <v>#REF!</v>
      </c>
      <c r="AC85" s="4" t="e">
        <f>IF(AND(B85="discus 2",#REF! =#REF!, F85&gt;=#REF!), "CR", " ")</f>
        <v>#REF!</v>
      </c>
      <c r="AD85" s="4" t="e">
        <f>IF(AND(B85="hammer 4",#REF! =#REF!, F85&gt;=#REF!), "CR", " ")</f>
        <v>#REF!</v>
      </c>
      <c r="AE85" s="4" t="e">
        <f>IF(AND(B85="hammer 5",#REF! =#REF!, F85&gt;=#REF!), "CR", " ")</f>
        <v>#REF!</v>
      </c>
      <c r="AF85" s="4" t="e">
        <f>IF(AND(B85="hammer 6",#REF! =#REF!, F85&gt;=#REF!), "CR", " ")</f>
        <v>#REF!</v>
      </c>
      <c r="AG85" s="4" t="e">
        <f>IF(AND(B85="hammer 7.26",#REF! =#REF!, F85&gt;=#REF!), "CR", " ")</f>
        <v>#REF!</v>
      </c>
      <c r="AH85" s="4" t="e">
        <f>IF(AND(B85="javelin 400",#REF! =#REF!, F85&gt;=#REF!), "CR", " ")</f>
        <v>#REF!</v>
      </c>
      <c r="AI85" s="4" t="e">
        <f>IF(AND(B85="javelin 600",#REF! =#REF!, F85&gt;=#REF!), "CR", " ")</f>
        <v>#REF!</v>
      </c>
      <c r="AJ85" s="4" t="e">
        <f>IF(AND(B85="javelin 700",#REF! =#REF!, F85&gt;=#REF!), "CR", " ")</f>
        <v>#REF!</v>
      </c>
      <c r="AK85" s="4" t="e">
        <f>IF(AND(B85="javelin 800", OR(AND(#REF!=#REF!, F85&gt;=#REF!), AND(#REF!=#REF!, F85&gt;=#REF!))), "CR", " ")</f>
        <v>#REF!</v>
      </c>
      <c r="AL85" s="4" t="e">
        <f>IF(AND(B85="shot 3",#REF! =#REF!, F85&gt;=#REF!), "CR", " ")</f>
        <v>#REF!</v>
      </c>
      <c r="AM85" s="4" t="e">
        <f>IF(AND(B85="shot 4",#REF! =#REF!, F85&gt;=#REF!), "CR", " ")</f>
        <v>#REF!</v>
      </c>
      <c r="AN85" s="4" t="e">
        <f>IF(AND(B85="shot 5",#REF! =#REF!, F85&gt;=#REF!), "CR", " ")</f>
        <v>#REF!</v>
      </c>
      <c r="AO85" s="4" t="e">
        <f>IF(AND(B85="shot 6",#REF! =#REF!, F85&gt;=#REF!), "CR", " ")</f>
        <v>#REF!</v>
      </c>
      <c r="AP85" s="4" t="e">
        <f>IF(AND(B85="shot 7.26",#REF! =#REF!, F85&gt;=#REF!), "CR", " ")</f>
        <v>#REF!</v>
      </c>
      <c r="AQ85" s="4" t="e">
        <f>IF(AND(B85="60H",OR(AND(#REF!=#REF!,F85&lt;=#REF!),AND(#REF!=#REF!,F85&lt;=#REF!),AND(#REF!=#REF!,F85&lt;=#REF!),AND(#REF!=#REF!,F85&lt;=#REF!),AND(#REF!=#REF!,F85&lt;=#REF!))),"CR"," ")</f>
        <v>#REF!</v>
      </c>
      <c r="AR85" s="4" t="e">
        <f>IF(AND(B85="75H", AND(#REF!=#REF!, F85&lt;=#REF!)), "CR", " ")</f>
        <v>#REF!</v>
      </c>
      <c r="AS85" s="4" t="e">
        <f>IF(AND(B85="80H", AND(#REF!=#REF!, F85&lt;=#REF!)), "CR", " ")</f>
        <v>#REF!</v>
      </c>
      <c r="AT85" s="4" t="e">
        <f>IF(AND(B85="100H", AND(#REF!=#REF!, F85&lt;=#REF!)), "CR", " ")</f>
        <v>#REF!</v>
      </c>
      <c r="AU85" s="4" t="e">
        <f>IF(AND(B85="110H", OR(AND(#REF!=#REF!, F85&lt;=#REF!), AND(#REF!=#REF!, F85&lt;=#REF!))), "CR", " ")</f>
        <v>#REF!</v>
      </c>
      <c r="AV85" s="4" t="e">
        <f>IF(AND(B85="400H", OR(AND(#REF!=#REF!, F85&lt;=#REF!), AND(#REF!=#REF!, F85&lt;=#REF!), AND(#REF!=#REF!, F85&lt;=#REF!), AND(#REF!=#REF!, F85&lt;=#REF!))), "CR", " ")</f>
        <v>#REF!</v>
      </c>
      <c r="AW85" s="4" t="e">
        <f>IF(AND(B85="1500SC", AND(#REF!=#REF!, F85&lt;=#REF!)), "CR", " ")</f>
        <v>#REF!</v>
      </c>
      <c r="AX85" s="4" t="e">
        <f>IF(AND(B85="2000SC", OR(AND(#REF!=#REF!, F85&lt;=#REF!), AND(#REF!=#REF!, F85&lt;=#REF!))), "CR", " ")</f>
        <v>#REF!</v>
      </c>
      <c r="AY85" s="4" t="e">
        <f>IF(AND(B85="3000SC", OR(AND(#REF!=#REF!, F85&lt;=#REF!), AND(#REF!=#REF!, F85&lt;=#REF!))), "CR", " ")</f>
        <v>#REF!</v>
      </c>
      <c r="AZ85" s="5" t="e">
        <f>IF(AND(B85="4x100", OR(AND(#REF!=#REF!, F85&lt;=#REF!), AND(#REF!=#REF!, F85&lt;=#REF!), AND(#REF!=#REF!, F85&lt;=#REF!), AND(#REF!=#REF!, F85&lt;=#REF!), AND(#REF!=#REF!, F85&lt;=#REF!))), "CR", " ")</f>
        <v>#REF!</v>
      </c>
      <c r="BA85" s="5" t="e">
        <f>IF(AND(B85="4x200", OR(AND(#REF!=#REF!, F85&lt;=#REF!), AND(#REF!=#REF!, F85&lt;=#REF!), AND(#REF!=#REF!, F85&lt;=#REF!), AND(#REF!=#REF!, F85&lt;=#REF!), AND(#REF!=#REF!, F85&lt;=#REF!))), "CR", " ")</f>
        <v>#REF!</v>
      </c>
      <c r="BB85" s="5" t="e">
        <f>IF(AND(B85="4x300", AND(#REF!=#REF!, F85&lt;=#REF!)), "CR", " ")</f>
        <v>#REF!</v>
      </c>
      <c r="BC85" s="5" t="e">
        <f>IF(AND(B85="4x400", OR(AND(#REF!=#REF!, F85&lt;=#REF!), AND(#REF!=#REF!, F85&lt;=#REF!), AND(#REF!=#REF!, F85&lt;=#REF!), AND(#REF!=#REF!, F85&lt;=#REF!))), "CR", " ")</f>
        <v>#REF!</v>
      </c>
      <c r="BD85" s="5" t="e">
        <f>IF(AND(B85="3x800", OR(AND(#REF!=#REF!, F85&lt;=#REF!), AND(#REF!=#REF!, F85&lt;=#REF!), AND(#REF!=#REF!, F85&lt;=#REF!))), "CR", " ")</f>
        <v>#REF!</v>
      </c>
      <c r="BE85" s="5" t="e">
        <f>IF(AND(B85="pentathlon", OR(AND(#REF!=#REF!, F85&gt;=#REF!), AND(#REF!=#REF!, F85&gt;=#REF!),AND(#REF!=#REF!, F85&gt;=#REF!),AND(#REF!=#REF!, F85&gt;=#REF!))), "CR", " ")</f>
        <v>#REF!</v>
      </c>
      <c r="BF85" s="5" t="e">
        <f>IF(AND(B85="heptathlon", OR(AND(#REF!=#REF!, F85&gt;=#REF!), AND(#REF!=#REF!, F85&gt;=#REF!))), "CR", " ")</f>
        <v>#REF!</v>
      </c>
      <c r="BG85" s="5" t="e">
        <f>IF(AND(B85="decathlon", OR(AND(#REF!=#REF!, F85&gt;=#REF!), AND(#REF!=#REF!, F85&gt;=#REF!),AND(#REF!=#REF!, F85&gt;=#REF!))), "CR", " ")</f>
        <v>#REF!</v>
      </c>
    </row>
    <row r="86" spans="1:59" ht="14.5" x14ac:dyDescent="0.35">
      <c r="A86" s="1" t="e">
        <f>#REF!</f>
        <v>#REF!</v>
      </c>
      <c r="B86" s="2">
        <v>800</v>
      </c>
      <c r="C86" s="1" t="s">
        <v>63</v>
      </c>
      <c r="D86" s="1" t="s">
        <v>17</v>
      </c>
      <c r="E86" s="8" t="s">
        <v>6</v>
      </c>
      <c r="F86" s="9" t="s">
        <v>258</v>
      </c>
      <c r="G86" s="12">
        <v>44359</v>
      </c>
      <c r="H86" s="1" t="s">
        <v>257</v>
      </c>
      <c r="I86" s="1" t="s">
        <v>220</v>
      </c>
      <c r="J86" s="5" t="e">
        <f>IF(AND(B86=100, OR(AND(#REF!=#REF!, F86&lt;=#REF!), AND(#REF!=#REF!, F86&lt;=#REF!), AND(#REF!=#REF!, F86&lt;=#REF!), AND(#REF!=#REF!, F86&lt;=#REF!), AND(#REF!=#REF!, F86&lt;=#REF!))), "CR", " ")</f>
        <v>#REF!</v>
      </c>
      <c r="K86" s="5" t="e">
        <f>IF(AND(B86=200, OR(AND(#REF!=#REF!, F86&lt;=#REF!), AND(#REF!=#REF!, F86&lt;=#REF!), AND(#REF!=#REF!, F86&lt;=#REF!), AND(#REF!=#REF!, F86&lt;=#REF!), AND(#REF!=#REF!, F86&lt;=#REF!))), "CR", " ")</f>
        <v>#REF!</v>
      </c>
      <c r="L86" s="5" t="e">
        <f>IF(AND(B86=300, OR(AND(#REF!=#REF!, F86&lt;=#REF!), AND(#REF!=#REF!, F86&lt;=#REF!))), "CR", " ")</f>
        <v>#REF!</v>
      </c>
      <c r="M86" s="5" t="e">
        <f>IF(AND(B86=400, OR(AND(#REF!=#REF!, F86&lt;=#REF!), AND(#REF!=#REF!, F86&lt;=#REF!), AND(#REF!=#REF!, F86&lt;=#REF!), AND(#REF!=#REF!, F86&lt;=#REF!))), "CR", " ")</f>
        <v>#REF!</v>
      </c>
      <c r="N86" s="5" t="e">
        <f>IF(AND(B86=800, OR(AND(#REF!=#REF!, F86&lt;=#REF!), AND(#REF!=#REF!, F86&lt;=#REF!), AND(#REF!=#REF!, F86&lt;=#REF!), AND(#REF!=#REF!, F86&lt;=#REF!), AND(#REF!=#REF!, F86&lt;=#REF!))), "CR", " ")</f>
        <v>#REF!</v>
      </c>
      <c r="O86" s="5" t="e">
        <f>IF(AND(B86=1000, OR(AND(#REF!=#REF!, F86&lt;=#REF!), AND(#REF!=#REF!, F86&lt;=#REF!))), "CR", " ")</f>
        <v>#REF!</v>
      </c>
      <c r="P86" s="5" t="e">
        <f>IF(AND(B86=1500, OR(AND(#REF!=#REF!, F86&lt;=#REF!), AND(#REF!=#REF!, F86&lt;=#REF!), AND(#REF!=#REF!, F86&lt;=#REF!), AND(#REF!=#REF!, F86&lt;=#REF!), AND(#REF!=#REF!, F86&lt;=#REF!))), "CR", " ")</f>
        <v>#REF!</v>
      </c>
      <c r="Q86" s="5" t="e">
        <f>IF(AND(B86="1600 (Mile)",OR(AND(#REF!=#REF!,F86&lt;=#REF!),AND(#REF!=#REF!,F86&lt;=#REF!),AND(#REF!=#REF!,F86&lt;=#REF!),AND(#REF!=#REF!,F86&lt;=#REF!))),"CR"," ")</f>
        <v>#REF!</v>
      </c>
      <c r="R86" s="5" t="e">
        <f>IF(AND(B86=3000, OR(AND(#REF!=#REF!, F86&lt;=#REF!), AND(#REF!=#REF!, F86&lt;=#REF!), AND(#REF!=#REF!, F86&lt;=#REF!), AND(#REF!=#REF!, F86&lt;=#REF!))), "CR", " ")</f>
        <v>#REF!</v>
      </c>
      <c r="S86" s="5" t="e">
        <f>IF(AND(B86=5000, OR(AND(#REF!=#REF!, F86&lt;=#REF!), AND(#REF!=#REF!, F86&lt;=#REF!))), "CR", " ")</f>
        <v>#REF!</v>
      </c>
      <c r="T86" s="4" t="e">
        <f>IF(AND(B86=10000, OR(AND(#REF!=#REF!, F86&lt;=#REF!), AND(#REF!=#REF!, F86&lt;=#REF!))), "CR", " ")</f>
        <v>#REF!</v>
      </c>
      <c r="U86" s="4" t="e">
        <f>IF(AND(B86="high jump", OR(AND(#REF!=#REF!, F86&gt;=#REF!), AND(#REF!=#REF!, F86&gt;=#REF!), AND(#REF!=#REF!, F86&gt;=#REF!), AND(#REF!=#REF!, F86&gt;=#REF!), AND(#REF!=#REF!, F86&gt;=#REF!))), "CR", " ")</f>
        <v>#REF!</v>
      </c>
      <c r="V86" s="4" t="e">
        <f>IF(AND(B86="long jump", OR(AND(#REF!=#REF!, F86&gt;=#REF!), AND(#REF!=#REF!, F86&gt;=#REF!), AND(#REF!=#REF!, F86&gt;=#REF!), AND(#REF!=#REF!, F86&gt;=#REF!), AND(#REF!=#REF!, F86&gt;=#REF!))), "CR", " ")</f>
        <v>#REF!</v>
      </c>
      <c r="W86" s="4" t="e">
        <f>IF(AND(B86="triple jump", OR(AND(#REF!=#REF!, F86&gt;=#REF!), AND(#REF!=#REF!, F86&gt;=#REF!), AND(#REF!=#REF!, F86&gt;=#REF!), AND(#REF!=#REF!, F86&gt;=#REF!), AND(#REF!=#REF!, F86&gt;=#REF!))), "CR", " ")</f>
        <v>#REF!</v>
      </c>
      <c r="X86" s="4" t="e">
        <f>IF(AND(B86="pole vault", OR(AND(#REF!=#REF!, F86&gt;=#REF!), AND(#REF!=#REF!, F86&gt;=#REF!), AND(#REF!=#REF!, F86&gt;=#REF!), AND(#REF!=#REF!, F86&gt;=#REF!), AND(#REF!=#REF!, F86&gt;=#REF!))), "CR", " ")</f>
        <v>#REF!</v>
      </c>
      <c r="Y86" s="4" t="e">
        <f>IF(AND(B86="discus 1",#REF! =#REF!, F86&gt;=#REF!), "CR", " ")</f>
        <v>#REF!</v>
      </c>
      <c r="Z86" s="4" t="e">
        <f>IF(AND(B86="discus 1.25",#REF! =#REF!, F86&gt;=#REF!), "CR", " ")</f>
        <v>#REF!</v>
      </c>
      <c r="AA86" s="4" t="e">
        <f>IF(AND(B86="discus 1.5",#REF! =#REF!, F86&gt;=#REF!), "CR", " ")</f>
        <v>#REF!</v>
      </c>
      <c r="AB86" s="4" t="e">
        <f>IF(AND(B86="discus 1.75",#REF! =#REF!, F86&gt;=#REF!), "CR", " ")</f>
        <v>#REF!</v>
      </c>
      <c r="AC86" s="4" t="e">
        <f>IF(AND(B86="discus 2",#REF! =#REF!, F86&gt;=#REF!), "CR", " ")</f>
        <v>#REF!</v>
      </c>
      <c r="AD86" s="4" t="e">
        <f>IF(AND(B86="hammer 4",#REF! =#REF!, F86&gt;=#REF!), "CR", " ")</f>
        <v>#REF!</v>
      </c>
      <c r="AE86" s="4" t="e">
        <f>IF(AND(B86="hammer 5",#REF! =#REF!, F86&gt;=#REF!), "CR", " ")</f>
        <v>#REF!</v>
      </c>
      <c r="AF86" s="4" t="e">
        <f>IF(AND(B86="hammer 6",#REF! =#REF!, F86&gt;=#REF!), "CR", " ")</f>
        <v>#REF!</v>
      </c>
      <c r="AG86" s="4" t="e">
        <f>IF(AND(B86="hammer 7.26",#REF! =#REF!, F86&gt;=#REF!), "CR", " ")</f>
        <v>#REF!</v>
      </c>
      <c r="AH86" s="4" t="e">
        <f>IF(AND(B86="javelin 400",#REF! =#REF!, F86&gt;=#REF!), "CR", " ")</f>
        <v>#REF!</v>
      </c>
      <c r="AI86" s="4" t="e">
        <f>IF(AND(B86="javelin 600",#REF! =#REF!, F86&gt;=#REF!), "CR", " ")</f>
        <v>#REF!</v>
      </c>
      <c r="AJ86" s="4" t="e">
        <f>IF(AND(B86="javelin 700",#REF! =#REF!, F86&gt;=#REF!), "CR", " ")</f>
        <v>#REF!</v>
      </c>
      <c r="AK86" s="4" t="e">
        <f>IF(AND(B86="javelin 800", OR(AND(#REF!=#REF!, F86&gt;=#REF!), AND(#REF!=#REF!, F86&gt;=#REF!))), "CR", " ")</f>
        <v>#REF!</v>
      </c>
      <c r="AL86" s="4" t="e">
        <f>IF(AND(B86="shot 3",#REF! =#REF!, F86&gt;=#REF!), "CR", " ")</f>
        <v>#REF!</v>
      </c>
      <c r="AM86" s="4" t="e">
        <f>IF(AND(B86="shot 4",#REF! =#REF!, F86&gt;=#REF!), "CR", " ")</f>
        <v>#REF!</v>
      </c>
      <c r="AN86" s="4" t="e">
        <f>IF(AND(B86="shot 5",#REF! =#REF!, F86&gt;=#REF!), "CR", " ")</f>
        <v>#REF!</v>
      </c>
      <c r="AO86" s="4" t="e">
        <f>IF(AND(B86="shot 6",#REF! =#REF!, F86&gt;=#REF!), "CR", " ")</f>
        <v>#REF!</v>
      </c>
      <c r="AP86" s="4" t="e">
        <f>IF(AND(B86="shot 7.26",#REF! =#REF!, F86&gt;=#REF!), "CR", " ")</f>
        <v>#REF!</v>
      </c>
      <c r="AQ86" s="4" t="e">
        <f>IF(AND(B86="60H",OR(AND(#REF!=#REF!,F86&lt;=#REF!),AND(#REF!=#REF!,F86&lt;=#REF!),AND(#REF!=#REF!,F86&lt;=#REF!),AND(#REF!=#REF!,F86&lt;=#REF!),AND(#REF!=#REF!,F86&lt;=#REF!))),"CR"," ")</f>
        <v>#REF!</v>
      </c>
      <c r="AR86" s="4" t="e">
        <f>IF(AND(B86="75H", AND(#REF!=#REF!, F86&lt;=#REF!)), "CR", " ")</f>
        <v>#REF!</v>
      </c>
      <c r="AS86" s="4" t="e">
        <f>IF(AND(B86="80H", AND(#REF!=#REF!, F86&lt;=#REF!)), "CR", " ")</f>
        <v>#REF!</v>
      </c>
      <c r="AT86" s="4" t="e">
        <f>IF(AND(B86="100H", AND(#REF!=#REF!, F86&lt;=#REF!)), "CR", " ")</f>
        <v>#REF!</v>
      </c>
      <c r="AU86" s="4" t="e">
        <f>IF(AND(B86="110H", OR(AND(#REF!=#REF!, F86&lt;=#REF!), AND(#REF!=#REF!, F86&lt;=#REF!))), "CR", " ")</f>
        <v>#REF!</v>
      </c>
      <c r="AV86" s="4" t="e">
        <f>IF(AND(B86="400H", OR(AND(#REF!=#REF!, F86&lt;=#REF!), AND(#REF!=#REF!, F86&lt;=#REF!), AND(#REF!=#REF!, F86&lt;=#REF!), AND(#REF!=#REF!, F86&lt;=#REF!))), "CR", " ")</f>
        <v>#REF!</v>
      </c>
      <c r="AW86" s="4" t="e">
        <f>IF(AND(B86="1500SC", AND(#REF!=#REF!, F86&lt;=#REF!)), "CR", " ")</f>
        <v>#REF!</v>
      </c>
      <c r="AX86" s="4" t="e">
        <f>IF(AND(B86="2000SC", OR(AND(#REF!=#REF!, F86&lt;=#REF!), AND(#REF!=#REF!, F86&lt;=#REF!))), "CR", " ")</f>
        <v>#REF!</v>
      </c>
      <c r="AY86" s="4" t="e">
        <f>IF(AND(B86="3000SC", OR(AND(#REF!=#REF!, F86&lt;=#REF!), AND(#REF!=#REF!, F86&lt;=#REF!))), "CR", " ")</f>
        <v>#REF!</v>
      </c>
      <c r="AZ86" s="5" t="e">
        <f>IF(AND(B86="4x100", OR(AND(#REF!=#REF!, F86&lt;=#REF!), AND(#REF!=#REF!, F86&lt;=#REF!), AND(#REF!=#REF!, F86&lt;=#REF!), AND(#REF!=#REF!, F86&lt;=#REF!), AND(#REF!=#REF!, F86&lt;=#REF!))), "CR", " ")</f>
        <v>#REF!</v>
      </c>
      <c r="BA86" s="5" t="e">
        <f>IF(AND(B86="4x200", OR(AND(#REF!=#REF!, F86&lt;=#REF!), AND(#REF!=#REF!, F86&lt;=#REF!), AND(#REF!=#REF!, F86&lt;=#REF!), AND(#REF!=#REF!, F86&lt;=#REF!), AND(#REF!=#REF!, F86&lt;=#REF!))), "CR", " ")</f>
        <v>#REF!</v>
      </c>
      <c r="BB86" s="5" t="e">
        <f>IF(AND(B86="4x300", AND(#REF!=#REF!, F86&lt;=#REF!)), "CR", " ")</f>
        <v>#REF!</v>
      </c>
      <c r="BC86" s="5" t="e">
        <f>IF(AND(B86="4x400", OR(AND(#REF!=#REF!, F86&lt;=#REF!), AND(#REF!=#REF!, F86&lt;=#REF!), AND(#REF!=#REF!, F86&lt;=#REF!), AND(#REF!=#REF!, F86&lt;=#REF!))), "CR", " ")</f>
        <v>#REF!</v>
      </c>
      <c r="BD86" s="5" t="e">
        <f>IF(AND(B86="3x800", OR(AND(#REF!=#REF!, F86&lt;=#REF!), AND(#REF!=#REF!, F86&lt;=#REF!), AND(#REF!=#REF!, F86&lt;=#REF!))), "CR", " ")</f>
        <v>#REF!</v>
      </c>
      <c r="BE86" s="5" t="e">
        <f>IF(AND(B86="pentathlon", OR(AND(#REF!=#REF!, F86&gt;=#REF!), AND(#REF!=#REF!, F86&gt;=#REF!),AND(#REF!=#REF!, F86&gt;=#REF!),AND(#REF!=#REF!, F86&gt;=#REF!))), "CR", " ")</f>
        <v>#REF!</v>
      </c>
      <c r="BF86" s="5" t="e">
        <f>IF(AND(B86="heptathlon", OR(AND(#REF!=#REF!, F86&gt;=#REF!), AND(#REF!=#REF!, F86&gt;=#REF!))), "CR", " ")</f>
        <v>#REF!</v>
      </c>
      <c r="BG86" s="5" t="e">
        <f>IF(AND(B86="decathlon", OR(AND(#REF!=#REF!, F86&gt;=#REF!), AND(#REF!=#REF!, F86&gt;=#REF!),AND(#REF!=#REF!, F86&gt;=#REF!))), "CR", " ")</f>
        <v>#REF!</v>
      </c>
    </row>
    <row r="87" spans="1:59" ht="14.5" x14ac:dyDescent="0.35">
      <c r="A87" s="1" t="e">
        <f>#REF!</f>
        <v>#REF!</v>
      </c>
      <c r="B87" s="2">
        <v>800</v>
      </c>
      <c r="C87" s="1" t="s">
        <v>117</v>
      </c>
      <c r="D87" s="1" t="s">
        <v>118</v>
      </c>
      <c r="E87" s="8" t="s">
        <v>8</v>
      </c>
      <c r="F87" s="9" t="s">
        <v>219</v>
      </c>
      <c r="G87" s="13">
        <v>44345</v>
      </c>
      <c r="H87" s="1" t="s">
        <v>180</v>
      </c>
      <c r="I87" s="1" t="s">
        <v>220</v>
      </c>
      <c r="J87" s="5" t="e">
        <f>IF(AND(B87=100, OR(AND(#REF!=#REF!, F87&lt;=#REF!), AND(#REF!=#REF!, F87&lt;=#REF!), AND(#REF!=#REF!, F87&lt;=#REF!), AND(#REF!=#REF!, F87&lt;=#REF!), AND(#REF!=#REF!, F87&lt;=#REF!))), "CR", " ")</f>
        <v>#REF!</v>
      </c>
      <c r="K87" s="5" t="e">
        <f>IF(AND(B87=200, OR(AND(#REF!=#REF!, F87&lt;=#REF!), AND(#REF!=#REF!, F87&lt;=#REF!), AND(#REF!=#REF!, F87&lt;=#REF!), AND(#REF!=#REF!, F87&lt;=#REF!), AND(#REF!=#REF!, F87&lt;=#REF!))), "CR", " ")</f>
        <v>#REF!</v>
      </c>
      <c r="L87" s="5" t="e">
        <f>IF(AND(B87=300, OR(AND(#REF!=#REF!, F87&lt;=#REF!), AND(#REF!=#REF!, F87&lt;=#REF!))), "CR", " ")</f>
        <v>#REF!</v>
      </c>
      <c r="M87" s="5" t="e">
        <f>IF(AND(B87=400, OR(AND(#REF!=#REF!, F87&lt;=#REF!), AND(#REF!=#REF!, F87&lt;=#REF!), AND(#REF!=#REF!, F87&lt;=#REF!), AND(#REF!=#REF!, F87&lt;=#REF!))), "CR", " ")</f>
        <v>#REF!</v>
      </c>
      <c r="N87" s="5" t="e">
        <f>IF(AND(B87=800, OR(AND(#REF!=#REF!, F87&lt;=#REF!), AND(#REF!=#REF!, F87&lt;=#REF!), AND(#REF!=#REF!, F87&lt;=#REF!), AND(#REF!=#REF!, F87&lt;=#REF!), AND(#REF!=#REF!, F87&lt;=#REF!))), "CR", " ")</f>
        <v>#REF!</v>
      </c>
      <c r="O87" s="5" t="e">
        <f>IF(AND(B87=1000, OR(AND(#REF!=#REF!, F87&lt;=#REF!), AND(#REF!=#REF!, F87&lt;=#REF!))), "CR", " ")</f>
        <v>#REF!</v>
      </c>
      <c r="P87" s="5" t="e">
        <f>IF(AND(B87=1500, OR(AND(#REF!=#REF!, F87&lt;=#REF!), AND(#REF!=#REF!, F87&lt;=#REF!), AND(#REF!=#REF!, F87&lt;=#REF!), AND(#REF!=#REF!, F87&lt;=#REF!), AND(#REF!=#REF!, F87&lt;=#REF!))), "CR", " ")</f>
        <v>#REF!</v>
      </c>
      <c r="Q87" s="5" t="e">
        <f>IF(AND(B87="1600 (Mile)",OR(AND(#REF!=#REF!,F87&lt;=#REF!),AND(#REF!=#REF!,F87&lt;=#REF!),AND(#REF!=#REF!,F87&lt;=#REF!),AND(#REF!=#REF!,F87&lt;=#REF!))),"CR"," ")</f>
        <v>#REF!</v>
      </c>
      <c r="R87" s="5" t="e">
        <f>IF(AND(B87=3000, OR(AND(#REF!=#REF!, F87&lt;=#REF!), AND(#REF!=#REF!, F87&lt;=#REF!), AND(#REF!=#REF!, F87&lt;=#REF!), AND(#REF!=#REF!, F87&lt;=#REF!))), "CR", " ")</f>
        <v>#REF!</v>
      </c>
      <c r="S87" s="5" t="e">
        <f>IF(AND(B87=5000, OR(AND(#REF!=#REF!, F87&lt;=#REF!), AND(#REF!=#REF!, F87&lt;=#REF!))), "CR", " ")</f>
        <v>#REF!</v>
      </c>
      <c r="T87" s="4" t="e">
        <f>IF(AND(B87=10000, OR(AND(#REF!=#REF!, F87&lt;=#REF!), AND(#REF!=#REF!, F87&lt;=#REF!))), "CR", " ")</f>
        <v>#REF!</v>
      </c>
      <c r="U87" s="4" t="e">
        <f>IF(AND(B87="high jump", OR(AND(#REF!=#REF!, F87&gt;=#REF!), AND(#REF!=#REF!, F87&gt;=#REF!), AND(#REF!=#REF!, F87&gt;=#REF!), AND(#REF!=#REF!, F87&gt;=#REF!), AND(#REF!=#REF!, F87&gt;=#REF!))), "CR", " ")</f>
        <v>#REF!</v>
      </c>
      <c r="V87" s="4" t="e">
        <f>IF(AND(B87="long jump", OR(AND(#REF!=#REF!, F87&gt;=#REF!), AND(#REF!=#REF!, F87&gt;=#REF!), AND(#REF!=#REF!, F87&gt;=#REF!), AND(#REF!=#REF!, F87&gt;=#REF!), AND(#REF!=#REF!, F87&gt;=#REF!))), "CR", " ")</f>
        <v>#REF!</v>
      </c>
      <c r="W87" s="4" t="e">
        <f>IF(AND(B87="triple jump", OR(AND(#REF!=#REF!, F87&gt;=#REF!), AND(#REF!=#REF!, F87&gt;=#REF!), AND(#REF!=#REF!, F87&gt;=#REF!), AND(#REF!=#REF!, F87&gt;=#REF!), AND(#REF!=#REF!, F87&gt;=#REF!))), "CR", " ")</f>
        <v>#REF!</v>
      </c>
      <c r="X87" s="4" t="e">
        <f>IF(AND(B87="pole vault", OR(AND(#REF!=#REF!, F87&gt;=#REF!), AND(#REF!=#REF!, F87&gt;=#REF!), AND(#REF!=#REF!, F87&gt;=#REF!), AND(#REF!=#REF!, F87&gt;=#REF!), AND(#REF!=#REF!, F87&gt;=#REF!))), "CR", " ")</f>
        <v>#REF!</v>
      </c>
      <c r="Y87" s="4" t="e">
        <f>IF(AND(B87="discus 1",#REF! =#REF!, F87&gt;=#REF!), "CR", " ")</f>
        <v>#REF!</v>
      </c>
      <c r="Z87" s="4" t="e">
        <f>IF(AND(B87="discus 1.25",#REF! =#REF!, F87&gt;=#REF!), "CR", " ")</f>
        <v>#REF!</v>
      </c>
      <c r="AA87" s="4" t="e">
        <f>IF(AND(B87="discus 1.5",#REF! =#REF!, F87&gt;=#REF!), "CR", " ")</f>
        <v>#REF!</v>
      </c>
      <c r="AB87" s="4" t="e">
        <f>IF(AND(B87="discus 1.75",#REF! =#REF!, F87&gt;=#REF!), "CR", " ")</f>
        <v>#REF!</v>
      </c>
      <c r="AC87" s="4" t="e">
        <f>IF(AND(B87="discus 2",#REF! =#REF!, F87&gt;=#REF!), "CR", " ")</f>
        <v>#REF!</v>
      </c>
      <c r="AD87" s="4" t="e">
        <f>IF(AND(B87="hammer 4",#REF! =#REF!, F87&gt;=#REF!), "CR", " ")</f>
        <v>#REF!</v>
      </c>
      <c r="AE87" s="4" t="e">
        <f>IF(AND(B87="hammer 5",#REF! =#REF!, F87&gt;=#REF!), "CR", " ")</f>
        <v>#REF!</v>
      </c>
      <c r="AF87" s="4" t="e">
        <f>IF(AND(B87="hammer 6",#REF! =#REF!, F87&gt;=#REF!), "CR", " ")</f>
        <v>#REF!</v>
      </c>
      <c r="AG87" s="4" t="e">
        <f>IF(AND(B87="hammer 7.26",#REF! =#REF!, F87&gt;=#REF!), "CR", " ")</f>
        <v>#REF!</v>
      </c>
      <c r="AH87" s="4" t="e">
        <f>IF(AND(B87="javelin 400",#REF! =#REF!, F87&gt;=#REF!), "CR", " ")</f>
        <v>#REF!</v>
      </c>
      <c r="AI87" s="4" t="e">
        <f>IF(AND(B87="javelin 600",#REF! =#REF!, F87&gt;=#REF!), "CR", " ")</f>
        <v>#REF!</v>
      </c>
      <c r="AJ87" s="4" t="e">
        <f>IF(AND(B87="javelin 700",#REF! =#REF!, F87&gt;=#REF!), "CR", " ")</f>
        <v>#REF!</v>
      </c>
      <c r="AK87" s="4" t="e">
        <f>IF(AND(B87="javelin 800", OR(AND(#REF!=#REF!, F87&gt;=#REF!), AND(#REF!=#REF!, F87&gt;=#REF!))), "CR", " ")</f>
        <v>#REF!</v>
      </c>
      <c r="AL87" s="4" t="e">
        <f>IF(AND(B87="shot 3",#REF! =#REF!, F87&gt;=#REF!), "CR", " ")</f>
        <v>#REF!</v>
      </c>
      <c r="AM87" s="4" t="e">
        <f>IF(AND(B87="shot 4",#REF! =#REF!, F87&gt;=#REF!), "CR", " ")</f>
        <v>#REF!</v>
      </c>
      <c r="AN87" s="4" t="e">
        <f>IF(AND(B87="shot 5",#REF! =#REF!, F87&gt;=#REF!), "CR", " ")</f>
        <v>#REF!</v>
      </c>
      <c r="AO87" s="4" t="e">
        <f>IF(AND(B87="shot 6",#REF! =#REF!, F87&gt;=#REF!), "CR", " ")</f>
        <v>#REF!</v>
      </c>
      <c r="AP87" s="4" t="e">
        <f>IF(AND(B87="shot 7.26",#REF! =#REF!, F87&gt;=#REF!), "CR", " ")</f>
        <v>#REF!</v>
      </c>
      <c r="AQ87" s="4" t="e">
        <f>IF(AND(B87="60H",OR(AND(#REF!=#REF!,F87&lt;=#REF!),AND(#REF!=#REF!,F87&lt;=#REF!),AND(#REF!=#REF!,F87&lt;=#REF!),AND(#REF!=#REF!,F87&lt;=#REF!),AND(#REF!=#REF!,F87&lt;=#REF!))),"CR"," ")</f>
        <v>#REF!</v>
      </c>
      <c r="AR87" s="4" t="e">
        <f>IF(AND(B87="75H", AND(#REF!=#REF!, F87&lt;=#REF!)), "CR", " ")</f>
        <v>#REF!</v>
      </c>
      <c r="AS87" s="4" t="e">
        <f>IF(AND(B87="80H", AND(#REF!=#REF!, F87&lt;=#REF!)), "CR", " ")</f>
        <v>#REF!</v>
      </c>
      <c r="AT87" s="4" t="e">
        <f>IF(AND(B87="100H", AND(#REF!=#REF!, F87&lt;=#REF!)), "CR", " ")</f>
        <v>#REF!</v>
      </c>
      <c r="AU87" s="4" t="e">
        <f>IF(AND(B87="110H", OR(AND(#REF!=#REF!, F87&lt;=#REF!), AND(#REF!=#REF!, F87&lt;=#REF!))), "CR", " ")</f>
        <v>#REF!</v>
      </c>
      <c r="AV87" s="4" t="e">
        <f>IF(AND(B87="400H", OR(AND(#REF!=#REF!, F87&lt;=#REF!), AND(#REF!=#REF!, F87&lt;=#REF!), AND(#REF!=#REF!, F87&lt;=#REF!), AND(#REF!=#REF!, F87&lt;=#REF!))), "CR", " ")</f>
        <v>#REF!</v>
      </c>
      <c r="AW87" s="4" t="e">
        <f>IF(AND(B87="1500SC", AND(#REF!=#REF!, F87&lt;=#REF!)), "CR", " ")</f>
        <v>#REF!</v>
      </c>
      <c r="AX87" s="4" t="e">
        <f>IF(AND(B87="2000SC", OR(AND(#REF!=#REF!, F87&lt;=#REF!), AND(#REF!=#REF!, F87&lt;=#REF!))), "CR", " ")</f>
        <v>#REF!</v>
      </c>
      <c r="AY87" s="4" t="e">
        <f>IF(AND(B87="3000SC", OR(AND(#REF!=#REF!, F87&lt;=#REF!), AND(#REF!=#REF!, F87&lt;=#REF!))), "CR", " ")</f>
        <v>#REF!</v>
      </c>
      <c r="AZ87" s="5" t="e">
        <f>IF(AND(B87="4x100", OR(AND(#REF!=#REF!, F87&lt;=#REF!), AND(#REF!=#REF!, F87&lt;=#REF!), AND(#REF!=#REF!, F87&lt;=#REF!), AND(#REF!=#REF!, F87&lt;=#REF!), AND(#REF!=#REF!, F87&lt;=#REF!))), "CR", " ")</f>
        <v>#REF!</v>
      </c>
      <c r="BA87" s="5" t="e">
        <f>IF(AND(B87="4x200", OR(AND(#REF!=#REF!, F87&lt;=#REF!), AND(#REF!=#REF!, F87&lt;=#REF!), AND(#REF!=#REF!, F87&lt;=#REF!), AND(#REF!=#REF!, F87&lt;=#REF!), AND(#REF!=#REF!, F87&lt;=#REF!))), "CR", " ")</f>
        <v>#REF!</v>
      </c>
      <c r="BB87" s="5" t="e">
        <f>IF(AND(B87="4x300", AND(#REF!=#REF!, F87&lt;=#REF!)), "CR", " ")</f>
        <v>#REF!</v>
      </c>
      <c r="BC87" s="5" t="e">
        <f>IF(AND(B87="4x400", OR(AND(#REF!=#REF!, F87&lt;=#REF!), AND(#REF!=#REF!, F87&lt;=#REF!), AND(#REF!=#REF!, F87&lt;=#REF!), AND(#REF!=#REF!, F87&lt;=#REF!))), "CR", " ")</f>
        <v>#REF!</v>
      </c>
      <c r="BD87" s="5" t="e">
        <f>IF(AND(B87="3x800", OR(AND(#REF!=#REF!, F87&lt;=#REF!), AND(#REF!=#REF!, F87&lt;=#REF!), AND(#REF!=#REF!, F87&lt;=#REF!))), "CR", " ")</f>
        <v>#REF!</v>
      </c>
      <c r="BE87" s="5" t="e">
        <f>IF(AND(B87="pentathlon", OR(AND(#REF!=#REF!, F87&gt;=#REF!), AND(#REF!=#REF!, F87&gt;=#REF!),AND(#REF!=#REF!, F87&gt;=#REF!),AND(#REF!=#REF!, F87&gt;=#REF!))), "CR", " ")</f>
        <v>#REF!</v>
      </c>
      <c r="BF87" s="5" t="e">
        <f>IF(AND(B87="heptathlon", OR(AND(#REF!=#REF!, F87&gt;=#REF!), AND(#REF!=#REF!, F87&gt;=#REF!))), "CR", " ")</f>
        <v>#REF!</v>
      </c>
      <c r="BG87" s="5" t="e">
        <f>IF(AND(B87="decathlon", OR(AND(#REF!=#REF!, F87&gt;=#REF!), AND(#REF!=#REF!, F87&gt;=#REF!),AND(#REF!=#REF!, F87&gt;=#REF!))), "CR", " ")</f>
        <v>#REF!</v>
      </c>
    </row>
    <row r="88" spans="1:59" ht="14.5" x14ac:dyDescent="0.35">
      <c r="A88" s="1" t="s">
        <v>128</v>
      </c>
      <c r="B88" s="2">
        <v>800</v>
      </c>
      <c r="C88" s="1" t="s">
        <v>70</v>
      </c>
      <c r="D88" s="1" t="s">
        <v>0</v>
      </c>
      <c r="E88" s="8" t="s">
        <v>6</v>
      </c>
      <c r="F88" s="9" t="s">
        <v>259</v>
      </c>
      <c r="G88" s="13">
        <v>44365</v>
      </c>
      <c r="H88" s="1" t="s">
        <v>260</v>
      </c>
      <c r="I88" s="1" t="s">
        <v>179</v>
      </c>
      <c r="J88" s="5"/>
      <c r="K88" s="5"/>
      <c r="L88" s="5"/>
      <c r="M88" s="5"/>
      <c r="N88" s="5"/>
      <c r="O88" s="5"/>
      <c r="P88" s="5"/>
      <c r="Q88" s="5" t="e">
        <f>IF(AND(B88="1600 (Mile)",OR(AND(#REF!=#REF!,F88&lt;=#REF!),AND(#REF!=#REF!,F88&lt;=#REF!),AND(#REF!=#REF!,F88&lt;=#REF!),AND(#REF!=#REF!,F88&lt;=#REF!))),"CR"," ")</f>
        <v>#REF!</v>
      </c>
      <c r="R88" s="5"/>
      <c r="S88" s="5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5"/>
      <c r="BA88" s="5"/>
      <c r="BB88" s="5"/>
      <c r="BC88" s="5"/>
      <c r="BD88" s="5"/>
      <c r="BE88" s="5"/>
      <c r="BF88" s="5"/>
      <c r="BG88" s="5"/>
    </row>
    <row r="89" spans="1:59" ht="14.5" x14ac:dyDescent="0.35">
      <c r="A89" s="1" t="e">
        <f>#REF!</f>
        <v>#REF!</v>
      </c>
      <c r="B89" s="2">
        <v>800</v>
      </c>
      <c r="C89" s="1" t="s">
        <v>53</v>
      </c>
      <c r="D89" s="1" t="s">
        <v>162</v>
      </c>
      <c r="E89" s="8" t="s">
        <v>6</v>
      </c>
      <c r="F89" s="9" t="s">
        <v>231</v>
      </c>
      <c r="G89" s="13">
        <v>44346</v>
      </c>
      <c r="H89" s="1" t="s">
        <v>228</v>
      </c>
      <c r="I89" s="1" t="s">
        <v>229</v>
      </c>
      <c r="J89" s="5" t="e">
        <f>IF(AND(B89=100, OR(AND(#REF!=#REF!, F89&lt;=#REF!), AND(#REF!=#REF!, F89&lt;=#REF!), AND(#REF!=#REF!, F89&lt;=#REF!), AND(#REF!=#REF!, F89&lt;=#REF!), AND(#REF!=#REF!, F89&lt;=#REF!))), "CR", " ")</f>
        <v>#REF!</v>
      </c>
      <c r="K89" s="5" t="e">
        <f>IF(AND(B89=200, OR(AND(#REF!=#REF!, F89&lt;=#REF!), AND(#REF!=#REF!, F89&lt;=#REF!), AND(#REF!=#REF!, F89&lt;=#REF!), AND(#REF!=#REF!, F89&lt;=#REF!), AND(#REF!=#REF!, F89&lt;=#REF!))), "CR", " ")</f>
        <v>#REF!</v>
      </c>
      <c r="L89" s="5" t="e">
        <f>IF(AND(B89=300, OR(AND(#REF!=#REF!, F89&lt;=#REF!), AND(#REF!=#REF!, F89&lt;=#REF!))), "CR", " ")</f>
        <v>#REF!</v>
      </c>
      <c r="M89" s="5" t="e">
        <f>IF(AND(B89=400, OR(AND(#REF!=#REF!, F89&lt;=#REF!), AND(#REF!=#REF!, F89&lt;=#REF!), AND(#REF!=#REF!, F89&lt;=#REF!), AND(#REF!=#REF!, F89&lt;=#REF!))), "CR", " ")</f>
        <v>#REF!</v>
      </c>
      <c r="N89" s="5" t="e">
        <f>IF(AND(B89=800, OR(AND(#REF!=#REF!, F89&lt;=#REF!), AND(#REF!=#REF!, F89&lt;=#REF!), AND(#REF!=#REF!, F89&lt;=#REF!), AND(#REF!=#REF!, F89&lt;=#REF!), AND(#REF!=#REF!, F89&lt;=#REF!))), "CR", " ")</f>
        <v>#REF!</v>
      </c>
      <c r="O89" s="5" t="e">
        <f>IF(AND(B89=1000, OR(AND(#REF!=#REF!, F89&lt;=#REF!), AND(#REF!=#REF!, F89&lt;=#REF!))), "CR", " ")</f>
        <v>#REF!</v>
      </c>
      <c r="P89" s="5" t="e">
        <f>IF(AND(B89=1500, OR(AND(#REF!=#REF!, F89&lt;=#REF!), AND(#REF!=#REF!, F89&lt;=#REF!), AND(#REF!=#REF!, F89&lt;=#REF!), AND(#REF!=#REF!, F89&lt;=#REF!), AND(#REF!=#REF!, F89&lt;=#REF!))), "CR", " ")</f>
        <v>#REF!</v>
      </c>
      <c r="Q89" s="5" t="e">
        <f>IF(AND(B89="1600 (Mile)",OR(AND(#REF!=#REF!,F89&lt;=#REF!),AND(#REF!=#REF!,F89&lt;=#REF!),AND(#REF!=#REF!,F89&lt;=#REF!),AND(#REF!=#REF!,F89&lt;=#REF!))),"CR"," ")</f>
        <v>#REF!</v>
      </c>
      <c r="R89" s="5" t="e">
        <f>IF(AND(B89=3000, OR(AND(#REF!=#REF!, F89&lt;=#REF!), AND(#REF!=#REF!, F89&lt;=#REF!), AND(#REF!=#REF!, F89&lt;=#REF!), AND(#REF!=#REF!, F89&lt;=#REF!))), "CR", " ")</f>
        <v>#REF!</v>
      </c>
      <c r="S89" s="5" t="e">
        <f>IF(AND(B89=5000, OR(AND(#REF!=#REF!, F89&lt;=#REF!), AND(#REF!=#REF!, F89&lt;=#REF!))), "CR", " ")</f>
        <v>#REF!</v>
      </c>
      <c r="T89" s="4" t="e">
        <f>IF(AND(B89=10000, OR(AND(#REF!=#REF!, F89&lt;=#REF!), AND(#REF!=#REF!, F89&lt;=#REF!))), "CR", " ")</f>
        <v>#REF!</v>
      </c>
      <c r="U89" s="4" t="e">
        <f>IF(AND(B89="high jump", OR(AND(#REF!=#REF!, F89&gt;=#REF!), AND(#REF!=#REF!, F89&gt;=#REF!), AND(#REF!=#REF!, F89&gt;=#REF!), AND(#REF!=#REF!, F89&gt;=#REF!), AND(#REF!=#REF!, F89&gt;=#REF!))), "CR", " ")</f>
        <v>#REF!</v>
      </c>
      <c r="V89" s="4" t="e">
        <f>IF(AND(B89="long jump", OR(AND(#REF!=#REF!, F89&gt;=#REF!), AND(#REF!=#REF!, F89&gt;=#REF!), AND(#REF!=#REF!, F89&gt;=#REF!), AND(#REF!=#REF!, F89&gt;=#REF!), AND(#REF!=#REF!, F89&gt;=#REF!))), "CR", " ")</f>
        <v>#REF!</v>
      </c>
      <c r="W89" s="4" t="e">
        <f>IF(AND(B89="triple jump", OR(AND(#REF!=#REF!, F89&gt;=#REF!), AND(#REF!=#REF!, F89&gt;=#REF!), AND(#REF!=#REF!, F89&gt;=#REF!), AND(#REF!=#REF!, F89&gt;=#REF!), AND(#REF!=#REF!, F89&gt;=#REF!))), "CR", " ")</f>
        <v>#REF!</v>
      </c>
      <c r="X89" s="4" t="e">
        <f>IF(AND(B89="pole vault", OR(AND(#REF!=#REF!, F89&gt;=#REF!), AND(#REF!=#REF!, F89&gt;=#REF!), AND(#REF!=#REF!, F89&gt;=#REF!), AND(#REF!=#REF!, F89&gt;=#REF!), AND(#REF!=#REF!, F89&gt;=#REF!))), "CR", " ")</f>
        <v>#REF!</v>
      </c>
      <c r="Y89" s="4" t="e">
        <f>IF(AND(B89="discus 1",#REF! =#REF!, F89&gt;=#REF!), "CR", " ")</f>
        <v>#REF!</v>
      </c>
      <c r="Z89" s="4" t="e">
        <f>IF(AND(B89="discus 1.25",#REF! =#REF!, F89&gt;=#REF!), "CR", " ")</f>
        <v>#REF!</v>
      </c>
      <c r="AA89" s="4" t="e">
        <f>IF(AND(B89="discus 1.5",#REF! =#REF!, F89&gt;=#REF!), "CR", " ")</f>
        <v>#REF!</v>
      </c>
      <c r="AB89" s="4" t="e">
        <f>IF(AND(B89="discus 1.75",#REF! =#REF!, F89&gt;=#REF!), "CR", " ")</f>
        <v>#REF!</v>
      </c>
      <c r="AC89" s="4" t="e">
        <f>IF(AND(B89="discus 2",#REF! =#REF!, F89&gt;=#REF!), "CR", " ")</f>
        <v>#REF!</v>
      </c>
      <c r="AD89" s="4" t="e">
        <f>IF(AND(B89="hammer 4",#REF! =#REF!, F89&gt;=#REF!), "CR", " ")</f>
        <v>#REF!</v>
      </c>
      <c r="AE89" s="4" t="e">
        <f>IF(AND(B89="hammer 5",#REF! =#REF!, F89&gt;=#REF!), "CR", " ")</f>
        <v>#REF!</v>
      </c>
      <c r="AF89" s="4" t="e">
        <f>IF(AND(B89="hammer 6",#REF! =#REF!, F89&gt;=#REF!), "CR", " ")</f>
        <v>#REF!</v>
      </c>
      <c r="AG89" s="4" t="e">
        <f>IF(AND(B89="hammer 7.26",#REF! =#REF!, F89&gt;=#REF!), "CR", " ")</f>
        <v>#REF!</v>
      </c>
      <c r="AH89" s="4" t="e">
        <f>IF(AND(B89="javelin 400",#REF! =#REF!, F89&gt;=#REF!), "CR", " ")</f>
        <v>#REF!</v>
      </c>
      <c r="AI89" s="4" t="e">
        <f>IF(AND(B89="javelin 600",#REF! =#REF!, F89&gt;=#REF!), "CR", " ")</f>
        <v>#REF!</v>
      </c>
      <c r="AJ89" s="4" t="e">
        <f>IF(AND(B89="javelin 700",#REF! =#REF!, F89&gt;=#REF!), "CR", " ")</f>
        <v>#REF!</v>
      </c>
      <c r="AK89" s="4" t="e">
        <f>IF(AND(B89="javelin 800", OR(AND(#REF!=#REF!, F89&gt;=#REF!), AND(#REF!=#REF!, F89&gt;=#REF!))), "CR", " ")</f>
        <v>#REF!</v>
      </c>
      <c r="AL89" s="4" t="e">
        <f>IF(AND(B89="shot 3",#REF! =#REF!, F89&gt;=#REF!), "CR", " ")</f>
        <v>#REF!</v>
      </c>
      <c r="AM89" s="4" t="e">
        <f>IF(AND(B89="shot 4",#REF! =#REF!, F89&gt;=#REF!), "CR", " ")</f>
        <v>#REF!</v>
      </c>
      <c r="AN89" s="4" t="e">
        <f>IF(AND(B89="shot 5",#REF! =#REF!, F89&gt;=#REF!), "CR", " ")</f>
        <v>#REF!</v>
      </c>
      <c r="AO89" s="4" t="e">
        <f>IF(AND(B89="shot 6",#REF! =#REF!, F89&gt;=#REF!), "CR", " ")</f>
        <v>#REF!</v>
      </c>
      <c r="AP89" s="4" t="e">
        <f>IF(AND(B89="shot 7.26",#REF! =#REF!, F89&gt;=#REF!), "CR", " ")</f>
        <v>#REF!</v>
      </c>
      <c r="AQ89" s="4" t="e">
        <f>IF(AND(B89="60H",OR(AND(#REF!=#REF!,F89&lt;=#REF!),AND(#REF!=#REF!,F89&lt;=#REF!),AND(#REF!=#REF!,F89&lt;=#REF!),AND(#REF!=#REF!,F89&lt;=#REF!),AND(#REF!=#REF!,F89&lt;=#REF!))),"CR"," ")</f>
        <v>#REF!</v>
      </c>
      <c r="AR89" s="4" t="e">
        <f>IF(AND(B89="75H", AND(#REF!=#REF!, F89&lt;=#REF!)), "CR", " ")</f>
        <v>#REF!</v>
      </c>
      <c r="AS89" s="4" t="e">
        <f>IF(AND(B89="80H", AND(#REF!=#REF!, F89&lt;=#REF!)), "CR", " ")</f>
        <v>#REF!</v>
      </c>
      <c r="AT89" s="4" t="e">
        <f>IF(AND(B89="100H", AND(#REF!=#REF!, F89&lt;=#REF!)), "CR", " ")</f>
        <v>#REF!</v>
      </c>
      <c r="AU89" s="4" t="e">
        <f>IF(AND(B89="110H", OR(AND(#REF!=#REF!, F89&lt;=#REF!), AND(#REF!=#REF!, F89&lt;=#REF!))), "CR", " ")</f>
        <v>#REF!</v>
      </c>
      <c r="AV89" s="4" t="e">
        <f>IF(AND(B89="400H", OR(AND(#REF!=#REF!, F89&lt;=#REF!), AND(#REF!=#REF!, F89&lt;=#REF!), AND(#REF!=#REF!, F89&lt;=#REF!), AND(#REF!=#REF!, F89&lt;=#REF!))), "CR", " ")</f>
        <v>#REF!</v>
      </c>
      <c r="AW89" s="4" t="e">
        <f>IF(AND(B89="1500SC", AND(#REF!=#REF!, F89&lt;=#REF!)), "CR", " ")</f>
        <v>#REF!</v>
      </c>
      <c r="AX89" s="4" t="e">
        <f>IF(AND(B89="2000SC", OR(AND(#REF!=#REF!, F89&lt;=#REF!), AND(#REF!=#REF!, F89&lt;=#REF!))), "CR", " ")</f>
        <v>#REF!</v>
      </c>
      <c r="AY89" s="4" t="e">
        <f>IF(AND(B89="3000SC", OR(AND(#REF!=#REF!, F89&lt;=#REF!), AND(#REF!=#REF!, F89&lt;=#REF!))), "CR", " ")</f>
        <v>#REF!</v>
      </c>
      <c r="AZ89" s="5" t="e">
        <f>IF(AND(B89="4x100", OR(AND(#REF!=#REF!, F89&lt;=#REF!), AND(#REF!=#REF!, F89&lt;=#REF!), AND(#REF!=#REF!, F89&lt;=#REF!), AND(#REF!=#REF!, F89&lt;=#REF!), AND(#REF!=#REF!, F89&lt;=#REF!))), "CR", " ")</f>
        <v>#REF!</v>
      </c>
      <c r="BA89" s="5" t="e">
        <f>IF(AND(B89="4x200", OR(AND(#REF!=#REF!, F89&lt;=#REF!), AND(#REF!=#REF!, F89&lt;=#REF!), AND(#REF!=#REF!, F89&lt;=#REF!), AND(#REF!=#REF!, F89&lt;=#REF!), AND(#REF!=#REF!, F89&lt;=#REF!))), "CR", " ")</f>
        <v>#REF!</v>
      </c>
      <c r="BB89" s="5" t="e">
        <f>IF(AND(B89="4x300", AND(#REF!=#REF!, F89&lt;=#REF!)), "CR", " ")</f>
        <v>#REF!</v>
      </c>
      <c r="BC89" s="5" t="e">
        <f>IF(AND(B89="4x400", OR(AND(#REF!=#REF!, F89&lt;=#REF!), AND(#REF!=#REF!, F89&lt;=#REF!), AND(#REF!=#REF!, F89&lt;=#REF!), AND(#REF!=#REF!, F89&lt;=#REF!))), "CR", " ")</f>
        <v>#REF!</v>
      </c>
      <c r="BD89" s="5" t="e">
        <f>IF(AND(B89="3x800", OR(AND(#REF!=#REF!, F89&lt;=#REF!), AND(#REF!=#REF!, F89&lt;=#REF!), AND(#REF!=#REF!, F89&lt;=#REF!))), "CR", " ")</f>
        <v>#REF!</v>
      </c>
      <c r="BE89" s="5" t="e">
        <f>IF(AND(B89="pentathlon", OR(AND(#REF!=#REF!, F89&gt;=#REF!), AND(#REF!=#REF!, F89&gt;=#REF!),AND(#REF!=#REF!, F89&gt;=#REF!),AND(#REF!=#REF!, F89&gt;=#REF!))), "CR", " ")</f>
        <v>#REF!</v>
      </c>
      <c r="BF89" s="5" t="e">
        <f>IF(AND(B89="heptathlon", OR(AND(#REF!=#REF!, F89&gt;=#REF!), AND(#REF!=#REF!, F89&gt;=#REF!))), "CR", " ")</f>
        <v>#REF!</v>
      </c>
      <c r="BG89" s="5" t="e">
        <f>IF(AND(B89="decathlon", OR(AND(#REF!=#REF!, F89&gt;=#REF!), AND(#REF!=#REF!, F89&gt;=#REF!),AND(#REF!=#REF!, F89&gt;=#REF!))), "CR", " ")</f>
        <v>#REF!</v>
      </c>
    </row>
    <row r="90" spans="1:59" ht="14.5" x14ac:dyDescent="0.35">
      <c r="A90" s="1" t="e">
        <f>#REF!</f>
        <v>#REF!</v>
      </c>
      <c r="B90" s="2">
        <v>800</v>
      </c>
      <c r="C90" s="1" t="s">
        <v>38</v>
      </c>
      <c r="D90" s="1" t="s">
        <v>116</v>
      </c>
      <c r="E90" s="8" t="s">
        <v>10</v>
      </c>
      <c r="F90" s="9" t="s">
        <v>285</v>
      </c>
      <c r="G90" s="13">
        <v>44443</v>
      </c>
      <c r="H90" s="1" t="s">
        <v>178</v>
      </c>
      <c r="I90" s="1" t="s">
        <v>179</v>
      </c>
      <c r="J90" s="5" t="e">
        <f>IF(AND(B90=100, OR(AND(#REF!=#REF!, F90&lt;=#REF!), AND(#REF!=#REF!, F90&lt;=#REF!), AND(#REF!=#REF!, F90&lt;=#REF!), AND(#REF!=#REF!, F90&lt;=#REF!), AND(#REF!=#REF!, F90&lt;=#REF!))), "CR", " ")</f>
        <v>#REF!</v>
      </c>
      <c r="K90" s="5" t="e">
        <f>IF(AND(B90=200, OR(AND(#REF!=#REF!, F90&lt;=#REF!), AND(#REF!=#REF!, F90&lt;=#REF!), AND(#REF!=#REF!, F90&lt;=#REF!), AND(#REF!=#REF!, F90&lt;=#REF!), AND(#REF!=#REF!, F90&lt;=#REF!))), "CR", " ")</f>
        <v>#REF!</v>
      </c>
      <c r="L90" s="5" t="e">
        <f>IF(AND(B90=300, OR(AND(#REF!=#REF!, F90&lt;=#REF!), AND(#REF!=#REF!, F90&lt;=#REF!))), "CR", " ")</f>
        <v>#REF!</v>
      </c>
      <c r="M90" s="5" t="e">
        <f>IF(AND(B90=400, OR(AND(#REF!=#REF!, F90&lt;=#REF!), AND(#REF!=#REF!, F90&lt;=#REF!), AND(#REF!=#REF!, F90&lt;=#REF!), AND(#REF!=#REF!, F90&lt;=#REF!))), "CR", " ")</f>
        <v>#REF!</v>
      </c>
      <c r="N90" s="5" t="e">
        <f>IF(AND(B90=800, OR(AND(#REF!=#REF!, F90&lt;=#REF!), AND(#REF!=#REF!, F90&lt;=#REF!), AND(#REF!=#REF!, F90&lt;=#REF!), AND(#REF!=#REF!, F90&lt;=#REF!), AND(#REF!=#REF!, F90&lt;=#REF!))), "CR", " ")</f>
        <v>#REF!</v>
      </c>
      <c r="O90" s="5" t="e">
        <f>IF(AND(B90=1000, OR(AND(#REF!=#REF!, F90&lt;=#REF!), AND(#REF!=#REF!, F90&lt;=#REF!))), "CR", " ")</f>
        <v>#REF!</v>
      </c>
      <c r="P90" s="5" t="e">
        <f>IF(AND(B90=1500, OR(AND(#REF!=#REF!, F90&lt;=#REF!), AND(#REF!=#REF!, F90&lt;=#REF!), AND(#REF!=#REF!, F90&lt;=#REF!), AND(#REF!=#REF!, F90&lt;=#REF!), AND(#REF!=#REF!, F90&lt;=#REF!))), "CR", " ")</f>
        <v>#REF!</v>
      </c>
      <c r="Q90" s="5" t="e">
        <f>IF(AND(B90="1600 (Mile)",OR(AND(#REF!=#REF!,F90&lt;=#REF!),AND(#REF!=#REF!,F90&lt;=#REF!),AND(#REF!=#REF!,F90&lt;=#REF!),AND(#REF!=#REF!,F90&lt;=#REF!))),"CR"," ")</f>
        <v>#REF!</v>
      </c>
      <c r="R90" s="5" t="e">
        <f>IF(AND(B90=3000, OR(AND(#REF!=#REF!, F90&lt;=#REF!), AND(#REF!=#REF!, F90&lt;=#REF!), AND(#REF!=#REF!, F90&lt;=#REF!), AND(#REF!=#REF!, F90&lt;=#REF!))), "CR", " ")</f>
        <v>#REF!</v>
      </c>
      <c r="S90" s="5" t="e">
        <f>IF(AND(B90=5000, OR(AND(#REF!=#REF!, F90&lt;=#REF!), AND(#REF!=#REF!, F90&lt;=#REF!))), "CR", " ")</f>
        <v>#REF!</v>
      </c>
      <c r="T90" s="4" t="e">
        <f>IF(AND(B90=10000, OR(AND(#REF!=#REF!, F90&lt;=#REF!), AND(#REF!=#REF!, F90&lt;=#REF!))), "CR", " ")</f>
        <v>#REF!</v>
      </c>
      <c r="U90" s="4" t="e">
        <f>IF(AND(B90="high jump", OR(AND(#REF!=#REF!, F90&gt;=#REF!), AND(#REF!=#REF!, F90&gt;=#REF!), AND(#REF!=#REF!, F90&gt;=#REF!), AND(#REF!=#REF!, F90&gt;=#REF!), AND(#REF!=#REF!, F90&gt;=#REF!))), "CR", " ")</f>
        <v>#REF!</v>
      </c>
      <c r="V90" s="4" t="e">
        <f>IF(AND(B90="long jump", OR(AND(#REF!=#REF!, F90&gt;=#REF!), AND(#REF!=#REF!, F90&gt;=#REF!), AND(#REF!=#REF!, F90&gt;=#REF!), AND(#REF!=#REF!, F90&gt;=#REF!), AND(#REF!=#REF!, F90&gt;=#REF!))), "CR", " ")</f>
        <v>#REF!</v>
      </c>
      <c r="W90" s="4" t="e">
        <f>IF(AND(B90="triple jump", OR(AND(#REF!=#REF!, F90&gt;=#REF!), AND(#REF!=#REF!, F90&gt;=#REF!), AND(#REF!=#REF!, F90&gt;=#REF!), AND(#REF!=#REF!, F90&gt;=#REF!), AND(#REF!=#REF!, F90&gt;=#REF!))), "CR", " ")</f>
        <v>#REF!</v>
      </c>
      <c r="X90" s="4" t="e">
        <f>IF(AND(B90="pole vault", OR(AND(#REF!=#REF!, F90&gt;=#REF!), AND(#REF!=#REF!, F90&gt;=#REF!), AND(#REF!=#REF!, F90&gt;=#REF!), AND(#REF!=#REF!, F90&gt;=#REF!), AND(#REF!=#REF!, F90&gt;=#REF!))), "CR", " ")</f>
        <v>#REF!</v>
      </c>
      <c r="Y90" s="4" t="e">
        <f>IF(AND(B90="discus 1",#REF! =#REF!, F90&gt;=#REF!), "CR", " ")</f>
        <v>#REF!</v>
      </c>
      <c r="Z90" s="4" t="e">
        <f>IF(AND(B90="discus 1.25",#REF! =#REF!, F90&gt;=#REF!), "CR", " ")</f>
        <v>#REF!</v>
      </c>
      <c r="AA90" s="4" t="e">
        <f>IF(AND(B90="discus 1.5",#REF! =#REF!, F90&gt;=#REF!), "CR", " ")</f>
        <v>#REF!</v>
      </c>
      <c r="AB90" s="4" t="e">
        <f>IF(AND(B90="discus 1.75",#REF! =#REF!, F90&gt;=#REF!), "CR", " ")</f>
        <v>#REF!</v>
      </c>
      <c r="AC90" s="4" t="e">
        <f>IF(AND(B90="discus 2",#REF! =#REF!, F90&gt;=#REF!), "CR", " ")</f>
        <v>#REF!</v>
      </c>
      <c r="AD90" s="4" t="e">
        <f>IF(AND(B90="hammer 4",#REF! =#REF!, F90&gt;=#REF!), "CR", " ")</f>
        <v>#REF!</v>
      </c>
      <c r="AE90" s="4" t="e">
        <f>IF(AND(B90="hammer 5",#REF! =#REF!, F90&gt;=#REF!), "CR", " ")</f>
        <v>#REF!</v>
      </c>
      <c r="AF90" s="4" t="e">
        <f>IF(AND(B90="hammer 6",#REF! =#REF!, F90&gt;=#REF!), "CR", " ")</f>
        <v>#REF!</v>
      </c>
      <c r="AG90" s="4" t="e">
        <f>IF(AND(B90="hammer 7.26",#REF! =#REF!, F90&gt;=#REF!), "CR", " ")</f>
        <v>#REF!</v>
      </c>
      <c r="AH90" s="4" t="e">
        <f>IF(AND(B90="javelin 400",#REF! =#REF!, F90&gt;=#REF!), "CR", " ")</f>
        <v>#REF!</v>
      </c>
      <c r="AI90" s="4" t="e">
        <f>IF(AND(B90="javelin 600",#REF! =#REF!, F90&gt;=#REF!), "CR", " ")</f>
        <v>#REF!</v>
      </c>
      <c r="AJ90" s="4" t="e">
        <f>IF(AND(B90="javelin 700",#REF! =#REF!, F90&gt;=#REF!), "CR", " ")</f>
        <v>#REF!</v>
      </c>
      <c r="AK90" s="4" t="e">
        <f>IF(AND(B90="javelin 800", OR(AND(#REF!=#REF!, F90&gt;=#REF!), AND(#REF!=#REF!, F90&gt;=#REF!))), "CR", " ")</f>
        <v>#REF!</v>
      </c>
      <c r="AL90" s="4" t="e">
        <f>IF(AND(B90="shot 3",#REF! =#REF!, F90&gt;=#REF!), "CR", " ")</f>
        <v>#REF!</v>
      </c>
      <c r="AM90" s="4" t="e">
        <f>IF(AND(B90="shot 4",#REF! =#REF!, F90&gt;=#REF!), "CR", " ")</f>
        <v>#REF!</v>
      </c>
      <c r="AN90" s="4" t="e">
        <f>IF(AND(B90="shot 5",#REF! =#REF!, F90&gt;=#REF!), "CR", " ")</f>
        <v>#REF!</v>
      </c>
      <c r="AO90" s="4" t="e">
        <f>IF(AND(B90="shot 6",#REF! =#REF!, F90&gt;=#REF!), "CR", " ")</f>
        <v>#REF!</v>
      </c>
      <c r="AP90" s="4" t="e">
        <f>IF(AND(B90="shot 7.26",#REF! =#REF!, F90&gt;=#REF!), "CR", " ")</f>
        <v>#REF!</v>
      </c>
      <c r="AQ90" s="4" t="e">
        <f>IF(AND(B90="60H",OR(AND(#REF!=#REF!,F90&lt;=#REF!),AND(#REF!=#REF!,F90&lt;=#REF!),AND(#REF!=#REF!,F90&lt;=#REF!),AND(#REF!=#REF!,F90&lt;=#REF!),AND(#REF!=#REF!,F90&lt;=#REF!))),"CR"," ")</f>
        <v>#REF!</v>
      </c>
      <c r="AR90" s="4" t="e">
        <f>IF(AND(B90="75H", AND(#REF!=#REF!, F90&lt;=#REF!)), "CR", " ")</f>
        <v>#REF!</v>
      </c>
      <c r="AS90" s="4" t="e">
        <f>IF(AND(B90="80H", AND(#REF!=#REF!, F90&lt;=#REF!)), "CR", " ")</f>
        <v>#REF!</v>
      </c>
      <c r="AT90" s="4" t="e">
        <f>IF(AND(B90="100H", AND(#REF!=#REF!, F90&lt;=#REF!)), "CR", " ")</f>
        <v>#REF!</v>
      </c>
      <c r="AU90" s="4" t="e">
        <f>IF(AND(B90="110H", OR(AND(#REF!=#REF!, F90&lt;=#REF!), AND(#REF!=#REF!, F90&lt;=#REF!))), "CR", " ")</f>
        <v>#REF!</v>
      </c>
      <c r="AV90" s="4" t="e">
        <f>IF(AND(B90="400H", OR(AND(#REF!=#REF!, F90&lt;=#REF!), AND(#REF!=#REF!, F90&lt;=#REF!), AND(#REF!=#REF!, F90&lt;=#REF!), AND(#REF!=#REF!, F90&lt;=#REF!))), "CR", " ")</f>
        <v>#REF!</v>
      </c>
      <c r="AW90" s="4" t="e">
        <f>IF(AND(B90="1500SC", AND(#REF!=#REF!, F90&lt;=#REF!)), "CR", " ")</f>
        <v>#REF!</v>
      </c>
      <c r="AX90" s="4" t="e">
        <f>IF(AND(B90="2000SC", OR(AND(#REF!=#REF!, F90&lt;=#REF!), AND(#REF!=#REF!, F90&lt;=#REF!))), "CR", " ")</f>
        <v>#REF!</v>
      </c>
      <c r="AY90" s="4" t="e">
        <f>IF(AND(B90="3000SC", OR(AND(#REF!=#REF!, F90&lt;=#REF!), AND(#REF!=#REF!, F90&lt;=#REF!))), "CR", " ")</f>
        <v>#REF!</v>
      </c>
      <c r="AZ90" s="5" t="e">
        <f>IF(AND(B90="4x100", OR(AND(#REF!=#REF!, F90&lt;=#REF!), AND(#REF!=#REF!, F90&lt;=#REF!), AND(#REF!=#REF!, F90&lt;=#REF!), AND(#REF!=#REF!, F90&lt;=#REF!), AND(#REF!=#REF!, F90&lt;=#REF!))), "CR", " ")</f>
        <v>#REF!</v>
      </c>
      <c r="BA90" s="5" t="e">
        <f>IF(AND(B90="4x200", OR(AND(#REF!=#REF!, F90&lt;=#REF!), AND(#REF!=#REF!, F90&lt;=#REF!), AND(#REF!=#REF!, F90&lt;=#REF!), AND(#REF!=#REF!, F90&lt;=#REF!), AND(#REF!=#REF!, F90&lt;=#REF!))), "CR", " ")</f>
        <v>#REF!</v>
      </c>
      <c r="BB90" s="5" t="e">
        <f>IF(AND(B90="4x300", AND(#REF!=#REF!, F90&lt;=#REF!)), "CR", " ")</f>
        <v>#REF!</v>
      </c>
      <c r="BC90" s="5" t="e">
        <f>IF(AND(B90="4x400", OR(AND(#REF!=#REF!, F90&lt;=#REF!), AND(#REF!=#REF!, F90&lt;=#REF!), AND(#REF!=#REF!, F90&lt;=#REF!), AND(#REF!=#REF!, F90&lt;=#REF!))), "CR", " ")</f>
        <v>#REF!</v>
      </c>
      <c r="BD90" s="5" t="e">
        <f>IF(AND(B90="3x800", OR(AND(#REF!=#REF!, F90&lt;=#REF!), AND(#REF!=#REF!, F90&lt;=#REF!), AND(#REF!=#REF!, F90&lt;=#REF!))), "CR", " ")</f>
        <v>#REF!</v>
      </c>
      <c r="BE90" s="5" t="e">
        <f>IF(AND(B90="pentathlon", OR(AND(#REF!=#REF!, F90&gt;=#REF!), AND(#REF!=#REF!, F90&gt;=#REF!),AND(#REF!=#REF!, F90&gt;=#REF!),AND(#REF!=#REF!, F90&gt;=#REF!))), "CR", " ")</f>
        <v>#REF!</v>
      </c>
      <c r="BF90" s="5" t="e">
        <f>IF(AND(B90="heptathlon", OR(AND(#REF!=#REF!, F90&gt;=#REF!), AND(#REF!=#REF!, F90&gt;=#REF!))), "CR", " ")</f>
        <v>#REF!</v>
      </c>
      <c r="BG90" s="5" t="e">
        <f>IF(AND(B90="decathlon", OR(AND(#REF!=#REF!, F90&gt;=#REF!), AND(#REF!=#REF!, F90&gt;=#REF!),AND(#REF!=#REF!, F90&gt;=#REF!))), "CR", " ")</f>
        <v>#REF!</v>
      </c>
    </row>
    <row r="91" spans="1:59" ht="14.5" x14ac:dyDescent="0.35">
      <c r="A91" s="1" t="e">
        <f>#REF!</f>
        <v>#REF!</v>
      </c>
      <c r="B91" s="2">
        <v>800</v>
      </c>
      <c r="C91" s="1" t="s">
        <v>114</v>
      </c>
      <c r="D91" s="1" t="s">
        <v>115</v>
      </c>
      <c r="E91" s="8" t="s">
        <v>6</v>
      </c>
      <c r="F91" s="9" t="s">
        <v>286</v>
      </c>
      <c r="G91" s="12">
        <v>44443</v>
      </c>
      <c r="H91" s="1" t="s">
        <v>178</v>
      </c>
      <c r="I91" s="1" t="s">
        <v>179</v>
      </c>
      <c r="J91" s="5" t="e">
        <f>IF(AND(B91=100, OR(AND(#REF!=#REF!, F91&lt;=#REF!), AND(#REF!=#REF!, F91&lt;=#REF!), AND(#REF!=#REF!, F91&lt;=#REF!), AND(#REF!=#REF!, F91&lt;=#REF!), AND(#REF!=#REF!, F91&lt;=#REF!))), "CR", " ")</f>
        <v>#REF!</v>
      </c>
      <c r="K91" s="5" t="e">
        <f>IF(AND(B91=200, OR(AND(#REF!=#REF!, F91&lt;=#REF!), AND(#REF!=#REF!, F91&lt;=#REF!), AND(#REF!=#REF!, F91&lt;=#REF!), AND(#REF!=#REF!, F91&lt;=#REF!), AND(#REF!=#REF!, F91&lt;=#REF!))), "CR", " ")</f>
        <v>#REF!</v>
      </c>
      <c r="L91" s="5" t="e">
        <f>IF(AND(B91=300, OR(AND(#REF!=#REF!, F91&lt;=#REF!), AND(#REF!=#REF!, F91&lt;=#REF!))), "CR", " ")</f>
        <v>#REF!</v>
      </c>
      <c r="M91" s="5" t="e">
        <f>IF(AND(B91=400, OR(AND(#REF!=#REF!, F91&lt;=#REF!), AND(#REF!=#REF!, F91&lt;=#REF!), AND(#REF!=#REF!, F91&lt;=#REF!), AND(#REF!=#REF!, F91&lt;=#REF!))), "CR", " ")</f>
        <v>#REF!</v>
      </c>
      <c r="N91" s="5" t="e">
        <f>IF(AND(B91=800, OR(AND(#REF!=#REF!, F91&lt;=#REF!), AND(#REF!=#REF!, F91&lt;=#REF!), AND(#REF!=#REF!, F91&lt;=#REF!), AND(#REF!=#REF!, F91&lt;=#REF!), AND(#REF!=#REF!, F91&lt;=#REF!))), "CR", " ")</f>
        <v>#REF!</v>
      </c>
      <c r="O91" s="5" t="e">
        <f>IF(AND(B91=1000, OR(AND(#REF!=#REF!, F91&lt;=#REF!), AND(#REF!=#REF!, F91&lt;=#REF!))), "CR", " ")</f>
        <v>#REF!</v>
      </c>
      <c r="P91" s="5" t="e">
        <f>IF(AND(B91=1500, OR(AND(#REF!=#REF!, F91&lt;=#REF!), AND(#REF!=#REF!, F91&lt;=#REF!), AND(#REF!=#REF!, F91&lt;=#REF!), AND(#REF!=#REF!, F91&lt;=#REF!), AND(#REF!=#REF!, F91&lt;=#REF!))), "CR", " ")</f>
        <v>#REF!</v>
      </c>
      <c r="Q91" s="5" t="e">
        <f>IF(AND(B91="1600 (Mile)",OR(AND(#REF!=#REF!,F91&lt;=#REF!),AND(#REF!=#REF!,F91&lt;=#REF!),AND(#REF!=#REF!,F91&lt;=#REF!),AND(#REF!=#REF!,F91&lt;=#REF!))),"CR"," ")</f>
        <v>#REF!</v>
      </c>
      <c r="R91" s="5" t="e">
        <f>IF(AND(B91=3000, OR(AND(#REF!=#REF!, F91&lt;=#REF!), AND(#REF!=#REF!, F91&lt;=#REF!), AND(#REF!=#REF!, F91&lt;=#REF!), AND(#REF!=#REF!, F91&lt;=#REF!))), "CR", " ")</f>
        <v>#REF!</v>
      </c>
      <c r="S91" s="5" t="e">
        <f>IF(AND(B91=5000, OR(AND(#REF!=#REF!, F91&lt;=#REF!), AND(#REF!=#REF!, F91&lt;=#REF!))), "CR", " ")</f>
        <v>#REF!</v>
      </c>
      <c r="T91" s="4" t="e">
        <f>IF(AND(B91=10000, OR(AND(#REF!=#REF!, F91&lt;=#REF!), AND(#REF!=#REF!, F91&lt;=#REF!))), "CR", " ")</f>
        <v>#REF!</v>
      </c>
      <c r="U91" s="4" t="e">
        <f>IF(AND(B91="high jump", OR(AND(#REF!=#REF!, F91&gt;=#REF!), AND(#REF!=#REF!, F91&gt;=#REF!), AND(#REF!=#REF!, F91&gt;=#REF!), AND(#REF!=#REF!, F91&gt;=#REF!), AND(#REF!=#REF!, F91&gt;=#REF!))), "CR", " ")</f>
        <v>#REF!</v>
      </c>
      <c r="V91" s="4" t="e">
        <f>IF(AND(B91="long jump", OR(AND(#REF!=#REF!, F91&gt;=#REF!), AND(#REF!=#REF!, F91&gt;=#REF!), AND(#REF!=#REF!, F91&gt;=#REF!), AND(#REF!=#REF!, F91&gt;=#REF!), AND(#REF!=#REF!, F91&gt;=#REF!))), "CR", " ")</f>
        <v>#REF!</v>
      </c>
      <c r="W91" s="4" t="e">
        <f>IF(AND(B91="triple jump", OR(AND(#REF!=#REF!, F91&gt;=#REF!), AND(#REF!=#REF!, F91&gt;=#REF!), AND(#REF!=#REF!, F91&gt;=#REF!), AND(#REF!=#REF!, F91&gt;=#REF!), AND(#REF!=#REF!, F91&gt;=#REF!))), "CR", " ")</f>
        <v>#REF!</v>
      </c>
      <c r="X91" s="4" t="e">
        <f>IF(AND(B91="pole vault", OR(AND(#REF!=#REF!, F91&gt;=#REF!), AND(#REF!=#REF!, F91&gt;=#REF!), AND(#REF!=#REF!, F91&gt;=#REF!), AND(#REF!=#REF!, F91&gt;=#REF!), AND(#REF!=#REF!, F91&gt;=#REF!))), "CR", " ")</f>
        <v>#REF!</v>
      </c>
      <c r="Y91" s="4" t="e">
        <f>IF(AND(B91="discus 1",#REF! =#REF!, F91&gt;=#REF!), "CR", " ")</f>
        <v>#REF!</v>
      </c>
      <c r="Z91" s="4" t="e">
        <f>IF(AND(B91="discus 1.25",#REF! =#REF!, F91&gt;=#REF!), "CR", " ")</f>
        <v>#REF!</v>
      </c>
      <c r="AA91" s="4" t="e">
        <f>IF(AND(B91="discus 1.5",#REF! =#REF!, F91&gt;=#REF!), "CR", " ")</f>
        <v>#REF!</v>
      </c>
      <c r="AB91" s="4" t="e">
        <f>IF(AND(B91="discus 1.75",#REF! =#REF!, F91&gt;=#REF!), "CR", " ")</f>
        <v>#REF!</v>
      </c>
      <c r="AC91" s="4" t="e">
        <f>IF(AND(B91="discus 2",#REF! =#REF!, F91&gt;=#REF!), "CR", " ")</f>
        <v>#REF!</v>
      </c>
      <c r="AD91" s="4" t="e">
        <f>IF(AND(B91="hammer 4",#REF! =#REF!, F91&gt;=#REF!), "CR", " ")</f>
        <v>#REF!</v>
      </c>
      <c r="AE91" s="4" t="e">
        <f>IF(AND(B91="hammer 5",#REF! =#REF!, F91&gt;=#REF!), "CR", " ")</f>
        <v>#REF!</v>
      </c>
      <c r="AF91" s="4" t="e">
        <f>IF(AND(B91="hammer 6",#REF! =#REF!, F91&gt;=#REF!), "CR", " ")</f>
        <v>#REF!</v>
      </c>
      <c r="AG91" s="4" t="e">
        <f>IF(AND(B91="hammer 7.26",#REF! =#REF!, F91&gt;=#REF!), "CR", " ")</f>
        <v>#REF!</v>
      </c>
      <c r="AH91" s="4" t="e">
        <f>IF(AND(B91="javelin 400",#REF! =#REF!, F91&gt;=#REF!), "CR", " ")</f>
        <v>#REF!</v>
      </c>
      <c r="AI91" s="4" t="e">
        <f>IF(AND(B91="javelin 600",#REF! =#REF!, F91&gt;=#REF!), "CR", " ")</f>
        <v>#REF!</v>
      </c>
      <c r="AJ91" s="4" t="e">
        <f>IF(AND(B91="javelin 700",#REF! =#REF!, F91&gt;=#REF!), "CR", " ")</f>
        <v>#REF!</v>
      </c>
      <c r="AK91" s="4" t="e">
        <f>IF(AND(B91="javelin 800", OR(AND(#REF!=#REF!, F91&gt;=#REF!), AND(#REF!=#REF!, F91&gt;=#REF!))), "CR", " ")</f>
        <v>#REF!</v>
      </c>
      <c r="AL91" s="4" t="e">
        <f>IF(AND(B91="shot 3",#REF! =#REF!, F91&gt;=#REF!), "CR", " ")</f>
        <v>#REF!</v>
      </c>
      <c r="AM91" s="4" t="e">
        <f>IF(AND(B91="shot 4",#REF! =#REF!, F91&gt;=#REF!), "CR", " ")</f>
        <v>#REF!</v>
      </c>
      <c r="AN91" s="4" t="e">
        <f>IF(AND(B91="shot 5",#REF! =#REF!, F91&gt;=#REF!), "CR", " ")</f>
        <v>#REF!</v>
      </c>
      <c r="AO91" s="4" t="e">
        <f>IF(AND(B91="shot 6",#REF! =#REF!, F91&gt;=#REF!), "CR", " ")</f>
        <v>#REF!</v>
      </c>
      <c r="AP91" s="4" t="e">
        <f>IF(AND(B91="shot 7.26",#REF! =#REF!, F91&gt;=#REF!), "CR", " ")</f>
        <v>#REF!</v>
      </c>
      <c r="AQ91" s="4" t="e">
        <f>IF(AND(B91="60H",OR(AND(#REF!=#REF!,F91&lt;=#REF!),AND(#REF!=#REF!,F91&lt;=#REF!),AND(#REF!=#REF!,F91&lt;=#REF!),AND(#REF!=#REF!,F91&lt;=#REF!),AND(#REF!=#REF!,F91&lt;=#REF!))),"CR"," ")</f>
        <v>#REF!</v>
      </c>
      <c r="AR91" s="4" t="e">
        <f>IF(AND(B91="75H", AND(#REF!=#REF!, F91&lt;=#REF!)), "CR", " ")</f>
        <v>#REF!</v>
      </c>
      <c r="AS91" s="4" t="e">
        <f>IF(AND(B91="80H", AND(#REF!=#REF!, F91&lt;=#REF!)), "CR", " ")</f>
        <v>#REF!</v>
      </c>
      <c r="AT91" s="4" t="e">
        <f>IF(AND(B91="100H", AND(#REF!=#REF!, F91&lt;=#REF!)), "CR", " ")</f>
        <v>#REF!</v>
      </c>
      <c r="AU91" s="4" t="e">
        <f>IF(AND(B91="110H", OR(AND(#REF!=#REF!, F91&lt;=#REF!), AND(#REF!=#REF!, F91&lt;=#REF!))), "CR", " ")</f>
        <v>#REF!</v>
      </c>
      <c r="AV91" s="4" t="e">
        <f>IF(AND(B91="400H", OR(AND(#REF!=#REF!, F91&lt;=#REF!), AND(#REF!=#REF!, F91&lt;=#REF!), AND(#REF!=#REF!, F91&lt;=#REF!), AND(#REF!=#REF!, F91&lt;=#REF!))), "CR", " ")</f>
        <v>#REF!</v>
      </c>
      <c r="AW91" s="4" t="e">
        <f>IF(AND(B91="1500SC", AND(#REF!=#REF!, F91&lt;=#REF!)), "CR", " ")</f>
        <v>#REF!</v>
      </c>
      <c r="AX91" s="4" t="e">
        <f>IF(AND(B91="2000SC", OR(AND(#REF!=#REF!, F91&lt;=#REF!), AND(#REF!=#REF!, F91&lt;=#REF!))), "CR", " ")</f>
        <v>#REF!</v>
      </c>
      <c r="AY91" s="4" t="e">
        <f>IF(AND(B91="3000SC", OR(AND(#REF!=#REF!, F91&lt;=#REF!), AND(#REF!=#REF!, F91&lt;=#REF!))), "CR", " ")</f>
        <v>#REF!</v>
      </c>
      <c r="AZ91" s="5" t="e">
        <f>IF(AND(B91="4x100", OR(AND(#REF!=#REF!, F91&lt;=#REF!), AND(#REF!=#REF!, F91&lt;=#REF!), AND(#REF!=#REF!, F91&lt;=#REF!), AND(#REF!=#REF!, F91&lt;=#REF!), AND(#REF!=#REF!, F91&lt;=#REF!))), "CR", " ")</f>
        <v>#REF!</v>
      </c>
      <c r="BA91" s="5" t="e">
        <f>IF(AND(B91="4x200", OR(AND(#REF!=#REF!, F91&lt;=#REF!), AND(#REF!=#REF!, F91&lt;=#REF!), AND(#REF!=#REF!, F91&lt;=#REF!), AND(#REF!=#REF!, F91&lt;=#REF!), AND(#REF!=#REF!, F91&lt;=#REF!))), "CR", " ")</f>
        <v>#REF!</v>
      </c>
      <c r="BB91" s="5" t="e">
        <f>IF(AND(B91="4x300", AND(#REF!=#REF!, F91&lt;=#REF!)), "CR", " ")</f>
        <v>#REF!</v>
      </c>
      <c r="BC91" s="5" t="e">
        <f>IF(AND(B91="4x400", OR(AND(#REF!=#REF!, F91&lt;=#REF!), AND(#REF!=#REF!, F91&lt;=#REF!), AND(#REF!=#REF!, F91&lt;=#REF!), AND(#REF!=#REF!, F91&lt;=#REF!))), "CR", " ")</f>
        <v>#REF!</v>
      </c>
      <c r="BD91" s="5" t="e">
        <f>IF(AND(B91="3x800", OR(AND(#REF!=#REF!, F91&lt;=#REF!), AND(#REF!=#REF!, F91&lt;=#REF!), AND(#REF!=#REF!, F91&lt;=#REF!))), "CR", " ")</f>
        <v>#REF!</v>
      </c>
      <c r="BE91" s="5" t="e">
        <f>IF(AND(B91="pentathlon", OR(AND(#REF!=#REF!, F91&gt;=#REF!), AND(#REF!=#REF!, F91&gt;=#REF!),AND(#REF!=#REF!, F91&gt;=#REF!),AND(#REF!=#REF!, F91&gt;=#REF!))), "CR", " ")</f>
        <v>#REF!</v>
      </c>
      <c r="BF91" s="5" t="e">
        <f>IF(AND(B91="heptathlon", OR(AND(#REF!=#REF!, F91&gt;=#REF!), AND(#REF!=#REF!, F91&gt;=#REF!))), "CR", " ")</f>
        <v>#REF!</v>
      </c>
      <c r="BG91" s="5" t="e">
        <f>IF(AND(B91="decathlon", OR(AND(#REF!=#REF!, F91&gt;=#REF!), AND(#REF!=#REF!, F91&gt;=#REF!),AND(#REF!=#REF!, F91&gt;=#REF!))), "CR", " ")</f>
        <v>#REF!</v>
      </c>
    </row>
    <row r="92" spans="1:59" ht="14.5" x14ac:dyDescent="0.35">
      <c r="A92" s="1" t="e">
        <f>#REF!</f>
        <v>#REF!</v>
      </c>
      <c r="B92" s="2">
        <v>800</v>
      </c>
      <c r="C92" s="1" t="s">
        <v>148</v>
      </c>
      <c r="D92" s="1" t="s">
        <v>169</v>
      </c>
      <c r="E92" s="8" t="s">
        <v>10</v>
      </c>
      <c r="F92" s="9" t="s">
        <v>287</v>
      </c>
      <c r="G92" s="13">
        <v>44430</v>
      </c>
      <c r="H92" s="2" t="s">
        <v>228</v>
      </c>
      <c r="I92" s="1" t="s">
        <v>229</v>
      </c>
      <c r="J92" s="5" t="e">
        <f>IF(AND(B92=100, OR(AND(#REF!=#REF!, F92&lt;=#REF!), AND(#REF!=#REF!, F92&lt;=#REF!), AND(#REF!=#REF!, F92&lt;=#REF!), AND(#REF!=#REF!, F92&lt;=#REF!), AND(#REF!=#REF!, F92&lt;=#REF!))), "CR", " ")</f>
        <v>#REF!</v>
      </c>
      <c r="K92" s="5" t="e">
        <f>IF(AND(B92=200, OR(AND(#REF!=#REF!, F92&lt;=#REF!), AND(#REF!=#REF!, F92&lt;=#REF!), AND(#REF!=#REF!, F92&lt;=#REF!), AND(#REF!=#REF!, F92&lt;=#REF!), AND(#REF!=#REF!, F92&lt;=#REF!))), "CR", " ")</f>
        <v>#REF!</v>
      </c>
      <c r="L92" s="5" t="e">
        <f>IF(AND(B92=300, OR(AND(#REF!=#REF!, F92&lt;=#REF!), AND(#REF!=#REF!, F92&lt;=#REF!))), "CR", " ")</f>
        <v>#REF!</v>
      </c>
      <c r="M92" s="5" t="e">
        <f>IF(AND(B92=400, OR(AND(#REF!=#REF!, F92&lt;=#REF!), AND(#REF!=#REF!, F92&lt;=#REF!), AND(#REF!=#REF!, F92&lt;=#REF!), AND(#REF!=#REF!, F92&lt;=#REF!))), "CR", " ")</f>
        <v>#REF!</v>
      </c>
      <c r="N92" s="5" t="e">
        <f>IF(AND(B92=800, OR(AND(#REF!=#REF!, F92&lt;=#REF!), AND(#REF!=#REF!, F92&lt;=#REF!), AND(#REF!=#REF!, F92&lt;=#REF!), AND(#REF!=#REF!, F92&lt;=#REF!), AND(#REF!=#REF!, F92&lt;=#REF!))), "CR", " ")</f>
        <v>#REF!</v>
      </c>
      <c r="O92" s="5" t="e">
        <f>IF(AND(B92=1000, OR(AND(#REF!=#REF!, F92&lt;=#REF!), AND(#REF!=#REF!, F92&lt;=#REF!))), "CR", " ")</f>
        <v>#REF!</v>
      </c>
      <c r="P92" s="5" t="e">
        <f>IF(AND(B92=1500, OR(AND(#REF!=#REF!, F92&lt;=#REF!), AND(#REF!=#REF!, F92&lt;=#REF!), AND(#REF!=#REF!, F92&lt;=#REF!), AND(#REF!=#REF!, F92&lt;=#REF!), AND(#REF!=#REF!, F92&lt;=#REF!))), "CR", " ")</f>
        <v>#REF!</v>
      </c>
      <c r="Q92" s="5" t="e">
        <f>IF(AND(B92="1600 (Mile)",OR(AND(#REF!=#REF!,F92&lt;=#REF!),AND(#REF!=#REF!,F92&lt;=#REF!),AND(#REF!=#REF!,F92&lt;=#REF!),AND(#REF!=#REF!,F92&lt;=#REF!))),"CR"," ")</f>
        <v>#REF!</v>
      </c>
      <c r="R92" s="5" t="e">
        <f>IF(AND(B92=3000, OR(AND(#REF!=#REF!, F92&lt;=#REF!), AND(#REF!=#REF!, F92&lt;=#REF!), AND(#REF!=#REF!, F92&lt;=#REF!), AND(#REF!=#REF!, F92&lt;=#REF!))), "CR", " ")</f>
        <v>#REF!</v>
      </c>
      <c r="S92" s="5" t="e">
        <f>IF(AND(B92=5000, OR(AND(#REF!=#REF!, F92&lt;=#REF!), AND(#REF!=#REF!, F92&lt;=#REF!))), "CR", " ")</f>
        <v>#REF!</v>
      </c>
      <c r="T92" s="4" t="e">
        <f>IF(AND(B92=10000, OR(AND(#REF!=#REF!, F92&lt;=#REF!), AND(#REF!=#REF!, F92&lt;=#REF!))), "CR", " ")</f>
        <v>#REF!</v>
      </c>
      <c r="U92" s="4" t="e">
        <f>IF(AND(B92="high jump", OR(AND(#REF!=#REF!, F92&gt;=#REF!), AND(#REF!=#REF!, F92&gt;=#REF!), AND(#REF!=#REF!, F92&gt;=#REF!), AND(#REF!=#REF!, F92&gt;=#REF!), AND(#REF!=#REF!, F92&gt;=#REF!))), "CR", " ")</f>
        <v>#REF!</v>
      </c>
      <c r="V92" s="4" t="e">
        <f>IF(AND(B92="long jump", OR(AND(#REF!=#REF!, F92&gt;=#REF!), AND(#REF!=#REF!, F92&gt;=#REF!), AND(#REF!=#REF!, F92&gt;=#REF!), AND(#REF!=#REF!, F92&gt;=#REF!), AND(#REF!=#REF!, F92&gt;=#REF!))), "CR", " ")</f>
        <v>#REF!</v>
      </c>
      <c r="W92" s="4" t="e">
        <f>IF(AND(B92="triple jump", OR(AND(#REF!=#REF!, F92&gt;=#REF!), AND(#REF!=#REF!, F92&gt;=#REF!), AND(#REF!=#REF!, F92&gt;=#REF!), AND(#REF!=#REF!, F92&gt;=#REF!), AND(#REF!=#REF!, F92&gt;=#REF!))), "CR", " ")</f>
        <v>#REF!</v>
      </c>
      <c r="X92" s="4" t="e">
        <f>IF(AND(B92="pole vault", OR(AND(#REF!=#REF!, F92&gt;=#REF!), AND(#REF!=#REF!, F92&gt;=#REF!), AND(#REF!=#REF!, F92&gt;=#REF!), AND(#REF!=#REF!, F92&gt;=#REF!), AND(#REF!=#REF!, F92&gt;=#REF!))), "CR", " ")</f>
        <v>#REF!</v>
      </c>
      <c r="Y92" s="4" t="e">
        <f>IF(AND(B92="discus 1",#REF! =#REF!, F92&gt;=#REF!), "CR", " ")</f>
        <v>#REF!</v>
      </c>
      <c r="Z92" s="4" t="e">
        <f>IF(AND(B92="discus 1.25",#REF! =#REF!, F92&gt;=#REF!), "CR", " ")</f>
        <v>#REF!</v>
      </c>
      <c r="AA92" s="4" t="e">
        <f>IF(AND(B92="discus 1.5",#REF! =#REF!, F92&gt;=#REF!), "CR", " ")</f>
        <v>#REF!</v>
      </c>
      <c r="AB92" s="4" t="e">
        <f>IF(AND(B92="discus 1.75",#REF! =#REF!, F92&gt;=#REF!), "CR", " ")</f>
        <v>#REF!</v>
      </c>
      <c r="AC92" s="4" t="e">
        <f>IF(AND(B92="discus 2",#REF! =#REF!, F92&gt;=#REF!), "CR", " ")</f>
        <v>#REF!</v>
      </c>
      <c r="AD92" s="4" t="e">
        <f>IF(AND(B92="hammer 4",#REF! =#REF!, F92&gt;=#REF!), "CR", " ")</f>
        <v>#REF!</v>
      </c>
      <c r="AE92" s="4" t="e">
        <f>IF(AND(B92="hammer 5",#REF! =#REF!, F92&gt;=#REF!), "CR", " ")</f>
        <v>#REF!</v>
      </c>
      <c r="AF92" s="4" t="e">
        <f>IF(AND(B92="hammer 6",#REF! =#REF!, F92&gt;=#REF!), "CR", " ")</f>
        <v>#REF!</v>
      </c>
      <c r="AG92" s="4" t="e">
        <f>IF(AND(B92="hammer 7.26",#REF! =#REF!, F92&gt;=#REF!), "CR", " ")</f>
        <v>#REF!</v>
      </c>
      <c r="AH92" s="4" t="e">
        <f>IF(AND(B92="javelin 400",#REF! =#REF!, F92&gt;=#REF!), "CR", " ")</f>
        <v>#REF!</v>
      </c>
      <c r="AI92" s="4" t="e">
        <f>IF(AND(B92="javelin 600",#REF! =#REF!, F92&gt;=#REF!), "CR", " ")</f>
        <v>#REF!</v>
      </c>
      <c r="AJ92" s="4" t="e">
        <f>IF(AND(B92="javelin 700",#REF! =#REF!, F92&gt;=#REF!), "CR", " ")</f>
        <v>#REF!</v>
      </c>
      <c r="AK92" s="4" t="e">
        <f>IF(AND(B92="javelin 800", OR(AND(#REF!=#REF!, F92&gt;=#REF!), AND(#REF!=#REF!, F92&gt;=#REF!))), "CR", " ")</f>
        <v>#REF!</v>
      </c>
      <c r="AL92" s="4" t="e">
        <f>IF(AND(B92="shot 3",#REF! =#REF!, F92&gt;=#REF!), "CR", " ")</f>
        <v>#REF!</v>
      </c>
      <c r="AM92" s="4" t="e">
        <f>IF(AND(B92="shot 4",#REF! =#REF!, F92&gt;=#REF!), "CR", " ")</f>
        <v>#REF!</v>
      </c>
      <c r="AN92" s="4" t="e">
        <f>IF(AND(B92="shot 5",#REF! =#REF!, F92&gt;=#REF!), "CR", " ")</f>
        <v>#REF!</v>
      </c>
      <c r="AO92" s="4" t="e">
        <f>IF(AND(B92="shot 6",#REF! =#REF!, F92&gt;=#REF!), "CR", " ")</f>
        <v>#REF!</v>
      </c>
      <c r="AP92" s="4" t="e">
        <f>IF(AND(B92="shot 7.26",#REF! =#REF!, F92&gt;=#REF!), "CR", " ")</f>
        <v>#REF!</v>
      </c>
      <c r="AQ92" s="4" t="e">
        <f>IF(AND(B92="60H",OR(AND(#REF!=#REF!,F92&lt;=#REF!),AND(#REF!=#REF!,F92&lt;=#REF!),AND(#REF!=#REF!,F92&lt;=#REF!),AND(#REF!=#REF!,F92&lt;=#REF!),AND(#REF!=#REF!,F92&lt;=#REF!))),"CR"," ")</f>
        <v>#REF!</v>
      </c>
      <c r="AR92" s="4" t="e">
        <f>IF(AND(B92="75H", AND(#REF!=#REF!, F92&lt;=#REF!)), "CR", " ")</f>
        <v>#REF!</v>
      </c>
      <c r="AS92" s="4" t="e">
        <f>IF(AND(B92="80H", AND(#REF!=#REF!, F92&lt;=#REF!)), "CR", " ")</f>
        <v>#REF!</v>
      </c>
      <c r="AT92" s="4" t="e">
        <f>IF(AND(B92="100H", AND(#REF!=#REF!, F92&lt;=#REF!)), "CR", " ")</f>
        <v>#REF!</v>
      </c>
      <c r="AU92" s="4" t="e">
        <f>IF(AND(B92="110H", OR(AND(#REF!=#REF!, F92&lt;=#REF!), AND(#REF!=#REF!, F92&lt;=#REF!))), "CR", " ")</f>
        <v>#REF!</v>
      </c>
      <c r="AV92" s="4" t="e">
        <f>IF(AND(B92="400H", OR(AND(#REF!=#REF!, F92&lt;=#REF!), AND(#REF!=#REF!, F92&lt;=#REF!), AND(#REF!=#REF!, F92&lt;=#REF!), AND(#REF!=#REF!, F92&lt;=#REF!))), "CR", " ")</f>
        <v>#REF!</v>
      </c>
      <c r="AW92" s="4" t="e">
        <f>IF(AND(B92="1500SC", AND(#REF!=#REF!, F92&lt;=#REF!)), "CR", " ")</f>
        <v>#REF!</v>
      </c>
      <c r="AX92" s="4" t="e">
        <f>IF(AND(B92="2000SC", OR(AND(#REF!=#REF!, F92&lt;=#REF!), AND(#REF!=#REF!, F92&lt;=#REF!))), "CR", " ")</f>
        <v>#REF!</v>
      </c>
      <c r="AY92" s="4" t="e">
        <f>IF(AND(B92="3000SC", OR(AND(#REF!=#REF!, F92&lt;=#REF!), AND(#REF!=#REF!, F92&lt;=#REF!))), "CR", " ")</f>
        <v>#REF!</v>
      </c>
      <c r="AZ92" s="5" t="e">
        <f>IF(AND(B92="4x100", OR(AND(#REF!=#REF!, F92&lt;=#REF!), AND(#REF!=#REF!, F92&lt;=#REF!), AND(#REF!=#REF!, F92&lt;=#REF!), AND(#REF!=#REF!, F92&lt;=#REF!), AND(#REF!=#REF!, F92&lt;=#REF!))), "CR", " ")</f>
        <v>#REF!</v>
      </c>
      <c r="BA92" s="5" t="e">
        <f>IF(AND(B92="4x200", OR(AND(#REF!=#REF!, F92&lt;=#REF!), AND(#REF!=#REF!, F92&lt;=#REF!), AND(#REF!=#REF!, F92&lt;=#REF!), AND(#REF!=#REF!, F92&lt;=#REF!), AND(#REF!=#REF!, F92&lt;=#REF!))), "CR", " ")</f>
        <v>#REF!</v>
      </c>
      <c r="BB92" s="5" t="e">
        <f>IF(AND(B92="4x300", AND(#REF!=#REF!, F92&lt;=#REF!)), "CR", " ")</f>
        <v>#REF!</v>
      </c>
      <c r="BC92" s="5" t="e">
        <f>IF(AND(B92="4x400", OR(AND(#REF!=#REF!, F92&lt;=#REF!), AND(#REF!=#REF!, F92&lt;=#REF!), AND(#REF!=#REF!, F92&lt;=#REF!), AND(#REF!=#REF!, F92&lt;=#REF!))), "CR", " ")</f>
        <v>#REF!</v>
      </c>
      <c r="BD92" s="5" t="e">
        <f>IF(AND(B92="3x800", OR(AND(#REF!=#REF!, F92&lt;=#REF!), AND(#REF!=#REF!, F92&lt;=#REF!), AND(#REF!=#REF!, F92&lt;=#REF!))), "CR", " ")</f>
        <v>#REF!</v>
      </c>
      <c r="BE92" s="5" t="e">
        <f>IF(AND(B92="pentathlon", OR(AND(#REF!=#REF!, F92&gt;=#REF!), AND(#REF!=#REF!, F92&gt;=#REF!),AND(#REF!=#REF!, F92&gt;=#REF!),AND(#REF!=#REF!, F92&gt;=#REF!))), "CR", " ")</f>
        <v>#REF!</v>
      </c>
      <c r="BF92" s="5" t="e">
        <f>IF(AND(B92="heptathlon", OR(AND(#REF!=#REF!, F92&gt;=#REF!), AND(#REF!=#REF!, F92&gt;=#REF!))), "CR", " ")</f>
        <v>#REF!</v>
      </c>
      <c r="BG92" s="5" t="e">
        <f>IF(AND(B92="decathlon", OR(AND(#REF!=#REF!, F92&gt;=#REF!), AND(#REF!=#REF!, F92&gt;=#REF!),AND(#REF!=#REF!, F92&gt;=#REF!))), "CR", " ")</f>
        <v>#REF!</v>
      </c>
    </row>
    <row r="93" spans="1:59" ht="14.5" x14ac:dyDescent="0.35">
      <c r="A93" s="1" t="e">
        <f>#REF!</f>
        <v>#REF!</v>
      </c>
      <c r="B93" s="2">
        <v>800</v>
      </c>
      <c r="C93" s="1" t="s">
        <v>54</v>
      </c>
      <c r="D93" s="1" t="s">
        <v>13</v>
      </c>
      <c r="E93" s="8" t="s">
        <v>7</v>
      </c>
      <c r="F93" s="11" t="s">
        <v>246</v>
      </c>
      <c r="G93" s="13">
        <v>44367</v>
      </c>
      <c r="H93" s="2" t="s">
        <v>228</v>
      </c>
      <c r="I93" s="2" t="s">
        <v>245</v>
      </c>
      <c r="J93" s="5" t="e">
        <f>IF(AND(B93=100, OR(AND(#REF!=#REF!, F93&lt;=#REF!), AND(#REF!=#REF!, F93&lt;=#REF!), AND(#REF!=#REF!, F93&lt;=#REF!), AND(#REF!=#REF!, F93&lt;=#REF!), AND(#REF!=#REF!, F93&lt;=#REF!))), "CR", " ")</f>
        <v>#REF!</v>
      </c>
      <c r="K93" s="5" t="e">
        <f>IF(AND(B93=200, OR(AND(#REF!=#REF!, F93&lt;=#REF!), AND(#REF!=#REF!, F93&lt;=#REF!), AND(#REF!=#REF!, F93&lt;=#REF!), AND(#REF!=#REF!, F93&lt;=#REF!), AND(#REF!=#REF!, F93&lt;=#REF!))), "CR", " ")</f>
        <v>#REF!</v>
      </c>
      <c r="L93" s="5" t="e">
        <f>IF(AND(B93=300, OR(AND(#REF!=#REF!, F93&lt;=#REF!), AND(#REF!=#REF!, F93&lt;=#REF!))), "CR", " ")</f>
        <v>#REF!</v>
      </c>
      <c r="M93" s="5" t="e">
        <f>IF(AND(B93=400, OR(AND(#REF!=#REF!, F93&lt;=#REF!), AND(#REF!=#REF!, F93&lt;=#REF!), AND(#REF!=#REF!, F93&lt;=#REF!), AND(#REF!=#REF!, F93&lt;=#REF!))), "CR", " ")</f>
        <v>#REF!</v>
      </c>
      <c r="N93" s="5" t="e">
        <f>IF(AND(B93=800, OR(AND(#REF!=#REF!, F93&lt;=#REF!), AND(#REF!=#REF!, F93&lt;=#REF!), AND(#REF!=#REF!, F93&lt;=#REF!), AND(#REF!=#REF!, F93&lt;=#REF!), AND(#REF!=#REF!, F93&lt;=#REF!))), "CR", " ")</f>
        <v>#REF!</v>
      </c>
      <c r="O93" s="5" t="e">
        <f>IF(AND(B93=1000, OR(AND(#REF!=#REF!, F93&lt;=#REF!), AND(#REF!=#REF!, F93&lt;=#REF!))), "CR", " ")</f>
        <v>#REF!</v>
      </c>
      <c r="P93" s="5" t="e">
        <f>IF(AND(B93=1500, OR(AND(#REF!=#REF!, F93&lt;=#REF!), AND(#REF!=#REF!, F93&lt;=#REF!), AND(#REF!=#REF!, F93&lt;=#REF!), AND(#REF!=#REF!, F93&lt;=#REF!), AND(#REF!=#REF!, F93&lt;=#REF!))), "CR", " ")</f>
        <v>#REF!</v>
      </c>
      <c r="Q93" s="5" t="e">
        <f>IF(AND(B93="1600 (Mile)",OR(AND(#REF!=#REF!,F93&lt;=#REF!),AND(#REF!=#REF!,F93&lt;=#REF!),AND(#REF!=#REF!,F93&lt;=#REF!),AND(#REF!=#REF!,F93&lt;=#REF!))),"CR"," ")</f>
        <v>#REF!</v>
      </c>
      <c r="R93" s="5" t="e">
        <f>IF(AND(B93=3000, OR(AND(#REF!=#REF!, F93&lt;=#REF!), AND(#REF!=#REF!, F93&lt;=#REF!), AND(#REF!=#REF!, F93&lt;=#REF!), AND(#REF!=#REF!, F93&lt;=#REF!))), "CR", " ")</f>
        <v>#REF!</v>
      </c>
      <c r="S93" s="5" t="e">
        <f>IF(AND(B93=5000, OR(AND(#REF!=#REF!, F93&lt;=#REF!), AND(#REF!=#REF!, F93&lt;=#REF!))), "CR", " ")</f>
        <v>#REF!</v>
      </c>
      <c r="T93" s="4" t="e">
        <f>IF(AND(B93=10000, OR(AND(#REF!=#REF!, F93&lt;=#REF!), AND(#REF!=#REF!, F93&lt;=#REF!))), "CR", " ")</f>
        <v>#REF!</v>
      </c>
      <c r="U93" s="4" t="e">
        <f>IF(AND(B93="high jump", OR(AND(#REF!=#REF!, F93&gt;=#REF!), AND(#REF!=#REF!, F93&gt;=#REF!), AND(#REF!=#REF!, F93&gt;=#REF!), AND(#REF!=#REF!, F93&gt;=#REF!), AND(#REF!=#REF!, F93&gt;=#REF!))), "CR", " ")</f>
        <v>#REF!</v>
      </c>
      <c r="V93" s="4" t="e">
        <f>IF(AND(B93="long jump", OR(AND(#REF!=#REF!, F93&gt;=#REF!), AND(#REF!=#REF!, F93&gt;=#REF!), AND(#REF!=#REF!, F93&gt;=#REF!), AND(#REF!=#REF!, F93&gt;=#REF!), AND(#REF!=#REF!, F93&gt;=#REF!))), "CR", " ")</f>
        <v>#REF!</v>
      </c>
      <c r="W93" s="4" t="e">
        <f>IF(AND(B93="triple jump", OR(AND(#REF!=#REF!, F93&gt;=#REF!), AND(#REF!=#REF!, F93&gt;=#REF!), AND(#REF!=#REF!, F93&gt;=#REF!), AND(#REF!=#REF!, F93&gt;=#REF!), AND(#REF!=#REF!, F93&gt;=#REF!))), "CR", " ")</f>
        <v>#REF!</v>
      </c>
      <c r="X93" s="4" t="e">
        <f>IF(AND(B93="pole vault", OR(AND(#REF!=#REF!, F93&gt;=#REF!), AND(#REF!=#REF!, F93&gt;=#REF!), AND(#REF!=#REF!, F93&gt;=#REF!), AND(#REF!=#REF!, F93&gt;=#REF!), AND(#REF!=#REF!, F93&gt;=#REF!))), "CR", " ")</f>
        <v>#REF!</v>
      </c>
      <c r="Y93" s="4" t="e">
        <f>IF(AND(B93="discus 1",#REF! =#REF!, F93&gt;=#REF!), "CR", " ")</f>
        <v>#REF!</v>
      </c>
      <c r="Z93" s="4" t="e">
        <f>IF(AND(B93="discus 1.25",#REF! =#REF!, F93&gt;=#REF!), "CR", " ")</f>
        <v>#REF!</v>
      </c>
      <c r="AA93" s="4" t="e">
        <f>IF(AND(B93="discus 1.5",#REF! =#REF!, F93&gt;=#REF!), "CR", " ")</f>
        <v>#REF!</v>
      </c>
      <c r="AB93" s="4" t="e">
        <f>IF(AND(B93="discus 1.75",#REF! =#REF!, F93&gt;=#REF!), "CR", " ")</f>
        <v>#REF!</v>
      </c>
      <c r="AC93" s="4" t="e">
        <f>IF(AND(B93="discus 2",#REF! =#REF!, F93&gt;=#REF!), "CR", " ")</f>
        <v>#REF!</v>
      </c>
      <c r="AD93" s="4" t="e">
        <f>IF(AND(B93="hammer 4",#REF! =#REF!, F93&gt;=#REF!), "CR", " ")</f>
        <v>#REF!</v>
      </c>
      <c r="AE93" s="4" t="e">
        <f>IF(AND(B93="hammer 5",#REF! =#REF!, F93&gt;=#REF!), "CR", " ")</f>
        <v>#REF!</v>
      </c>
      <c r="AF93" s="4" t="e">
        <f>IF(AND(B93="hammer 6",#REF! =#REF!, F93&gt;=#REF!), "CR", " ")</f>
        <v>#REF!</v>
      </c>
      <c r="AG93" s="4" t="e">
        <f>IF(AND(B93="hammer 7.26",#REF! =#REF!, F93&gt;=#REF!), "CR", " ")</f>
        <v>#REF!</v>
      </c>
      <c r="AH93" s="4" t="e">
        <f>IF(AND(B93="javelin 400",#REF! =#REF!, F93&gt;=#REF!), "CR", " ")</f>
        <v>#REF!</v>
      </c>
      <c r="AI93" s="4" t="e">
        <f>IF(AND(B93="javelin 600",#REF! =#REF!, F93&gt;=#REF!), "CR", " ")</f>
        <v>#REF!</v>
      </c>
      <c r="AJ93" s="4" t="e">
        <f>IF(AND(B93="javelin 700",#REF! =#REF!, F93&gt;=#REF!), "CR", " ")</f>
        <v>#REF!</v>
      </c>
      <c r="AK93" s="4" t="e">
        <f>IF(AND(B93="javelin 800", OR(AND(#REF!=#REF!, F93&gt;=#REF!), AND(#REF!=#REF!, F93&gt;=#REF!))), "CR", " ")</f>
        <v>#REF!</v>
      </c>
      <c r="AL93" s="4" t="e">
        <f>IF(AND(B93="shot 3",#REF! =#REF!, F93&gt;=#REF!), "CR", " ")</f>
        <v>#REF!</v>
      </c>
      <c r="AM93" s="4" t="e">
        <f>IF(AND(B93="shot 4",#REF! =#REF!, F93&gt;=#REF!), "CR", " ")</f>
        <v>#REF!</v>
      </c>
      <c r="AN93" s="4" t="e">
        <f>IF(AND(B93="shot 5",#REF! =#REF!, F93&gt;=#REF!), "CR", " ")</f>
        <v>#REF!</v>
      </c>
      <c r="AO93" s="4" t="e">
        <f>IF(AND(B93="shot 6",#REF! =#REF!, F93&gt;=#REF!), "CR", " ")</f>
        <v>#REF!</v>
      </c>
      <c r="AP93" s="4" t="e">
        <f>IF(AND(B93="shot 7.26",#REF! =#REF!, F93&gt;=#REF!), "CR", " ")</f>
        <v>#REF!</v>
      </c>
      <c r="AQ93" s="4" t="e">
        <f>IF(AND(B93="60H",OR(AND(#REF!=#REF!,F93&lt;=#REF!),AND(#REF!=#REF!,F93&lt;=#REF!),AND(#REF!=#REF!,F93&lt;=#REF!),AND(#REF!=#REF!,F93&lt;=#REF!),AND(#REF!=#REF!,F93&lt;=#REF!))),"CR"," ")</f>
        <v>#REF!</v>
      </c>
      <c r="AR93" s="4" t="e">
        <f>IF(AND(B93="75H", AND(#REF!=#REF!, F93&lt;=#REF!)), "CR", " ")</f>
        <v>#REF!</v>
      </c>
      <c r="AS93" s="4" t="e">
        <f>IF(AND(B93="80H", AND(#REF!=#REF!, F93&lt;=#REF!)), "CR", " ")</f>
        <v>#REF!</v>
      </c>
      <c r="AT93" s="4" t="e">
        <f>IF(AND(B93="100H", AND(#REF!=#REF!, F93&lt;=#REF!)), "CR", " ")</f>
        <v>#REF!</v>
      </c>
      <c r="AU93" s="4" t="e">
        <f>IF(AND(B93="110H", OR(AND(#REF!=#REF!, F93&lt;=#REF!), AND(#REF!=#REF!, F93&lt;=#REF!))), "CR", " ")</f>
        <v>#REF!</v>
      </c>
      <c r="AV93" s="4" t="e">
        <f>IF(AND(B93="400H", OR(AND(#REF!=#REF!, F93&lt;=#REF!), AND(#REF!=#REF!, F93&lt;=#REF!), AND(#REF!=#REF!, F93&lt;=#REF!), AND(#REF!=#REF!, F93&lt;=#REF!))), "CR", " ")</f>
        <v>#REF!</v>
      </c>
      <c r="AW93" s="4" t="e">
        <f>IF(AND(B93="1500SC", AND(#REF!=#REF!, F93&lt;=#REF!)), "CR", " ")</f>
        <v>#REF!</v>
      </c>
      <c r="AX93" s="4" t="e">
        <f>IF(AND(B93="2000SC", OR(AND(#REF!=#REF!, F93&lt;=#REF!), AND(#REF!=#REF!, F93&lt;=#REF!))), "CR", " ")</f>
        <v>#REF!</v>
      </c>
      <c r="AY93" s="4" t="e">
        <f>IF(AND(B93="3000SC", OR(AND(#REF!=#REF!, F93&lt;=#REF!), AND(#REF!=#REF!, F93&lt;=#REF!))), "CR", " ")</f>
        <v>#REF!</v>
      </c>
      <c r="AZ93" s="5" t="e">
        <f>IF(AND(B93="4x100", OR(AND(#REF!=#REF!, F93&lt;=#REF!), AND(#REF!=#REF!, F93&lt;=#REF!), AND(#REF!=#REF!, F93&lt;=#REF!), AND(#REF!=#REF!, F93&lt;=#REF!), AND(#REF!=#REF!, F93&lt;=#REF!))), "CR", " ")</f>
        <v>#REF!</v>
      </c>
      <c r="BA93" s="5" t="e">
        <f>IF(AND(B93="4x200", OR(AND(#REF!=#REF!, F93&lt;=#REF!), AND(#REF!=#REF!, F93&lt;=#REF!), AND(#REF!=#REF!, F93&lt;=#REF!), AND(#REF!=#REF!, F93&lt;=#REF!), AND(#REF!=#REF!, F93&lt;=#REF!))), "CR", " ")</f>
        <v>#REF!</v>
      </c>
      <c r="BB93" s="5" t="e">
        <f>IF(AND(B93="4x300", AND(#REF!=#REF!, F93&lt;=#REF!)), "CR", " ")</f>
        <v>#REF!</v>
      </c>
      <c r="BC93" s="5" t="e">
        <f>IF(AND(B93="4x400", OR(AND(#REF!=#REF!, F93&lt;=#REF!), AND(#REF!=#REF!, F93&lt;=#REF!), AND(#REF!=#REF!, F93&lt;=#REF!), AND(#REF!=#REF!, F93&lt;=#REF!))), "CR", " ")</f>
        <v>#REF!</v>
      </c>
      <c r="BD93" s="5" t="e">
        <f>IF(AND(B93="3x800", OR(AND(#REF!=#REF!, F93&lt;=#REF!), AND(#REF!=#REF!, F93&lt;=#REF!), AND(#REF!=#REF!, F93&lt;=#REF!))), "CR", " ")</f>
        <v>#REF!</v>
      </c>
      <c r="BE93" s="5" t="e">
        <f>IF(AND(B93="pentathlon", OR(AND(#REF!=#REF!, F93&gt;=#REF!), AND(#REF!=#REF!, F93&gt;=#REF!),AND(#REF!=#REF!, F93&gt;=#REF!),AND(#REF!=#REF!, F93&gt;=#REF!))), "CR", " ")</f>
        <v>#REF!</v>
      </c>
      <c r="BF93" s="5" t="e">
        <f>IF(AND(B93="heptathlon", OR(AND(#REF!=#REF!, F93&gt;=#REF!), AND(#REF!=#REF!, F93&gt;=#REF!))), "CR", " ")</f>
        <v>#REF!</v>
      </c>
      <c r="BG93" s="5" t="e">
        <f>IF(AND(B93="decathlon", OR(AND(#REF!=#REF!, F93&gt;=#REF!), AND(#REF!=#REF!, F93&gt;=#REF!),AND(#REF!=#REF!, F93&gt;=#REF!))), "CR", " ")</f>
        <v>#REF!</v>
      </c>
    </row>
    <row r="94" spans="1:59" ht="14.5" x14ac:dyDescent="0.35">
      <c r="A94" s="1" t="e">
        <f>#REF!</f>
        <v>#REF!</v>
      </c>
      <c r="B94" s="2">
        <v>800</v>
      </c>
      <c r="C94" s="1" t="s">
        <v>60</v>
      </c>
      <c r="D94" s="1" t="s">
        <v>78</v>
      </c>
      <c r="E94" s="8" t="s">
        <v>10</v>
      </c>
      <c r="F94" s="10" t="s">
        <v>172</v>
      </c>
      <c r="G94" s="13">
        <v>44332</v>
      </c>
      <c r="H94" s="2" t="s">
        <v>133</v>
      </c>
      <c r="I94" s="2" t="s">
        <v>221</v>
      </c>
      <c r="J94" s="5" t="e">
        <f>IF(AND(B94=100, OR(AND(#REF!=#REF!, F94&lt;=#REF!), AND(#REF!=#REF!, F94&lt;=#REF!), AND(#REF!=#REF!, F94&lt;=#REF!), AND(#REF!=#REF!, F94&lt;=#REF!), AND(#REF!=#REF!, F94&lt;=#REF!))), "CR", " ")</f>
        <v>#REF!</v>
      </c>
      <c r="K94" s="5" t="e">
        <f>IF(AND(B94=200, OR(AND(#REF!=#REF!, F94&lt;=#REF!), AND(#REF!=#REF!, F94&lt;=#REF!), AND(#REF!=#REF!, F94&lt;=#REF!), AND(#REF!=#REF!, F94&lt;=#REF!), AND(#REF!=#REF!, F94&lt;=#REF!))), "CR", " ")</f>
        <v>#REF!</v>
      </c>
      <c r="L94" s="5" t="e">
        <f>IF(AND(B94=300, OR(AND(#REF!=#REF!, F94&lt;=#REF!), AND(#REF!=#REF!, F94&lt;=#REF!))), "CR", " ")</f>
        <v>#REF!</v>
      </c>
      <c r="M94" s="5" t="e">
        <f>IF(AND(B94=400, OR(AND(#REF!=#REF!, F94&lt;=#REF!), AND(#REF!=#REF!, F94&lt;=#REF!), AND(#REF!=#REF!, F94&lt;=#REF!), AND(#REF!=#REF!, F94&lt;=#REF!))), "CR", " ")</f>
        <v>#REF!</v>
      </c>
      <c r="N94" s="5" t="e">
        <f>IF(AND(B94=800, OR(AND(#REF!=#REF!, F94&lt;=#REF!), AND(#REF!=#REF!, F94&lt;=#REF!), AND(#REF!=#REF!, F94&lt;=#REF!), AND(#REF!=#REF!, F94&lt;=#REF!), AND(#REF!=#REF!, F94&lt;=#REF!))), "CR", " ")</f>
        <v>#REF!</v>
      </c>
      <c r="O94" s="5" t="e">
        <f>IF(AND(B94=1000, OR(AND(#REF!=#REF!, F94&lt;=#REF!), AND(#REF!=#REF!, F94&lt;=#REF!))), "CR", " ")</f>
        <v>#REF!</v>
      </c>
      <c r="P94" s="5" t="e">
        <f>IF(AND(B94=1500, OR(AND(#REF!=#REF!, F94&lt;=#REF!), AND(#REF!=#REF!, F94&lt;=#REF!), AND(#REF!=#REF!, F94&lt;=#REF!), AND(#REF!=#REF!, F94&lt;=#REF!), AND(#REF!=#REF!, F94&lt;=#REF!))), "CR", " ")</f>
        <v>#REF!</v>
      </c>
      <c r="Q94" s="5" t="e">
        <f>IF(AND(B94="1600 (Mile)",OR(AND(#REF!=#REF!,F94&lt;=#REF!),AND(#REF!=#REF!,F94&lt;=#REF!),AND(#REF!=#REF!,F94&lt;=#REF!),AND(#REF!=#REF!,F94&lt;=#REF!))),"CR"," ")</f>
        <v>#REF!</v>
      </c>
      <c r="R94" s="5" t="e">
        <f>IF(AND(B94=3000, OR(AND(#REF!=#REF!, F94&lt;=#REF!), AND(#REF!=#REF!, F94&lt;=#REF!), AND(#REF!=#REF!, F94&lt;=#REF!), AND(#REF!=#REF!, F94&lt;=#REF!))), "CR", " ")</f>
        <v>#REF!</v>
      </c>
      <c r="S94" s="5" t="e">
        <f>IF(AND(B94=5000, OR(AND(#REF!=#REF!, F94&lt;=#REF!), AND(#REF!=#REF!, F94&lt;=#REF!))), "CR", " ")</f>
        <v>#REF!</v>
      </c>
      <c r="T94" s="4" t="e">
        <f>IF(AND(B94=10000, OR(AND(#REF!=#REF!, F94&lt;=#REF!), AND(#REF!=#REF!, F94&lt;=#REF!))), "CR", " ")</f>
        <v>#REF!</v>
      </c>
      <c r="U94" s="4" t="e">
        <f>IF(AND(B94="high jump", OR(AND(#REF!=#REF!, F94&gt;=#REF!), AND(#REF!=#REF!, F94&gt;=#REF!), AND(#REF!=#REF!, F94&gt;=#REF!), AND(#REF!=#REF!, F94&gt;=#REF!), AND(#REF!=#REF!, F94&gt;=#REF!))), "CR", " ")</f>
        <v>#REF!</v>
      </c>
      <c r="V94" s="4" t="e">
        <f>IF(AND(B94="long jump", OR(AND(#REF!=#REF!, F94&gt;=#REF!), AND(#REF!=#REF!, F94&gt;=#REF!), AND(#REF!=#REF!, F94&gt;=#REF!), AND(#REF!=#REF!, F94&gt;=#REF!), AND(#REF!=#REF!, F94&gt;=#REF!))), "CR", " ")</f>
        <v>#REF!</v>
      </c>
      <c r="W94" s="4" t="e">
        <f>IF(AND(B94="triple jump", OR(AND(#REF!=#REF!, F94&gt;=#REF!), AND(#REF!=#REF!, F94&gt;=#REF!), AND(#REF!=#REF!, F94&gt;=#REF!), AND(#REF!=#REF!, F94&gt;=#REF!), AND(#REF!=#REF!, F94&gt;=#REF!))), "CR", " ")</f>
        <v>#REF!</v>
      </c>
      <c r="X94" s="4" t="e">
        <f>IF(AND(B94="pole vault", OR(AND(#REF!=#REF!, F94&gt;=#REF!), AND(#REF!=#REF!, F94&gt;=#REF!), AND(#REF!=#REF!, F94&gt;=#REF!), AND(#REF!=#REF!, F94&gt;=#REF!), AND(#REF!=#REF!, F94&gt;=#REF!))), "CR", " ")</f>
        <v>#REF!</v>
      </c>
      <c r="Y94" s="4" t="e">
        <f>IF(AND(B94="discus 1",#REF! =#REF!, F94&gt;=#REF!), "CR", " ")</f>
        <v>#REF!</v>
      </c>
      <c r="Z94" s="4" t="e">
        <f>IF(AND(B94="discus 1.25",#REF! =#REF!, F94&gt;=#REF!), "CR", " ")</f>
        <v>#REF!</v>
      </c>
      <c r="AA94" s="4" t="e">
        <f>IF(AND(B94="discus 1.5",#REF! =#REF!, F94&gt;=#REF!), "CR", " ")</f>
        <v>#REF!</v>
      </c>
      <c r="AB94" s="4" t="e">
        <f>IF(AND(B94="discus 1.75",#REF! =#REF!, F94&gt;=#REF!), "CR", " ")</f>
        <v>#REF!</v>
      </c>
      <c r="AC94" s="4" t="e">
        <f>IF(AND(B94="discus 2",#REF! =#REF!, F94&gt;=#REF!), "CR", " ")</f>
        <v>#REF!</v>
      </c>
      <c r="AD94" s="4" t="e">
        <f>IF(AND(B94="hammer 4",#REF! =#REF!, F94&gt;=#REF!), "CR", " ")</f>
        <v>#REF!</v>
      </c>
      <c r="AE94" s="4" t="e">
        <f>IF(AND(B94="hammer 5",#REF! =#REF!, F94&gt;=#REF!), "CR", " ")</f>
        <v>#REF!</v>
      </c>
      <c r="AF94" s="4" t="e">
        <f>IF(AND(B94="hammer 6",#REF! =#REF!, F94&gt;=#REF!), "CR", " ")</f>
        <v>#REF!</v>
      </c>
      <c r="AG94" s="4" t="e">
        <f>IF(AND(B94="hammer 7.26",#REF! =#REF!, F94&gt;=#REF!), "CR", " ")</f>
        <v>#REF!</v>
      </c>
      <c r="AH94" s="4" t="e">
        <f>IF(AND(B94="javelin 400",#REF! =#REF!, F94&gt;=#REF!), "CR", " ")</f>
        <v>#REF!</v>
      </c>
      <c r="AI94" s="4" t="e">
        <f>IF(AND(B94="javelin 600",#REF! =#REF!, F94&gt;=#REF!), "CR", " ")</f>
        <v>#REF!</v>
      </c>
      <c r="AJ94" s="4" t="e">
        <f>IF(AND(B94="javelin 700",#REF! =#REF!, F94&gt;=#REF!), "CR", " ")</f>
        <v>#REF!</v>
      </c>
      <c r="AK94" s="4" t="e">
        <f>IF(AND(B94="javelin 800", OR(AND(#REF!=#REF!, F94&gt;=#REF!), AND(#REF!=#REF!, F94&gt;=#REF!))), "CR", " ")</f>
        <v>#REF!</v>
      </c>
      <c r="AL94" s="4" t="e">
        <f>IF(AND(B94="shot 3",#REF! =#REF!, F94&gt;=#REF!), "CR", " ")</f>
        <v>#REF!</v>
      </c>
      <c r="AM94" s="4" t="e">
        <f>IF(AND(B94="shot 4",#REF! =#REF!, F94&gt;=#REF!), "CR", " ")</f>
        <v>#REF!</v>
      </c>
      <c r="AN94" s="4" t="e">
        <f>IF(AND(B94="shot 5",#REF! =#REF!, F94&gt;=#REF!), "CR", " ")</f>
        <v>#REF!</v>
      </c>
      <c r="AO94" s="4" t="e">
        <f>IF(AND(B94="shot 6",#REF! =#REF!, F94&gt;=#REF!), "CR", " ")</f>
        <v>#REF!</v>
      </c>
      <c r="AP94" s="4" t="e">
        <f>IF(AND(B94="shot 7.26",#REF! =#REF!, F94&gt;=#REF!), "CR", " ")</f>
        <v>#REF!</v>
      </c>
      <c r="AQ94" s="4" t="e">
        <f>IF(AND(B94="60H",OR(AND(#REF!=#REF!,F94&lt;=#REF!),AND(#REF!=#REF!,F94&lt;=#REF!),AND(#REF!=#REF!,F94&lt;=#REF!),AND(#REF!=#REF!,F94&lt;=#REF!),AND(#REF!=#REF!,F94&lt;=#REF!))),"CR"," ")</f>
        <v>#REF!</v>
      </c>
      <c r="AR94" s="4" t="e">
        <f>IF(AND(B94="75H", AND(#REF!=#REF!, F94&lt;=#REF!)), "CR", " ")</f>
        <v>#REF!</v>
      </c>
      <c r="AS94" s="4" t="e">
        <f>IF(AND(B94="80H", AND(#REF!=#REF!, F94&lt;=#REF!)), "CR", " ")</f>
        <v>#REF!</v>
      </c>
      <c r="AT94" s="4" t="e">
        <f>IF(AND(B94="100H", AND(#REF!=#REF!, F94&lt;=#REF!)), "CR", " ")</f>
        <v>#REF!</v>
      </c>
      <c r="AU94" s="4" t="e">
        <f>IF(AND(B94="110H", OR(AND(#REF!=#REF!, F94&lt;=#REF!), AND(#REF!=#REF!, F94&lt;=#REF!))), "CR", " ")</f>
        <v>#REF!</v>
      </c>
      <c r="AV94" s="4" t="e">
        <f>IF(AND(B94="400H", OR(AND(#REF!=#REF!, F94&lt;=#REF!), AND(#REF!=#REF!, F94&lt;=#REF!), AND(#REF!=#REF!, F94&lt;=#REF!), AND(#REF!=#REF!, F94&lt;=#REF!))), "CR", " ")</f>
        <v>#REF!</v>
      </c>
      <c r="AW94" s="4" t="e">
        <f>IF(AND(B94="1500SC", AND(#REF!=#REF!, F94&lt;=#REF!)), "CR", " ")</f>
        <v>#REF!</v>
      </c>
      <c r="AX94" s="4" t="e">
        <f>IF(AND(B94="2000SC", OR(AND(#REF!=#REF!, F94&lt;=#REF!), AND(#REF!=#REF!, F94&lt;=#REF!))), "CR", " ")</f>
        <v>#REF!</v>
      </c>
      <c r="AY94" s="4" t="e">
        <f>IF(AND(B94="3000SC", OR(AND(#REF!=#REF!, F94&lt;=#REF!), AND(#REF!=#REF!, F94&lt;=#REF!))), "CR", " ")</f>
        <v>#REF!</v>
      </c>
      <c r="AZ94" s="5" t="e">
        <f>IF(AND(B94="4x100", OR(AND(#REF!=#REF!, F94&lt;=#REF!), AND(#REF!=#REF!, F94&lt;=#REF!), AND(#REF!=#REF!, F94&lt;=#REF!), AND(#REF!=#REF!, F94&lt;=#REF!), AND(#REF!=#REF!, F94&lt;=#REF!))), "CR", " ")</f>
        <v>#REF!</v>
      </c>
      <c r="BA94" s="5" t="e">
        <f>IF(AND(B94="4x200", OR(AND(#REF!=#REF!, F94&lt;=#REF!), AND(#REF!=#REF!, F94&lt;=#REF!), AND(#REF!=#REF!, F94&lt;=#REF!), AND(#REF!=#REF!, F94&lt;=#REF!), AND(#REF!=#REF!, F94&lt;=#REF!))), "CR", " ")</f>
        <v>#REF!</v>
      </c>
      <c r="BB94" s="5" t="e">
        <f>IF(AND(B94="4x300", AND(#REF!=#REF!, F94&lt;=#REF!)), "CR", " ")</f>
        <v>#REF!</v>
      </c>
      <c r="BC94" s="5" t="e">
        <f>IF(AND(B94="4x400", OR(AND(#REF!=#REF!, F94&lt;=#REF!), AND(#REF!=#REF!, F94&lt;=#REF!), AND(#REF!=#REF!, F94&lt;=#REF!), AND(#REF!=#REF!, F94&lt;=#REF!))), "CR", " ")</f>
        <v>#REF!</v>
      </c>
      <c r="BD94" s="5" t="e">
        <f>IF(AND(B94="3x800", OR(AND(#REF!=#REF!, F94&lt;=#REF!), AND(#REF!=#REF!, F94&lt;=#REF!), AND(#REF!=#REF!, F94&lt;=#REF!))), "CR", " ")</f>
        <v>#REF!</v>
      </c>
      <c r="BE94" s="5" t="e">
        <f>IF(AND(B94="pentathlon", OR(AND(#REF!=#REF!, F94&gt;=#REF!), AND(#REF!=#REF!, F94&gt;=#REF!),AND(#REF!=#REF!, F94&gt;=#REF!),AND(#REF!=#REF!, F94&gt;=#REF!))), "CR", " ")</f>
        <v>#REF!</v>
      </c>
      <c r="BF94" s="5" t="e">
        <f>IF(AND(B94="heptathlon", OR(AND(#REF!=#REF!, F94&gt;=#REF!), AND(#REF!=#REF!, F94&gt;=#REF!))), "CR", " ")</f>
        <v>#REF!</v>
      </c>
      <c r="BG94" s="5" t="e">
        <f>IF(AND(B94="decathlon", OR(AND(#REF!=#REF!, F94&gt;=#REF!), AND(#REF!=#REF!, F94&gt;=#REF!),AND(#REF!=#REF!, F94&gt;=#REF!))), "CR", " ")</f>
        <v>#REF!</v>
      </c>
    </row>
    <row r="95" spans="1:59" ht="14.5" x14ac:dyDescent="0.35">
      <c r="A95" s="1" t="s">
        <v>128</v>
      </c>
      <c r="B95" s="2">
        <v>800</v>
      </c>
      <c r="C95" s="1" t="s">
        <v>240</v>
      </c>
      <c r="D95" s="1" t="s">
        <v>241</v>
      </c>
      <c r="E95" s="8" t="s">
        <v>6</v>
      </c>
      <c r="F95" s="9" t="s">
        <v>242</v>
      </c>
      <c r="G95" s="13">
        <v>44346</v>
      </c>
      <c r="H95" s="1" t="s">
        <v>228</v>
      </c>
      <c r="I95" s="1" t="s">
        <v>229</v>
      </c>
      <c r="J95" s="5" t="e">
        <f>IF(AND(B95=100, OR(AND(#REF!=#REF!, F95&lt;=#REF!), AND(#REF!=#REF!, F95&lt;=#REF!), AND(#REF!=#REF!, F95&lt;=#REF!), AND(#REF!=#REF!, F95&lt;=#REF!), AND(#REF!=#REF!, F95&lt;=#REF!))), "CR", " ")</f>
        <v>#REF!</v>
      </c>
      <c r="K95" s="5" t="e">
        <f>IF(AND(B95=200, OR(AND(#REF!=#REF!, F95&lt;=#REF!), AND(#REF!=#REF!, F95&lt;=#REF!), AND(#REF!=#REF!, F95&lt;=#REF!), AND(#REF!=#REF!, F95&lt;=#REF!), AND(#REF!=#REF!, F95&lt;=#REF!))), "CR", " ")</f>
        <v>#REF!</v>
      </c>
      <c r="L95" s="5" t="e">
        <f>IF(AND(B95=300, OR(AND(#REF!=#REF!, F95&lt;=#REF!), AND(#REF!=#REF!, F95&lt;=#REF!))), "CR", " ")</f>
        <v>#REF!</v>
      </c>
      <c r="M95" s="5" t="e">
        <f>IF(AND(B95=400, OR(AND(#REF!=#REF!, F95&lt;=#REF!), AND(#REF!=#REF!, F95&lt;=#REF!), AND(#REF!=#REF!, F95&lt;=#REF!), AND(#REF!=#REF!, F95&lt;=#REF!))), "CR", " ")</f>
        <v>#REF!</v>
      </c>
      <c r="N95" s="5" t="e">
        <f>IF(AND(B95=800, OR(AND(#REF!=#REF!, F95&lt;=#REF!), AND(#REF!=#REF!, F95&lt;=#REF!), AND(#REF!=#REF!, F95&lt;=#REF!), AND(#REF!=#REF!, F95&lt;=#REF!), AND(#REF!=#REF!, F95&lt;=#REF!))), "CR", " ")</f>
        <v>#REF!</v>
      </c>
      <c r="O95" s="5" t="e">
        <f>IF(AND(B95=1000, OR(AND(#REF!=#REF!, F95&lt;=#REF!), AND(#REF!=#REF!, F95&lt;=#REF!))), "CR", " ")</f>
        <v>#REF!</v>
      </c>
      <c r="P95" s="5" t="e">
        <f>IF(AND(B95=1500, OR(AND(#REF!=#REF!, F95&lt;=#REF!), AND(#REF!=#REF!, F95&lt;=#REF!), AND(#REF!=#REF!, F95&lt;=#REF!), AND(#REF!=#REF!, F95&lt;=#REF!), AND(#REF!=#REF!, F95&lt;=#REF!))), "CR", " ")</f>
        <v>#REF!</v>
      </c>
      <c r="Q95" s="5" t="e">
        <f>IF(AND(B95="1600 (Mile)",OR(AND(#REF!=#REF!,F95&lt;=#REF!),AND(#REF!=#REF!,F95&lt;=#REF!),AND(#REF!=#REF!,F95&lt;=#REF!),AND(#REF!=#REF!,F95&lt;=#REF!))),"CR"," ")</f>
        <v>#REF!</v>
      </c>
      <c r="R95" s="5" t="e">
        <f>IF(AND(B95=3000, OR(AND(#REF!=#REF!, F95&lt;=#REF!), AND(#REF!=#REF!, F95&lt;=#REF!), AND(#REF!=#REF!, F95&lt;=#REF!), AND(#REF!=#REF!, F95&lt;=#REF!))), "CR", " ")</f>
        <v>#REF!</v>
      </c>
      <c r="S95" s="5" t="e">
        <f>IF(AND(B95=5000, OR(AND(#REF!=#REF!, F95&lt;=#REF!), AND(#REF!=#REF!, F95&lt;=#REF!))), "CR", " ")</f>
        <v>#REF!</v>
      </c>
      <c r="T95" s="4" t="e">
        <f>IF(AND(B95=10000, OR(AND(#REF!=#REF!, F95&lt;=#REF!), AND(#REF!=#REF!, F95&lt;=#REF!))), "CR", " ")</f>
        <v>#REF!</v>
      </c>
      <c r="U95" s="4" t="e">
        <f>IF(AND(B95="high jump", OR(AND(#REF!=#REF!, F95&gt;=#REF!), AND(#REF!=#REF!, F95&gt;=#REF!), AND(#REF!=#REF!, F95&gt;=#REF!), AND(#REF!=#REF!, F95&gt;=#REF!), AND(#REF!=#REF!, F95&gt;=#REF!))), "CR", " ")</f>
        <v>#REF!</v>
      </c>
      <c r="V95" s="4" t="e">
        <f>IF(AND(B95="long jump", OR(AND(#REF!=#REF!, F95&gt;=#REF!), AND(#REF!=#REF!, F95&gt;=#REF!), AND(#REF!=#REF!, F95&gt;=#REF!), AND(#REF!=#REF!, F95&gt;=#REF!), AND(#REF!=#REF!, F95&gt;=#REF!))), "CR", " ")</f>
        <v>#REF!</v>
      </c>
      <c r="W95" s="4" t="e">
        <f>IF(AND(B95="triple jump", OR(AND(#REF!=#REF!, F95&gt;=#REF!), AND(#REF!=#REF!, F95&gt;=#REF!), AND(#REF!=#REF!, F95&gt;=#REF!), AND(#REF!=#REF!, F95&gt;=#REF!), AND(#REF!=#REF!, F95&gt;=#REF!))), "CR", " ")</f>
        <v>#REF!</v>
      </c>
      <c r="X95" s="4" t="e">
        <f>IF(AND(B95="pole vault", OR(AND(#REF!=#REF!, F95&gt;=#REF!), AND(#REF!=#REF!, F95&gt;=#REF!), AND(#REF!=#REF!, F95&gt;=#REF!), AND(#REF!=#REF!, F95&gt;=#REF!), AND(#REF!=#REF!, F95&gt;=#REF!))), "CR", " ")</f>
        <v>#REF!</v>
      </c>
      <c r="Y95" s="4" t="e">
        <f>IF(AND(B95="discus 1",#REF! =#REF!, F95&gt;=#REF!), "CR", " ")</f>
        <v>#REF!</v>
      </c>
      <c r="Z95" s="4" t="e">
        <f>IF(AND(B95="discus 1.25",#REF! =#REF!, F95&gt;=#REF!), "CR", " ")</f>
        <v>#REF!</v>
      </c>
      <c r="AA95" s="4" t="e">
        <f>IF(AND(B95="discus 1.5",#REF! =#REF!, F95&gt;=#REF!), "CR", " ")</f>
        <v>#REF!</v>
      </c>
      <c r="AB95" s="4" t="e">
        <f>IF(AND(B95="discus 1.75",#REF! =#REF!, F95&gt;=#REF!), "CR", " ")</f>
        <v>#REF!</v>
      </c>
      <c r="AC95" s="4" t="e">
        <f>IF(AND(B95="discus 2",#REF! =#REF!, F95&gt;=#REF!), "CR", " ")</f>
        <v>#REF!</v>
      </c>
      <c r="AD95" s="4" t="e">
        <f>IF(AND(B95="hammer 4",#REF! =#REF!, F95&gt;=#REF!), "CR", " ")</f>
        <v>#REF!</v>
      </c>
      <c r="AE95" s="4" t="e">
        <f>IF(AND(B95="hammer 5",#REF! =#REF!, F95&gt;=#REF!), "CR", " ")</f>
        <v>#REF!</v>
      </c>
      <c r="AF95" s="4" t="e">
        <f>IF(AND(B95="hammer 6",#REF! =#REF!, F95&gt;=#REF!), "CR", " ")</f>
        <v>#REF!</v>
      </c>
      <c r="AG95" s="4" t="e">
        <f>IF(AND(B95="hammer 7.26",#REF! =#REF!, F95&gt;=#REF!), "CR", " ")</f>
        <v>#REF!</v>
      </c>
      <c r="AH95" s="4" t="e">
        <f>IF(AND(B95="javelin 400",#REF! =#REF!, F95&gt;=#REF!), "CR", " ")</f>
        <v>#REF!</v>
      </c>
      <c r="AI95" s="4" t="e">
        <f>IF(AND(B95="javelin 600",#REF! =#REF!, F95&gt;=#REF!), "CR", " ")</f>
        <v>#REF!</v>
      </c>
      <c r="AJ95" s="4" t="e">
        <f>IF(AND(B95="javelin 700",#REF! =#REF!, F95&gt;=#REF!), "CR", " ")</f>
        <v>#REF!</v>
      </c>
      <c r="AK95" s="4" t="e">
        <f>IF(AND(B95="javelin 800", OR(AND(#REF!=#REF!, F95&gt;=#REF!), AND(#REF!=#REF!, F95&gt;=#REF!))), "CR", " ")</f>
        <v>#REF!</v>
      </c>
      <c r="AL95" s="4" t="e">
        <f>IF(AND(B95="shot 3",#REF! =#REF!, F95&gt;=#REF!), "CR", " ")</f>
        <v>#REF!</v>
      </c>
      <c r="AM95" s="4" t="e">
        <f>IF(AND(B95="shot 4",#REF! =#REF!, F95&gt;=#REF!), "CR", " ")</f>
        <v>#REF!</v>
      </c>
      <c r="AN95" s="4" t="e">
        <f>IF(AND(B95="shot 5",#REF! =#REF!, F95&gt;=#REF!), "CR", " ")</f>
        <v>#REF!</v>
      </c>
      <c r="AO95" s="4" t="e">
        <f>IF(AND(B95="shot 6",#REF! =#REF!, F95&gt;=#REF!), "CR", " ")</f>
        <v>#REF!</v>
      </c>
      <c r="AP95" s="4" t="e">
        <f>IF(AND(B95="shot 7.26",#REF! =#REF!, F95&gt;=#REF!), "CR", " ")</f>
        <v>#REF!</v>
      </c>
      <c r="AQ95" s="4" t="e">
        <f>IF(AND(B95="60H",OR(AND(#REF!=#REF!,F95&lt;=#REF!),AND(#REF!=#REF!,F95&lt;=#REF!),AND(#REF!=#REF!,F95&lt;=#REF!),AND(#REF!=#REF!,F95&lt;=#REF!),AND(#REF!=#REF!,F95&lt;=#REF!))),"CR"," ")</f>
        <v>#REF!</v>
      </c>
      <c r="AR95" s="4" t="e">
        <f>IF(AND(B95="75H", AND(#REF!=#REF!, F95&lt;=#REF!)), "CR", " ")</f>
        <v>#REF!</v>
      </c>
      <c r="AS95" s="4" t="e">
        <f>IF(AND(B95="80H", AND(#REF!=#REF!, F95&lt;=#REF!)), "CR", " ")</f>
        <v>#REF!</v>
      </c>
      <c r="AT95" s="4" t="e">
        <f>IF(AND(B95="100H", AND(#REF!=#REF!, F95&lt;=#REF!)), "CR", " ")</f>
        <v>#REF!</v>
      </c>
      <c r="AU95" s="4" t="e">
        <f>IF(AND(B95="110H", OR(AND(#REF!=#REF!, F95&lt;=#REF!), AND(#REF!=#REF!, F95&lt;=#REF!))), "CR", " ")</f>
        <v>#REF!</v>
      </c>
      <c r="AV95" s="4" t="e">
        <f>IF(AND(B95="400H", OR(AND(#REF!=#REF!, F95&lt;=#REF!), AND(#REF!=#REF!, F95&lt;=#REF!), AND(#REF!=#REF!, F95&lt;=#REF!), AND(#REF!=#REF!, F95&lt;=#REF!))), "CR", " ")</f>
        <v>#REF!</v>
      </c>
      <c r="AW95" s="4" t="e">
        <f>IF(AND(B95="1500SC", AND(#REF!=#REF!, F95&lt;=#REF!)), "CR", " ")</f>
        <v>#REF!</v>
      </c>
      <c r="AX95" s="4" t="e">
        <f>IF(AND(B95="2000SC", OR(AND(#REF!=#REF!, F95&lt;=#REF!), AND(#REF!=#REF!, F95&lt;=#REF!))), "CR", " ")</f>
        <v>#REF!</v>
      </c>
      <c r="AY95" s="4" t="e">
        <f>IF(AND(B95="3000SC", OR(AND(#REF!=#REF!, F95&lt;=#REF!), AND(#REF!=#REF!, F95&lt;=#REF!))), "CR", " ")</f>
        <v>#REF!</v>
      </c>
      <c r="AZ95" s="5" t="e">
        <f>IF(AND(B95="4x100", OR(AND(#REF!=#REF!, F95&lt;=#REF!), AND(#REF!=#REF!, F95&lt;=#REF!), AND(#REF!=#REF!, F95&lt;=#REF!), AND(#REF!=#REF!, F95&lt;=#REF!), AND(#REF!=#REF!, F95&lt;=#REF!))), "CR", " ")</f>
        <v>#REF!</v>
      </c>
      <c r="BA95" s="5" t="e">
        <f>IF(AND(B95="4x200", OR(AND(#REF!=#REF!, F95&lt;=#REF!), AND(#REF!=#REF!, F95&lt;=#REF!), AND(#REF!=#REF!, F95&lt;=#REF!), AND(#REF!=#REF!, F95&lt;=#REF!), AND(#REF!=#REF!, F95&lt;=#REF!))), "CR", " ")</f>
        <v>#REF!</v>
      </c>
      <c r="BB95" s="5" t="e">
        <f>IF(AND(B95="4x300", AND(#REF!=#REF!, F95&lt;=#REF!)), "CR", " ")</f>
        <v>#REF!</v>
      </c>
      <c r="BC95" s="5" t="e">
        <f>IF(AND(B95="4x400", OR(AND(#REF!=#REF!, F95&lt;=#REF!), AND(#REF!=#REF!, F95&lt;=#REF!), AND(#REF!=#REF!, F95&lt;=#REF!), AND(#REF!=#REF!, F95&lt;=#REF!))), "CR", " ")</f>
        <v>#REF!</v>
      </c>
      <c r="BD95" s="5" t="e">
        <f>IF(AND(B95="3x800", OR(AND(#REF!=#REF!, F95&lt;=#REF!), AND(#REF!=#REF!, F95&lt;=#REF!), AND(#REF!=#REF!, F95&lt;=#REF!))), "CR", " ")</f>
        <v>#REF!</v>
      </c>
      <c r="BE95" s="5" t="e">
        <f>IF(AND(B95="pentathlon", OR(AND(#REF!=#REF!, F95&gt;=#REF!), AND(#REF!=#REF!, F95&gt;=#REF!),AND(#REF!=#REF!, F95&gt;=#REF!),AND(#REF!=#REF!, F95&gt;=#REF!))), "CR", " ")</f>
        <v>#REF!</v>
      </c>
      <c r="BF95" s="5" t="e">
        <f>IF(AND(B95="heptathlon", OR(AND(#REF!=#REF!, F95&gt;=#REF!), AND(#REF!=#REF!, F95&gt;=#REF!))), "CR", " ")</f>
        <v>#REF!</v>
      </c>
      <c r="BG95" s="5" t="e">
        <f>IF(AND(B95="decathlon", OR(AND(#REF!=#REF!, F95&gt;=#REF!), AND(#REF!=#REF!, F95&gt;=#REF!),AND(#REF!=#REF!, F95&gt;=#REF!))), "CR", " ")</f>
        <v>#REF!</v>
      </c>
    </row>
    <row r="96" spans="1:59" ht="14.5" x14ac:dyDescent="0.35">
      <c r="A96" s="1" t="s">
        <v>128</v>
      </c>
      <c r="B96" s="2">
        <v>800</v>
      </c>
      <c r="C96" s="1" t="s">
        <v>71</v>
      </c>
      <c r="D96" s="1" t="s">
        <v>11</v>
      </c>
      <c r="E96" s="8" t="s">
        <v>55</v>
      </c>
      <c r="F96" s="9" t="s">
        <v>234</v>
      </c>
      <c r="G96" s="13">
        <v>44351</v>
      </c>
      <c r="H96" s="2" t="s">
        <v>233</v>
      </c>
      <c r="I96" s="2" t="s">
        <v>220</v>
      </c>
      <c r="J96" s="5" t="e">
        <f>IF(AND(B96=100, OR(AND(#REF!=#REF!, F96&lt;=#REF!), AND(#REF!=#REF!, F96&lt;=#REF!), AND(#REF!=#REF!, F96&lt;=#REF!), AND(#REF!=#REF!, F96&lt;=#REF!), AND(#REF!=#REF!, F96&lt;=#REF!))), "CR", " ")</f>
        <v>#REF!</v>
      </c>
      <c r="K96" s="5" t="e">
        <f>IF(AND(B96=200, OR(AND(#REF!=#REF!, F96&lt;=#REF!), AND(#REF!=#REF!, F96&lt;=#REF!), AND(#REF!=#REF!, F96&lt;=#REF!), AND(#REF!=#REF!, F96&lt;=#REF!), AND(#REF!=#REF!, F96&lt;=#REF!))), "CR", " ")</f>
        <v>#REF!</v>
      </c>
      <c r="L96" s="5" t="e">
        <f>IF(AND(B96=300, OR(AND(#REF!=#REF!, F96&lt;=#REF!), AND(#REF!=#REF!, F96&lt;=#REF!))), "CR", " ")</f>
        <v>#REF!</v>
      </c>
      <c r="M96" s="5" t="e">
        <f>IF(AND(B96=400, OR(AND(#REF!=#REF!, F96&lt;=#REF!), AND(#REF!=#REF!, F96&lt;=#REF!), AND(#REF!=#REF!, F96&lt;=#REF!), AND(#REF!=#REF!, F96&lt;=#REF!))), "CR", " ")</f>
        <v>#REF!</v>
      </c>
      <c r="N96" s="5" t="e">
        <f>IF(AND(B96=800, OR(AND(#REF!=#REF!, F96&lt;=#REF!), AND(#REF!=#REF!, F96&lt;=#REF!), AND(#REF!=#REF!, F96&lt;=#REF!), AND(#REF!=#REF!, F96&lt;=#REF!), AND(#REF!=#REF!, F96&lt;=#REF!))), "CR", " ")</f>
        <v>#REF!</v>
      </c>
      <c r="O96" s="5" t="e">
        <f>IF(AND(B96=1000, OR(AND(#REF!=#REF!, F96&lt;=#REF!), AND(#REF!=#REF!, F96&lt;=#REF!))), "CR", " ")</f>
        <v>#REF!</v>
      </c>
      <c r="P96" s="5" t="e">
        <f>IF(AND(B96=1500, OR(AND(#REF!=#REF!, F96&lt;=#REF!), AND(#REF!=#REF!, F96&lt;=#REF!), AND(#REF!=#REF!, F96&lt;=#REF!), AND(#REF!=#REF!, F96&lt;=#REF!), AND(#REF!=#REF!, F96&lt;=#REF!))), "CR", " ")</f>
        <v>#REF!</v>
      </c>
      <c r="Q96" s="5" t="e">
        <f>IF(AND(B96="1600 (Mile)",OR(AND(#REF!=#REF!,F96&lt;=#REF!),AND(#REF!=#REF!,F96&lt;=#REF!),AND(#REF!=#REF!,F96&lt;=#REF!),AND(#REF!=#REF!,F96&lt;=#REF!))),"CR"," ")</f>
        <v>#REF!</v>
      </c>
      <c r="R96" s="5" t="e">
        <f>IF(AND(B96=3000, OR(AND(#REF!=#REF!, F96&lt;=#REF!), AND(#REF!=#REF!, F96&lt;=#REF!), AND(#REF!=#REF!, F96&lt;=#REF!), AND(#REF!=#REF!, F96&lt;=#REF!))), "CR", " ")</f>
        <v>#REF!</v>
      </c>
      <c r="S96" s="5" t="e">
        <f>IF(AND(B96=5000, OR(AND(#REF!=#REF!, F96&lt;=#REF!), AND(#REF!=#REF!, F96&lt;=#REF!))), "CR", " ")</f>
        <v>#REF!</v>
      </c>
      <c r="T96" s="4" t="e">
        <f>IF(AND(B96=10000, OR(AND(#REF!=#REF!, F96&lt;=#REF!), AND(#REF!=#REF!, F96&lt;=#REF!))), "CR", " ")</f>
        <v>#REF!</v>
      </c>
      <c r="U96" s="4" t="e">
        <f>IF(AND(B96="high jump", OR(AND(#REF!=#REF!, F96&gt;=#REF!), AND(#REF!=#REF!, F96&gt;=#REF!), AND(#REF!=#REF!, F96&gt;=#REF!), AND(#REF!=#REF!, F96&gt;=#REF!), AND(#REF!=#REF!, F96&gt;=#REF!))), "CR", " ")</f>
        <v>#REF!</v>
      </c>
      <c r="V96" s="4" t="e">
        <f>IF(AND(B96="long jump", OR(AND(#REF!=#REF!, F96&gt;=#REF!), AND(#REF!=#REF!, F96&gt;=#REF!), AND(#REF!=#REF!, F96&gt;=#REF!), AND(#REF!=#REF!, F96&gt;=#REF!), AND(#REF!=#REF!, F96&gt;=#REF!))), "CR", " ")</f>
        <v>#REF!</v>
      </c>
      <c r="W96" s="4" t="e">
        <f>IF(AND(B96="triple jump", OR(AND(#REF!=#REF!, F96&gt;=#REF!), AND(#REF!=#REF!, F96&gt;=#REF!), AND(#REF!=#REF!, F96&gt;=#REF!), AND(#REF!=#REF!, F96&gt;=#REF!), AND(#REF!=#REF!, F96&gt;=#REF!))), "CR", " ")</f>
        <v>#REF!</v>
      </c>
      <c r="X96" s="4" t="e">
        <f>IF(AND(B96="pole vault", OR(AND(#REF!=#REF!, F96&gt;=#REF!), AND(#REF!=#REF!, F96&gt;=#REF!), AND(#REF!=#REF!, F96&gt;=#REF!), AND(#REF!=#REF!, F96&gt;=#REF!), AND(#REF!=#REF!, F96&gt;=#REF!))), "CR", " ")</f>
        <v>#REF!</v>
      </c>
      <c r="Y96" s="4" t="e">
        <f>IF(AND(B96="discus 1",#REF! =#REF!, F96&gt;=#REF!), "CR", " ")</f>
        <v>#REF!</v>
      </c>
      <c r="Z96" s="4" t="e">
        <f>IF(AND(B96="discus 1.25",#REF! =#REF!, F96&gt;=#REF!), "CR", " ")</f>
        <v>#REF!</v>
      </c>
      <c r="AA96" s="4" t="e">
        <f>IF(AND(B96="discus 1.5",#REF! =#REF!, F96&gt;=#REF!), "CR", " ")</f>
        <v>#REF!</v>
      </c>
      <c r="AB96" s="4" t="e">
        <f>IF(AND(B96="discus 1.75",#REF! =#REF!, F96&gt;=#REF!), "CR", " ")</f>
        <v>#REF!</v>
      </c>
      <c r="AC96" s="4" t="e">
        <f>IF(AND(B96="discus 2",#REF! =#REF!, F96&gt;=#REF!), "CR", " ")</f>
        <v>#REF!</v>
      </c>
      <c r="AD96" s="4" t="e">
        <f>IF(AND(B96="hammer 4",#REF! =#REF!, F96&gt;=#REF!), "CR", " ")</f>
        <v>#REF!</v>
      </c>
      <c r="AE96" s="4" t="e">
        <f>IF(AND(B96="hammer 5",#REF! =#REF!, F96&gt;=#REF!), "CR", " ")</f>
        <v>#REF!</v>
      </c>
      <c r="AF96" s="4" t="e">
        <f>IF(AND(B96="hammer 6",#REF! =#REF!, F96&gt;=#REF!), "CR", " ")</f>
        <v>#REF!</v>
      </c>
      <c r="AG96" s="4" t="e">
        <f>IF(AND(B96="hammer 7.26",#REF! =#REF!, F96&gt;=#REF!), "CR", " ")</f>
        <v>#REF!</v>
      </c>
      <c r="AH96" s="4" t="e">
        <f>IF(AND(B96="javelin 400",#REF! =#REF!, F96&gt;=#REF!), "CR", " ")</f>
        <v>#REF!</v>
      </c>
      <c r="AI96" s="4" t="e">
        <f>IF(AND(B96="javelin 600",#REF! =#REF!, F96&gt;=#REF!), "CR", " ")</f>
        <v>#REF!</v>
      </c>
      <c r="AJ96" s="4" t="e">
        <f>IF(AND(B96="javelin 700",#REF! =#REF!, F96&gt;=#REF!), "CR", " ")</f>
        <v>#REF!</v>
      </c>
      <c r="AK96" s="4" t="e">
        <f>IF(AND(B96="javelin 800", OR(AND(#REF!=#REF!, F96&gt;=#REF!), AND(#REF!=#REF!, F96&gt;=#REF!))), "CR", " ")</f>
        <v>#REF!</v>
      </c>
      <c r="AL96" s="4" t="e">
        <f>IF(AND(B96="shot 3",#REF! =#REF!, F96&gt;=#REF!), "CR", " ")</f>
        <v>#REF!</v>
      </c>
      <c r="AM96" s="4" t="e">
        <f>IF(AND(B96="shot 4",#REF! =#REF!, F96&gt;=#REF!), "CR", " ")</f>
        <v>#REF!</v>
      </c>
      <c r="AN96" s="4" t="e">
        <f>IF(AND(B96="shot 5",#REF! =#REF!, F96&gt;=#REF!), "CR", " ")</f>
        <v>#REF!</v>
      </c>
      <c r="AO96" s="4" t="e">
        <f>IF(AND(B96="shot 6",#REF! =#REF!, F96&gt;=#REF!), "CR", " ")</f>
        <v>#REF!</v>
      </c>
      <c r="AP96" s="4" t="e">
        <f>IF(AND(B96="shot 7.26",#REF! =#REF!, F96&gt;=#REF!), "CR", " ")</f>
        <v>#REF!</v>
      </c>
      <c r="AQ96" s="4" t="e">
        <f>IF(AND(B96="60H",OR(AND(#REF!=#REF!,F96&lt;=#REF!),AND(#REF!=#REF!,F96&lt;=#REF!),AND(#REF!=#REF!,F96&lt;=#REF!),AND(#REF!=#REF!,F96&lt;=#REF!),AND(#REF!=#REF!,F96&lt;=#REF!))),"CR"," ")</f>
        <v>#REF!</v>
      </c>
      <c r="AR96" s="4" t="e">
        <f>IF(AND(B96="75H", AND(#REF!=#REF!, F96&lt;=#REF!)), "CR", " ")</f>
        <v>#REF!</v>
      </c>
      <c r="AS96" s="4" t="e">
        <f>IF(AND(B96="80H", AND(#REF!=#REF!, F96&lt;=#REF!)), "CR", " ")</f>
        <v>#REF!</v>
      </c>
      <c r="AT96" s="4" t="e">
        <f>IF(AND(B96="100H", AND(#REF!=#REF!, F96&lt;=#REF!)), "CR", " ")</f>
        <v>#REF!</v>
      </c>
      <c r="AU96" s="4" t="e">
        <f>IF(AND(B96="110H", OR(AND(#REF!=#REF!, F96&lt;=#REF!), AND(#REF!=#REF!, F96&lt;=#REF!))), "CR", " ")</f>
        <v>#REF!</v>
      </c>
      <c r="AV96" s="4" t="e">
        <f>IF(AND(B96="400H", OR(AND(#REF!=#REF!, F96&lt;=#REF!), AND(#REF!=#REF!, F96&lt;=#REF!), AND(#REF!=#REF!, F96&lt;=#REF!), AND(#REF!=#REF!, F96&lt;=#REF!))), "CR", " ")</f>
        <v>#REF!</v>
      </c>
      <c r="AW96" s="4" t="e">
        <f>IF(AND(B96="1500SC", AND(#REF!=#REF!, F96&lt;=#REF!)), "CR", " ")</f>
        <v>#REF!</v>
      </c>
      <c r="AX96" s="4" t="e">
        <f>IF(AND(B96="2000SC", OR(AND(#REF!=#REF!, F96&lt;=#REF!), AND(#REF!=#REF!, F96&lt;=#REF!))), "CR", " ")</f>
        <v>#REF!</v>
      </c>
      <c r="AY96" s="4" t="e">
        <f>IF(AND(B96="3000SC", OR(AND(#REF!=#REF!, F96&lt;=#REF!), AND(#REF!=#REF!, F96&lt;=#REF!))), "CR", " ")</f>
        <v>#REF!</v>
      </c>
      <c r="AZ96" s="5" t="e">
        <f>IF(AND(B96="4x100", OR(AND(#REF!=#REF!, F96&lt;=#REF!), AND(#REF!=#REF!, F96&lt;=#REF!), AND(#REF!=#REF!, F96&lt;=#REF!), AND(#REF!=#REF!, F96&lt;=#REF!), AND(#REF!=#REF!, F96&lt;=#REF!))), "CR", " ")</f>
        <v>#REF!</v>
      </c>
      <c r="BA96" s="5" t="e">
        <f>IF(AND(B96="4x200", OR(AND(#REF!=#REF!, F96&lt;=#REF!), AND(#REF!=#REF!, F96&lt;=#REF!), AND(#REF!=#REF!, F96&lt;=#REF!), AND(#REF!=#REF!, F96&lt;=#REF!), AND(#REF!=#REF!, F96&lt;=#REF!))), "CR", " ")</f>
        <v>#REF!</v>
      </c>
      <c r="BB96" s="5" t="e">
        <f>IF(AND(B96="4x300", AND(#REF!=#REF!, F96&lt;=#REF!)), "CR", " ")</f>
        <v>#REF!</v>
      </c>
      <c r="BC96" s="5" t="e">
        <f>IF(AND(B96="4x400", OR(AND(#REF!=#REF!, F96&lt;=#REF!), AND(#REF!=#REF!, F96&lt;=#REF!), AND(#REF!=#REF!, F96&lt;=#REF!), AND(#REF!=#REF!, F96&lt;=#REF!))), "CR", " ")</f>
        <v>#REF!</v>
      </c>
      <c r="BD96" s="5" t="e">
        <f>IF(AND(B96="3x800", OR(AND(#REF!=#REF!, F96&lt;=#REF!), AND(#REF!=#REF!, F96&lt;=#REF!), AND(#REF!=#REF!, F96&lt;=#REF!))), "CR", " ")</f>
        <v>#REF!</v>
      </c>
      <c r="BE96" s="5" t="e">
        <f>IF(AND(B96="pentathlon", OR(AND(#REF!=#REF!, F96&gt;=#REF!), AND(#REF!=#REF!, F96&gt;=#REF!),AND(#REF!=#REF!, F96&gt;=#REF!),AND(#REF!=#REF!, F96&gt;=#REF!))), "CR", " ")</f>
        <v>#REF!</v>
      </c>
      <c r="BF96" s="5" t="e">
        <f>IF(AND(B96="heptathlon", OR(AND(#REF!=#REF!, F96&gt;=#REF!), AND(#REF!=#REF!, F96&gt;=#REF!))), "CR", " ")</f>
        <v>#REF!</v>
      </c>
      <c r="BG96" s="5" t="e">
        <f>IF(AND(B96="decathlon", OR(AND(#REF!=#REF!, F96&gt;=#REF!), AND(#REF!=#REF!, F96&gt;=#REF!),AND(#REF!=#REF!, F96&gt;=#REF!))), "CR", " ")</f>
        <v>#REF!</v>
      </c>
    </row>
    <row r="97" spans="1:59" ht="14.5" x14ac:dyDescent="0.35">
      <c r="A97" s="1" t="s">
        <v>128</v>
      </c>
      <c r="B97" s="2">
        <v>800</v>
      </c>
      <c r="C97" s="1" t="s">
        <v>64</v>
      </c>
      <c r="D97" s="1" t="s">
        <v>65</v>
      </c>
      <c r="E97" s="8" t="s">
        <v>130</v>
      </c>
      <c r="F97" s="10" t="s">
        <v>288</v>
      </c>
      <c r="G97" s="12">
        <v>44430</v>
      </c>
      <c r="H97" s="1" t="s">
        <v>228</v>
      </c>
      <c r="I97" s="1" t="s">
        <v>229</v>
      </c>
      <c r="J97" s="5" t="e">
        <f>IF(AND(B97=100, OR(AND(#REF!=#REF!, F97&lt;=#REF!), AND(#REF!=#REF!, F97&lt;=#REF!), AND(#REF!=#REF!, F97&lt;=#REF!), AND(#REF!=#REF!, F97&lt;=#REF!), AND(#REF!=#REF!, F97&lt;=#REF!))), "CR", " ")</f>
        <v>#REF!</v>
      </c>
      <c r="K97" s="5" t="e">
        <f>IF(AND(B97=200, OR(AND(#REF!=#REF!, F97&lt;=#REF!), AND(#REF!=#REF!, F97&lt;=#REF!), AND(#REF!=#REF!, F97&lt;=#REF!), AND(#REF!=#REF!, F97&lt;=#REF!), AND(#REF!=#REF!, F97&lt;=#REF!))), "CR", " ")</f>
        <v>#REF!</v>
      </c>
      <c r="L97" s="5" t="e">
        <f>IF(AND(B97=300, OR(AND(#REF!=#REF!, F97&lt;=#REF!), AND(#REF!=#REF!, F97&lt;=#REF!))), "CR", " ")</f>
        <v>#REF!</v>
      </c>
      <c r="M97" s="5" t="e">
        <f>IF(AND(B97=400, OR(AND(#REF!=#REF!, F97&lt;=#REF!), AND(#REF!=#REF!, F97&lt;=#REF!), AND(#REF!=#REF!, F97&lt;=#REF!), AND(#REF!=#REF!, F97&lt;=#REF!))), "CR", " ")</f>
        <v>#REF!</v>
      </c>
      <c r="N97" s="5" t="e">
        <f>IF(AND(B97=800, OR(AND(#REF!=#REF!, F97&lt;=#REF!), AND(#REF!=#REF!, F97&lt;=#REF!), AND(#REF!=#REF!, F97&lt;=#REF!), AND(#REF!=#REF!, F97&lt;=#REF!), AND(#REF!=#REF!, F97&lt;=#REF!))), "CR", " ")</f>
        <v>#REF!</v>
      </c>
      <c r="O97" s="5" t="e">
        <f>IF(AND(B97=1000, OR(AND(#REF!=#REF!, F97&lt;=#REF!), AND(#REF!=#REF!, F97&lt;=#REF!))), "CR", " ")</f>
        <v>#REF!</v>
      </c>
      <c r="P97" s="5" t="e">
        <f>IF(AND(B97=1500, OR(AND(#REF!=#REF!, F97&lt;=#REF!), AND(#REF!=#REF!, F97&lt;=#REF!), AND(#REF!=#REF!, F97&lt;=#REF!), AND(#REF!=#REF!, F97&lt;=#REF!), AND(#REF!=#REF!, F97&lt;=#REF!))), "CR", " ")</f>
        <v>#REF!</v>
      </c>
      <c r="Q97" s="5" t="e">
        <f>IF(AND(B97="1600 (Mile)",OR(AND(#REF!=#REF!,F97&lt;=#REF!),AND(#REF!=#REF!,F97&lt;=#REF!),AND(#REF!=#REF!,F97&lt;=#REF!),AND(#REF!=#REF!,F97&lt;=#REF!))),"CR"," ")</f>
        <v>#REF!</v>
      </c>
      <c r="R97" s="5" t="e">
        <f>IF(AND(B97=3000, OR(AND(#REF!=#REF!, F97&lt;=#REF!), AND(#REF!=#REF!, F97&lt;=#REF!), AND(#REF!=#REF!, F97&lt;=#REF!), AND(#REF!=#REF!, F97&lt;=#REF!))), "CR", " ")</f>
        <v>#REF!</v>
      </c>
      <c r="S97" s="5" t="e">
        <f>IF(AND(B97=5000, OR(AND(#REF!=#REF!, F97&lt;=#REF!), AND(#REF!=#REF!, F97&lt;=#REF!))), "CR", " ")</f>
        <v>#REF!</v>
      </c>
      <c r="T97" s="4" t="e">
        <f>IF(AND(B97=10000, OR(AND(#REF!=#REF!, F97&lt;=#REF!), AND(#REF!=#REF!, F97&lt;=#REF!))), "CR", " ")</f>
        <v>#REF!</v>
      </c>
      <c r="U97" s="4" t="e">
        <f>IF(AND(B97="high jump", OR(AND(#REF!=#REF!, F97&gt;=#REF!), AND(#REF!=#REF!, F97&gt;=#REF!), AND(#REF!=#REF!, F97&gt;=#REF!), AND(#REF!=#REF!, F97&gt;=#REF!), AND(#REF!=#REF!, F97&gt;=#REF!))), "CR", " ")</f>
        <v>#REF!</v>
      </c>
      <c r="V97" s="4" t="e">
        <f>IF(AND(B97="long jump", OR(AND(#REF!=#REF!, F97&gt;=#REF!), AND(#REF!=#REF!, F97&gt;=#REF!), AND(#REF!=#REF!, F97&gt;=#REF!), AND(#REF!=#REF!, F97&gt;=#REF!), AND(#REF!=#REF!, F97&gt;=#REF!))), "CR", " ")</f>
        <v>#REF!</v>
      </c>
      <c r="W97" s="4" t="e">
        <f>IF(AND(B97="triple jump", OR(AND(#REF!=#REF!, F97&gt;=#REF!), AND(#REF!=#REF!, F97&gt;=#REF!), AND(#REF!=#REF!, F97&gt;=#REF!), AND(#REF!=#REF!, F97&gt;=#REF!), AND(#REF!=#REF!, F97&gt;=#REF!))), "CR", " ")</f>
        <v>#REF!</v>
      </c>
      <c r="X97" s="4" t="e">
        <f>IF(AND(B97="pole vault", OR(AND(#REF!=#REF!, F97&gt;=#REF!), AND(#REF!=#REF!, F97&gt;=#REF!), AND(#REF!=#REF!, F97&gt;=#REF!), AND(#REF!=#REF!, F97&gt;=#REF!), AND(#REF!=#REF!, F97&gt;=#REF!))), "CR", " ")</f>
        <v>#REF!</v>
      </c>
      <c r="Y97" s="4" t="e">
        <f>IF(AND(B97="discus 1",#REF! =#REF!, F97&gt;=#REF!), "CR", " ")</f>
        <v>#REF!</v>
      </c>
      <c r="Z97" s="4" t="e">
        <f>IF(AND(B97="discus 1.25",#REF! =#REF!, F97&gt;=#REF!), "CR", " ")</f>
        <v>#REF!</v>
      </c>
      <c r="AA97" s="4" t="e">
        <f>IF(AND(B97="discus 1.5",#REF! =#REF!, F97&gt;=#REF!), "CR", " ")</f>
        <v>#REF!</v>
      </c>
      <c r="AB97" s="4" t="e">
        <f>IF(AND(B97="discus 1.75",#REF! =#REF!, F97&gt;=#REF!), "CR", " ")</f>
        <v>#REF!</v>
      </c>
      <c r="AC97" s="4" t="e">
        <f>IF(AND(B97="discus 2",#REF! =#REF!, F97&gt;=#REF!), "CR", " ")</f>
        <v>#REF!</v>
      </c>
      <c r="AD97" s="4" t="e">
        <f>IF(AND(B97="hammer 4",#REF! =#REF!, F97&gt;=#REF!), "CR", " ")</f>
        <v>#REF!</v>
      </c>
      <c r="AE97" s="4" t="e">
        <f>IF(AND(B97="hammer 5",#REF! =#REF!, F97&gt;=#REF!), "CR", " ")</f>
        <v>#REF!</v>
      </c>
      <c r="AF97" s="4" t="e">
        <f>IF(AND(B97="hammer 6",#REF! =#REF!, F97&gt;=#REF!), "CR", " ")</f>
        <v>#REF!</v>
      </c>
      <c r="AG97" s="4" t="e">
        <f>IF(AND(B97="hammer 7.26",#REF! =#REF!, F97&gt;=#REF!), "CR", " ")</f>
        <v>#REF!</v>
      </c>
      <c r="AH97" s="4" t="e">
        <f>IF(AND(B97="javelin 400",#REF! =#REF!, F97&gt;=#REF!), "CR", " ")</f>
        <v>#REF!</v>
      </c>
      <c r="AI97" s="4" t="e">
        <f>IF(AND(B97="javelin 600",#REF! =#REF!, F97&gt;=#REF!), "CR", " ")</f>
        <v>#REF!</v>
      </c>
      <c r="AJ97" s="4" t="e">
        <f>IF(AND(B97="javelin 700",#REF! =#REF!, F97&gt;=#REF!), "CR", " ")</f>
        <v>#REF!</v>
      </c>
      <c r="AK97" s="4" t="e">
        <f>IF(AND(B97="javelin 800", OR(AND(#REF!=#REF!, F97&gt;=#REF!), AND(#REF!=#REF!, F97&gt;=#REF!))), "CR", " ")</f>
        <v>#REF!</v>
      </c>
      <c r="AL97" s="4" t="e">
        <f>IF(AND(B97="shot 3",#REF! =#REF!, F97&gt;=#REF!), "CR", " ")</f>
        <v>#REF!</v>
      </c>
      <c r="AM97" s="4" t="e">
        <f>IF(AND(B97="shot 4",#REF! =#REF!, F97&gt;=#REF!), "CR", " ")</f>
        <v>#REF!</v>
      </c>
      <c r="AN97" s="4" t="e">
        <f>IF(AND(B97="shot 5",#REF! =#REF!, F97&gt;=#REF!), "CR", " ")</f>
        <v>#REF!</v>
      </c>
      <c r="AO97" s="4" t="e">
        <f>IF(AND(B97="shot 6",#REF! =#REF!, F97&gt;=#REF!), "CR", " ")</f>
        <v>#REF!</v>
      </c>
      <c r="AP97" s="4" t="e">
        <f>IF(AND(B97="shot 7.26",#REF! =#REF!, F97&gt;=#REF!), "CR", " ")</f>
        <v>#REF!</v>
      </c>
      <c r="AQ97" s="4" t="e">
        <f>IF(AND(B97="60H",OR(AND(#REF!=#REF!,F97&lt;=#REF!),AND(#REF!=#REF!,F97&lt;=#REF!),AND(#REF!=#REF!,F97&lt;=#REF!),AND(#REF!=#REF!,F97&lt;=#REF!),AND(#REF!=#REF!,F97&lt;=#REF!))),"CR"," ")</f>
        <v>#REF!</v>
      </c>
      <c r="AR97" s="4" t="e">
        <f>IF(AND(B97="75H", AND(#REF!=#REF!, F97&lt;=#REF!)), "CR", " ")</f>
        <v>#REF!</v>
      </c>
      <c r="AS97" s="4" t="e">
        <f>IF(AND(B97="80H", AND(#REF!=#REF!, F97&lt;=#REF!)), "CR", " ")</f>
        <v>#REF!</v>
      </c>
      <c r="AT97" s="4" t="e">
        <f>IF(AND(B97="100H", AND(#REF!=#REF!, F97&lt;=#REF!)), "CR", " ")</f>
        <v>#REF!</v>
      </c>
      <c r="AU97" s="4" t="e">
        <f>IF(AND(B97="110H", OR(AND(#REF!=#REF!, F97&lt;=#REF!), AND(#REF!=#REF!, F97&lt;=#REF!))), "CR", " ")</f>
        <v>#REF!</v>
      </c>
      <c r="AV97" s="4" t="e">
        <f>IF(AND(B97="400H", OR(AND(#REF!=#REF!, F97&lt;=#REF!), AND(#REF!=#REF!, F97&lt;=#REF!), AND(#REF!=#REF!, F97&lt;=#REF!), AND(#REF!=#REF!, F97&lt;=#REF!))), "CR", " ")</f>
        <v>#REF!</v>
      </c>
      <c r="AW97" s="4" t="e">
        <f>IF(AND(B97="1500SC", AND(#REF!=#REF!, F97&lt;=#REF!)), "CR", " ")</f>
        <v>#REF!</v>
      </c>
      <c r="AX97" s="4" t="e">
        <f>IF(AND(B97="2000SC", OR(AND(#REF!=#REF!, F97&lt;=#REF!), AND(#REF!=#REF!, F97&lt;=#REF!))), "CR", " ")</f>
        <v>#REF!</v>
      </c>
      <c r="AY97" s="4" t="e">
        <f>IF(AND(B97="3000SC", OR(AND(#REF!=#REF!, F97&lt;=#REF!), AND(#REF!=#REF!, F97&lt;=#REF!))), "CR", " ")</f>
        <v>#REF!</v>
      </c>
      <c r="AZ97" s="5" t="e">
        <f>IF(AND(B97="4x100", OR(AND(#REF!=#REF!, F97&lt;=#REF!), AND(#REF!=#REF!, F97&lt;=#REF!), AND(#REF!=#REF!, F97&lt;=#REF!), AND(#REF!=#REF!, F97&lt;=#REF!), AND(#REF!=#REF!, F97&lt;=#REF!))), "CR", " ")</f>
        <v>#REF!</v>
      </c>
      <c r="BA97" s="5" t="e">
        <f>IF(AND(B97="4x200", OR(AND(#REF!=#REF!, F97&lt;=#REF!), AND(#REF!=#REF!, F97&lt;=#REF!), AND(#REF!=#REF!, F97&lt;=#REF!), AND(#REF!=#REF!, F97&lt;=#REF!), AND(#REF!=#REF!, F97&lt;=#REF!))), "CR", " ")</f>
        <v>#REF!</v>
      </c>
      <c r="BB97" s="5" t="e">
        <f>IF(AND(B97="4x300", AND(#REF!=#REF!, F97&lt;=#REF!)), "CR", " ")</f>
        <v>#REF!</v>
      </c>
      <c r="BC97" s="5" t="e">
        <f>IF(AND(B97="4x400", OR(AND(#REF!=#REF!, F97&lt;=#REF!), AND(#REF!=#REF!, F97&lt;=#REF!), AND(#REF!=#REF!, F97&lt;=#REF!), AND(#REF!=#REF!, F97&lt;=#REF!))), "CR", " ")</f>
        <v>#REF!</v>
      </c>
      <c r="BD97" s="5" t="e">
        <f>IF(AND(B97="3x800", OR(AND(#REF!=#REF!, F97&lt;=#REF!), AND(#REF!=#REF!, F97&lt;=#REF!), AND(#REF!=#REF!, F97&lt;=#REF!))), "CR", " ")</f>
        <v>#REF!</v>
      </c>
      <c r="BE97" s="5" t="e">
        <f>IF(AND(B97="pentathlon", OR(AND(#REF!=#REF!, F97&gt;=#REF!), AND(#REF!=#REF!, F97&gt;=#REF!),AND(#REF!=#REF!, F97&gt;=#REF!),AND(#REF!=#REF!, F97&gt;=#REF!))), "CR", " ")</f>
        <v>#REF!</v>
      </c>
      <c r="BF97" s="5" t="e">
        <f>IF(AND(B97="heptathlon", OR(AND(#REF!=#REF!, F97&gt;=#REF!), AND(#REF!=#REF!, F97&gt;=#REF!))), "CR", " ")</f>
        <v>#REF!</v>
      </c>
      <c r="BG97" s="5" t="e">
        <f>IF(AND(B97="decathlon", OR(AND(#REF!=#REF!, F97&gt;=#REF!), AND(#REF!=#REF!, F97&gt;=#REF!),AND(#REF!=#REF!, F97&gt;=#REF!))), "CR", " ")</f>
        <v>#REF!</v>
      </c>
    </row>
    <row r="98" spans="1:59" ht="14.5" x14ac:dyDescent="0.35">
      <c r="A98" s="1" t="e">
        <f>#REF!</f>
        <v>#REF!</v>
      </c>
      <c r="B98" s="2">
        <v>800</v>
      </c>
      <c r="C98" s="1" t="s">
        <v>79</v>
      </c>
      <c r="D98" s="1" t="s">
        <v>80</v>
      </c>
      <c r="E98" s="8" t="s">
        <v>10</v>
      </c>
      <c r="F98" s="9" t="s">
        <v>171</v>
      </c>
      <c r="G98" s="13">
        <v>44332</v>
      </c>
      <c r="H98" s="2" t="s">
        <v>133</v>
      </c>
      <c r="I98" s="2" t="s">
        <v>221</v>
      </c>
      <c r="J98" s="5" t="e">
        <f>IF(AND(B98=100, OR(AND(#REF!=#REF!, F98&lt;=#REF!), AND(#REF!=#REF!, F98&lt;=#REF!), AND(#REF!=#REF!, F98&lt;=#REF!), AND(#REF!=#REF!, F98&lt;=#REF!), AND(#REF!=#REF!, F98&lt;=#REF!))), "CR", " ")</f>
        <v>#REF!</v>
      </c>
      <c r="K98" s="5" t="e">
        <f>IF(AND(B98=200, OR(AND(#REF!=#REF!, F98&lt;=#REF!), AND(#REF!=#REF!, F98&lt;=#REF!), AND(#REF!=#REF!, F98&lt;=#REF!), AND(#REF!=#REF!, F98&lt;=#REF!), AND(#REF!=#REF!, F98&lt;=#REF!))), "CR", " ")</f>
        <v>#REF!</v>
      </c>
      <c r="L98" s="5" t="e">
        <f>IF(AND(B98=300, OR(AND(#REF!=#REF!, F98&lt;=#REF!), AND(#REF!=#REF!, F98&lt;=#REF!))), "CR", " ")</f>
        <v>#REF!</v>
      </c>
      <c r="M98" s="5" t="e">
        <f>IF(AND(B98=400, OR(AND(#REF!=#REF!, F98&lt;=#REF!), AND(#REF!=#REF!, F98&lt;=#REF!), AND(#REF!=#REF!, F98&lt;=#REF!), AND(#REF!=#REF!, F98&lt;=#REF!))), "CR", " ")</f>
        <v>#REF!</v>
      </c>
      <c r="N98" s="5" t="e">
        <f>IF(AND(B98=800, OR(AND(#REF!=#REF!, F98&lt;=#REF!), AND(#REF!=#REF!, F98&lt;=#REF!), AND(#REF!=#REF!, F98&lt;=#REF!), AND(#REF!=#REF!, F98&lt;=#REF!), AND(#REF!=#REF!, F98&lt;=#REF!))), "CR", " ")</f>
        <v>#REF!</v>
      </c>
      <c r="O98" s="5" t="e">
        <f>IF(AND(B98=1000, OR(AND(#REF!=#REF!, F98&lt;=#REF!), AND(#REF!=#REF!, F98&lt;=#REF!))), "CR", " ")</f>
        <v>#REF!</v>
      </c>
      <c r="P98" s="5" t="e">
        <f>IF(AND(B98=1500, OR(AND(#REF!=#REF!, F98&lt;=#REF!), AND(#REF!=#REF!, F98&lt;=#REF!), AND(#REF!=#REF!, F98&lt;=#REF!), AND(#REF!=#REF!, F98&lt;=#REF!), AND(#REF!=#REF!, F98&lt;=#REF!))), "CR", " ")</f>
        <v>#REF!</v>
      </c>
      <c r="Q98" s="5" t="e">
        <f>IF(AND(B98="1600 (Mile)",OR(AND(#REF!=#REF!,F98&lt;=#REF!),AND(#REF!=#REF!,F98&lt;=#REF!),AND(#REF!=#REF!,F98&lt;=#REF!),AND(#REF!=#REF!,F98&lt;=#REF!))),"CR"," ")</f>
        <v>#REF!</v>
      </c>
      <c r="R98" s="5" t="e">
        <f>IF(AND(B98=3000, OR(AND(#REF!=#REF!, F98&lt;=#REF!), AND(#REF!=#REF!, F98&lt;=#REF!), AND(#REF!=#REF!, F98&lt;=#REF!), AND(#REF!=#REF!, F98&lt;=#REF!))), "CR", " ")</f>
        <v>#REF!</v>
      </c>
      <c r="S98" s="5" t="e">
        <f>IF(AND(B98=5000, OR(AND(#REF!=#REF!, F98&lt;=#REF!), AND(#REF!=#REF!, F98&lt;=#REF!))), "CR", " ")</f>
        <v>#REF!</v>
      </c>
      <c r="T98" s="4" t="e">
        <f>IF(AND(B98=10000, OR(AND(#REF!=#REF!, F98&lt;=#REF!), AND(#REF!=#REF!, F98&lt;=#REF!))), "CR", " ")</f>
        <v>#REF!</v>
      </c>
      <c r="U98" s="4" t="e">
        <f>IF(AND(B98="high jump", OR(AND(#REF!=#REF!, F98&gt;=#REF!), AND(#REF!=#REF!, F98&gt;=#REF!), AND(#REF!=#REF!, F98&gt;=#REF!), AND(#REF!=#REF!, F98&gt;=#REF!), AND(#REF!=#REF!, F98&gt;=#REF!))), "CR", " ")</f>
        <v>#REF!</v>
      </c>
      <c r="V98" s="4" t="e">
        <f>IF(AND(B98="long jump", OR(AND(#REF!=#REF!, F98&gt;=#REF!), AND(#REF!=#REF!, F98&gt;=#REF!), AND(#REF!=#REF!, F98&gt;=#REF!), AND(#REF!=#REF!, F98&gt;=#REF!), AND(#REF!=#REF!, F98&gt;=#REF!))), "CR", " ")</f>
        <v>#REF!</v>
      </c>
      <c r="W98" s="4" t="e">
        <f>IF(AND(B98="triple jump", OR(AND(#REF!=#REF!, F98&gt;=#REF!), AND(#REF!=#REF!, F98&gt;=#REF!), AND(#REF!=#REF!, F98&gt;=#REF!), AND(#REF!=#REF!, F98&gt;=#REF!), AND(#REF!=#REF!, F98&gt;=#REF!))), "CR", " ")</f>
        <v>#REF!</v>
      </c>
      <c r="X98" s="4" t="e">
        <f>IF(AND(B98="pole vault", OR(AND(#REF!=#REF!, F98&gt;=#REF!), AND(#REF!=#REF!, F98&gt;=#REF!), AND(#REF!=#REF!, F98&gt;=#REF!), AND(#REF!=#REF!, F98&gt;=#REF!), AND(#REF!=#REF!, F98&gt;=#REF!))), "CR", " ")</f>
        <v>#REF!</v>
      </c>
      <c r="Y98" s="4" t="e">
        <f>IF(AND(B98="discus 1",#REF! =#REF!, F98&gt;=#REF!), "CR", " ")</f>
        <v>#REF!</v>
      </c>
      <c r="Z98" s="4" t="e">
        <f>IF(AND(B98="discus 1.25",#REF! =#REF!, F98&gt;=#REF!), "CR", " ")</f>
        <v>#REF!</v>
      </c>
      <c r="AA98" s="4" t="e">
        <f>IF(AND(B98="discus 1.5",#REF! =#REF!, F98&gt;=#REF!), "CR", " ")</f>
        <v>#REF!</v>
      </c>
      <c r="AB98" s="4" t="e">
        <f>IF(AND(B98="discus 1.75",#REF! =#REF!, F98&gt;=#REF!), "CR", " ")</f>
        <v>#REF!</v>
      </c>
      <c r="AC98" s="4" t="e">
        <f>IF(AND(B98="discus 2",#REF! =#REF!, F98&gt;=#REF!), "CR", " ")</f>
        <v>#REF!</v>
      </c>
      <c r="AD98" s="4" t="e">
        <f>IF(AND(B98="hammer 4",#REF! =#REF!, F98&gt;=#REF!), "CR", " ")</f>
        <v>#REF!</v>
      </c>
      <c r="AE98" s="4" t="e">
        <f>IF(AND(B98="hammer 5",#REF! =#REF!, F98&gt;=#REF!), "CR", " ")</f>
        <v>#REF!</v>
      </c>
      <c r="AF98" s="4" t="e">
        <f>IF(AND(B98="hammer 6",#REF! =#REF!, F98&gt;=#REF!), "CR", " ")</f>
        <v>#REF!</v>
      </c>
      <c r="AG98" s="4" t="e">
        <f>IF(AND(B98="hammer 7.26",#REF! =#REF!, F98&gt;=#REF!), "CR", " ")</f>
        <v>#REF!</v>
      </c>
      <c r="AH98" s="4" t="e">
        <f>IF(AND(B98="javelin 400",#REF! =#REF!, F98&gt;=#REF!), "CR", " ")</f>
        <v>#REF!</v>
      </c>
      <c r="AI98" s="4" t="e">
        <f>IF(AND(B98="javelin 600",#REF! =#REF!, F98&gt;=#REF!), "CR", " ")</f>
        <v>#REF!</v>
      </c>
      <c r="AJ98" s="4" t="e">
        <f>IF(AND(B98="javelin 700",#REF! =#REF!, F98&gt;=#REF!), "CR", " ")</f>
        <v>#REF!</v>
      </c>
      <c r="AK98" s="4" t="e">
        <f>IF(AND(B98="javelin 800", OR(AND(#REF!=#REF!, F98&gt;=#REF!), AND(#REF!=#REF!, F98&gt;=#REF!))), "CR", " ")</f>
        <v>#REF!</v>
      </c>
      <c r="AL98" s="4" t="e">
        <f>IF(AND(B98="shot 3",#REF! =#REF!, F98&gt;=#REF!), "CR", " ")</f>
        <v>#REF!</v>
      </c>
      <c r="AM98" s="4" t="e">
        <f>IF(AND(B98="shot 4",#REF! =#REF!, F98&gt;=#REF!), "CR", " ")</f>
        <v>#REF!</v>
      </c>
      <c r="AN98" s="4" t="e">
        <f>IF(AND(B98="shot 5",#REF! =#REF!, F98&gt;=#REF!), "CR", " ")</f>
        <v>#REF!</v>
      </c>
      <c r="AO98" s="4" t="e">
        <f>IF(AND(B98="shot 6",#REF! =#REF!, F98&gt;=#REF!), "CR", " ")</f>
        <v>#REF!</v>
      </c>
      <c r="AP98" s="4" t="e">
        <f>IF(AND(B98="shot 7.26",#REF! =#REF!, F98&gt;=#REF!), "CR", " ")</f>
        <v>#REF!</v>
      </c>
      <c r="AQ98" s="4" t="e">
        <f>IF(AND(B98="60H",OR(AND(#REF!=#REF!,F98&lt;=#REF!),AND(#REF!=#REF!,F98&lt;=#REF!),AND(#REF!=#REF!,F98&lt;=#REF!),AND(#REF!=#REF!,F98&lt;=#REF!),AND(#REF!=#REF!,F98&lt;=#REF!))),"CR"," ")</f>
        <v>#REF!</v>
      </c>
      <c r="AR98" s="4" t="e">
        <f>IF(AND(B98="75H", AND(#REF!=#REF!, F98&lt;=#REF!)), "CR", " ")</f>
        <v>#REF!</v>
      </c>
      <c r="AS98" s="4" t="e">
        <f>IF(AND(B98="80H", AND(#REF!=#REF!, F98&lt;=#REF!)), "CR", " ")</f>
        <v>#REF!</v>
      </c>
      <c r="AT98" s="4" t="e">
        <f>IF(AND(B98="100H", AND(#REF!=#REF!, F98&lt;=#REF!)), "CR", " ")</f>
        <v>#REF!</v>
      </c>
      <c r="AU98" s="4" t="e">
        <f>IF(AND(B98="110H", OR(AND(#REF!=#REF!, F98&lt;=#REF!), AND(#REF!=#REF!, F98&lt;=#REF!))), "CR", " ")</f>
        <v>#REF!</v>
      </c>
      <c r="AV98" s="4" t="e">
        <f>IF(AND(B98="400H", OR(AND(#REF!=#REF!, F98&lt;=#REF!), AND(#REF!=#REF!, F98&lt;=#REF!), AND(#REF!=#REF!, F98&lt;=#REF!), AND(#REF!=#REF!, F98&lt;=#REF!))), "CR", " ")</f>
        <v>#REF!</v>
      </c>
      <c r="AW98" s="4" t="e">
        <f>IF(AND(B98="1500SC", AND(#REF!=#REF!, F98&lt;=#REF!)), "CR", " ")</f>
        <v>#REF!</v>
      </c>
      <c r="AX98" s="4" t="e">
        <f>IF(AND(B98="2000SC", OR(AND(#REF!=#REF!, F98&lt;=#REF!), AND(#REF!=#REF!, F98&lt;=#REF!))), "CR", " ")</f>
        <v>#REF!</v>
      </c>
      <c r="AY98" s="4" t="e">
        <f>IF(AND(B98="3000SC", OR(AND(#REF!=#REF!, F98&lt;=#REF!), AND(#REF!=#REF!, F98&lt;=#REF!))), "CR", " ")</f>
        <v>#REF!</v>
      </c>
      <c r="AZ98" s="5" t="e">
        <f>IF(AND(B98="4x100", OR(AND(#REF!=#REF!, F98&lt;=#REF!), AND(#REF!=#REF!, F98&lt;=#REF!), AND(#REF!=#REF!, F98&lt;=#REF!), AND(#REF!=#REF!, F98&lt;=#REF!), AND(#REF!=#REF!, F98&lt;=#REF!))), "CR", " ")</f>
        <v>#REF!</v>
      </c>
      <c r="BA98" s="5" t="e">
        <f>IF(AND(B98="4x200", OR(AND(#REF!=#REF!, F98&lt;=#REF!), AND(#REF!=#REF!, F98&lt;=#REF!), AND(#REF!=#REF!, F98&lt;=#REF!), AND(#REF!=#REF!, F98&lt;=#REF!), AND(#REF!=#REF!, F98&lt;=#REF!))), "CR", " ")</f>
        <v>#REF!</v>
      </c>
      <c r="BB98" s="5" t="e">
        <f>IF(AND(B98="4x300", AND(#REF!=#REF!, F98&lt;=#REF!)), "CR", " ")</f>
        <v>#REF!</v>
      </c>
      <c r="BC98" s="5" t="e">
        <f>IF(AND(B98="4x400", OR(AND(#REF!=#REF!, F98&lt;=#REF!), AND(#REF!=#REF!, F98&lt;=#REF!), AND(#REF!=#REF!, F98&lt;=#REF!), AND(#REF!=#REF!, F98&lt;=#REF!))), "CR", " ")</f>
        <v>#REF!</v>
      </c>
      <c r="BD98" s="5" t="e">
        <f>IF(AND(B98="3x800", OR(AND(#REF!=#REF!, F98&lt;=#REF!), AND(#REF!=#REF!, F98&lt;=#REF!), AND(#REF!=#REF!, F98&lt;=#REF!))), "CR", " ")</f>
        <v>#REF!</v>
      </c>
      <c r="BE98" s="5" t="e">
        <f>IF(AND(B98="pentathlon", OR(AND(#REF!=#REF!, F98&gt;=#REF!), AND(#REF!=#REF!, F98&gt;=#REF!),AND(#REF!=#REF!, F98&gt;=#REF!),AND(#REF!=#REF!, F98&gt;=#REF!))), "CR", " ")</f>
        <v>#REF!</v>
      </c>
      <c r="BF98" s="5" t="e">
        <f>IF(AND(B98="heptathlon", OR(AND(#REF!=#REF!, F98&gt;=#REF!), AND(#REF!=#REF!, F98&gt;=#REF!))), "CR", " ")</f>
        <v>#REF!</v>
      </c>
      <c r="BG98" s="5" t="e">
        <f>IF(AND(B98="decathlon", OR(AND(#REF!=#REF!, F98&gt;=#REF!), AND(#REF!=#REF!, F98&gt;=#REF!),AND(#REF!=#REF!, F98&gt;=#REF!))), "CR", " ")</f>
        <v>#REF!</v>
      </c>
    </row>
    <row r="99" spans="1:59" ht="14.5" x14ac:dyDescent="0.35">
      <c r="A99" s="1" t="e">
        <f>#REF!</f>
        <v>#REF!</v>
      </c>
      <c r="B99" s="2">
        <v>800</v>
      </c>
      <c r="C99" s="1" t="s">
        <v>70</v>
      </c>
      <c r="D99" s="1" t="s">
        <v>209</v>
      </c>
      <c r="E99" s="8" t="s">
        <v>124</v>
      </c>
      <c r="F99" s="11" t="s">
        <v>290</v>
      </c>
      <c r="G99" s="13">
        <v>44387</v>
      </c>
      <c r="H99" s="1" t="s">
        <v>276</v>
      </c>
      <c r="I99" s="1" t="s">
        <v>263</v>
      </c>
      <c r="J99" s="5" t="e">
        <f>IF(AND(B99=100, OR(AND(#REF!=#REF!, F99&lt;=#REF!), AND(#REF!=#REF!, F99&lt;=#REF!), AND(#REF!=#REF!, F99&lt;=#REF!), AND(#REF!=#REF!, F99&lt;=#REF!), AND(#REF!=#REF!, F99&lt;=#REF!))), "CR", " ")</f>
        <v>#REF!</v>
      </c>
      <c r="K99" s="5" t="e">
        <f>IF(AND(B99=200, OR(AND(#REF!=#REF!, F99&lt;=#REF!), AND(#REF!=#REF!, F99&lt;=#REF!), AND(#REF!=#REF!, F99&lt;=#REF!), AND(#REF!=#REF!, F99&lt;=#REF!), AND(#REF!=#REF!, F99&lt;=#REF!))), "CR", " ")</f>
        <v>#REF!</v>
      </c>
      <c r="L99" s="5" t="e">
        <f>IF(AND(B99=300, OR(AND(#REF!=#REF!, F99&lt;=#REF!), AND(#REF!=#REF!, F99&lt;=#REF!))), "CR", " ")</f>
        <v>#REF!</v>
      </c>
      <c r="M99" s="5" t="e">
        <f>IF(AND(B99=400, OR(AND(#REF!=#REF!, F99&lt;=#REF!), AND(#REF!=#REF!, F99&lt;=#REF!), AND(#REF!=#REF!, F99&lt;=#REF!), AND(#REF!=#REF!, F99&lt;=#REF!))), "CR", " ")</f>
        <v>#REF!</v>
      </c>
      <c r="N99" s="5" t="e">
        <f>IF(AND(B99=800, OR(AND(#REF!=#REF!, F99&lt;=#REF!), AND(#REF!=#REF!, F99&lt;=#REF!), AND(#REF!=#REF!, F99&lt;=#REF!), AND(#REF!=#REF!, F99&lt;=#REF!), AND(#REF!=#REF!, F99&lt;=#REF!))), "CR", " ")</f>
        <v>#REF!</v>
      </c>
      <c r="O99" s="5" t="e">
        <f>IF(AND(B99=1000, OR(AND(#REF!=#REF!, F99&lt;=#REF!), AND(#REF!=#REF!, F99&lt;=#REF!))), "CR", " ")</f>
        <v>#REF!</v>
      </c>
      <c r="P99" s="5" t="e">
        <f>IF(AND(B99=1500, OR(AND(#REF!=#REF!, F99&lt;=#REF!), AND(#REF!=#REF!, F99&lt;=#REF!), AND(#REF!=#REF!, F99&lt;=#REF!), AND(#REF!=#REF!, F99&lt;=#REF!), AND(#REF!=#REF!, F99&lt;=#REF!))), "CR", " ")</f>
        <v>#REF!</v>
      </c>
      <c r="Q99" s="5" t="e">
        <f>IF(AND(B99="1600 (Mile)",OR(AND(#REF!=#REF!,F99&lt;=#REF!),AND(#REF!=#REF!,F99&lt;=#REF!),AND(#REF!=#REF!,F99&lt;=#REF!),AND(#REF!=#REF!,F99&lt;=#REF!))),"CR"," ")</f>
        <v>#REF!</v>
      </c>
      <c r="R99" s="5" t="e">
        <f>IF(AND(B99=3000, OR(AND(#REF!=#REF!, F99&lt;=#REF!), AND(#REF!=#REF!, F99&lt;=#REF!), AND(#REF!=#REF!, F99&lt;=#REF!), AND(#REF!=#REF!, F99&lt;=#REF!))), "CR", " ")</f>
        <v>#REF!</v>
      </c>
      <c r="S99" s="5" t="e">
        <f>IF(AND(B99=5000, OR(AND(#REF!=#REF!, F99&lt;=#REF!), AND(#REF!=#REF!, F99&lt;=#REF!))), "CR", " ")</f>
        <v>#REF!</v>
      </c>
      <c r="T99" s="4" t="e">
        <f>IF(AND(B99=10000, OR(AND(#REF!=#REF!, F99&lt;=#REF!), AND(#REF!=#REF!, F99&lt;=#REF!))), "CR", " ")</f>
        <v>#REF!</v>
      </c>
      <c r="U99" s="4" t="e">
        <f>IF(AND(B99="high jump", OR(AND(#REF!=#REF!, F99&gt;=#REF!), AND(#REF!=#REF!, F99&gt;=#REF!), AND(#REF!=#REF!, F99&gt;=#REF!), AND(#REF!=#REF!, F99&gt;=#REF!), AND(#REF!=#REF!, F99&gt;=#REF!))), "CR", " ")</f>
        <v>#REF!</v>
      </c>
      <c r="V99" s="4" t="e">
        <f>IF(AND(B99="long jump", OR(AND(#REF!=#REF!, F99&gt;=#REF!), AND(#REF!=#REF!, F99&gt;=#REF!), AND(#REF!=#REF!, F99&gt;=#REF!), AND(#REF!=#REF!, F99&gt;=#REF!), AND(#REF!=#REF!, F99&gt;=#REF!))), "CR", " ")</f>
        <v>#REF!</v>
      </c>
      <c r="W99" s="4" t="e">
        <f>IF(AND(B99="triple jump", OR(AND(#REF!=#REF!, F99&gt;=#REF!), AND(#REF!=#REF!, F99&gt;=#REF!), AND(#REF!=#REF!, F99&gt;=#REF!), AND(#REF!=#REF!, F99&gt;=#REF!), AND(#REF!=#REF!, F99&gt;=#REF!))), "CR", " ")</f>
        <v>#REF!</v>
      </c>
      <c r="X99" s="4" t="e">
        <f>IF(AND(B99="pole vault", OR(AND(#REF!=#REF!, F99&gt;=#REF!), AND(#REF!=#REF!, F99&gt;=#REF!), AND(#REF!=#REF!, F99&gt;=#REF!), AND(#REF!=#REF!, F99&gt;=#REF!), AND(#REF!=#REF!, F99&gt;=#REF!))), "CR", " ")</f>
        <v>#REF!</v>
      </c>
      <c r="Y99" s="4" t="e">
        <f>IF(AND(B99="discus 1",#REF! =#REF!, F99&gt;=#REF!), "CR", " ")</f>
        <v>#REF!</v>
      </c>
      <c r="Z99" s="4" t="e">
        <f>IF(AND(B99="discus 1.25",#REF! =#REF!, F99&gt;=#REF!), "CR", " ")</f>
        <v>#REF!</v>
      </c>
      <c r="AA99" s="4" t="e">
        <f>IF(AND(B99="discus 1.5",#REF! =#REF!, F99&gt;=#REF!), "CR", " ")</f>
        <v>#REF!</v>
      </c>
      <c r="AB99" s="4" t="e">
        <f>IF(AND(B99="discus 1.75",#REF! =#REF!, F99&gt;=#REF!), "CR", " ")</f>
        <v>#REF!</v>
      </c>
      <c r="AC99" s="4" t="e">
        <f>IF(AND(B99="discus 2",#REF! =#REF!, F99&gt;=#REF!), "CR", " ")</f>
        <v>#REF!</v>
      </c>
      <c r="AD99" s="4" t="e">
        <f>IF(AND(B99="hammer 4",#REF! =#REF!, F99&gt;=#REF!), "CR", " ")</f>
        <v>#REF!</v>
      </c>
      <c r="AE99" s="4" t="e">
        <f>IF(AND(B99="hammer 5",#REF! =#REF!, F99&gt;=#REF!), "CR", " ")</f>
        <v>#REF!</v>
      </c>
      <c r="AF99" s="4" t="e">
        <f>IF(AND(B99="hammer 6",#REF! =#REF!, F99&gt;=#REF!), "CR", " ")</f>
        <v>#REF!</v>
      </c>
      <c r="AG99" s="4" t="e">
        <f>IF(AND(B99="hammer 7.26",#REF! =#REF!, F99&gt;=#REF!), "CR", " ")</f>
        <v>#REF!</v>
      </c>
      <c r="AH99" s="4" t="e">
        <f>IF(AND(B99="javelin 400",#REF! =#REF!, F99&gt;=#REF!), "CR", " ")</f>
        <v>#REF!</v>
      </c>
      <c r="AI99" s="4" t="e">
        <f>IF(AND(B99="javelin 600",#REF! =#REF!, F99&gt;=#REF!), "CR", " ")</f>
        <v>#REF!</v>
      </c>
      <c r="AJ99" s="4" t="e">
        <f>IF(AND(B99="javelin 700",#REF! =#REF!, F99&gt;=#REF!), "CR", " ")</f>
        <v>#REF!</v>
      </c>
      <c r="AK99" s="4" t="e">
        <f>IF(AND(B99="javelin 800", OR(AND(#REF!=#REF!, F99&gt;=#REF!), AND(#REF!=#REF!, F99&gt;=#REF!))), "CR", " ")</f>
        <v>#REF!</v>
      </c>
      <c r="AL99" s="4" t="e">
        <f>IF(AND(B99="shot 3",#REF! =#REF!, F99&gt;=#REF!), "CR", " ")</f>
        <v>#REF!</v>
      </c>
      <c r="AM99" s="4" t="e">
        <f>IF(AND(B99="shot 4",#REF! =#REF!, F99&gt;=#REF!), "CR", " ")</f>
        <v>#REF!</v>
      </c>
      <c r="AN99" s="4" t="e">
        <f>IF(AND(B99="shot 5",#REF! =#REF!, F99&gt;=#REF!), "CR", " ")</f>
        <v>#REF!</v>
      </c>
      <c r="AO99" s="4" t="e">
        <f>IF(AND(B99="shot 6",#REF! =#REF!, F99&gt;=#REF!), "CR", " ")</f>
        <v>#REF!</v>
      </c>
      <c r="AP99" s="4" t="e">
        <f>IF(AND(B99="shot 7.26",#REF! =#REF!, F99&gt;=#REF!), "CR", " ")</f>
        <v>#REF!</v>
      </c>
      <c r="AQ99" s="4" t="e">
        <f>IF(AND(B99="60H",OR(AND(#REF!=#REF!,F99&lt;=#REF!),AND(#REF!=#REF!,F99&lt;=#REF!),AND(#REF!=#REF!,F99&lt;=#REF!),AND(#REF!=#REF!,F99&lt;=#REF!),AND(#REF!=#REF!,F99&lt;=#REF!))),"CR"," ")</f>
        <v>#REF!</v>
      </c>
      <c r="AR99" s="4" t="e">
        <f>IF(AND(B99="75H", AND(#REF!=#REF!, F99&lt;=#REF!)), "CR", " ")</f>
        <v>#REF!</v>
      </c>
      <c r="AS99" s="4" t="e">
        <f>IF(AND(B99="80H", AND(#REF!=#REF!, F99&lt;=#REF!)), "CR", " ")</f>
        <v>#REF!</v>
      </c>
      <c r="AT99" s="4" t="e">
        <f>IF(AND(B99="100H", AND(#REF!=#REF!, F99&lt;=#REF!)), "CR", " ")</f>
        <v>#REF!</v>
      </c>
      <c r="AU99" s="4" t="e">
        <f>IF(AND(B99="110H", OR(AND(#REF!=#REF!, F99&lt;=#REF!), AND(#REF!=#REF!, F99&lt;=#REF!))), "CR", " ")</f>
        <v>#REF!</v>
      </c>
      <c r="AV99" s="4" t="e">
        <f>IF(AND(B99="400H", OR(AND(#REF!=#REF!, F99&lt;=#REF!), AND(#REF!=#REF!, F99&lt;=#REF!), AND(#REF!=#REF!, F99&lt;=#REF!), AND(#REF!=#REF!, F99&lt;=#REF!))), "CR", " ")</f>
        <v>#REF!</v>
      </c>
      <c r="AW99" s="4" t="e">
        <f>IF(AND(B99="1500SC", AND(#REF!=#REF!, F99&lt;=#REF!)), "CR", " ")</f>
        <v>#REF!</v>
      </c>
      <c r="AX99" s="4" t="e">
        <f>IF(AND(B99="2000SC", OR(AND(#REF!=#REF!, F99&lt;=#REF!), AND(#REF!=#REF!, F99&lt;=#REF!))), "CR", " ")</f>
        <v>#REF!</v>
      </c>
      <c r="AY99" s="4" t="e">
        <f>IF(AND(B99="3000SC", OR(AND(#REF!=#REF!, F99&lt;=#REF!), AND(#REF!=#REF!, F99&lt;=#REF!))), "CR", " ")</f>
        <v>#REF!</v>
      </c>
      <c r="AZ99" s="5" t="e">
        <f>IF(AND(B99="4x100", OR(AND(#REF!=#REF!, F99&lt;=#REF!), AND(#REF!=#REF!, F99&lt;=#REF!), AND(#REF!=#REF!, F99&lt;=#REF!), AND(#REF!=#REF!, F99&lt;=#REF!), AND(#REF!=#REF!, F99&lt;=#REF!))), "CR", " ")</f>
        <v>#REF!</v>
      </c>
      <c r="BA99" s="5" t="e">
        <f>IF(AND(B99="4x200", OR(AND(#REF!=#REF!, F99&lt;=#REF!), AND(#REF!=#REF!, F99&lt;=#REF!), AND(#REF!=#REF!, F99&lt;=#REF!), AND(#REF!=#REF!, F99&lt;=#REF!), AND(#REF!=#REF!, F99&lt;=#REF!))), "CR", " ")</f>
        <v>#REF!</v>
      </c>
      <c r="BB99" s="5" t="e">
        <f>IF(AND(B99="4x300", AND(#REF!=#REF!, F99&lt;=#REF!)), "CR", " ")</f>
        <v>#REF!</v>
      </c>
      <c r="BC99" s="5" t="e">
        <f>IF(AND(B99="4x400", OR(AND(#REF!=#REF!, F99&lt;=#REF!), AND(#REF!=#REF!, F99&lt;=#REF!), AND(#REF!=#REF!, F99&lt;=#REF!), AND(#REF!=#REF!, F99&lt;=#REF!))), "CR", " ")</f>
        <v>#REF!</v>
      </c>
      <c r="BD99" s="5" t="e">
        <f>IF(AND(B99="3x800", OR(AND(#REF!=#REF!, F99&lt;=#REF!), AND(#REF!=#REF!, F99&lt;=#REF!), AND(#REF!=#REF!, F99&lt;=#REF!))), "CR", " ")</f>
        <v>#REF!</v>
      </c>
      <c r="BE99" s="5" t="e">
        <f>IF(AND(B99="pentathlon", OR(AND(#REF!=#REF!, F99&gt;=#REF!), AND(#REF!=#REF!, F99&gt;=#REF!),AND(#REF!=#REF!, F99&gt;=#REF!),AND(#REF!=#REF!, F99&gt;=#REF!))), "CR", " ")</f>
        <v>#REF!</v>
      </c>
      <c r="BF99" s="5" t="e">
        <f>IF(AND(B99="heptathlon", OR(AND(#REF!=#REF!, F99&gt;=#REF!), AND(#REF!=#REF!, F99&gt;=#REF!))), "CR", " ")</f>
        <v>#REF!</v>
      </c>
      <c r="BG99" s="5" t="e">
        <f>IF(AND(B99="decathlon", OR(AND(#REF!=#REF!, F99&gt;=#REF!), AND(#REF!=#REF!, F99&gt;=#REF!),AND(#REF!=#REF!, F99&gt;=#REF!))), "CR", " ")</f>
        <v>#REF!</v>
      </c>
    </row>
    <row r="100" spans="1:59" ht="14.5" x14ac:dyDescent="0.35">
      <c r="A100" s="1" t="e">
        <f>#REF!</f>
        <v>#REF!</v>
      </c>
      <c r="B100" s="2">
        <v>800</v>
      </c>
      <c r="C100" s="1" t="s">
        <v>151</v>
      </c>
      <c r="D100" s="1" t="s">
        <v>152</v>
      </c>
      <c r="E100" s="8" t="s">
        <v>7</v>
      </c>
      <c r="F100" s="11" t="s">
        <v>247</v>
      </c>
      <c r="G100" s="13">
        <v>44367</v>
      </c>
      <c r="H100" s="1" t="s">
        <v>228</v>
      </c>
      <c r="I100" s="1" t="s">
        <v>245</v>
      </c>
      <c r="J100" s="5" t="e">
        <f>IF(AND(B100=100, OR(AND(#REF!=#REF!, F100&lt;=#REF!), AND(#REF!=#REF!, F100&lt;=#REF!), AND(#REF!=#REF!, F100&lt;=#REF!), AND(#REF!=#REF!, F100&lt;=#REF!), AND(#REF!=#REF!, F100&lt;=#REF!))), "CR", " ")</f>
        <v>#REF!</v>
      </c>
      <c r="K100" s="5" t="e">
        <f>IF(AND(B100=200, OR(AND(#REF!=#REF!, F100&lt;=#REF!), AND(#REF!=#REF!, F100&lt;=#REF!), AND(#REF!=#REF!, F100&lt;=#REF!), AND(#REF!=#REF!, F100&lt;=#REF!), AND(#REF!=#REF!, F100&lt;=#REF!))), "CR", " ")</f>
        <v>#REF!</v>
      </c>
      <c r="L100" s="5" t="e">
        <f>IF(AND(B100=300, OR(AND(#REF!=#REF!, F100&lt;=#REF!), AND(#REF!=#REF!, F100&lt;=#REF!))), "CR", " ")</f>
        <v>#REF!</v>
      </c>
      <c r="M100" s="5" t="e">
        <f>IF(AND(B100=400, OR(AND(#REF!=#REF!, F100&lt;=#REF!), AND(#REF!=#REF!, F100&lt;=#REF!), AND(#REF!=#REF!, F100&lt;=#REF!), AND(#REF!=#REF!, F100&lt;=#REF!))), "CR", " ")</f>
        <v>#REF!</v>
      </c>
      <c r="N100" s="5" t="e">
        <f>IF(AND(B100=800, OR(AND(#REF!=#REF!, F100&lt;=#REF!), AND(#REF!=#REF!, F100&lt;=#REF!), AND(#REF!=#REF!, F100&lt;=#REF!), AND(#REF!=#REF!, F100&lt;=#REF!), AND(#REF!=#REF!, F100&lt;=#REF!))), "CR", " ")</f>
        <v>#REF!</v>
      </c>
      <c r="O100" s="5" t="e">
        <f>IF(AND(B100=1000, OR(AND(#REF!=#REF!, F100&lt;=#REF!), AND(#REF!=#REF!, F100&lt;=#REF!))), "CR", " ")</f>
        <v>#REF!</v>
      </c>
      <c r="P100" s="5" t="e">
        <f>IF(AND(B100=1500, OR(AND(#REF!=#REF!, F100&lt;=#REF!), AND(#REF!=#REF!, F100&lt;=#REF!), AND(#REF!=#REF!, F100&lt;=#REF!), AND(#REF!=#REF!, F100&lt;=#REF!), AND(#REF!=#REF!, F100&lt;=#REF!))), "CR", " ")</f>
        <v>#REF!</v>
      </c>
      <c r="Q100" s="5" t="e">
        <f>IF(AND(B100="1600 (Mile)",OR(AND(#REF!=#REF!,F100&lt;=#REF!),AND(#REF!=#REF!,F100&lt;=#REF!),AND(#REF!=#REF!,F100&lt;=#REF!),AND(#REF!=#REF!,F100&lt;=#REF!))),"CR"," ")</f>
        <v>#REF!</v>
      </c>
      <c r="R100" s="5" t="e">
        <f>IF(AND(B100=3000, OR(AND(#REF!=#REF!, F100&lt;=#REF!), AND(#REF!=#REF!, F100&lt;=#REF!), AND(#REF!=#REF!, F100&lt;=#REF!), AND(#REF!=#REF!, F100&lt;=#REF!))), "CR", " ")</f>
        <v>#REF!</v>
      </c>
      <c r="S100" s="5" t="e">
        <f>IF(AND(B100=5000, OR(AND(#REF!=#REF!, F100&lt;=#REF!), AND(#REF!=#REF!, F100&lt;=#REF!))), "CR", " ")</f>
        <v>#REF!</v>
      </c>
      <c r="T100" s="4" t="e">
        <f>IF(AND(B100=10000, OR(AND(#REF!=#REF!, F100&lt;=#REF!), AND(#REF!=#REF!, F100&lt;=#REF!))), "CR", " ")</f>
        <v>#REF!</v>
      </c>
      <c r="U100" s="4" t="e">
        <f>IF(AND(B100="high jump", OR(AND(#REF!=#REF!, F100&gt;=#REF!), AND(#REF!=#REF!, F100&gt;=#REF!), AND(#REF!=#REF!, F100&gt;=#REF!), AND(#REF!=#REF!, F100&gt;=#REF!), AND(#REF!=#REF!, F100&gt;=#REF!))), "CR", " ")</f>
        <v>#REF!</v>
      </c>
      <c r="V100" s="4" t="e">
        <f>IF(AND(B100="long jump", OR(AND(#REF!=#REF!, F100&gt;=#REF!), AND(#REF!=#REF!, F100&gt;=#REF!), AND(#REF!=#REF!, F100&gt;=#REF!), AND(#REF!=#REF!, F100&gt;=#REF!), AND(#REF!=#REF!, F100&gt;=#REF!))), "CR", " ")</f>
        <v>#REF!</v>
      </c>
      <c r="W100" s="4" t="e">
        <f>IF(AND(B100="triple jump", OR(AND(#REF!=#REF!, F100&gt;=#REF!), AND(#REF!=#REF!, F100&gt;=#REF!), AND(#REF!=#REF!, F100&gt;=#REF!), AND(#REF!=#REF!, F100&gt;=#REF!), AND(#REF!=#REF!, F100&gt;=#REF!))), "CR", " ")</f>
        <v>#REF!</v>
      </c>
      <c r="X100" s="4" t="e">
        <f>IF(AND(B100="pole vault", OR(AND(#REF!=#REF!, F100&gt;=#REF!), AND(#REF!=#REF!, F100&gt;=#REF!), AND(#REF!=#REF!, F100&gt;=#REF!), AND(#REF!=#REF!, F100&gt;=#REF!), AND(#REF!=#REF!, F100&gt;=#REF!))), "CR", " ")</f>
        <v>#REF!</v>
      </c>
      <c r="Y100" s="4" t="e">
        <f>IF(AND(B100="discus 1",#REF! =#REF!, F100&gt;=#REF!), "CR", " ")</f>
        <v>#REF!</v>
      </c>
      <c r="Z100" s="4" t="e">
        <f>IF(AND(B100="discus 1.25",#REF! =#REF!, F100&gt;=#REF!), "CR", " ")</f>
        <v>#REF!</v>
      </c>
      <c r="AA100" s="4" t="e">
        <f>IF(AND(B100="discus 1.5",#REF! =#REF!, F100&gt;=#REF!), "CR", " ")</f>
        <v>#REF!</v>
      </c>
      <c r="AB100" s="4" t="e">
        <f>IF(AND(B100="discus 1.75",#REF! =#REF!, F100&gt;=#REF!), "CR", " ")</f>
        <v>#REF!</v>
      </c>
      <c r="AC100" s="4" t="e">
        <f>IF(AND(B100="discus 2",#REF! =#REF!, F100&gt;=#REF!), "CR", " ")</f>
        <v>#REF!</v>
      </c>
      <c r="AD100" s="4" t="e">
        <f>IF(AND(B100="hammer 4",#REF! =#REF!, F100&gt;=#REF!), "CR", " ")</f>
        <v>#REF!</v>
      </c>
      <c r="AE100" s="4" t="e">
        <f>IF(AND(B100="hammer 5",#REF! =#REF!, F100&gt;=#REF!), "CR", " ")</f>
        <v>#REF!</v>
      </c>
      <c r="AF100" s="4" t="e">
        <f>IF(AND(B100="hammer 6",#REF! =#REF!, F100&gt;=#REF!), "CR", " ")</f>
        <v>#REF!</v>
      </c>
      <c r="AG100" s="4" t="e">
        <f>IF(AND(B100="hammer 7.26",#REF! =#REF!, F100&gt;=#REF!), "CR", " ")</f>
        <v>#REF!</v>
      </c>
      <c r="AH100" s="4" t="e">
        <f>IF(AND(B100="javelin 400",#REF! =#REF!, F100&gt;=#REF!), "CR", " ")</f>
        <v>#REF!</v>
      </c>
      <c r="AI100" s="4" t="e">
        <f>IF(AND(B100="javelin 600",#REF! =#REF!, F100&gt;=#REF!), "CR", " ")</f>
        <v>#REF!</v>
      </c>
      <c r="AJ100" s="4" t="e">
        <f>IF(AND(B100="javelin 700",#REF! =#REF!, F100&gt;=#REF!), "CR", " ")</f>
        <v>#REF!</v>
      </c>
      <c r="AK100" s="4" t="e">
        <f>IF(AND(B100="javelin 800", OR(AND(#REF!=#REF!, F100&gt;=#REF!), AND(#REF!=#REF!, F100&gt;=#REF!))), "CR", " ")</f>
        <v>#REF!</v>
      </c>
      <c r="AL100" s="4" t="e">
        <f>IF(AND(B100="shot 3",#REF! =#REF!, F100&gt;=#REF!), "CR", " ")</f>
        <v>#REF!</v>
      </c>
      <c r="AM100" s="4" t="e">
        <f>IF(AND(B100="shot 4",#REF! =#REF!, F100&gt;=#REF!), "CR", " ")</f>
        <v>#REF!</v>
      </c>
      <c r="AN100" s="4" t="e">
        <f>IF(AND(B100="shot 5",#REF! =#REF!, F100&gt;=#REF!), "CR", " ")</f>
        <v>#REF!</v>
      </c>
      <c r="AO100" s="4" t="e">
        <f>IF(AND(B100="shot 6",#REF! =#REF!, F100&gt;=#REF!), "CR", " ")</f>
        <v>#REF!</v>
      </c>
      <c r="AP100" s="4" t="e">
        <f>IF(AND(B100="shot 7.26",#REF! =#REF!, F100&gt;=#REF!), "CR", " ")</f>
        <v>#REF!</v>
      </c>
      <c r="AQ100" s="4" t="e">
        <f>IF(AND(B100="60H",OR(AND(#REF!=#REF!,F100&lt;=#REF!),AND(#REF!=#REF!,F100&lt;=#REF!),AND(#REF!=#REF!,F100&lt;=#REF!),AND(#REF!=#REF!,F100&lt;=#REF!),AND(#REF!=#REF!,F100&lt;=#REF!))),"CR"," ")</f>
        <v>#REF!</v>
      </c>
      <c r="AR100" s="4" t="e">
        <f>IF(AND(B100="75H", AND(#REF!=#REF!, F100&lt;=#REF!)), "CR", " ")</f>
        <v>#REF!</v>
      </c>
      <c r="AS100" s="4" t="e">
        <f>IF(AND(B100="80H", AND(#REF!=#REF!, F100&lt;=#REF!)), "CR", " ")</f>
        <v>#REF!</v>
      </c>
      <c r="AT100" s="4" t="e">
        <f>IF(AND(B100="100H", AND(#REF!=#REF!, F100&lt;=#REF!)), "CR", " ")</f>
        <v>#REF!</v>
      </c>
      <c r="AU100" s="4" t="e">
        <f>IF(AND(B100="110H", OR(AND(#REF!=#REF!, F100&lt;=#REF!), AND(#REF!=#REF!, F100&lt;=#REF!))), "CR", " ")</f>
        <v>#REF!</v>
      </c>
      <c r="AV100" s="4" t="e">
        <f>IF(AND(B100="400H", OR(AND(#REF!=#REF!, F100&lt;=#REF!), AND(#REF!=#REF!, F100&lt;=#REF!), AND(#REF!=#REF!, F100&lt;=#REF!), AND(#REF!=#REF!, F100&lt;=#REF!))), "CR", " ")</f>
        <v>#REF!</v>
      </c>
      <c r="AW100" s="4" t="e">
        <f>IF(AND(B100="1500SC", AND(#REF!=#REF!, F100&lt;=#REF!)), "CR", " ")</f>
        <v>#REF!</v>
      </c>
      <c r="AX100" s="4" t="e">
        <f>IF(AND(B100="2000SC", OR(AND(#REF!=#REF!, F100&lt;=#REF!), AND(#REF!=#REF!, F100&lt;=#REF!))), "CR", " ")</f>
        <v>#REF!</v>
      </c>
      <c r="AY100" s="4" t="e">
        <f>IF(AND(B100="3000SC", OR(AND(#REF!=#REF!, F100&lt;=#REF!), AND(#REF!=#REF!, F100&lt;=#REF!))), "CR", " ")</f>
        <v>#REF!</v>
      </c>
      <c r="AZ100" s="5" t="e">
        <f>IF(AND(B100="4x100", OR(AND(#REF!=#REF!, F100&lt;=#REF!), AND(#REF!=#REF!, F100&lt;=#REF!), AND(#REF!=#REF!, F100&lt;=#REF!), AND(#REF!=#REF!, F100&lt;=#REF!), AND(#REF!=#REF!, F100&lt;=#REF!))), "CR", " ")</f>
        <v>#REF!</v>
      </c>
      <c r="BA100" s="5" t="e">
        <f>IF(AND(B100="4x200", OR(AND(#REF!=#REF!, F100&lt;=#REF!), AND(#REF!=#REF!, F100&lt;=#REF!), AND(#REF!=#REF!, F100&lt;=#REF!), AND(#REF!=#REF!, F100&lt;=#REF!), AND(#REF!=#REF!, F100&lt;=#REF!))), "CR", " ")</f>
        <v>#REF!</v>
      </c>
      <c r="BB100" s="5" t="e">
        <f>IF(AND(B100="4x300", AND(#REF!=#REF!, F100&lt;=#REF!)), "CR", " ")</f>
        <v>#REF!</v>
      </c>
      <c r="BC100" s="5" t="e">
        <f>IF(AND(B100="4x400", OR(AND(#REF!=#REF!, F100&lt;=#REF!), AND(#REF!=#REF!, F100&lt;=#REF!), AND(#REF!=#REF!, F100&lt;=#REF!), AND(#REF!=#REF!, F100&lt;=#REF!))), "CR", " ")</f>
        <v>#REF!</v>
      </c>
      <c r="BD100" s="5" t="e">
        <f>IF(AND(B100="3x800", OR(AND(#REF!=#REF!, F100&lt;=#REF!), AND(#REF!=#REF!, F100&lt;=#REF!), AND(#REF!=#REF!, F100&lt;=#REF!))), "CR", " ")</f>
        <v>#REF!</v>
      </c>
      <c r="BE100" s="5" t="e">
        <f>IF(AND(B100="pentathlon", OR(AND(#REF!=#REF!, F100&gt;=#REF!), AND(#REF!=#REF!, F100&gt;=#REF!),AND(#REF!=#REF!, F100&gt;=#REF!),AND(#REF!=#REF!, F100&gt;=#REF!))), "CR", " ")</f>
        <v>#REF!</v>
      </c>
      <c r="BF100" s="5" t="e">
        <f>IF(AND(B100="heptathlon", OR(AND(#REF!=#REF!, F100&gt;=#REF!), AND(#REF!=#REF!, F100&gt;=#REF!))), "CR", " ")</f>
        <v>#REF!</v>
      </c>
      <c r="BG100" s="5" t="e">
        <f>IF(AND(B100="decathlon", OR(AND(#REF!=#REF!, F100&gt;=#REF!), AND(#REF!=#REF!, F100&gt;=#REF!),AND(#REF!=#REF!, F100&gt;=#REF!))), "CR", " ")</f>
        <v>#REF!</v>
      </c>
    </row>
    <row r="101" spans="1:59" ht="14.5" x14ac:dyDescent="0.35">
      <c r="A101" s="1" t="e">
        <f>#REF!</f>
        <v>#REF!</v>
      </c>
      <c r="B101" s="2">
        <v>800</v>
      </c>
      <c r="C101" s="1" t="s">
        <v>56</v>
      </c>
      <c r="D101" s="1" t="s">
        <v>153</v>
      </c>
      <c r="E101" s="8" t="s">
        <v>9</v>
      </c>
      <c r="F101" s="11" t="s">
        <v>291</v>
      </c>
      <c r="G101" s="13">
        <v>44409</v>
      </c>
      <c r="H101" s="2" t="s">
        <v>228</v>
      </c>
      <c r="I101" s="2" t="s">
        <v>245</v>
      </c>
      <c r="J101" s="5" t="e">
        <f>IF(AND(B101=100, OR(AND(#REF!=#REF!, F101&lt;=#REF!), AND(#REF!=#REF!, F101&lt;=#REF!), AND(#REF!=#REF!, F101&lt;=#REF!), AND(#REF!=#REF!, F101&lt;=#REF!), AND(#REF!=#REF!, F101&lt;=#REF!))), "CR", " ")</f>
        <v>#REF!</v>
      </c>
      <c r="K101" s="5" t="e">
        <f>IF(AND(B101=200, OR(AND(#REF!=#REF!, F101&lt;=#REF!), AND(#REF!=#REF!, F101&lt;=#REF!), AND(#REF!=#REF!, F101&lt;=#REF!), AND(#REF!=#REF!, F101&lt;=#REF!), AND(#REF!=#REF!, F101&lt;=#REF!))), "CR", " ")</f>
        <v>#REF!</v>
      </c>
      <c r="L101" s="5" t="e">
        <f>IF(AND(B101=300, OR(AND(#REF!=#REF!, F101&lt;=#REF!), AND(#REF!=#REF!, F101&lt;=#REF!))), "CR", " ")</f>
        <v>#REF!</v>
      </c>
      <c r="M101" s="5" t="e">
        <f>IF(AND(B101=400, OR(AND(#REF!=#REF!, F101&lt;=#REF!), AND(#REF!=#REF!, F101&lt;=#REF!), AND(#REF!=#REF!, F101&lt;=#REF!), AND(#REF!=#REF!, F101&lt;=#REF!))), "CR", " ")</f>
        <v>#REF!</v>
      </c>
      <c r="N101" s="5" t="e">
        <f>IF(AND(B101=800, OR(AND(#REF!=#REF!, F101&lt;=#REF!), AND(#REF!=#REF!, F101&lt;=#REF!), AND(#REF!=#REF!, F101&lt;=#REF!), AND(#REF!=#REF!, F101&lt;=#REF!), AND(#REF!=#REF!, F101&lt;=#REF!))), "CR", " ")</f>
        <v>#REF!</v>
      </c>
      <c r="O101" s="5" t="e">
        <f>IF(AND(B101=1000, OR(AND(#REF!=#REF!, F101&lt;=#REF!), AND(#REF!=#REF!, F101&lt;=#REF!))), "CR", " ")</f>
        <v>#REF!</v>
      </c>
      <c r="P101" s="5" t="e">
        <f>IF(AND(B101=1500, OR(AND(#REF!=#REF!, F101&lt;=#REF!), AND(#REF!=#REF!, F101&lt;=#REF!), AND(#REF!=#REF!, F101&lt;=#REF!), AND(#REF!=#REF!, F101&lt;=#REF!), AND(#REF!=#REF!, F101&lt;=#REF!))), "CR", " ")</f>
        <v>#REF!</v>
      </c>
      <c r="Q101" s="5" t="e">
        <f>IF(AND(B101="1600 (Mile)",OR(AND(#REF!=#REF!,F101&lt;=#REF!),AND(#REF!=#REF!,F101&lt;=#REF!),AND(#REF!=#REF!,F101&lt;=#REF!),AND(#REF!=#REF!,F101&lt;=#REF!))),"CR"," ")</f>
        <v>#REF!</v>
      </c>
      <c r="R101" s="5" t="e">
        <f>IF(AND(B101=3000, OR(AND(#REF!=#REF!, F101&lt;=#REF!), AND(#REF!=#REF!, F101&lt;=#REF!), AND(#REF!=#REF!, F101&lt;=#REF!), AND(#REF!=#REF!, F101&lt;=#REF!))), "CR", " ")</f>
        <v>#REF!</v>
      </c>
      <c r="S101" s="5" t="e">
        <f>IF(AND(B101=5000, OR(AND(#REF!=#REF!, F101&lt;=#REF!), AND(#REF!=#REF!, F101&lt;=#REF!))), "CR", " ")</f>
        <v>#REF!</v>
      </c>
      <c r="T101" s="4" t="e">
        <f>IF(AND(B101=10000, OR(AND(#REF!=#REF!, F101&lt;=#REF!), AND(#REF!=#REF!, F101&lt;=#REF!))), "CR", " ")</f>
        <v>#REF!</v>
      </c>
      <c r="U101" s="4" t="e">
        <f>IF(AND(B101="high jump", OR(AND(#REF!=#REF!, F101&gt;=#REF!), AND(#REF!=#REF!, F101&gt;=#REF!), AND(#REF!=#REF!, F101&gt;=#REF!), AND(#REF!=#REF!, F101&gt;=#REF!), AND(#REF!=#REF!, F101&gt;=#REF!))), "CR", " ")</f>
        <v>#REF!</v>
      </c>
      <c r="V101" s="4" t="e">
        <f>IF(AND(B101="long jump", OR(AND(#REF!=#REF!, F101&gt;=#REF!), AND(#REF!=#REF!, F101&gt;=#REF!), AND(#REF!=#REF!, F101&gt;=#REF!), AND(#REF!=#REF!, F101&gt;=#REF!), AND(#REF!=#REF!, F101&gt;=#REF!))), "CR", " ")</f>
        <v>#REF!</v>
      </c>
      <c r="W101" s="4" t="e">
        <f>IF(AND(B101="triple jump", OR(AND(#REF!=#REF!, F101&gt;=#REF!), AND(#REF!=#REF!, F101&gt;=#REF!), AND(#REF!=#REF!, F101&gt;=#REF!), AND(#REF!=#REF!, F101&gt;=#REF!), AND(#REF!=#REF!, F101&gt;=#REF!))), "CR", " ")</f>
        <v>#REF!</v>
      </c>
      <c r="X101" s="4" t="e">
        <f>IF(AND(B101="pole vault", OR(AND(#REF!=#REF!, F101&gt;=#REF!), AND(#REF!=#REF!, F101&gt;=#REF!), AND(#REF!=#REF!, F101&gt;=#REF!), AND(#REF!=#REF!, F101&gt;=#REF!), AND(#REF!=#REF!, F101&gt;=#REF!))), "CR", " ")</f>
        <v>#REF!</v>
      </c>
      <c r="Y101" s="4" t="e">
        <f>IF(AND(B101="discus 1",#REF! =#REF!, F101&gt;=#REF!), "CR", " ")</f>
        <v>#REF!</v>
      </c>
      <c r="Z101" s="4" t="e">
        <f>IF(AND(B101="discus 1.25",#REF! =#REF!, F101&gt;=#REF!), "CR", " ")</f>
        <v>#REF!</v>
      </c>
      <c r="AA101" s="4" t="e">
        <f>IF(AND(B101="discus 1.5",#REF! =#REF!, F101&gt;=#REF!), "CR", " ")</f>
        <v>#REF!</v>
      </c>
      <c r="AB101" s="4" t="e">
        <f>IF(AND(B101="discus 1.75",#REF! =#REF!, F101&gt;=#REF!), "CR", " ")</f>
        <v>#REF!</v>
      </c>
      <c r="AC101" s="4" t="e">
        <f>IF(AND(B101="discus 2",#REF! =#REF!, F101&gt;=#REF!), "CR", " ")</f>
        <v>#REF!</v>
      </c>
      <c r="AD101" s="4" t="e">
        <f>IF(AND(B101="hammer 4",#REF! =#REF!, F101&gt;=#REF!), "CR", " ")</f>
        <v>#REF!</v>
      </c>
      <c r="AE101" s="4" t="e">
        <f>IF(AND(B101="hammer 5",#REF! =#REF!, F101&gt;=#REF!), "CR", " ")</f>
        <v>#REF!</v>
      </c>
      <c r="AF101" s="4" t="e">
        <f>IF(AND(B101="hammer 6",#REF! =#REF!, F101&gt;=#REF!), "CR", " ")</f>
        <v>#REF!</v>
      </c>
      <c r="AG101" s="4" t="e">
        <f>IF(AND(B101="hammer 7.26",#REF! =#REF!, F101&gt;=#REF!), "CR", " ")</f>
        <v>#REF!</v>
      </c>
      <c r="AH101" s="4" t="e">
        <f>IF(AND(B101="javelin 400",#REF! =#REF!, F101&gt;=#REF!), "CR", " ")</f>
        <v>#REF!</v>
      </c>
      <c r="AI101" s="4" t="e">
        <f>IF(AND(B101="javelin 600",#REF! =#REF!, F101&gt;=#REF!), "CR", " ")</f>
        <v>#REF!</v>
      </c>
      <c r="AJ101" s="4" t="e">
        <f>IF(AND(B101="javelin 700",#REF! =#REF!, F101&gt;=#REF!), "CR", " ")</f>
        <v>#REF!</v>
      </c>
      <c r="AK101" s="4" t="e">
        <f>IF(AND(B101="javelin 800", OR(AND(#REF!=#REF!, F101&gt;=#REF!), AND(#REF!=#REF!, F101&gt;=#REF!))), "CR", " ")</f>
        <v>#REF!</v>
      </c>
      <c r="AL101" s="4" t="e">
        <f>IF(AND(B101="shot 3",#REF! =#REF!, F101&gt;=#REF!), "CR", " ")</f>
        <v>#REF!</v>
      </c>
      <c r="AM101" s="4" t="e">
        <f>IF(AND(B101="shot 4",#REF! =#REF!, F101&gt;=#REF!), "CR", " ")</f>
        <v>#REF!</v>
      </c>
      <c r="AN101" s="4" t="e">
        <f>IF(AND(B101="shot 5",#REF! =#REF!, F101&gt;=#REF!), "CR", " ")</f>
        <v>#REF!</v>
      </c>
      <c r="AO101" s="4" t="e">
        <f>IF(AND(B101="shot 6",#REF! =#REF!, F101&gt;=#REF!), "CR", " ")</f>
        <v>#REF!</v>
      </c>
      <c r="AP101" s="4" t="e">
        <f>IF(AND(B101="shot 7.26",#REF! =#REF!, F101&gt;=#REF!), "CR", " ")</f>
        <v>#REF!</v>
      </c>
      <c r="AQ101" s="4" t="e">
        <f>IF(AND(B101="60H",OR(AND(#REF!=#REF!,F101&lt;=#REF!),AND(#REF!=#REF!,F101&lt;=#REF!),AND(#REF!=#REF!,F101&lt;=#REF!),AND(#REF!=#REF!,F101&lt;=#REF!),AND(#REF!=#REF!,F101&lt;=#REF!))),"CR"," ")</f>
        <v>#REF!</v>
      </c>
      <c r="AR101" s="4" t="e">
        <f>IF(AND(B101="75H", AND(#REF!=#REF!, F101&lt;=#REF!)), "CR", " ")</f>
        <v>#REF!</v>
      </c>
      <c r="AS101" s="4" t="e">
        <f>IF(AND(B101="80H", AND(#REF!=#REF!, F101&lt;=#REF!)), "CR", " ")</f>
        <v>#REF!</v>
      </c>
      <c r="AT101" s="4" t="e">
        <f>IF(AND(B101="100H", AND(#REF!=#REF!, F101&lt;=#REF!)), "CR", " ")</f>
        <v>#REF!</v>
      </c>
      <c r="AU101" s="4" t="e">
        <f>IF(AND(B101="110H", OR(AND(#REF!=#REF!, F101&lt;=#REF!), AND(#REF!=#REF!, F101&lt;=#REF!))), "CR", " ")</f>
        <v>#REF!</v>
      </c>
      <c r="AV101" s="4" t="e">
        <f>IF(AND(B101="400H", OR(AND(#REF!=#REF!, F101&lt;=#REF!), AND(#REF!=#REF!, F101&lt;=#REF!), AND(#REF!=#REF!, F101&lt;=#REF!), AND(#REF!=#REF!, F101&lt;=#REF!))), "CR", " ")</f>
        <v>#REF!</v>
      </c>
      <c r="AW101" s="4" t="e">
        <f>IF(AND(B101="1500SC", AND(#REF!=#REF!, F101&lt;=#REF!)), "CR", " ")</f>
        <v>#REF!</v>
      </c>
      <c r="AX101" s="4" t="e">
        <f>IF(AND(B101="2000SC", OR(AND(#REF!=#REF!, F101&lt;=#REF!), AND(#REF!=#REF!, F101&lt;=#REF!))), "CR", " ")</f>
        <v>#REF!</v>
      </c>
      <c r="AY101" s="4" t="e">
        <f>IF(AND(B101="3000SC", OR(AND(#REF!=#REF!, F101&lt;=#REF!), AND(#REF!=#REF!, F101&lt;=#REF!))), "CR", " ")</f>
        <v>#REF!</v>
      </c>
      <c r="AZ101" s="5" t="e">
        <f>IF(AND(B101="4x100", OR(AND(#REF!=#REF!, F101&lt;=#REF!), AND(#REF!=#REF!, F101&lt;=#REF!), AND(#REF!=#REF!, F101&lt;=#REF!), AND(#REF!=#REF!, F101&lt;=#REF!), AND(#REF!=#REF!, F101&lt;=#REF!))), "CR", " ")</f>
        <v>#REF!</v>
      </c>
      <c r="BA101" s="5" t="e">
        <f>IF(AND(B101="4x200", OR(AND(#REF!=#REF!, F101&lt;=#REF!), AND(#REF!=#REF!, F101&lt;=#REF!), AND(#REF!=#REF!, F101&lt;=#REF!), AND(#REF!=#REF!, F101&lt;=#REF!), AND(#REF!=#REF!, F101&lt;=#REF!))), "CR", " ")</f>
        <v>#REF!</v>
      </c>
      <c r="BB101" s="5" t="e">
        <f>IF(AND(B101="4x300", AND(#REF!=#REF!, F101&lt;=#REF!)), "CR", " ")</f>
        <v>#REF!</v>
      </c>
      <c r="BC101" s="5" t="e">
        <f>IF(AND(B101="4x400", OR(AND(#REF!=#REF!, F101&lt;=#REF!), AND(#REF!=#REF!, F101&lt;=#REF!), AND(#REF!=#REF!, F101&lt;=#REF!), AND(#REF!=#REF!, F101&lt;=#REF!))), "CR", " ")</f>
        <v>#REF!</v>
      </c>
      <c r="BD101" s="5" t="e">
        <f>IF(AND(B101="3x800", OR(AND(#REF!=#REF!, F101&lt;=#REF!), AND(#REF!=#REF!, F101&lt;=#REF!), AND(#REF!=#REF!, F101&lt;=#REF!))), "CR", " ")</f>
        <v>#REF!</v>
      </c>
      <c r="BE101" s="5" t="e">
        <f>IF(AND(B101="pentathlon", OR(AND(#REF!=#REF!, F101&gt;=#REF!), AND(#REF!=#REF!, F101&gt;=#REF!),AND(#REF!=#REF!, F101&gt;=#REF!),AND(#REF!=#REF!, F101&gt;=#REF!))), "CR", " ")</f>
        <v>#REF!</v>
      </c>
      <c r="BF101" s="5" t="e">
        <f>IF(AND(B101="heptathlon", OR(AND(#REF!=#REF!, F101&gt;=#REF!), AND(#REF!=#REF!, F101&gt;=#REF!))), "CR", " ")</f>
        <v>#REF!</v>
      </c>
      <c r="BG101" s="5" t="e">
        <f>IF(AND(B101="decathlon", OR(AND(#REF!=#REF!, F101&gt;=#REF!), AND(#REF!=#REF!, F101&gt;=#REF!),AND(#REF!=#REF!, F101&gt;=#REF!))), "CR", " ")</f>
        <v>#REF!</v>
      </c>
    </row>
    <row r="102" spans="1:59" ht="14.5" x14ac:dyDescent="0.35">
      <c r="A102" s="1" t="e">
        <f>#REF!</f>
        <v>#REF!</v>
      </c>
      <c r="B102" s="2">
        <v>800</v>
      </c>
      <c r="C102" s="1" t="s">
        <v>158</v>
      </c>
      <c r="D102" s="1" t="s">
        <v>159</v>
      </c>
      <c r="E102" s="8" t="s">
        <v>9</v>
      </c>
      <c r="F102" s="9" t="s">
        <v>292</v>
      </c>
      <c r="G102" s="13">
        <v>44414</v>
      </c>
      <c r="H102" s="2" t="s">
        <v>277</v>
      </c>
      <c r="I102" s="2" t="s">
        <v>179</v>
      </c>
      <c r="J102" s="5" t="e">
        <f>IF(AND(B102=100, OR(AND(#REF!=#REF!, F102&lt;=#REF!), AND(#REF!=#REF!, F102&lt;=#REF!), AND(#REF!=#REF!, F102&lt;=#REF!), AND(#REF!=#REF!, F102&lt;=#REF!), AND(#REF!=#REF!, F102&lt;=#REF!))), "CR", " ")</f>
        <v>#REF!</v>
      </c>
      <c r="K102" s="5" t="e">
        <f>IF(AND(B102=200, OR(AND(#REF!=#REF!, F102&lt;=#REF!), AND(#REF!=#REF!, F102&lt;=#REF!), AND(#REF!=#REF!, F102&lt;=#REF!), AND(#REF!=#REF!, F102&lt;=#REF!), AND(#REF!=#REF!, F102&lt;=#REF!))), "CR", " ")</f>
        <v>#REF!</v>
      </c>
      <c r="L102" s="5" t="e">
        <f>IF(AND(B102=300, OR(AND(#REF!=#REF!, F102&lt;=#REF!), AND(#REF!=#REF!, F102&lt;=#REF!))), "CR", " ")</f>
        <v>#REF!</v>
      </c>
      <c r="M102" s="5" t="e">
        <f>IF(AND(B102=400, OR(AND(#REF!=#REF!, F102&lt;=#REF!), AND(#REF!=#REF!, F102&lt;=#REF!), AND(#REF!=#REF!, F102&lt;=#REF!), AND(#REF!=#REF!, F102&lt;=#REF!))), "CR", " ")</f>
        <v>#REF!</v>
      </c>
      <c r="N102" s="5" t="e">
        <f>IF(AND(B102=800, OR(AND(#REF!=#REF!, F102&lt;=#REF!), AND(#REF!=#REF!, F102&lt;=#REF!), AND(#REF!=#REF!, F102&lt;=#REF!), AND(#REF!=#REF!, F102&lt;=#REF!), AND(#REF!=#REF!, F102&lt;=#REF!))), "CR", " ")</f>
        <v>#REF!</v>
      </c>
      <c r="O102" s="5" t="e">
        <f>IF(AND(B102=1000, OR(AND(#REF!=#REF!, F102&lt;=#REF!), AND(#REF!=#REF!, F102&lt;=#REF!))), "CR", " ")</f>
        <v>#REF!</v>
      </c>
      <c r="P102" s="5" t="e">
        <f>IF(AND(B102=1500, OR(AND(#REF!=#REF!, F102&lt;=#REF!), AND(#REF!=#REF!, F102&lt;=#REF!), AND(#REF!=#REF!, F102&lt;=#REF!), AND(#REF!=#REF!, F102&lt;=#REF!), AND(#REF!=#REF!, F102&lt;=#REF!))), "CR", " ")</f>
        <v>#REF!</v>
      </c>
      <c r="Q102" s="5" t="e">
        <f>IF(AND(B102="1600 (Mile)",OR(AND(#REF!=#REF!,F102&lt;=#REF!),AND(#REF!=#REF!,F102&lt;=#REF!),AND(#REF!=#REF!,F102&lt;=#REF!),AND(#REF!=#REF!,F102&lt;=#REF!))),"CR"," ")</f>
        <v>#REF!</v>
      </c>
      <c r="R102" s="5" t="e">
        <f>IF(AND(B102=3000, OR(AND(#REF!=#REF!, F102&lt;=#REF!), AND(#REF!=#REF!, F102&lt;=#REF!), AND(#REF!=#REF!, F102&lt;=#REF!), AND(#REF!=#REF!, F102&lt;=#REF!))), "CR", " ")</f>
        <v>#REF!</v>
      </c>
      <c r="S102" s="5" t="e">
        <f>IF(AND(B102=5000, OR(AND(#REF!=#REF!, F102&lt;=#REF!), AND(#REF!=#REF!, F102&lt;=#REF!))), "CR", " ")</f>
        <v>#REF!</v>
      </c>
      <c r="T102" s="4" t="e">
        <f>IF(AND(B102=10000, OR(AND(#REF!=#REF!, F102&lt;=#REF!), AND(#REF!=#REF!, F102&lt;=#REF!))), "CR", " ")</f>
        <v>#REF!</v>
      </c>
      <c r="U102" s="4" t="e">
        <f>IF(AND(B102="high jump", OR(AND(#REF!=#REF!, F102&gt;=#REF!), AND(#REF!=#REF!, F102&gt;=#REF!), AND(#REF!=#REF!, F102&gt;=#REF!), AND(#REF!=#REF!, F102&gt;=#REF!), AND(#REF!=#REF!, F102&gt;=#REF!))), "CR", " ")</f>
        <v>#REF!</v>
      </c>
      <c r="V102" s="4" t="e">
        <f>IF(AND(B102="long jump", OR(AND(#REF!=#REF!, F102&gt;=#REF!), AND(#REF!=#REF!, F102&gt;=#REF!), AND(#REF!=#REF!, F102&gt;=#REF!), AND(#REF!=#REF!, F102&gt;=#REF!), AND(#REF!=#REF!, F102&gt;=#REF!))), "CR", " ")</f>
        <v>#REF!</v>
      </c>
      <c r="W102" s="4" t="e">
        <f>IF(AND(B102="triple jump", OR(AND(#REF!=#REF!, F102&gt;=#REF!), AND(#REF!=#REF!, F102&gt;=#REF!), AND(#REF!=#REF!, F102&gt;=#REF!), AND(#REF!=#REF!, F102&gt;=#REF!), AND(#REF!=#REF!, F102&gt;=#REF!))), "CR", " ")</f>
        <v>#REF!</v>
      </c>
      <c r="X102" s="4" t="e">
        <f>IF(AND(B102="pole vault", OR(AND(#REF!=#REF!, F102&gt;=#REF!), AND(#REF!=#REF!, F102&gt;=#REF!), AND(#REF!=#REF!, F102&gt;=#REF!), AND(#REF!=#REF!, F102&gt;=#REF!), AND(#REF!=#REF!, F102&gt;=#REF!))), "CR", " ")</f>
        <v>#REF!</v>
      </c>
      <c r="Y102" s="4" t="e">
        <f>IF(AND(B102="discus 1",#REF! =#REF!, F102&gt;=#REF!), "CR", " ")</f>
        <v>#REF!</v>
      </c>
      <c r="Z102" s="4" t="e">
        <f>IF(AND(B102="discus 1.25",#REF! =#REF!, F102&gt;=#REF!), "CR", " ")</f>
        <v>#REF!</v>
      </c>
      <c r="AA102" s="4" t="e">
        <f>IF(AND(B102="discus 1.5",#REF! =#REF!, F102&gt;=#REF!), "CR", " ")</f>
        <v>#REF!</v>
      </c>
      <c r="AB102" s="4" t="e">
        <f>IF(AND(B102="discus 1.75",#REF! =#REF!, F102&gt;=#REF!), "CR", " ")</f>
        <v>#REF!</v>
      </c>
      <c r="AC102" s="4" t="e">
        <f>IF(AND(B102="discus 2",#REF! =#REF!, F102&gt;=#REF!), "CR", " ")</f>
        <v>#REF!</v>
      </c>
      <c r="AD102" s="4" t="e">
        <f>IF(AND(B102="hammer 4",#REF! =#REF!, F102&gt;=#REF!), "CR", " ")</f>
        <v>#REF!</v>
      </c>
      <c r="AE102" s="4" t="e">
        <f>IF(AND(B102="hammer 5",#REF! =#REF!, F102&gt;=#REF!), "CR", " ")</f>
        <v>#REF!</v>
      </c>
      <c r="AF102" s="4" t="e">
        <f>IF(AND(B102="hammer 6",#REF! =#REF!, F102&gt;=#REF!), "CR", " ")</f>
        <v>#REF!</v>
      </c>
      <c r="AG102" s="4" t="e">
        <f>IF(AND(B102="hammer 7.26",#REF! =#REF!, F102&gt;=#REF!), "CR", " ")</f>
        <v>#REF!</v>
      </c>
      <c r="AH102" s="4" t="e">
        <f>IF(AND(B102="javelin 400",#REF! =#REF!, F102&gt;=#REF!), "CR", " ")</f>
        <v>#REF!</v>
      </c>
      <c r="AI102" s="4" t="e">
        <f>IF(AND(B102="javelin 600",#REF! =#REF!, F102&gt;=#REF!), "CR", " ")</f>
        <v>#REF!</v>
      </c>
      <c r="AJ102" s="4" t="e">
        <f>IF(AND(B102="javelin 700",#REF! =#REF!, F102&gt;=#REF!), "CR", " ")</f>
        <v>#REF!</v>
      </c>
      <c r="AK102" s="4" t="e">
        <f>IF(AND(B102="javelin 800", OR(AND(#REF!=#REF!, F102&gt;=#REF!), AND(#REF!=#REF!, F102&gt;=#REF!))), "CR", " ")</f>
        <v>#REF!</v>
      </c>
      <c r="AL102" s="4" t="e">
        <f>IF(AND(B102="shot 3",#REF! =#REF!, F102&gt;=#REF!), "CR", " ")</f>
        <v>#REF!</v>
      </c>
      <c r="AM102" s="4" t="e">
        <f>IF(AND(B102="shot 4",#REF! =#REF!, F102&gt;=#REF!), "CR", " ")</f>
        <v>#REF!</v>
      </c>
      <c r="AN102" s="4" t="e">
        <f>IF(AND(B102="shot 5",#REF! =#REF!, F102&gt;=#REF!), "CR", " ")</f>
        <v>#REF!</v>
      </c>
      <c r="AO102" s="4" t="e">
        <f>IF(AND(B102="shot 6",#REF! =#REF!, F102&gt;=#REF!), "CR", " ")</f>
        <v>#REF!</v>
      </c>
      <c r="AP102" s="4" t="e">
        <f>IF(AND(B102="shot 7.26",#REF! =#REF!, F102&gt;=#REF!), "CR", " ")</f>
        <v>#REF!</v>
      </c>
      <c r="AQ102" s="4" t="e">
        <f>IF(AND(B102="60H",OR(AND(#REF!=#REF!,F102&lt;=#REF!),AND(#REF!=#REF!,F102&lt;=#REF!),AND(#REF!=#REF!,F102&lt;=#REF!),AND(#REF!=#REF!,F102&lt;=#REF!),AND(#REF!=#REF!,F102&lt;=#REF!))),"CR"," ")</f>
        <v>#REF!</v>
      </c>
      <c r="AR102" s="4" t="e">
        <f>IF(AND(B102="75H", AND(#REF!=#REF!, F102&lt;=#REF!)), "CR", " ")</f>
        <v>#REF!</v>
      </c>
      <c r="AS102" s="4" t="e">
        <f>IF(AND(B102="80H", AND(#REF!=#REF!, F102&lt;=#REF!)), "CR", " ")</f>
        <v>#REF!</v>
      </c>
      <c r="AT102" s="4" t="e">
        <f>IF(AND(B102="100H", AND(#REF!=#REF!, F102&lt;=#REF!)), "CR", " ")</f>
        <v>#REF!</v>
      </c>
      <c r="AU102" s="4" t="e">
        <f>IF(AND(B102="110H", OR(AND(#REF!=#REF!, F102&lt;=#REF!), AND(#REF!=#REF!, F102&lt;=#REF!))), "CR", " ")</f>
        <v>#REF!</v>
      </c>
      <c r="AV102" s="4" t="e">
        <f>IF(AND(B102="400H", OR(AND(#REF!=#REF!, F102&lt;=#REF!), AND(#REF!=#REF!, F102&lt;=#REF!), AND(#REF!=#REF!, F102&lt;=#REF!), AND(#REF!=#REF!, F102&lt;=#REF!))), "CR", " ")</f>
        <v>#REF!</v>
      </c>
      <c r="AW102" s="4" t="e">
        <f>IF(AND(B102="1500SC", AND(#REF!=#REF!, F102&lt;=#REF!)), "CR", " ")</f>
        <v>#REF!</v>
      </c>
      <c r="AX102" s="4" t="e">
        <f>IF(AND(B102="2000SC", OR(AND(#REF!=#REF!, F102&lt;=#REF!), AND(#REF!=#REF!, F102&lt;=#REF!))), "CR", " ")</f>
        <v>#REF!</v>
      </c>
      <c r="AY102" s="4" t="e">
        <f>IF(AND(B102="3000SC", OR(AND(#REF!=#REF!, F102&lt;=#REF!), AND(#REF!=#REF!, F102&lt;=#REF!))), "CR", " ")</f>
        <v>#REF!</v>
      </c>
      <c r="AZ102" s="5" t="e">
        <f>IF(AND(B102="4x100", OR(AND(#REF!=#REF!, F102&lt;=#REF!), AND(#REF!=#REF!, F102&lt;=#REF!), AND(#REF!=#REF!, F102&lt;=#REF!), AND(#REF!=#REF!, F102&lt;=#REF!), AND(#REF!=#REF!, F102&lt;=#REF!))), "CR", " ")</f>
        <v>#REF!</v>
      </c>
      <c r="BA102" s="5" t="e">
        <f>IF(AND(B102="4x200", OR(AND(#REF!=#REF!, F102&lt;=#REF!), AND(#REF!=#REF!, F102&lt;=#REF!), AND(#REF!=#REF!, F102&lt;=#REF!), AND(#REF!=#REF!, F102&lt;=#REF!), AND(#REF!=#REF!, F102&lt;=#REF!))), "CR", " ")</f>
        <v>#REF!</v>
      </c>
      <c r="BB102" s="5" t="e">
        <f>IF(AND(B102="4x300", AND(#REF!=#REF!, F102&lt;=#REF!)), "CR", " ")</f>
        <v>#REF!</v>
      </c>
      <c r="BC102" s="5" t="e">
        <f>IF(AND(B102="4x400", OR(AND(#REF!=#REF!, F102&lt;=#REF!), AND(#REF!=#REF!, F102&lt;=#REF!), AND(#REF!=#REF!, F102&lt;=#REF!), AND(#REF!=#REF!, F102&lt;=#REF!))), "CR", " ")</f>
        <v>#REF!</v>
      </c>
      <c r="BD102" s="5" t="e">
        <f>IF(AND(B102="3x800", OR(AND(#REF!=#REF!, F102&lt;=#REF!), AND(#REF!=#REF!, F102&lt;=#REF!), AND(#REF!=#REF!, F102&lt;=#REF!))), "CR", " ")</f>
        <v>#REF!</v>
      </c>
      <c r="BE102" s="5" t="e">
        <f>IF(AND(B102="pentathlon", OR(AND(#REF!=#REF!, F102&gt;=#REF!), AND(#REF!=#REF!, F102&gt;=#REF!),AND(#REF!=#REF!, F102&gt;=#REF!),AND(#REF!=#REF!, F102&gt;=#REF!))), "CR", " ")</f>
        <v>#REF!</v>
      </c>
      <c r="BF102" s="5" t="e">
        <f>IF(AND(B102="heptathlon", OR(AND(#REF!=#REF!, F102&gt;=#REF!), AND(#REF!=#REF!, F102&gt;=#REF!))), "CR", " ")</f>
        <v>#REF!</v>
      </c>
      <c r="BG102" s="5" t="e">
        <f>IF(AND(B102="decathlon", OR(AND(#REF!=#REF!, F102&gt;=#REF!), AND(#REF!=#REF!, F102&gt;=#REF!),AND(#REF!=#REF!, F102&gt;=#REF!))), "CR", " ")</f>
        <v>#REF!</v>
      </c>
    </row>
    <row r="103" spans="1:59" ht="14.5" x14ac:dyDescent="0.35">
      <c r="A103" s="1" t="s">
        <v>128</v>
      </c>
      <c r="B103" s="2">
        <v>800</v>
      </c>
      <c r="C103" s="1" t="s">
        <v>72</v>
      </c>
      <c r="D103" s="1" t="s">
        <v>77</v>
      </c>
      <c r="E103" s="8" t="s">
        <v>40</v>
      </c>
      <c r="F103" s="9" t="s">
        <v>232</v>
      </c>
      <c r="G103" s="12">
        <v>44346</v>
      </c>
      <c r="H103" s="1" t="s">
        <v>228</v>
      </c>
      <c r="I103" s="1" t="s">
        <v>229</v>
      </c>
      <c r="J103" s="5" t="e">
        <f>IF(AND(B103=100, OR(AND(#REF!=#REF!, F103&lt;=#REF!), AND(#REF!=#REF!, F103&lt;=#REF!), AND(#REF!=#REF!, F103&lt;=#REF!), AND(#REF!=#REF!, F103&lt;=#REF!), AND(#REF!=#REF!, F103&lt;=#REF!))), "CR", " ")</f>
        <v>#REF!</v>
      </c>
      <c r="K103" s="5" t="e">
        <f>IF(AND(B103=200, OR(AND(#REF!=#REF!, F103&lt;=#REF!), AND(#REF!=#REF!, F103&lt;=#REF!), AND(#REF!=#REF!, F103&lt;=#REF!), AND(#REF!=#REF!, F103&lt;=#REF!), AND(#REF!=#REF!, F103&lt;=#REF!))), "CR", " ")</f>
        <v>#REF!</v>
      </c>
      <c r="L103" s="5" t="e">
        <f>IF(AND(B103=300, OR(AND(#REF!=#REF!, F103&lt;=#REF!), AND(#REF!=#REF!, F103&lt;=#REF!))), "CR", " ")</f>
        <v>#REF!</v>
      </c>
      <c r="M103" s="5" t="e">
        <f>IF(AND(B103=400, OR(AND(#REF!=#REF!, F103&lt;=#REF!), AND(#REF!=#REF!, F103&lt;=#REF!), AND(#REF!=#REF!, F103&lt;=#REF!), AND(#REF!=#REF!, F103&lt;=#REF!))), "CR", " ")</f>
        <v>#REF!</v>
      </c>
      <c r="N103" s="5" t="e">
        <f>IF(AND(B103=800, OR(AND(#REF!=#REF!, F103&lt;=#REF!), AND(#REF!=#REF!, F103&lt;=#REF!), AND(#REF!=#REF!, F103&lt;=#REF!), AND(#REF!=#REF!, F103&lt;=#REF!), AND(#REF!=#REF!, F103&lt;=#REF!))), "CR", " ")</f>
        <v>#REF!</v>
      </c>
      <c r="O103" s="5" t="e">
        <f>IF(AND(B103=1000, OR(AND(#REF!=#REF!, F103&lt;=#REF!), AND(#REF!=#REF!, F103&lt;=#REF!))), "CR", " ")</f>
        <v>#REF!</v>
      </c>
      <c r="P103" s="5" t="e">
        <f>IF(AND(B103=1500, OR(AND(#REF!=#REF!, F103&lt;=#REF!), AND(#REF!=#REF!, F103&lt;=#REF!), AND(#REF!=#REF!, F103&lt;=#REF!), AND(#REF!=#REF!, F103&lt;=#REF!), AND(#REF!=#REF!, F103&lt;=#REF!))), "CR", " ")</f>
        <v>#REF!</v>
      </c>
      <c r="Q103" s="5" t="e">
        <f>IF(AND(B103="1600 (Mile)",OR(AND(#REF!=#REF!,F103&lt;=#REF!),AND(#REF!=#REF!,F103&lt;=#REF!),AND(#REF!=#REF!,F103&lt;=#REF!),AND(#REF!=#REF!,F103&lt;=#REF!))),"CR"," ")</f>
        <v>#REF!</v>
      </c>
      <c r="R103" s="5" t="e">
        <f>IF(AND(B103=3000, OR(AND(#REF!=#REF!, F103&lt;=#REF!), AND(#REF!=#REF!, F103&lt;=#REF!), AND(#REF!=#REF!, F103&lt;=#REF!), AND(#REF!=#REF!, F103&lt;=#REF!))), "CR", " ")</f>
        <v>#REF!</v>
      </c>
      <c r="S103" s="5" t="e">
        <f>IF(AND(B103=5000, OR(AND(#REF!=#REF!, F103&lt;=#REF!), AND(#REF!=#REF!, F103&lt;=#REF!))), "CR", " ")</f>
        <v>#REF!</v>
      </c>
      <c r="T103" s="4" t="e">
        <f>IF(AND(B103=10000, OR(AND(#REF!=#REF!, F103&lt;=#REF!), AND(#REF!=#REF!, F103&lt;=#REF!))), "CR", " ")</f>
        <v>#REF!</v>
      </c>
      <c r="U103" s="4" t="e">
        <f>IF(AND(B103="high jump", OR(AND(#REF!=#REF!, F103&gt;=#REF!), AND(#REF!=#REF!, F103&gt;=#REF!), AND(#REF!=#REF!, F103&gt;=#REF!), AND(#REF!=#REF!, F103&gt;=#REF!), AND(#REF!=#REF!, F103&gt;=#REF!))), "CR", " ")</f>
        <v>#REF!</v>
      </c>
      <c r="V103" s="4" t="e">
        <f>IF(AND(B103="long jump", OR(AND(#REF!=#REF!, F103&gt;=#REF!), AND(#REF!=#REF!, F103&gt;=#REF!), AND(#REF!=#REF!, F103&gt;=#REF!), AND(#REF!=#REF!, F103&gt;=#REF!), AND(#REF!=#REF!, F103&gt;=#REF!))), "CR", " ")</f>
        <v>#REF!</v>
      </c>
      <c r="W103" s="4" t="e">
        <f>IF(AND(B103="triple jump", OR(AND(#REF!=#REF!, F103&gt;=#REF!), AND(#REF!=#REF!, F103&gt;=#REF!), AND(#REF!=#REF!, F103&gt;=#REF!), AND(#REF!=#REF!, F103&gt;=#REF!), AND(#REF!=#REF!, F103&gt;=#REF!))), "CR", " ")</f>
        <v>#REF!</v>
      </c>
      <c r="X103" s="4" t="e">
        <f>IF(AND(B103="pole vault", OR(AND(#REF!=#REF!, F103&gt;=#REF!), AND(#REF!=#REF!, F103&gt;=#REF!), AND(#REF!=#REF!, F103&gt;=#REF!), AND(#REF!=#REF!, F103&gt;=#REF!), AND(#REF!=#REF!, F103&gt;=#REF!))), "CR", " ")</f>
        <v>#REF!</v>
      </c>
      <c r="Y103" s="4" t="e">
        <f>IF(AND(B103="discus 1",#REF! =#REF!, F103&gt;=#REF!), "CR", " ")</f>
        <v>#REF!</v>
      </c>
      <c r="Z103" s="4" t="e">
        <f>IF(AND(B103="discus 1.25",#REF! =#REF!, F103&gt;=#REF!), "CR", " ")</f>
        <v>#REF!</v>
      </c>
      <c r="AA103" s="4" t="e">
        <f>IF(AND(B103="discus 1.5",#REF! =#REF!, F103&gt;=#REF!), "CR", " ")</f>
        <v>#REF!</v>
      </c>
      <c r="AB103" s="4" t="e">
        <f>IF(AND(B103="discus 1.75",#REF! =#REF!, F103&gt;=#REF!), "CR", " ")</f>
        <v>#REF!</v>
      </c>
      <c r="AC103" s="4" t="e">
        <f>IF(AND(B103="discus 2",#REF! =#REF!, F103&gt;=#REF!), "CR", " ")</f>
        <v>#REF!</v>
      </c>
      <c r="AD103" s="4" t="e">
        <f>IF(AND(B103="hammer 4",#REF! =#REF!, F103&gt;=#REF!), "CR", " ")</f>
        <v>#REF!</v>
      </c>
      <c r="AE103" s="4" t="e">
        <f>IF(AND(B103="hammer 5",#REF! =#REF!, F103&gt;=#REF!), "CR", " ")</f>
        <v>#REF!</v>
      </c>
      <c r="AF103" s="4" t="e">
        <f>IF(AND(B103="hammer 6",#REF! =#REF!, F103&gt;=#REF!), "CR", " ")</f>
        <v>#REF!</v>
      </c>
      <c r="AG103" s="4" t="e">
        <f>IF(AND(B103="hammer 7.26",#REF! =#REF!, F103&gt;=#REF!), "CR", " ")</f>
        <v>#REF!</v>
      </c>
      <c r="AH103" s="4" t="e">
        <f>IF(AND(B103="javelin 400",#REF! =#REF!, F103&gt;=#REF!), "CR", " ")</f>
        <v>#REF!</v>
      </c>
      <c r="AI103" s="4" t="e">
        <f>IF(AND(B103="javelin 600",#REF! =#REF!, F103&gt;=#REF!), "CR", " ")</f>
        <v>#REF!</v>
      </c>
      <c r="AJ103" s="4" t="e">
        <f>IF(AND(B103="javelin 700",#REF! =#REF!, F103&gt;=#REF!), "CR", " ")</f>
        <v>#REF!</v>
      </c>
      <c r="AK103" s="4" t="e">
        <f>IF(AND(B103="javelin 800", OR(AND(#REF!=#REF!, F103&gt;=#REF!), AND(#REF!=#REF!, F103&gt;=#REF!))), "CR", " ")</f>
        <v>#REF!</v>
      </c>
      <c r="AL103" s="4" t="e">
        <f>IF(AND(B103="shot 3",#REF! =#REF!, F103&gt;=#REF!), "CR", " ")</f>
        <v>#REF!</v>
      </c>
      <c r="AM103" s="4" t="e">
        <f>IF(AND(B103="shot 4",#REF! =#REF!, F103&gt;=#REF!), "CR", " ")</f>
        <v>#REF!</v>
      </c>
      <c r="AN103" s="4" t="e">
        <f>IF(AND(B103="shot 5",#REF! =#REF!, F103&gt;=#REF!), "CR", " ")</f>
        <v>#REF!</v>
      </c>
      <c r="AO103" s="4" t="e">
        <f>IF(AND(B103="shot 6",#REF! =#REF!, F103&gt;=#REF!), "CR", " ")</f>
        <v>#REF!</v>
      </c>
      <c r="AP103" s="4" t="e">
        <f>IF(AND(B103="shot 7.26",#REF! =#REF!, F103&gt;=#REF!), "CR", " ")</f>
        <v>#REF!</v>
      </c>
      <c r="AQ103" s="4" t="e">
        <f>IF(AND(B103="60H",OR(AND(#REF!=#REF!,F103&lt;=#REF!),AND(#REF!=#REF!,F103&lt;=#REF!),AND(#REF!=#REF!,F103&lt;=#REF!),AND(#REF!=#REF!,F103&lt;=#REF!),AND(#REF!=#REF!,F103&lt;=#REF!))),"CR"," ")</f>
        <v>#REF!</v>
      </c>
      <c r="AR103" s="4" t="e">
        <f>IF(AND(B103="75H", AND(#REF!=#REF!, F103&lt;=#REF!)), "CR", " ")</f>
        <v>#REF!</v>
      </c>
      <c r="AS103" s="4" t="e">
        <f>IF(AND(B103="80H", AND(#REF!=#REF!, F103&lt;=#REF!)), "CR", " ")</f>
        <v>#REF!</v>
      </c>
      <c r="AT103" s="4" t="e">
        <f>IF(AND(B103="100H", AND(#REF!=#REF!, F103&lt;=#REF!)), "CR", " ")</f>
        <v>#REF!</v>
      </c>
      <c r="AU103" s="4" t="e">
        <f>IF(AND(B103="110H", OR(AND(#REF!=#REF!, F103&lt;=#REF!), AND(#REF!=#REF!, F103&lt;=#REF!))), "CR", " ")</f>
        <v>#REF!</v>
      </c>
      <c r="AV103" s="4" t="e">
        <f>IF(AND(B103="400H", OR(AND(#REF!=#REF!, F103&lt;=#REF!), AND(#REF!=#REF!, F103&lt;=#REF!), AND(#REF!=#REF!, F103&lt;=#REF!), AND(#REF!=#REF!, F103&lt;=#REF!))), "CR", " ")</f>
        <v>#REF!</v>
      </c>
      <c r="AW103" s="4" t="e">
        <f>IF(AND(B103="1500SC", AND(#REF!=#REF!, F103&lt;=#REF!)), "CR", " ")</f>
        <v>#REF!</v>
      </c>
      <c r="AX103" s="4" t="e">
        <f>IF(AND(B103="2000SC", OR(AND(#REF!=#REF!, F103&lt;=#REF!), AND(#REF!=#REF!, F103&lt;=#REF!))), "CR", " ")</f>
        <v>#REF!</v>
      </c>
      <c r="AY103" s="4" t="e">
        <f>IF(AND(B103="3000SC", OR(AND(#REF!=#REF!, F103&lt;=#REF!), AND(#REF!=#REF!, F103&lt;=#REF!))), "CR", " ")</f>
        <v>#REF!</v>
      </c>
      <c r="AZ103" s="5" t="e">
        <f>IF(AND(B103="4x100", OR(AND(#REF!=#REF!, F103&lt;=#REF!), AND(#REF!=#REF!, F103&lt;=#REF!), AND(#REF!=#REF!, F103&lt;=#REF!), AND(#REF!=#REF!, F103&lt;=#REF!), AND(#REF!=#REF!, F103&lt;=#REF!))), "CR", " ")</f>
        <v>#REF!</v>
      </c>
      <c r="BA103" s="5" t="e">
        <f>IF(AND(B103="4x200", OR(AND(#REF!=#REF!, F103&lt;=#REF!), AND(#REF!=#REF!, F103&lt;=#REF!), AND(#REF!=#REF!, F103&lt;=#REF!), AND(#REF!=#REF!, F103&lt;=#REF!), AND(#REF!=#REF!, F103&lt;=#REF!))), "CR", " ")</f>
        <v>#REF!</v>
      </c>
      <c r="BB103" s="5" t="e">
        <f>IF(AND(B103="4x300", AND(#REF!=#REF!, F103&lt;=#REF!)), "CR", " ")</f>
        <v>#REF!</v>
      </c>
      <c r="BC103" s="5" t="e">
        <f>IF(AND(B103="4x400", OR(AND(#REF!=#REF!, F103&lt;=#REF!), AND(#REF!=#REF!, F103&lt;=#REF!), AND(#REF!=#REF!, F103&lt;=#REF!), AND(#REF!=#REF!, F103&lt;=#REF!))), "CR", " ")</f>
        <v>#REF!</v>
      </c>
      <c r="BD103" s="5" t="e">
        <f>IF(AND(B103="3x800", OR(AND(#REF!=#REF!, F103&lt;=#REF!), AND(#REF!=#REF!, F103&lt;=#REF!), AND(#REF!=#REF!, F103&lt;=#REF!))), "CR", " ")</f>
        <v>#REF!</v>
      </c>
      <c r="BE103" s="5" t="e">
        <f>IF(AND(B103="pentathlon", OR(AND(#REF!=#REF!, F103&gt;=#REF!), AND(#REF!=#REF!, F103&gt;=#REF!),AND(#REF!=#REF!, F103&gt;=#REF!),AND(#REF!=#REF!, F103&gt;=#REF!))), "CR", " ")</f>
        <v>#REF!</v>
      </c>
      <c r="BF103" s="5" t="e">
        <f>IF(AND(B103="heptathlon", OR(AND(#REF!=#REF!, F103&gt;=#REF!), AND(#REF!=#REF!, F103&gt;=#REF!))), "CR", " ")</f>
        <v>#REF!</v>
      </c>
      <c r="BG103" s="5" t="e">
        <f>IF(AND(B103="decathlon", OR(AND(#REF!=#REF!, F103&gt;=#REF!), AND(#REF!=#REF!, F103&gt;=#REF!),AND(#REF!=#REF!, F103&gt;=#REF!))), "CR", " ")</f>
        <v>#REF!</v>
      </c>
    </row>
    <row r="104" spans="1:59" ht="14.5" x14ac:dyDescent="0.35">
      <c r="A104" s="1" t="e">
        <f>#REF!</f>
        <v>#REF!</v>
      </c>
      <c r="B104" s="2">
        <v>800</v>
      </c>
      <c r="C104" s="1" t="s">
        <v>125</v>
      </c>
      <c r="D104" s="1" t="s">
        <v>126</v>
      </c>
      <c r="E104" s="8" t="s">
        <v>7</v>
      </c>
      <c r="F104" s="9" t="s">
        <v>174</v>
      </c>
      <c r="G104" s="13">
        <v>44332</v>
      </c>
      <c r="H104" s="2" t="s">
        <v>133</v>
      </c>
      <c r="I104" s="2" t="s">
        <v>221</v>
      </c>
      <c r="J104" s="5" t="e">
        <f>IF(AND(B104=100, OR(AND(#REF!=#REF!, F104&lt;=#REF!), AND(#REF!=#REF!, F104&lt;=#REF!), AND(#REF!=#REF!, F104&lt;=#REF!), AND(#REF!=#REF!, F104&lt;=#REF!), AND(#REF!=#REF!, F104&lt;=#REF!))), "CR", " ")</f>
        <v>#REF!</v>
      </c>
      <c r="K104" s="5" t="e">
        <f>IF(AND(B104=200, OR(AND(#REF!=#REF!, F104&lt;=#REF!), AND(#REF!=#REF!, F104&lt;=#REF!), AND(#REF!=#REF!, F104&lt;=#REF!), AND(#REF!=#REF!, F104&lt;=#REF!), AND(#REF!=#REF!, F104&lt;=#REF!))), "CR", " ")</f>
        <v>#REF!</v>
      </c>
      <c r="L104" s="5" t="e">
        <f>IF(AND(B104=300, OR(AND(#REF!=#REF!, F104&lt;=#REF!), AND(#REF!=#REF!, F104&lt;=#REF!))), "CR", " ")</f>
        <v>#REF!</v>
      </c>
      <c r="M104" s="5" t="e">
        <f>IF(AND(B104=400, OR(AND(#REF!=#REF!, F104&lt;=#REF!), AND(#REF!=#REF!, F104&lt;=#REF!), AND(#REF!=#REF!, F104&lt;=#REF!), AND(#REF!=#REF!, F104&lt;=#REF!))), "CR", " ")</f>
        <v>#REF!</v>
      </c>
      <c r="N104" s="5" t="e">
        <f>IF(AND(B104=800, OR(AND(#REF!=#REF!, F104&lt;=#REF!), AND(#REF!=#REF!, F104&lt;=#REF!), AND(#REF!=#REF!, F104&lt;=#REF!), AND(#REF!=#REF!, F104&lt;=#REF!), AND(#REF!=#REF!, F104&lt;=#REF!))), "CR", " ")</f>
        <v>#REF!</v>
      </c>
      <c r="O104" s="5" t="e">
        <f>IF(AND(B104=1000, OR(AND(#REF!=#REF!, F104&lt;=#REF!), AND(#REF!=#REF!, F104&lt;=#REF!))), "CR", " ")</f>
        <v>#REF!</v>
      </c>
      <c r="P104" s="5" t="e">
        <f>IF(AND(B104=1500, OR(AND(#REF!=#REF!, F104&lt;=#REF!), AND(#REF!=#REF!, F104&lt;=#REF!), AND(#REF!=#REF!, F104&lt;=#REF!), AND(#REF!=#REF!, F104&lt;=#REF!), AND(#REF!=#REF!, F104&lt;=#REF!))), "CR", " ")</f>
        <v>#REF!</v>
      </c>
      <c r="Q104" s="5" t="e">
        <f>IF(AND(B104="1600 (Mile)",OR(AND(#REF!=#REF!,F104&lt;=#REF!),AND(#REF!=#REF!,F104&lt;=#REF!),AND(#REF!=#REF!,F104&lt;=#REF!),AND(#REF!=#REF!,F104&lt;=#REF!))),"CR"," ")</f>
        <v>#REF!</v>
      </c>
      <c r="R104" s="5" t="e">
        <f>IF(AND(B104=3000, OR(AND(#REF!=#REF!, F104&lt;=#REF!), AND(#REF!=#REF!, F104&lt;=#REF!), AND(#REF!=#REF!, F104&lt;=#REF!), AND(#REF!=#REF!, F104&lt;=#REF!))), "CR", " ")</f>
        <v>#REF!</v>
      </c>
      <c r="S104" s="5" t="e">
        <f>IF(AND(B104=5000, OR(AND(#REF!=#REF!, F104&lt;=#REF!), AND(#REF!=#REF!, F104&lt;=#REF!))), "CR", " ")</f>
        <v>#REF!</v>
      </c>
      <c r="T104" s="4" t="e">
        <f>IF(AND(B104=10000, OR(AND(#REF!=#REF!, F104&lt;=#REF!), AND(#REF!=#REF!, F104&lt;=#REF!))), "CR", " ")</f>
        <v>#REF!</v>
      </c>
      <c r="U104" s="4" t="e">
        <f>IF(AND(B104="high jump", OR(AND(#REF!=#REF!, F104&gt;=#REF!), AND(#REF!=#REF!, F104&gt;=#REF!), AND(#REF!=#REF!, F104&gt;=#REF!), AND(#REF!=#REF!, F104&gt;=#REF!), AND(#REF!=#REF!, F104&gt;=#REF!))), "CR", " ")</f>
        <v>#REF!</v>
      </c>
      <c r="V104" s="4" t="e">
        <f>IF(AND(B104="long jump", OR(AND(#REF!=#REF!, F104&gt;=#REF!), AND(#REF!=#REF!, F104&gt;=#REF!), AND(#REF!=#REF!, F104&gt;=#REF!), AND(#REF!=#REF!, F104&gt;=#REF!), AND(#REF!=#REF!, F104&gt;=#REF!))), "CR", " ")</f>
        <v>#REF!</v>
      </c>
      <c r="W104" s="4" t="e">
        <f>IF(AND(B104="triple jump", OR(AND(#REF!=#REF!, F104&gt;=#REF!), AND(#REF!=#REF!, F104&gt;=#REF!), AND(#REF!=#REF!, F104&gt;=#REF!), AND(#REF!=#REF!, F104&gt;=#REF!), AND(#REF!=#REF!, F104&gt;=#REF!))), "CR", " ")</f>
        <v>#REF!</v>
      </c>
      <c r="X104" s="4" t="e">
        <f>IF(AND(B104="pole vault", OR(AND(#REF!=#REF!, F104&gt;=#REF!), AND(#REF!=#REF!, F104&gt;=#REF!), AND(#REF!=#REF!, F104&gt;=#REF!), AND(#REF!=#REF!, F104&gt;=#REF!), AND(#REF!=#REF!, F104&gt;=#REF!))), "CR", " ")</f>
        <v>#REF!</v>
      </c>
      <c r="Y104" s="4" t="e">
        <f>IF(AND(B104="discus 1",#REF! =#REF!, F104&gt;=#REF!), "CR", " ")</f>
        <v>#REF!</v>
      </c>
      <c r="Z104" s="4" t="e">
        <f>IF(AND(B104="discus 1.25",#REF! =#REF!, F104&gt;=#REF!), "CR", " ")</f>
        <v>#REF!</v>
      </c>
      <c r="AA104" s="4" t="e">
        <f>IF(AND(B104="discus 1.5",#REF! =#REF!, F104&gt;=#REF!), "CR", " ")</f>
        <v>#REF!</v>
      </c>
      <c r="AB104" s="4" t="e">
        <f>IF(AND(B104="discus 1.75",#REF! =#REF!, F104&gt;=#REF!), "CR", " ")</f>
        <v>#REF!</v>
      </c>
      <c r="AC104" s="4" t="e">
        <f>IF(AND(B104="discus 2",#REF! =#REF!, F104&gt;=#REF!), "CR", " ")</f>
        <v>#REF!</v>
      </c>
      <c r="AD104" s="4" t="e">
        <f>IF(AND(B104="hammer 4",#REF! =#REF!, F104&gt;=#REF!), "CR", " ")</f>
        <v>#REF!</v>
      </c>
      <c r="AE104" s="4" t="e">
        <f>IF(AND(B104="hammer 5",#REF! =#REF!, F104&gt;=#REF!), "CR", " ")</f>
        <v>#REF!</v>
      </c>
      <c r="AF104" s="4" t="e">
        <f>IF(AND(B104="hammer 6",#REF! =#REF!, F104&gt;=#REF!), "CR", " ")</f>
        <v>#REF!</v>
      </c>
      <c r="AG104" s="4" t="e">
        <f>IF(AND(B104="hammer 7.26",#REF! =#REF!, F104&gt;=#REF!), "CR", " ")</f>
        <v>#REF!</v>
      </c>
      <c r="AH104" s="4" t="e">
        <f>IF(AND(B104="javelin 400",#REF! =#REF!, F104&gt;=#REF!), "CR", " ")</f>
        <v>#REF!</v>
      </c>
      <c r="AI104" s="4" t="e">
        <f>IF(AND(B104="javelin 600",#REF! =#REF!, F104&gt;=#REF!), "CR", " ")</f>
        <v>#REF!</v>
      </c>
      <c r="AJ104" s="4" t="e">
        <f>IF(AND(B104="javelin 700",#REF! =#REF!, F104&gt;=#REF!), "CR", " ")</f>
        <v>#REF!</v>
      </c>
      <c r="AK104" s="4" t="e">
        <f>IF(AND(B104="javelin 800", OR(AND(#REF!=#REF!, F104&gt;=#REF!), AND(#REF!=#REF!, F104&gt;=#REF!))), "CR", " ")</f>
        <v>#REF!</v>
      </c>
      <c r="AL104" s="4" t="e">
        <f>IF(AND(B104="shot 3",#REF! =#REF!, F104&gt;=#REF!), "CR", " ")</f>
        <v>#REF!</v>
      </c>
      <c r="AM104" s="4" t="e">
        <f>IF(AND(B104="shot 4",#REF! =#REF!, F104&gt;=#REF!), "CR", " ")</f>
        <v>#REF!</v>
      </c>
      <c r="AN104" s="4" t="e">
        <f>IF(AND(B104="shot 5",#REF! =#REF!, F104&gt;=#REF!), "CR", " ")</f>
        <v>#REF!</v>
      </c>
      <c r="AO104" s="4" t="e">
        <f>IF(AND(B104="shot 6",#REF! =#REF!, F104&gt;=#REF!), "CR", " ")</f>
        <v>#REF!</v>
      </c>
      <c r="AP104" s="4" t="e">
        <f>IF(AND(B104="shot 7.26",#REF! =#REF!, F104&gt;=#REF!), "CR", " ")</f>
        <v>#REF!</v>
      </c>
      <c r="AQ104" s="4" t="e">
        <f>IF(AND(B104="60H",OR(AND(#REF!=#REF!,F104&lt;=#REF!),AND(#REF!=#REF!,F104&lt;=#REF!),AND(#REF!=#REF!,F104&lt;=#REF!),AND(#REF!=#REF!,F104&lt;=#REF!),AND(#REF!=#REF!,F104&lt;=#REF!))),"CR"," ")</f>
        <v>#REF!</v>
      </c>
      <c r="AR104" s="4" t="e">
        <f>IF(AND(B104="75H", AND(#REF!=#REF!, F104&lt;=#REF!)), "CR", " ")</f>
        <v>#REF!</v>
      </c>
      <c r="AS104" s="4" t="e">
        <f>IF(AND(B104="80H", AND(#REF!=#REF!, F104&lt;=#REF!)), "CR", " ")</f>
        <v>#REF!</v>
      </c>
      <c r="AT104" s="4" t="e">
        <f>IF(AND(B104="100H", AND(#REF!=#REF!, F104&lt;=#REF!)), "CR", " ")</f>
        <v>#REF!</v>
      </c>
      <c r="AU104" s="4" t="e">
        <f>IF(AND(B104="110H", OR(AND(#REF!=#REF!, F104&lt;=#REF!), AND(#REF!=#REF!, F104&lt;=#REF!))), "CR", " ")</f>
        <v>#REF!</v>
      </c>
      <c r="AV104" s="4" t="e">
        <f>IF(AND(B104="400H", OR(AND(#REF!=#REF!, F104&lt;=#REF!), AND(#REF!=#REF!, F104&lt;=#REF!), AND(#REF!=#REF!, F104&lt;=#REF!), AND(#REF!=#REF!, F104&lt;=#REF!))), "CR", " ")</f>
        <v>#REF!</v>
      </c>
      <c r="AW104" s="4" t="e">
        <f>IF(AND(B104="1500SC", AND(#REF!=#REF!, F104&lt;=#REF!)), "CR", " ")</f>
        <v>#REF!</v>
      </c>
      <c r="AX104" s="4" t="e">
        <f>IF(AND(B104="2000SC", OR(AND(#REF!=#REF!, F104&lt;=#REF!), AND(#REF!=#REF!, F104&lt;=#REF!))), "CR", " ")</f>
        <v>#REF!</v>
      </c>
      <c r="AY104" s="4" t="e">
        <f>IF(AND(B104="3000SC", OR(AND(#REF!=#REF!, F104&lt;=#REF!), AND(#REF!=#REF!, F104&lt;=#REF!))), "CR", " ")</f>
        <v>#REF!</v>
      </c>
      <c r="AZ104" s="5" t="e">
        <f>IF(AND(B104="4x100", OR(AND(#REF!=#REF!, F104&lt;=#REF!), AND(#REF!=#REF!, F104&lt;=#REF!), AND(#REF!=#REF!, F104&lt;=#REF!), AND(#REF!=#REF!, F104&lt;=#REF!), AND(#REF!=#REF!, F104&lt;=#REF!))), "CR", " ")</f>
        <v>#REF!</v>
      </c>
      <c r="BA104" s="5" t="e">
        <f>IF(AND(B104="4x200", OR(AND(#REF!=#REF!, F104&lt;=#REF!), AND(#REF!=#REF!, F104&lt;=#REF!), AND(#REF!=#REF!, F104&lt;=#REF!), AND(#REF!=#REF!, F104&lt;=#REF!), AND(#REF!=#REF!, F104&lt;=#REF!))), "CR", " ")</f>
        <v>#REF!</v>
      </c>
      <c r="BB104" s="5" t="e">
        <f>IF(AND(B104="4x300", AND(#REF!=#REF!, F104&lt;=#REF!)), "CR", " ")</f>
        <v>#REF!</v>
      </c>
      <c r="BC104" s="5" t="e">
        <f>IF(AND(B104="4x400", OR(AND(#REF!=#REF!, F104&lt;=#REF!), AND(#REF!=#REF!, F104&lt;=#REF!), AND(#REF!=#REF!, F104&lt;=#REF!), AND(#REF!=#REF!, F104&lt;=#REF!))), "CR", " ")</f>
        <v>#REF!</v>
      </c>
      <c r="BD104" s="5" t="e">
        <f>IF(AND(B104="3x800", OR(AND(#REF!=#REF!, F104&lt;=#REF!), AND(#REF!=#REF!, F104&lt;=#REF!), AND(#REF!=#REF!, F104&lt;=#REF!))), "CR", " ")</f>
        <v>#REF!</v>
      </c>
      <c r="BE104" s="5" t="e">
        <f>IF(AND(B104="pentathlon", OR(AND(#REF!=#REF!, F104&gt;=#REF!), AND(#REF!=#REF!, F104&gt;=#REF!),AND(#REF!=#REF!, F104&gt;=#REF!),AND(#REF!=#REF!, F104&gt;=#REF!))), "CR", " ")</f>
        <v>#REF!</v>
      </c>
      <c r="BF104" s="5" t="e">
        <f>IF(AND(B104="heptathlon", OR(AND(#REF!=#REF!, F104&gt;=#REF!), AND(#REF!=#REF!, F104&gt;=#REF!))), "CR", " ")</f>
        <v>#REF!</v>
      </c>
      <c r="BG104" s="5" t="e">
        <f>IF(AND(B104="decathlon", OR(AND(#REF!=#REF!, F104&gt;=#REF!), AND(#REF!=#REF!, F104&gt;=#REF!),AND(#REF!=#REF!, F104&gt;=#REF!))), "CR", " ")</f>
        <v>#REF!</v>
      </c>
    </row>
    <row r="105" spans="1:59" ht="14.5" x14ac:dyDescent="0.35">
      <c r="A105" s="1" t="e">
        <f>#REF!</f>
        <v>#REF!</v>
      </c>
      <c r="B105" s="2">
        <v>800</v>
      </c>
      <c r="C105" s="1" t="s">
        <v>81</v>
      </c>
      <c r="D105" s="1" t="s">
        <v>82</v>
      </c>
      <c r="E105" s="8" t="s">
        <v>7</v>
      </c>
      <c r="F105" s="11" t="s">
        <v>173</v>
      </c>
      <c r="G105" s="13">
        <v>44332</v>
      </c>
      <c r="H105" s="2" t="s">
        <v>133</v>
      </c>
      <c r="I105" s="2" t="s">
        <v>221</v>
      </c>
      <c r="J105" s="5" t="e">
        <f>IF(AND(B105=100, OR(AND(#REF!=#REF!, F105&lt;=#REF!), AND(#REF!=#REF!, F105&lt;=#REF!), AND(#REF!=#REF!, F105&lt;=#REF!), AND(#REF!=#REF!, F105&lt;=#REF!), AND(#REF!=#REF!, F105&lt;=#REF!))), "CR", " ")</f>
        <v>#REF!</v>
      </c>
      <c r="K105" s="5" t="e">
        <f>IF(AND(B105=200, OR(AND(#REF!=#REF!, F105&lt;=#REF!), AND(#REF!=#REF!, F105&lt;=#REF!), AND(#REF!=#REF!, F105&lt;=#REF!), AND(#REF!=#REF!, F105&lt;=#REF!), AND(#REF!=#REF!, F105&lt;=#REF!))), "CR", " ")</f>
        <v>#REF!</v>
      </c>
      <c r="L105" s="5" t="e">
        <f>IF(AND(B105=300, OR(AND(#REF!=#REF!, F105&lt;=#REF!), AND(#REF!=#REF!, F105&lt;=#REF!))), "CR", " ")</f>
        <v>#REF!</v>
      </c>
      <c r="M105" s="5" t="e">
        <f>IF(AND(B105=400, OR(AND(#REF!=#REF!, F105&lt;=#REF!), AND(#REF!=#REF!, F105&lt;=#REF!), AND(#REF!=#REF!, F105&lt;=#REF!), AND(#REF!=#REF!, F105&lt;=#REF!))), "CR", " ")</f>
        <v>#REF!</v>
      </c>
      <c r="N105" s="5" t="e">
        <f>IF(AND(B105=800, OR(AND(#REF!=#REF!, F105&lt;=#REF!), AND(#REF!=#REF!, F105&lt;=#REF!), AND(#REF!=#REF!, F105&lt;=#REF!), AND(#REF!=#REF!, F105&lt;=#REF!), AND(#REF!=#REF!, F105&lt;=#REF!))), "CR", " ")</f>
        <v>#REF!</v>
      </c>
      <c r="O105" s="5" t="e">
        <f>IF(AND(B105=1000, OR(AND(#REF!=#REF!, F105&lt;=#REF!), AND(#REF!=#REF!, F105&lt;=#REF!))), "CR", " ")</f>
        <v>#REF!</v>
      </c>
      <c r="P105" s="5" t="e">
        <f>IF(AND(B105=1500, OR(AND(#REF!=#REF!, F105&lt;=#REF!), AND(#REF!=#REF!, F105&lt;=#REF!), AND(#REF!=#REF!, F105&lt;=#REF!), AND(#REF!=#REF!, F105&lt;=#REF!), AND(#REF!=#REF!, F105&lt;=#REF!))), "CR", " ")</f>
        <v>#REF!</v>
      </c>
      <c r="Q105" s="5" t="e">
        <f>IF(AND(B105="1600 (Mile)",OR(AND(#REF!=#REF!,F105&lt;=#REF!),AND(#REF!=#REF!,F105&lt;=#REF!),AND(#REF!=#REF!,F105&lt;=#REF!),AND(#REF!=#REF!,F105&lt;=#REF!))),"CR"," ")</f>
        <v>#REF!</v>
      </c>
      <c r="R105" s="5" t="e">
        <f>IF(AND(B105=3000, OR(AND(#REF!=#REF!, F105&lt;=#REF!), AND(#REF!=#REF!, F105&lt;=#REF!), AND(#REF!=#REF!, F105&lt;=#REF!), AND(#REF!=#REF!, F105&lt;=#REF!))), "CR", " ")</f>
        <v>#REF!</v>
      </c>
      <c r="S105" s="5" t="e">
        <f>IF(AND(B105=5000, OR(AND(#REF!=#REF!, F105&lt;=#REF!), AND(#REF!=#REF!, F105&lt;=#REF!))), "CR", " ")</f>
        <v>#REF!</v>
      </c>
      <c r="T105" s="4" t="e">
        <f>IF(AND(B105=10000, OR(AND(#REF!=#REF!, F105&lt;=#REF!), AND(#REF!=#REF!, F105&lt;=#REF!))), "CR", " ")</f>
        <v>#REF!</v>
      </c>
      <c r="U105" s="4" t="e">
        <f>IF(AND(B105="high jump", OR(AND(#REF!=#REF!, F105&gt;=#REF!), AND(#REF!=#REF!, F105&gt;=#REF!), AND(#REF!=#REF!, F105&gt;=#REF!), AND(#REF!=#REF!, F105&gt;=#REF!), AND(#REF!=#REF!, F105&gt;=#REF!))), "CR", " ")</f>
        <v>#REF!</v>
      </c>
      <c r="V105" s="4" t="e">
        <f>IF(AND(B105="long jump", OR(AND(#REF!=#REF!, F105&gt;=#REF!), AND(#REF!=#REF!, F105&gt;=#REF!), AND(#REF!=#REF!, F105&gt;=#REF!), AND(#REF!=#REF!, F105&gt;=#REF!), AND(#REF!=#REF!, F105&gt;=#REF!))), "CR", " ")</f>
        <v>#REF!</v>
      </c>
      <c r="W105" s="4" t="e">
        <f>IF(AND(B105="triple jump", OR(AND(#REF!=#REF!, F105&gt;=#REF!), AND(#REF!=#REF!, F105&gt;=#REF!), AND(#REF!=#REF!, F105&gt;=#REF!), AND(#REF!=#REF!, F105&gt;=#REF!), AND(#REF!=#REF!, F105&gt;=#REF!))), "CR", " ")</f>
        <v>#REF!</v>
      </c>
      <c r="X105" s="4" t="e">
        <f>IF(AND(B105="pole vault", OR(AND(#REF!=#REF!, F105&gt;=#REF!), AND(#REF!=#REF!, F105&gt;=#REF!), AND(#REF!=#REF!, F105&gt;=#REF!), AND(#REF!=#REF!, F105&gt;=#REF!), AND(#REF!=#REF!, F105&gt;=#REF!))), "CR", " ")</f>
        <v>#REF!</v>
      </c>
      <c r="Y105" s="4" t="e">
        <f>IF(AND(B105="discus 1",#REF! =#REF!, F105&gt;=#REF!), "CR", " ")</f>
        <v>#REF!</v>
      </c>
      <c r="Z105" s="4" t="e">
        <f>IF(AND(B105="discus 1.25",#REF! =#REF!, F105&gt;=#REF!), "CR", " ")</f>
        <v>#REF!</v>
      </c>
      <c r="AA105" s="4" t="e">
        <f>IF(AND(B105="discus 1.5",#REF! =#REF!, F105&gt;=#REF!), "CR", " ")</f>
        <v>#REF!</v>
      </c>
      <c r="AB105" s="4" t="e">
        <f>IF(AND(B105="discus 1.75",#REF! =#REF!, F105&gt;=#REF!), "CR", " ")</f>
        <v>#REF!</v>
      </c>
      <c r="AC105" s="4" t="e">
        <f>IF(AND(B105="discus 2",#REF! =#REF!, F105&gt;=#REF!), "CR", " ")</f>
        <v>#REF!</v>
      </c>
      <c r="AD105" s="4" t="e">
        <f>IF(AND(B105="hammer 4",#REF! =#REF!, F105&gt;=#REF!), "CR", " ")</f>
        <v>#REF!</v>
      </c>
      <c r="AE105" s="4" t="e">
        <f>IF(AND(B105="hammer 5",#REF! =#REF!, F105&gt;=#REF!), "CR", " ")</f>
        <v>#REF!</v>
      </c>
      <c r="AF105" s="4" t="e">
        <f>IF(AND(B105="hammer 6",#REF! =#REF!, F105&gt;=#REF!), "CR", " ")</f>
        <v>#REF!</v>
      </c>
      <c r="AG105" s="4" t="e">
        <f>IF(AND(B105="hammer 7.26",#REF! =#REF!, F105&gt;=#REF!), "CR", " ")</f>
        <v>#REF!</v>
      </c>
      <c r="AH105" s="4" t="e">
        <f>IF(AND(B105="javelin 400",#REF! =#REF!, F105&gt;=#REF!), "CR", " ")</f>
        <v>#REF!</v>
      </c>
      <c r="AI105" s="4" t="e">
        <f>IF(AND(B105="javelin 600",#REF! =#REF!, F105&gt;=#REF!), "CR", " ")</f>
        <v>#REF!</v>
      </c>
      <c r="AJ105" s="4" t="e">
        <f>IF(AND(B105="javelin 700",#REF! =#REF!, F105&gt;=#REF!), "CR", " ")</f>
        <v>#REF!</v>
      </c>
      <c r="AK105" s="4" t="e">
        <f>IF(AND(B105="javelin 800", OR(AND(#REF!=#REF!, F105&gt;=#REF!), AND(#REF!=#REF!, F105&gt;=#REF!))), "CR", " ")</f>
        <v>#REF!</v>
      </c>
      <c r="AL105" s="4" t="e">
        <f>IF(AND(B105="shot 3",#REF! =#REF!, F105&gt;=#REF!), "CR", " ")</f>
        <v>#REF!</v>
      </c>
      <c r="AM105" s="4" t="e">
        <f>IF(AND(B105="shot 4",#REF! =#REF!, F105&gt;=#REF!), "CR", " ")</f>
        <v>#REF!</v>
      </c>
      <c r="AN105" s="4" t="e">
        <f>IF(AND(B105="shot 5",#REF! =#REF!, F105&gt;=#REF!), "CR", " ")</f>
        <v>#REF!</v>
      </c>
      <c r="AO105" s="4" t="e">
        <f>IF(AND(B105="shot 6",#REF! =#REF!, F105&gt;=#REF!), "CR", " ")</f>
        <v>#REF!</v>
      </c>
      <c r="AP105" s="4" t="e">
        <f>IF(AND(B105="shot 7.26",#REF! =#REF!, F105&gt;=#REF!), "CR", " ")</f>
        <v>#REF!</v>
      </c>
      <c r="AQ105" s="4" t="e">
        <f>IF(AND(B105="60H",OR(AND(#REF!=#REF!,F105&lt;=#REF!),AND(#REF!=#REF!,F105&lt;=#REF!),AND(#REF!=#REF!,F105&lt;=#REF!),AND(#REF!=#REF!,F105&lt;=#REF!),AND(#REF!=#REF!,F105&lt;=#REF!))),"CR"," ")</f>
        <v>#REF!</v>
      </c>
      <c r="AR105" s="4" t="e">
        <f>IF(AND(B105="75H", AND(#REF!=#REF!, F105&lt;=#REF!)), "CR", " ")</f>
        <v>#REF!</v>
      </c>
      <c r="AS105" s="4" t="e">
        <f>IF(AND(B105="80H", AND(#REF!=#REF!, F105&lt;=#REF!)), "CR", " ")</f>
        <v>#REF!</v>
      </c>
      <c r="AT105" s="4" t="e">
        <f>IF(AND(B105="100H", AND(#REF!=#REF!, F105&lt;=#REF!)), "CR", " ")</f>
        <v>#REF!</v>
      </c>
      <c r="AU105" s="4" t="e">
        <f>IF(AND(B105="110H", OR(AND(#REF!=#REF!, F105&lt;=#REF!), AND(#REF!=#REF!, F105&lt;=#REF!))), "CR", " ")</f>
        <v>#REF!</v>
      </c>
      <c r="AV105" s="4" t="e">
        <f>IF(AND(B105="400H", OR(AND(#REF!=#REF!, F105&lt;=#REF!), AND(#REF!=#REF!, F105&lt;=#REF!), AND(#REF!=#REF!, F105&lt;=#REF!), AND(#REF!=#REF!, F105&lt;=#REF!))), "CR", " ")</f>
        <v>#REF!</v>
      </c>
      <c r="AW105" s="4" t="e">
        <f>IF(AND(B105="1500SC", AND(#REF!=#REF!, F105&lt;=#REF!)), "CR", " ")</f>
        <v>#REF!</v>
      </c>
      <c r="AX105" s="4" t="e">
        <f>IF(AND(B105="2000SC", OR(AND(#REF!=#REF!, F105&lt;=#REF!), AND(#REF!=#REF!, F105&lt;=#REF!))), "CR", " ")</f>
        <v>#REF!</v>
      </c>
      <c r="AY105" s="4" t="e">
        <f>IF(AND(B105="3000SC", OR(AND(#REF!=#REF!, F105&lt;=#REF!), AND(#REF!=#REF!, F105&lt;=#REF!))), "CR", " ")</f>
        <v>#REF!</v>
      </c>
      <c r="AZ105" s="5" t="e">
        <f>IF(AND(B105="4x100", OR(AND(#REF!=#REF!, F105&lt;=#REF!), AND(#REF!=#REF!, F105&lt;=#REF!), AND(#REF!=#REF!, F105&lt;=#REF!), AND(#REF!=#REF!, F105&lt;=#REF!), AND(#REF!=#REF!, F105&lt;=#REF!))), "CR", " ")</f>
        <v>#REF!</v>
      </c>
      <c r="BA105" s="5" t="e">
        <f>IF(AND(B105="4x200", OR(AND(#REF!=#REF!, F105&lt;=#REF!), AND(#REF!=#REF!, F105&lt;=#REF!), AND(#REF!=#REF!, F105&lt;=#REF!), AND(#REF!=#REF!, F105&lt;=#REF!), AND(#REF!=#REF!, F105&lt;=#REF!))), "CR", " ")</f>
        <v>#REF!</v>
      </c>
      <c r="BB105" s="5" t="e">
        <f>IF(AND(B105="4x300", AND(#REF!=#REF!, F105&lt;=#REF!)), "CR", " ")</f>
        <v>#REF!</v>
      </c>
      <c r="BC105" s="5" t="e">
        <f>IF(AND(B105="4x400", OR(AND(#REF!=#REF!, F105&lt;=#REF!), AND(#REF!=#REF!, F105&lt;=#REF!), AND(#REF!=#REF!, F105&lt;=#REF!), AND(#REF!=#REF!, F105&lt;=#REF!))), "CR", " ")</f>
        <v>#REF!</v>
      </c>
      <c r="BD105" s="5" t="e">
        <f>IF(AND(B105="3x800", OR(AND(#REF!=#REF!, F105&lt;=#REF!), AND(#REF!=#REF!, F105&lt;=#REF!), AND(#REF!=#REF!, F105&lt;=#REF!))), "CR", " ")</f>
        <v>#REF!</v>
      </c>
      <c r="BE105" s="5" t="e">
        <f>IF(AND(B105="pentathlon", OR(AND(#REF!=#REF!, F105&gt;=#REF!), AND(#REF!=#REF!, F105&gt;=#REF!),AND(#REF!=#REF!, F105&gt;=#REF!),AND(#REF!=#REF!, F105&gt;=#REF!))), "CR", " ")</f>
        <v>#REF!</v>
      </c>
      <c r="BF105" s="5" t="e">
        <f>IF(AND(B105="heptathlon", OR(AND(#REF!=#REF!, F105&gt;=#REF!), AND(#REF!=#REF!, F105&gt;=#REF!))), "CR", " ")</f>
        <v>#REF!</v>
      </c>
      <c r="BG105" s="5" t="e">
        <f>IF(AND(B105="decathlon", OR(AND(#REF!=#REF!, F105&gt;=#REF!), AND(#REF!=#REF!, F105&gt;=#REF!),AND(#REF!=#REF!, F105&gt;=#REF!))), "CR", " ")</f>
        <v>#REF!</v>
      </c>
    </row>
    <row r="106" spans="1:59" ht="14.5" x14ac:dyDescent="0.35">
      <c r="A106" s="1" t="s">
        <v>128</v>
      </c>
      <c r="B106" s="2">
        <v>800</v>
      </c>
      <c r="C106" s="1" t="s">
        <v>49</v>
      </c>
      <c r="D106" s="1" t="s">
        <v>50</v>
      </c>
      <c r="E106" s="8" t="s">
        <v>14</v>
      </c>
      <c r="F106" s="9" t="s">
        <v>289</v>
      </c>
      <c r="G106" s="13">
        <v>44387</v>
      </c>
      <c r="H106" s="1" t="s">
        <v>276</v>
      </c>
      <c r="I106" s="1" t="s">
        <v>348</v>
      </c>
      <c r="Q106" s="5" t="e">
        <f>IF(AND(B106="1600 (Mile)",OR(AND(#REF!=#REF!,F106&lt;=#REF!),AND(#REF!=#REF!,F106&lt;=#REF!),AND(#REF!=#REF!,F106&lt;=#REF!),AND(#REF!=#REF!,F106&lt;=#REF!))),"CR"," ")</f>
        <v>#REF!</v>
      </c>
    </row>
    <row r="107" spans="1:59" ht="14.5" x14ac:dyDescent="0.35">
      <c r="A107" s="1" t="e">
        <f>#REF!</f>
        <v>#REF!</v>
      </c>
      <c r="B107" s="2">
        <v>800</v>
      </c>
      <c r="C107" s="1" t="s">
        <v>67</v>
      </c>
      <c r="D107" s="1" t="s">
        <v>82</v>
      </c>
      <c r="E107" s="8" t="s">
        <v>9</v>
      </c>
      <c r="F107" s="11" t="s">
        <v>362</v>
      </c>
      <c r="G107" s="13">
        <v>44393</v>
      </c>
      <c r="H107" s="2" t="s">
        <v>133</v>
      </c>
      <c r="I107" s="2"/>
      <c r="J107" s="5" t="e">
        <f>IF(AND(B107=100, OR(AND(#REF!=#REF!, F107&lt;=#REF!), AND(#REF!=#REF!, F107&lt;=#REF!), AND(#REF!=#REF!, F107&lt;=#REF!), AND(#REF!=#REF!, F107&lt;=#REF!), AND(#REF!=#REF!, F107&lt;=#REF!))), "CR", " ")</f>
        <v>#REF!</v>
      </c>
      <c r="K107" s="5" t="e">
        <f>IF(AND(B107=200, OR(AND(#REF!=#REF!, F107&lt;=#REF!), AND(#REF!=#REF!, F107&lt;=#REF!), AND(#REF!=#REF!, F107&lt;=#REF!), AND(#REF!=#REF!, F107&lt;=#REF!), AND(#REF!=#REF!, F107&lt;=#REF!))), "CR", " ")</f>
        <v>#REF!</v>
      </c>
      <c r="L107" s="5" t="e">
        <f>IF(AND(B107=300, OR(AND(#REF!=#REF!, F107&lt;=#REF!), AND(#REF!=#REF!, F107&lt;=#REF!))), "CR", " ")</f>
        <v>#REF!</v>
      </c>
      <c r="M107" s="5" t="e">
        <f>IF(AND(B107=400, OR(AND(#REF!=#REF!, F107&lt;=#REF!), AND(#REF!=#REF!, F107&lt;=#REF!), AND(#REF!=#REF!, F107&lt;=#REF!), AND(#REF!=#REF!, F107&lt;=#REF!))), "CR", " ")</f>
        <v>#REF!</v>
      </c>
      <c r="N107" s="5" t="e">
        <f>IF(AND(B107=800, OR(AND(#REF!=#REF!, F107&lt;=#REF!), AND(#REF!=#REF!, F107&lt;=#REF!), AND(#REF!=#REF!, F107&lt;=#REF!), AND(#REF!=#REF!, F107&lt;=#REF!), AND(#REF!=#REF!, F107&lt;=#REF!))), "CR", " ")</f>
        <v>#REF!</v>
      </c>
      <c r="O107" s="5" t="e">
        <f>IF(AND(B107=1000, OR(AND(#REF!=#REF!, F107&lt;=#REF!), AND(#REF!=#REF!, F107&lt;=#REF!))), "CR", " ")</f>
        <v>#REF!</v>
      </c>
      <c r="P107" s="5" t="e">
        <f>IF(AND(B107=1500, OR(AND(#REF!=#REF!, F107&lt;=#REF!), AND(#REF!=#REF!, F107&lt;=#REF!), AND(#REF!=#REF!, F107&lt;=#REF!), AND(#REF!=#REF!, F107&lt;=#REF!), AND(#REF!=#REF!, F107&lt;=#REF!))), "CR", " ")</f>
        <v>#REF!</v>
      </c>
      <c r="Q107" s="5" t="e">
        <f>IF(AND(B107="1600 (Mile)",OR(AND(#REF!=#REF!,F107&lt;=#REF!),AND(#REF!=#REF!,F107&lt;=#REF!),AND(#REF!=#REF!,F107&lt;=#REF!),AND(#REF!=#REF!,F107&lt;=#REF!))),"CR"," ")</f>
        <v>#REF!</v>
      </c>
      <c r="R107" s="5" t="e">
        <f>IF(AND(B107=3000, OR(AND(#REF!=#REF!, F107&lt;=#REF!), AND(#REF!=#REF!, F107&lt;=#REF!), AND(#REF!=#REF!, F107&lt;=#REF!), AND(#REF!=#REF!, F107&lt;=#REF!))), "CR", " ")</f>
        <v>#REF!</v>
      </c>
      <c r="S107" s="5" t="e">
        <f>IF(AND(B107=5000, OR(AND(#REF!=#REF!, F107&lt;=#REF!), AND(#REF!=#REF!, F107&lt;=#REF!))), "CR", " ")</f>
        <v>#REF!</v>
      </c>
      <c r="T107" s="4" t="e">
        <f>IF(AND(B107=10000, OR(AND(#REF!=#REF!, F107&lt;=#REF!), AND(#REF!=#REF!, F107&lt;=#REF!))), "CR", " ")</f>
        <v>#REF!</v>
      </c>
      <c r="U107" s="4" t="e">
        <f>IF(AND(B107="high jump", OR(AND(#REF!=#REF!, F107&gt;=#REF!), AND(#REF!=#REF!, F107&gt;=#REF!), AND(#REF!=#REF!, F107&gt;=#REF!), AND(#REF!=#REF!, F107&gt;=#REF!), AND(#REF!=#REF!, F107&gt;=#REF!))), "CR", " ")</f>
        <v>#REF!</v>
      </c>
      <c r="V107" s="4" t="e">
        <f>IF(AND(B107="long jump", OR(AND(#REF!=#REF!, F107&gt;=#REF!), AND(#REF!=#REF!, F107&gt;=#REF!), AND(#REF!=#REF!, F107&gt;=#REF!), AND(#REF!=#REF!, F107&gt;=#REF!), AND(#REF!=#REF!, F107&gt;=#REF!))), "CR", " ")</f>
        <v>#REF!</v>
      </c>
      <c r="W107" s="4" t="e">
        <f>IF(AND(B107="triple jump", OR(AND(#REF!=#REF!, F107&gt;=#REF!), AND(#REF!=#REF!, F107&gt;=#REF!), AND(#REF!=#REF!, F107&gt;=#REF!), AND(#REF!=#REF!, F107&gt;=#REF!), AND(#REF!=#REF!, F107&gt;=#REF!))), "CR", " ")</f>
        <v>#REF!</v>
      </c>
      <c r="X107" s="4" t="e">
        <f>IF(AND(B107="pole vault", OR(AND(#REF!=#REF!, F107&gt;=#REF!), AND(#REF!=#REF!, F107&gt;=#REF!), AND(#REF!=#REF!, F107&gt;=#REF!), AND(#REF!=#REF!, F107&gt;=#REF!), AND(#REF!=#REF!, F107&gt;=#REF!))), "CR", " ")</f>
        <v>#REF!</v>
      </c>
      <c r="Y107" s="4" t="e">
        <f>IF(AND(B107="discus 1",#REF! =#REF!, F107&gt;=#REF!), "CR", " ")</f>
        <v>#REF!</v>
      </c>
      <c r="Z107" s="4" t="e">
        <f>IF(AND(B107="discus 1.25",#REF! =#REF!, F107&gt;=#REF!), "CR", " ")</f>
        <v>#REF!</v>
      </c>
      <c r="AA107" s="4" t="e">
        <f>IF(AND(B107="discus 1.5",#REF! =#REF!, F107&gt;=#REF!), "CR", " ")</f>
        <v>#REF!</v>
      </c>
      <c r="AB107" s="4" t="e">
        <f>IF(AND(B107="discus 1.75",#REF! =#REF!, F107&gt;=#REF!), "CR", " ")</f>
        <v>#REF!</v>
      </c>
      <c r="AC107" s="4" t="e">
        <f>IF(AND(B107="discus 2",#REF! =#REF!, F107&gt;=#REF!), "CR", " ")</f>
        <v>#REF!</v>
      </c>
      <c r="AD107" s="4" t="e">
        <f>IF(AND(B107="hammer 4",#REF! =#REF!, F107&gt;=#REF!), "CR", " ")</f>
        <v>#REF!</v>
      </c>
      <c r="AE107" s="4" t="e">
        <f>IF(AND(B107="hammer 5",#REF! =#REF!, F107&gt;=#REF!), "CR", " ")</f>
        <v>#REF!</v>
      </c>
      <c r="AF107" s="4" t="e">
        <f>IF(AND(B107="hammer 6",#REF! =#REF!, F107&gt;=#REF!), "CR", " ")</f>
        <v>#REF!</v>
      </c>
      <c r="AG107" s="4" t="e">
        <f>IF(AND(B107="hammer 7.26",#REF! =#REF!, F107&gt;=#REF!), "CR", " ")</f>
        <v>#REF!</v>
      </c>
      <c r="AH107" s="4" t="e">
        <f>IF(AND(B107="javelin 400",#REF! =#REF!, F107&gt;=#REF!), "CR", " ")</f>
        <v>#REF!</v>
      </c>
      <c r="AI107" s="4" t="e">
        <f>IF(AND(B107="javelin 600",#REF! =#REF!, F107&gt;=#REF!), "CR", " ")</f>
        <v>#REF!</v>
      </c>
      <c r="AJ107" s="4" t="e">
        <f>IF(AND(B107="javelin 700",#REF! =#REF!, F107&gt;=#REF!), "CR", " ")</f>
        <v>#REF!</v>
      </c>
      <c r="AK107" s="4" t="e">
        <f>IF(AND(B107="javelin 800", OR(AND(#REF!=#REF!, F107&gt;=#REF!), AND(#REF!=#REF!, F107&gt;=#REF!))), "CR", " ")</f>
        <v>#REF!</v>
      </c>
      <c r="AL107" s="4" t="e">
        <f>IF(AND(B107="shot 3",#REF! =#REF!, F107&gt;=#REF!), "CR", " ")</f>
        <v>#REF!</v>
      </c>
      <c r="AM107" s="4" t="e">
        <f>IF(AND(B107="shot 4",#REF! =#REF!, F107&gt;=#REF!), "CR", " ")</f>
        <v>#REF!</v>
      </c>
      <c r="AN107" s="4" t="e">
        <f>IF(AND(B107="shot 5",#REF! =#REF!, F107&gt;=#REF!), "CR", " ")</f>
        <v>#REF!</v>
      </c>
      <c r="AO107" s="4" t="e">
        <f>IF(AND(B107="shot 6",#REF! =#REF!, F107&gt;=#REF!), "CR", " ")</f>
        <v>#REF!</v>
      </c>
      <c r="AP107" s="4" t="e">
        <f>IF(AND(B107="shot 7.26",#REF! =#REF!, F107&gt;=#REF!), "CR", " ")</f>
        <v>#REF!</v>
      </c>
      <c r="AQ107" s="4" t="e">
        <f>IF(AND(B107="60H",OR(AND(#REF!=#REF!,F107&lt;=#REF!),AND(#REF!=#REF!,F107&lt;=#REF!),AND(#REF!=#REF!,F107&lt;=#REF!),AND(#REF!=#REF!,F107&lt;=#REF!),AND(#REF!=#REF!,F107&lt;=#REF!))),"CR"," ")</f>
        <v>#REF!</v>
      </c>
      <c r="AR107" s="4" t="e">
        <f>IF(AND(B107="75H", AND(#REF!=#REF!, F107&lt;=#REF!)), "CR", " ")</f>
        <v>#REF!</v>
      </c>
      <c r="AS107" s="4" t="e">
        <f>IF(AND(B107="80H", AND(#REF!=#REF!, F107&lt;=#REF!)), "CR", " ")</f>
        <v>#REF!</v>
      </c>
      <c r="AT107" s="4" t="e">
        <f>IF(AND(B107="100H", AND(#REF!=#REF!, F107&lt;=#REF!)), "CR", " ")</f>
        <v>#REF!</v>
      </c>
      <c r="AU107" s="4" t="e">
        <f>IF(AND(B107="110H", OR(AND(#REF!=#REF!, F107&lt;=#REF!), AND(#REF!=#REF!, F107&lt;=#REF!))), "CR", " ")</f>
        <v>#REF!</v>
      </c>
      <c r="AV107" s="4" t="e">
        <f>IF(AND(B107="400H", OR(AND(#REF!=#REF!, F107&lt;=#REF!), AND(#REF!=#REF!, F107&lt;=#REF!), AND(#REF!=#REF!, F107&lt;=#REF!), AND(#REF!=#REF!, F107&lt;=#REF!))), "CR", " ")</f>
        <v>#REF!</v>
      </c>
      <c r="AW107" s="4" t="e">
        <f>IF(AND(B107="1500SC", AND(#REF!=#REF!, F107&lt;=#REF!)), "CR", " ")</f>
        <v>#REF!</v>
      </c>
      <c r="AX107" s="4" t="e">
        <f>IF(AND(B107="2000SC", OR(AND(#REF!=#REF!, F107&lt;=#REF!), AND(#REF!=#REF!, F107&lt;=#REF!))), "CR", " ")</f>
        <v>#REF!</v>
      </c>
      <c r="AY107" s="4" t="e">
        <f>IF(AND(B107="3000SC", OR(AND(#REF!=#REF!, F107&lt;=#REF!), AND(#REF!=#REF!, F107&lt;=#REF!))), "CR", " ")</f>
        <v>#REF!</v>
      </c>
      <c r="AZ107" s="5" t="e">
        <f>IF(AND(B107="4x100", OR(AND(#REF!=#REF!, F107&lt;=#REF!), AND(#REF!=#REF!, F107&lt;=#REF!), AND(#REF!=#REF!, F107&lt;=#REF!), AND(#REF!=#REF!, F107&lt;=#REF!), AND(#REF!=#REF!, F107&lt;=#REF!))), "CR", " ")</f>
        <v>#REF!</v>
      </c>
      <c r="BA107" s="5" t="e">
        <f>IF(AND(B107="4x200", OR(AND(#REF!=#REF!, F107&lt;=#REF!), AND(#REF!=#REF!, F107&lt;=#REF!), AND(#REF!=#REF!, F107&lt;=#REF!), AND(#REF!=#REF!, F107&lt;=#REF!), AND(#REF!=#REF!, F107&lt;=#REF!))), "CR", " ")</f>
        <v>#REF!</v>
      </c>
      <c r="BB107" s="5" t="e">
        <f>IF(AND(B107="4x300", AND(#REF!=#REF!, F107&lt;=#REF!)), "CR", " ")</f>
        <v>#REF!</v>
      </c>
      <c r="BC107" s="5" t="e">
        <f>IF(AND(B107="4x400", OR(AND(#REF!=#REF!, F107&lt;=#REF!), AND(#REF!=#REF!, F107&lt;=#REF!), AND(#REF!=#REF!, F107&lt;=#REF!), AND(#REF!=#REF!, F107&lt;=#REF!))), "CR", " ")</f>
        <v>#REF!</v>
      </c>
      <c r="BD107" s="5" t="e">
        <f>IF(AND(B107="3x800", OR(AND(#REF!=#REF!, F107&lt;=#REF!), AND(#REF!=#REF!, F107&lt;=#REF!), AND(#REF!=#REF!, F107&lt;=#REF!))), "CR", " ")</f>
        <v>#REF!</v>
      </c>
      <c r="BE107" s="5" t="e">
        <f>IF(AND(B107="pentathlon", OR(AND(#REF!=#REF!, F107&gt;=#REF!), AND(#REF!=#REF!, F107&gt;=#REF!),AND(#REF!=#REF!, F107&gt;=#REF!),AND(#REF!=#REF!, F107&gt;=#REF!))), "CR", " ")</f>
        <v>#REF!</v>
      </c>
      <c r="BF107" s="5" t="e">
        <f>IF(AND(B107="heptathlon", OR(AND(#REF!=#REF!, F107&gt;=#REF!), AND(#REF!=#REF!, F107&gt;=#REF!))), "CR", " ")</f>
        <v>#REF!</v>
      </c>
      <c r="BG107" s="5" t="e">
        <f>IF(AND(B107="decathlon", OR(AND(#REF!=#REF!, F107&gt;=#REF!), AND(#REF!=#REF!, F107&gt;=#REF!),AND(#REF!=#REF!, F107&gt;=#REF!))), "CR", " ")</f>
        <v>#REF!</v>
      </c>
    </row>
    <row r="108" spans="1:59" ht="14.5" x14ac:dyDescent="0.35">
      <c r="A108" s="1" t="e">
        <f>#REF!</f>
        <v>#REF!</v>
      </c>
      <c r="B108" s="2">
        <v>800</v>
      </c>
      <c r="C108" s="1" t="s">
        <v>61</v>
      </c>
      <c r="D108" s="1" t="s">
        <v>62</v>
      </c>
      <c r="E108" s="8" t="s">
        <v>10</v>
      </c>
      <c r="F108" s="9" t="s">
        <v>170</v>
      </c>
      <c r="G108" s="13">
        <v>44332</v>
      </c>
      <c r="H108" s="2" t="s">
        <v>133</v>
      </c>
      <c r="I108" s="2" t="s">
        <v>221</v>
      </c>
      <c r="J108" s="5" t="e">
        <f>IF(AND(B108=100, OR(AND(#REF!=#REF!, F108&lt;=#REF!), AND(#REF!=#REF!, F108&lt;=#REF!), AND(#REF!=#REF!, F108&lt;=#REF!), AND(#REF!=#REF!, F108&lt;=#REF!), AND(#REF!=#REF!, F108&lt;=#REF!))), "CR", " ")</f>
        <v>#REF!</v>
      </c>
      <c r="K108" s="5" t="e">
        <f>IF(AND(B108=200, OR(AND(#REF!=#REF!, F108&lt;=#REF!), AND(#REF!=#REF!, F108&lt;=#REF!), AND(#REF!=#REF!, F108&lt;=#REF!), AND(#REF!=#REF!, F108&lt;=#REF!), AND(#REF!=#REF!, F108&lt;=#REF!))), "CR", " ")</f>
        <v>#REF!</v>
      </c>
      <c r="L108" s="5" t="e">
        <f>IF(AND(B108=300, OR(AND(#REF!=#REF!, F108&lt;=#REF!), AND(#REF!=#REF!, F108&lt;=#REF!))), "CR", " ")</f>
        <v>#REF!</v>
      </c>
      <c r="M108" s="5" t="e">
        <f>IF(AND(B108=400, OR(AND(#REF!=#REF!, F108&lt;=#REF!), AND(#REF!=#REF!, F108&lt;=#REF!), AND(#REF!=#REF!, F108&lt;=#REF!), AND(#REF!=#REF!, F108&lt;=#REF!))), "CR", " ")</f>
        <v>#REF!</v>
      </c>
      <c r="N108" s="5" t="e">
        <f>IF(AND(B108=800, OR(AND(#REF!=#REF!, F108&lt;=#REF!), AND(#REF!=#REF!, F108&lt;=#REF!), AND(#REF!=#REF!, F108&lt;=#REF!), AND(#REF!=#REF!, F108&lt;=#REF!), AND(#REF!=#REF!, F108&lt;=#REF!))), "CR", " ")</f>
        <v>#REF!</v>
      </c>
      <c r="O108" s="5" t="e">
        <f>IF(AND(B108=1000, OR(AND(#REF!=#REF!, F108&lt;=#REF!), AND(#REF!=#REF!, F108&lt;=#REF!))), "CR", " ")</f>
        <v>#REF!</v>
      </c>
      <c r="P108" s="5" t="e">
        <f>IF(AND(B108=1500, OR(AND(#REF!=#REF!, F108&lt;=#REF!), AND(#REF!=#REF!, F108&lt;=#REF!), AND(#REF!=#REF!, F108&lt;=#REF!), AND(#REF!=#REF!, F108&lt;=#REF!), AND(#REF!=#REF!, F108&lt;=#REF!))), "CR", " ")</f>
        <v>#REF!</v>
      </c>
      <c r="Q108" s="5" t="e">
        <f>IF(AND(B108="1600 (Mile)",OR(AND(#REF!=#REF!,F108&lt;=#REF!),AND(#REF!=#REF!,F108&lt;=#REF!),AND(#REF!=#REF!,F108&lt;=#REF!),AND(#REF!=#REF!,F108&lt;=#REF!))),"CR"," ")</f>
        <v>#REF!</v>
      </c>
      <c r="R108" s="5" t="e">
        <f>IF(AND(B108=3000, OR(AND(#REF!=#REF!, F108&lt;=#REF!), AND(#REF!=#REF!, F108&lt;=#REF!), AND(#REF!=#REF!, F108&lt;=#REF!), AND(#REF!=#REF!, F108&lt;=#REF!))), "CR", " ")</f>
        <v>#REF!</v>
      </c>
      <c r="S108" s="5" t="e">
        <f>IF(AND(B108=5000, OR(AND(#REF!=#REF!, F108&lt;=#REF!), AND(#REF!=#REF!, F108&lt;=#REF!))), "CR", " ")</f>
        <v>#REF!</v>
      </c>
      <c r="T108" s="4" t="e">
        <f>IF(AND(B108=10000, OR(AND(#REF!=#REF!, F108&lt;=#REF!), AND(#REF!=#REF!, F108&lt;=#REF!))), "CR", " ")</f>
        <v>#REF!</v>
      </c>
      <c r="U108" s="4" t="e">
        <f>IF(AND(B108="high jump", OR(AND(#REF!=#REF!, F108&gt;=#REF!), AND(#REF!=#REF!, F108&gt;=#REF!), AND(#REF!=#REF!, F108&gt;=#REF!), AND(#REF!=#REF!, F108&gt;=#REF!), AND(#REF!=#REF!, F108&gt;=#REF!))), "CR", " ")</f>
        <v>#REF!</v>
      </c>
      <c r="V108" s="4" t="e">
        <f>IF(AND(B108="long jump", OR(AND(#REF!=#REF!, F108&gt;=#REF!), AND(#REF!=#REF!, F108&gt;=#REF!), AND(#REF!=#REF!, F108&gt;=#REF!), AND(#REF!=#REF!, F108&gt;=#REF!), AND(#REF!=#REF!, F108&gt;=#REF!))), "CR", " ")</f>
        <v>#REF!</v>
      </c>
      <c r="W108" s="4" t="e">
        <f>IF(AND(B108="triple jump", OR(AND(#REF!=#REF!, F108&gt;=#REF!), AND(#REF!=#REF!, F108&gt;=#REF!), AND(#REF!=#REF!, F108&gt;=#REF!), AND(#REF!=#REF!, F108&gt;=#REF!), AND(#REF!=#REF!, F108&gt;=#REF!))), "CR", " ")</f>
        <v>#REF!</v>
      </c>
      <c r="X108" s="4" t="e">
        <f>IF(AND(B108="pole vault", OR(AND(#REF!=#REF!, F108&gt;=#REF!), AND(#REF!=#REF!, F108&gt;=#REF!), AND(#REF!=#REF!, F108&gt;=#REF!), AND(#REF!=#REF!, F108&gt;=#REF!), AND(#REF!=#REF!, F108&gt;=#REF!))), "CR", " ")</f>
        <v>#REF!</v>
      </c>
      <c r="Y108" s="4" t="e">
        <f>IF(AND(B108="discus 1",#REF! =#REF!, F108&gt;=#REF!), "CR", " ")</f>
        <v>#REF!</v>
      </c>
      <c r="Z108" s="4" t="e">
        <f>IF(AND(B108="discus 1.25",#REF! =#REF!, F108&gt;=#REF!), "CR", " ")</f>
        <v>#REF!</v>
      </c>
      <c r="AA108" s="4" t="e">
        <f>IF(AND(B108="discus 1.5",#REF! =#REF!, F108&gt;=#REF!), "CR", " ")</f>
        <v>#REF!</v>
      </c>
      <c r="AB108" s="4" t="e">
        <f>IF(AND(B108="discus 1.75",#REF! =#REF!, F108&gt;=#REF!), "CR", " ")</f>
        <v>#REF!</v>
      </c>
      <c r="AC108" s="4" t="e">
        <f>IF(AND(B108="discus 2",#REF! =#REF!, F108&gt;=#REF!), "CR", " ")</f>
        <v>#REF!</v>
      </c>
      <c r="AD108" s="4" t="e">
        <f>IF(AND(B108="hammer 4",#REF! =#REF!, F108&gt;=#REF!), "CR", " ")</f>
        <v>#REF!</v>
      </c>
      <c r="AE108" s="4" t="e">
        <f>IF(AND(B108="hammer 5",#REF! =#REF!, F108&gt;=#REF!), "CR", " ")</f>
        <v>#REF!</v>
      </c>
      <c r="AF108" s="4" t="e">
        <f>IF(AND(B108="hammer 6",#REF! =#REF!, F108&gt;=#REF!), "CR", " ")</f>
        <v>#REF!</v>
      </c>
      <c r="AG108" s="4" t="e">
        <f>IF(AND(B108="hammer 7.26",#REF! =#REF!, F108&gt;=#REF!), "CR", " ")</f>
        <v>#REF!</v>
      </c>
      <c r="AH108" s="4" t="e">
        <f>IF(AND(B108="javelin 400",#REF! =#REF!, F108&gt;=#REF!), "CR", " ")</f>
        <v>#REF!</v>
      </c>
      <c r="AI108" s="4" t="e">
        <f>IF(AND(B108="javelin 600",#REF! =#REF!, F108&gt;=#REF!), "CR", " ")</f>
        <v>#REF!</v>
      </c>
      <c r="AJ108" s="4" t="e">
        <f>IF(AND(B108="javelin 700",#REF! =#REF!, F108&gt;=#REF!), "CR", " ")</f>
        <v>#REF!</v>
      </c>
      <c r="AK108" s="4" t="e">
        <f>IF(AND(B108="javelin 800", OR(AND(#REF!=#REF!, F108&gt;=#REF!), AND(#REF!=#REF!, F108&gt;=#REF!))), "CR", " ")</f>
        <v>#REF!</v>
      </c>
      <c r="AL108" s="4" t="e">
        <f>IF(AND(B108="shot 3",#REF! =#REF!, F108&gt;=#REF!), "CR", " ")</f>
        <v>#REF!</v>
      </c>
      <c r="AM108" s="4" t="e">
        <f>IF(AND(B108="shot 4",#REF! =#REF!, F108&gt;=#REF!), "CR", " ")</f>
        <v>#REF!</v>
      </c>
      <c r="AN108" s="4" t="e">
        <f>IF(AND(B108="shot 5",#REF! =#REF!, F108&gt;=#REF!), "CR", " ")</f>
        <v>#REF!</v>
      </c>
      <c r="AO108" s="4" t="e">
        <f>IF(AND(B108="shot 6",#REF! =#REF!, F108&gt;=#REF!), "CR", " ")</f>
        <v>#REF!</v>
      </c>
      <c r="AP108" s="4" t="e">
        <f>IF(AND(B108="shot 7.26",#REF! =#REF!, F108&gt;=#REF!), "CR", " ")</f>
        <v>#REF!</v>
      </c>
      <c r="AQ108" s="4" t="e">
        <f>IF(AND(B108="60H",OR(AND(#REF!=#REF!,F108&lt;=#REF!),AND(#REF!=#REF!,F108&lt;=#REF!),AND(#REF!=#REF!,F108&lt;=#REF!),AND(#REF!=#REF!,F108&lt;=#REF!),AND(#REF!=#REF!,F108&lt;=#REF!))),"CR"," ")</f>
        <v>#REF!</v>
      </c>
      <c r="AR108" s="4" t="e">
        <f>IF(AND(B108="75H", AND(#REF!=#REF!, F108&lt;=#REF!)), "CR", " ")</f>
        <v>#REF!</v>
      </c>
      <c r="AS108" s="4" t="e">
        <f>IF(AND(B108="80H", AND(#REF!=#REF!, F108&lt;=#REF!)), "CR", " ")</f>
        <v>#REF!</v>
      </c>
      <c r="AT108" s="4" t="e">
        <f>IF(AND(B108="100H", AND(#REF!=#REF!, F108&lt;=#REF!)), "CR", " ")</f>
        <v>#REF!</v>
      </c>
      <c r="AU108" s="4" t="e">
        <f>IF(AND(B108="110H", OR(AND(#REF!=#REF!, F108&lt;=#REF!), AND(#REF!=#REF!, F108&lt;=#REF!))), "CR", " ")</f>
        <v>#REF!</v>
      </c>
      <c r="AV108" s="4" t="e">
        <f>IF(AND(B108="400H", OR(AND(#REF!=#REF!, F108&lt;=#REF!), AND(#REF!=#REF!, F108&lt;=#REF!), AND(#REF!=#REF!, F108&lt;=#REF!), AND(#REF!=#REF!, F108&lt;=#REF!))), "CR", " ")</f>
        <v>#REF!</v>
      </c>
      <c r="AW108" s="4" t="e">
        <f>IF(AND(B108="1500SC", AND(#REF!=#REF!, F108&lt;=#REF!)), "CR", " ")</f>
        <v>#REF!</v>
      </c>
      <c r="AX108" s="4" t="e">
        <f>IF(AND(B108="2000SC", OR(AND(#REF!=#REF!, F108&lt;=#REF!), AND(#REF!=#REF!, F108&lt;=#REF!))), "CR", " ")</f>
        <v>#REF!</v>
      </c>
      <c r="AY108" s="4" t="e">
        <f>IF(AND(B108="3000SC", OR(AND(#REF!=#REF!, F108&lt;=#REF!), AND(#REF!=#REF!, F108&lt;=#REF!))), "CR", " ")</f>
        <v>#REF!</v>
      </c>
      <c r="AZ108" s="5" t="e">
        <f>IF(AND(B108="4x100", OR(AND(#REF!=#REF!, F108&lt;=#REF!), AND(#REF!=#REF!, F108&lt;=#REF!), AND(#REF!=#REF!, F108&lt;=#REF!), AND(#REF!=#REF!, F108&lt;=#REF!), AND(#REF!=#REF!, F108&lt;=#REF!))), "CR", " ")</f>
        <v>#REF!</v>
      </c>
      <c r="BA108" s="5" t="e">
        <f>IF(AND(B108="4x200", OR(AND(#REF!=#REF!, F108&lt;=#REF!), AND(#REF!=#REF!, F108&lt;=#REF!), AND(#REF!=#REF!, F108&lt;=#REF!), AND(#REF!=#REF!, F108&lt;=#REF!), AND(#REF!=#REF!, F108&lt;=#REF!))), "CR", " ")</f>
        <v>#REF!</v>
      </c>
      <c r="BB108" s="5" t="e">
        <f>IF(AND(B108="4x300", AND(#REF!=#REF!, F108&lt;=#REF!)), "CR", " ")</f>
        <v>#REF!</v>
      </c>
      <c r="BC108" s="5" t="e">
        <f>IF(AND(B108="4x400", OR(AND(#REF!=#REF!, F108&lt;=#REF!), AND(#REF!=#REF!, F108&lt;=#REF!), AND(#REF!=#REF!, F108&lt;=#REF!), AND(#REF!=#REF!, F108&lt;=#REF!))), "CR", " ")</f>
        <v>#REF!</v>
      </c>
      <c r="BD108" s="5" t="e">
        <f>IF(AND(B108="3x800", OR(AND(#REF!=#REF!, F108&lt;=#REF!), AND(#REF!=#REF!, F108&lt;=#REF!), AND(#REF!=#REF!, F108&lt;=#REF!))), "CR", " ")</f>
        <v>#REF!</v>
      </c>
      <c r="BE108" s="5" t="e">
        <f>IF(AND(B108="pentathlon", OR(AND(#REF!=#REF!, F108&gt;=#REF!), AND(#REF!=#REF!, F108&gt;=#REF!),AND(#REF!=#REF!, F108&gt;=#REF!),AND(#REF!=#REF!, F108&gt;=#REF!))), "CR", " ")</f>
        <v>#REF!</v>
      </c>
      <c r="BF108" s="5" t="e">
        <f>IF(AND(B108="heptathlon", OR(AND(#REF!=#REF!, F108&gt;=#REF!), AND(#REF!=#REF!, F108&gt;=#REF!))), "CR", " ")</f>
        <v>#REF!</v>
      </c>
      <c r="BG108" s="5" t="e">
        <f>IF(AND(B108="decathlon", OR(AND(#REF!=#REF!, F108&gt;=#REF!), AND(#REF!=#REF!, F108&gt;=#REF!),AND(#REF!=#REF!, F108&gt;=#REF!))), "CR", " ")</f>
        <v>#REF!</v>
      </c>
    </row>
    <row r="109" spans="1:59" ht="14.5" x14ac:dyDescent="0.35">
      <c r="A109" s="1" t="e">
        <f>#REF!</f>
        <v>#REF!</v>
      </c>
      <c r="B109" s="2">
        <v>800</v>
      </c>
      <c r="C109" s="1" t="s">
        <v>120</v>
      </c>
      <c r="D109" s="1" t="s">
        <v>121</v>
      </c>
      <c r="E109" s="8" t="s">
        <v>9</v>
      </c>
      <c r="F109" s="11" t="s">
        <v>293</v>
      </c>
      <c r="G109" s="13">
        <v>44443</v>
      </c>
      <c r="H109" s="1" t="s">
        <v>178</v>
      </c>
      <c r="I109" s="1" t="s">
        <v>179</v>
      </c>
      <c r="J109" s="5" t="e">
        <f>IF(AND(B109=100, OR(AND(#REF!=#REF!, F109&lt;=#REF!), AND(#REF!=#REF!, F109&lt;=#REF!), AND(#REF!=#REF!, F109&lt;=#REF!), AND(#REF!=#REF!, F109&lt;=#REF!), AND(#REF!=#REF!, F109&lt;=#REF!))), "CR", " ")</f>
        <v>#REF!</v>
      </c>
      <c r="K109" s="5" t="e">
        <f>IF(AND(B109=200, OR(AND(#REF!=#REF!, F109&lt;=#REF!), AND(#REF!=#REF!, F109&lt;=#REF!), AND(#REF!=#REF!, F109&lt;=#REF!), AND(#REF!=#REF!, F109&lt;=#REF!), AND(#REF!=#REF!, F109&lt;=#REF!))), "CR", " ")</f>
        <v>#REF!</v>
      </c>
      <c r="L109" s="5" t="e">
        <f>IF(AND(B109=300, OR(AND(#REF!=#REF!, F109&lt;=#REF!), AND(#REF!=#REF!, F109&lt;=#REF!))), "CR", " ")</f>
        <v>#REF!</v>
      </c>
      <c r="M109" s="5" t="e">
        <f>IF(AND(B109=400, OR(AND(#REF!=#REF!, F109&lt;=#REF!), AND(#REF!=#REF!, F109&lt;=#REF!), AND(#REF!=#REF!, F109&lt;=#REF!), AND(#REF!=#REF!, F109&lt;=#REF!))), "CR", " ")</f>
        <v>#REF!</v>
      </c>
      <c r="N109" s="5" t="e">
        <f>IF(AND(B109=800, OR(AND(#REF!=#REF!, F109&lt;=#REF!), AND(#REF!=#REF!, F109&lt;=#REF!), AND(#REF!=#REF!, F109&lt;=#REF!), AND(#REF!=#REF!, F109&lt;=#REF!), AND(#REF!=#REF!, F109&lt;=#REF!))), "CR", " ")</f>
        <v>#REF!</v>
      </c>
      <c r="O109" s="5" t="e">
        <f>IF(AND(B109=1000, OR(AND(#REF!=#REF!, F109&lt;=#REF!), AND(#REF!=#REF!, F109&lt;=#REF!))), "CR", " ")</f>
        <v>#REF!</v>
      </c>
      <c r="P109" s="5" t="e">
        <f>IF(AND(B109=1500, OR(AND(#REF!=#REF!, F109&lt;=#REF!), AND(#REF!=#REF!, F109&lt;=#REF!), AND(#REF!=#REF!, F109&lt;=#REF!), AND(#REF!=#REF!, F109&lt;=#REF!), AND(#REF!=#REF!, F109&lt;=#REF!))), "CR", " ")</f>
        <v>#REF!</v>
      </c>
      <c r="Q109" s="5" t="e">
        <f>IF(AND(B109="1600 (Mile)",OR(AND(#REF!=#REF!,F109&lt;=#REF!),AND(#REF!=#REF!,F109&lt;=#REF!),AND(#REF!=#REF!,F109&lt;=#REF!),AND(#REF!=#REF!,F109&lt;=#REF!))),"CR"," ")</f>
        <v>#REF!</v>
      </c>
      <c r="R109" s="5" t="e">
        <f>IF(AND(B109=3000, OR(AND(#REF!=#REF!, F109&lt;=#REF!), AND(#REF!=#REF!, F109&lt;=#REF!), AND(#REF!=#REF!, F109&lt;=#REF!), AND(#REF!=#REF!, F109&lt;=#REF!))), "CR", " ")</f>
        <v>#REF!</v>
      </c>
      <c r="S109" s="5" t="e">
        <f>IF(AND(B109=5000, OR(AND(#REF!=#REF!, F109&lt;=#REF!), AND(#REF!=#REF!, F109&lt;=#REF!))), "CR", " ")</f>
        <v>#REF!</v>
      </c>
      <c r="T109" s="4" t="e">
        <f>IF(AND(B109=10000, OR(AND(#REF!=#REF!, F109&lt;=#REF!), AND(#REF!=#REF!, F109&lt;=#REF!))), "CR", " ")</f>
        <v>#REF!</v>
      </c>
      <c r="U109" s="4" t="e">
        <f>IF(AND(B109="high jump", OR(AND(#REF!=#REF!, F109&gt;=#REF!), AND(#REF!=#REF!, F109&gt;=#REF!), AND(#REF!=#REF!, F109&gt;=#REF!), AND(#REF!=#REF!, F109&gt;=#REF!), AND(#REF!=#REF!, F109&gt;=#REF!))), "CR", " ")</f>
        <v>#REF!</v>
      </c>
      <c r="V109" s="4" t="e">
        <f>IF(AND(B109="long jump", OR(AND(#REF!=#REF!, F109&gt;=#REF!), AND(#REF!=#REF!, F109&gt;=#REF!), AND(#REF!=#REF!, F109&gt;=#REF!), AND(#REF!=#REF!, F109&gt;=#REF!), AND(#REF!=#REF!, F109&gt;=#REF!))), "CR", " ")</f>
        <v>#REF!</v>
      </c>
      <c r="W109" s="4" t="e">
        <f>IF(AND(B109="triple jump", OR(AND(#REF!=#REF!, F109&gt;=#REF!), AND(#REF!=#REF!, F109&gt;=#REF!), AND(#REF!=#REF!, F109&gt;=#REF!), AND(#REF!=#REF!, F109&gt;=#REF!), AND(#REF!=#REF!, F109&gt;=#REF!))), "CR", " ")</f>
        <v>#REF!</v>
      </c>
      <c r="X109" s="4" t="e">
        <f>IF(AND(B109="pole vault", OR(AND(#REF!=#REF!, F109&gt;=#REF!), AND(#REF!=#REF!, F109&gt;=#REF!), AND(#REF!=#REF!, F109&gt;=#REF!), AND(#REF!=#REF!, F109&gt;=#REF!), AND(#REF!=#REF!, F109&gt;=#REF!))), "CR", " ")</f>
        <v>#REF!</v>
      </c>
      <c r="Y109" s="4" t="e">
        <f>IF(AND(B109="discus 1",#REF! =#REF!, F109&gt;=#REF!), "CR", " ")</f>
        <v>#REF!</v>
      </c>
      <c r="Z109" s="4" t="e">
        <f>IF(AND(B109="discus 1.25",#REF! =#REF!, F109&gt;=#REF!), "CR", " ")</f>
        <v>#REF!</v>
      </c>
      <c r="AA109" s="4" t="e">
        <f>IF(AND(B109="discus 1.5",#REF! =#REF!, F109&gt;=#REF!), "CR", " ")</f>
        <v>#REF!</v>
      </c>
      <c r="AB109" s="4" t="e">
        <f>IF(AND(B109="discus 1.75",#REF! =#REF!, F109&gt;=#REF!), "CR", " ")</f>
        <v>#REF!</v>
      </c>
      <c r="AC109" s="4" t="e">
        <f>IF(AND(B109="discus 2",#REF! =#REF!, F109&gt;=#REF!), "CR", " ")</f>
        <v>#REF!</v>
      </c>
      <c r="AD109" s="4" t="e">
        <f>IF(AND(B109="hammer 4",#REF! =#REF!, F109&gt;=#REF!), "CR", " ")</f>
        <v>#REF!</v>
      </c>
      <c r="AE109" s="4" t="e">
        <f>IF(AND(B109="hammer 5",#REF! =#REF!, F109&gt;=#REF!), "CR", " ")</f>
        <v>#REF!</v>
      </c>
      <c r="AF109" s="4" t="e">
        <f>IF(AND(B109="hammer 6",#REF! =#REF!, F109&gt;=#REF!), "CR", " ")</f>
        <v>#REF!</v>
      </c>
      <c r="AG109" s="4" t="e">
        <f>IF(AND(B109="hammer 7.26",#REF! =#REF!, F109&gt;=#REF!), "CR", " ")</f>
        <v>#REF!</v>
      </c>
      <c r="AH109" s="4" t="e">
        <f>IF(AND(B109="javelin 400",#REF! =#REF!, F109&gt;=#REF!), "CR", " ")</f>
        <v>#REF!</v>
      </c>
      <c r="AI109" s="4" t="e">
        <f>IF(AND(B109="javelin 600",#REF! =#REF!, F109&gt;=#REF!), "CR", " ")</f>
        <v>#REF!</v>
      </c>
      <c r="AJ109" s="4" t="e">
        <f>IF(AND(B109="javelin 700",#REF! =#REF!, F109&gt;=#REF!), "CR", " ")</f>
        <v>#REF!</v>
      </c>
      <c r="AK109" s="4" t="e">
        <f>IF(AND(B109="javelin 800", OR(AND(#REF!=#REF!, F109&gt;=#REF!), AND(#REF!=#REF!, F109&gt;=#REF!))), "CR", " ")</f>
        <v>#REF!</v>
      </c>
      <c r="AL109" s="4" t="e">
        <f>IF(AND(B109="shot 3",#REF! =#REF!, F109&gt;=#REF!), "CR", " ")</f>
        <v>#REF!</v>
      </c>
      <c r="AM109" s="4" t="e">
        <f>IF(AND(B109="shot 4",#REF! =#REF!, F109&gt;=#REF!), "CR", " ")</f>
        <v>#REF!</v>
      </c>
      <c r="AN109" s="4" t="e">
        <f>IF(AND(B109="shot 5",#REF! =#REF!, F109&gt;=#REF!), "CR", " ")</f>
        <v>#REF!</v>
      </c>
      <c r="AO109" s="4" t="e">
        <f>IF(AND(B109="shot 6",#REF! =#REF!, F109&gt;=#REF!), "CR", " ")</f>
        <v>#REF!</v>
      </c>
      <c r="AP109" s="4" t="e">
        <f>IF(AND(B109="shot 7.26",#REF! =#REF!, F109&gt;=#REF!), "CR", " ")</f>
        <v>#REF!</v>
      </c>
      <c r="AQ109" s="4" t="e">
        <f>IF(AND(B109="60H",OR(AND(#REF!=#REF!,F109&lt;=#REF!),AND(#REF!=#REF!,F109&lt;=#REF!),AND(#REF!=#REF!,F109&lt;=#REF!),AND(#REF!=#REF!,F109&lt;=#REF!),AND(#REF!=#REF!,F109&lt;=#REF!))),"CR"," ")</f>
        <v>#REF!</v>
      </c>
      <c r="AR109" s="4" t="e">
        <f>IF(AND(B109="75H", AND(#REF!=#REF!, F109&lt;=#REF!)), "CR", " ")</f>
        <v>#REF!</v>
      </c>
      <c r="AS109" s="4" t="e">
        <f>IF(AND(B109="80H", AND(#REF!=#REF!, F109&lt;=#REF!)), "CR", " ")</f>
        <v>#REF!</v>
      </c>
      <c r="AT109" s="4" t="e">
        <f>IF(AND(B109="100H", AND(#REF!=#REF!, F109&lt;=#REF!)), "CR", " ")</f>
        <v>#REF!</v>
      </c>
      <c r="AU109" s="4" t="e">
        <f>IF(AND(B109="110H", OR(AND(#REF!=#REF!, F109&lt;=#REF!), AND(#REF!=#REF!, F109&lt;=#REF!))), "CR", " ")</f>
        <v>#REF!</v>
      </c>
      <c r="AV109" s="4" t="e">
        <f>IF(AND(B109="400H", OR(AND(#REF!=#REF!, F109&lt;=#REF!), AND(#REF!=#REF!, F109&lt;=#REF!), AND(#REF!=#REF!, F109&lt;=#REF!), AND(#REF!=#REF!, F109&lt;=#REF!))), "CR", " ")</f>
        <v>#REF!</v>
      </c>
      <c r="AW109" s="4" t="e">
        <f>IF(AND(B109="1500SC", AND(#REF!=#REF!, F109&lt;=#REF!)), "CR", " ")</f>
        <v>#REF!</v>
      </c>
      <c r="AX109" s="4" t="e">
        <f>IF(AND(B109="2000SC", OR(AND(#REF!=#REF!, F109&lt;=#REF!), AND(#REF!=#REF!, F109&lt;=#REF!))), "CR", " ")</f>
        <v>#REF!</v>
      </c>
      <c r="AY109" s="4" t="e">
        <f>IF(AND(B109="3000SC", OR(AND(#REF!=#REF!, F109&lt;=#REF!), AND(#REF!=#REF!, F109&lt;=#REF!))), "CR", " ")</f>
        <v>#REF!</v>
      </c>
      <c r="AZ109" s="5" t="e">
        <f>IF(AND(B109="4x100", OR(AND(#REF!=#REF!, F109&lt;=#REF!), AND(#REF!=#REF!, F109&lt;=#REF!), AND(#REF!=#REF!, F109&lt;=#REF!), AND(#REF!=#REF!, F109&lt;=#REF!), AND(#REF!=#REF!, F109&lt;=#REF!))), "CR", " ")</f>
        <v>#REF!</v>
      </c>
      <c r="BA109" s="5" t="e">
        <f>IF(AND(B109="4x200", OR(AND(#REF!=#REF!, F109&lt;=#REF!), AND(#REF!=#REF!, F109&lt;=#REF!), AND(#REF!=#REF!, F109&lt;=#REF!), AND(#REF!=#REF!, F109&lt;=#REF!), AND(#REF!=#REF!, F109&lt;=#REF!))), "CR", " ")</f>
        <v>#REF!</v>
      </c>
      <c r="BB109" s="5" t="e">
        <f>IF(AND(B109="4x300", AND(#REF!=#REF!, F109&lt;=#REF!)), "CR", " ")</f>
        <v>#REF!</v>
      </c>
      <c r="BC109" s="5" t="e">
        <f>IF(AND(B109="4x400", OR(AND(#REF!=#REF!, F109&lt;=#REF!), AND(#REF!=#REF!, F109&lt;=#REF!), AND(#REF!=#REF!, F109&lt;=#REF!), AND(#REF!=#REF!, F109&lt;=#REF!))), "CR", " ")</f>
        <v>#REF!</v>
      </c>
      <c r="BD109" s="5" t="e">
        <f>IF(AND(B109="3x800", OR(AND(#REF!=#REF!, F109&lt;=#REF!), AND(#REF!=#REF!, F109&lt;=#REF!), AND(#REF!=#REF!, F109&lt;=#REF!))), "CR", " ")</f>
        <v>#REF!</v>
      </c>
      <c r="BE109" s="5" t="e">
        <f>IF(AND(B109="pentathlon", OR(AND(#REF!=#REF!, F109&gt;=#REF!), AND(#REF!=#REF!, F109&gt;=#REF!),AND(#REF!=#REF!, F109&gt;=#REF!),AND(#REF!=#REF!, F109&gt;=#REF!))), "CR", " ")</f>
        <v>#REF!</v>
      </c>
      <c r="BF109" s="5" t="e">
        <f>IF(AND(B109="heptathlon", OR(AND(#REF!=#REF!, F109&gt;=#REF!), AND(#REF!=#REF!, F109&gt;=#REF!))), "CR", " ")</f>
        <v>#REF!</v>
      </c>
      <c r="BG109" s="5" t="e">
        <f>IF(AND(B109="decathlon", OR(AND(#REF!=#REF!, F109&gt;=#REF!), AND(#REF!=#REF!, F109&gt;=#REF!),AND(#REF!=#REF!, F109&gt;=#REF!))), "CR", " ")</f>
        <v>#REF!</v>
      </c>
    </row>
    <row r="110" spans="1:59" ht="14.5" x14ac:dyDescent="0.35">
      <c r="A110" s="1" t="e">
        <f>#REF!</f>
        <v>#REF!</v>
      </c>
      <c r="B110" s="2">
        <v>800</v>
      </c>
      <c r="C110" s="1" t="s">
        <v>155</v>
      </c>
      <c r="D110" s="1" t="s">
        <v>156</v>
      </c>
      <c r="E110" s="8" t="s">
        <v>9</v>
      </c>
      <c r="F110" s="11" t="s">
        <v>294</v>
      </c>
      <c r="G110" s="13">
        <v>44437</v>
      </c>
      <c r="H110" s="1" t="s">
        <v>253</v>
      </c>
      <c r="I110" s="1" t="s">
        <v>263</v>
      </c>
      <c r="J110" s="5" t="e">
        <f>IF(AND(B110=100, OR(AND(#REF!=#REF!, F110&lt;=#REF!), AND(#REF!=#REF!, F110&lt;=#REF!), AND(#REF!=#REF!, F110&lt;=#REF!), AND(#REF!=#REF!, F110&lt;=#REF!), AND(#REF!=#REF!, F110&lt;=#REF!))), "CR", " ")</f>
        <v>#REF!</v>
      </c>
      <c r="K110" s="5" t="e">
        <f>IF(AND(B110=200, OR(AND(#REF!=#REF!, F110&lt;=#REF!), AND(#REF!=#REF!, F110&lt;=#REF!), AND(#REF!=#REF!, F110&lt;=#REF!), AND(#REF!=#REF!, F110&lt;=#REF!), AND(#REF!=#REF!, F110&lt;=#REF!))), "CR", " ")</f>
        <v>#REF!</v>
      </c>
      <c r="L110" s="5" t="e">
        <f>IF(AND(B110=300, OR(AND(#REF!=#REF!, F110&lt;=#REF!), AND(#REF!=#REF!, F110&lt;=#REF!))), "CR", " ")</f>
        <v>#REF!</v>
      </c>
      <c r="M110" s="5" t="e">
        <f>IF(AND(B110=400, OR(AND(#REF!=#REF!, F110&lt;=#REF!), AND(#REF!=#REF!, F110&lt;=#REF!), AND(#REF!=#REF!, F110&lt;=#REF!), AND(#REF!=#REF!, F110&lt;=#REF!))), "CR", " ")</f>
        <v>#REF!</v>
      </c>
      <c r="N110" s="5" t="e">
        <f>IF(AND(B110=800, OR(AND(#REF!=#REF!, F110&lt;=#REF!), AND(#REF!=#REF!, F110&lt;=#REF!), AND(#REF!=#REF!, F110&lt;=#REF!), AND(#REF!=#REF!, F110&lt;=#REF!), AND(#REF!=#REF!, F110&lt;=#REF!))), "CR", " ")</f>
        <v>#REF!</v>
      </c>
      <c r="O110" s="5" t="e">
        <f>IF(AND(B110=1000, OR(AND(#REF!=#REF!, F110&lt;=#REF!), AND(#REF!=#REF!, F110&lt;=#REF!))), "CR", " ")</f>
        <v>#REF!</v>
      </c>
      <c r="P110" s="5" t="e">
        <f>IF(AND(B110=1500, OR(AND(#REF!=#REF!, F110&lt;=#REF!), AND(#REF!=#REF!, F110&lt;=#REF!), AND(#REF!=#REF!, F110&lt;=#REF!), AND(#REF!=#REF!, F110&lt;=#REF!), AND(#REF!=#REF!, F110&lt;=#REF!))), "CR", " ")</f>
        <v>#REF!</v>
      </c>
      <c r="Q110" s="5" t="e">
        <f>IF(AND(B110="1600 (Mile)",OR(AND(#REF!=#REF!,F110&lt;=#REF!),AND(#REF!=#REF!,F110&lt;=#REF!),AND(#REF!=#REF!,F110&lt;=#REF!),AND(#REF!=#REF!,F110&lt;=#REF!))),"CR"," ")</f>
        <v>#REF!</v>
      </c>
      <c r="R110" s="5" t="e">
        <f>IF(AND(B110=3000, OR(AND(#REF!=#REF!, F110&lt;=#REF!), AND(#REF!=#REF!, F110&lt;=#REF!), AND(#REF!=#REF!, F110&lt;=#REF!), AND(#REF!=#REF!, F110&lt;=#REF!))), "CR", " ")</f>
        <v>#REF!</v>
      </c>
      <c r="S110" s="5" t="e">
        <f>IF(AND(B110=5000, OR(AND(#REF!=#REF!, F110&lt;=#REF!), AND(#REF!=#REF!, F110&lt;=#REF!))), "CR", " ")</f>
        <v>#REF!</v>
      </c>
      <c r="T110" s="4" t="e">
        <f>IF(AND(B110=10000, OR(AND(#REF!=#REF!, F110&lt;=#REF!), AND(#REF!=#REF!, F110&lt;=#REF!))), "CR", " ")</f>
        <v>#REF!</v>
      </c>
      <c r="U110" s="4" t="e">
        <f>IF(AND(B110="high jump", OR(AND(#REF!=#REF!, F110&gt;=#REF!), AND(#REF!=#REF!, F110&gt;=#REF!), AND(#REF!=#REF!, F110&gt;=#REF!), AND(#REF!=#REF!, F110&gt;=#REF!), AND(#REF!=#REF!, F110&gt;=#REF!))), "CR", " ")</f>
        <v>#REF!</v>
      </c>
      <c r="V110" s="4" t="e">
        <f>IF(AND(B110="long jump", OR(AND(#REF!=#REF!, F110&gt;=#REF!), AND(#REF!=#REF!, F110&gt;=#REF!), AND(#REF!=#REF!, F110&gt;=#REF!), AND(#REF!=#REF!, F110&gt;=#REF!), AND(#REF!=#REF!, F110&gt;=#REF!))), "CR", " ")</f>
        <v>#REF!</v>
      </c>
      <c r="W110" s="4" t="e">
        <f>IF(AND(B110="triple jump", OR(AND(#REF!=#REF!, F110&gt;=#REF!), AND(#REF!=#REF!, F110&gt;=#REF!), AND(#REF!=#REF!, F110&gt;=#REF!), AND(#REF!=#REF!, F110&gt;=#REF!), AND(#REF!=#REF!, F110&gt;=#REF!))), "CR", " ")</f>
        <v>#REF!</v>
      </c>
      <c r="X110" s="4" t="e">
        <f>IF(AND(B110="pole vault", OR(AND(#REF!=#REF!, F110&gt;=#REF!), AND(#REF!=#REF!, F110&gt;=#REF!), AND(#REF!=#REF!, F110&gt;=#REF!), AND(#REF!=#REF!, F110&gt;=#REF!), AND(#REF!=#REF!, F110&gt;=#REF!))), "CR", " ")</f>
        <v>#REF!</v>
      </c>
      <c r="Y110" s="4" t="e">
        <f>IF(AND(B110="discus 1",#REF! =#REF!, F110&gt;=#REF!), "CR", " ")</f>
        <v>#REF!</v>
      </c>
      <c r="Z110" s="4" t="e">
        <f>IF(AND(B110="discus 1.25",#REF! =#REF!, F110&gt;=#REF!), "CR", " ")</f>
        <v>#REF!</v>
      </c>
      <c r="AA110" s="4" t="e">
        <f>IF(AND(B110="discus 1.5",#REF! =#REF!, F110&gt;=#REF!), "CR", " ")</f>
        <v>#REF!</v>
      </c>
      <c r="AB110" s="4" t="e">
        <f>IF(AND(B110="discus 1.75",#REF! =#REF!, F110&gt;=#REF!), "CR", " ")</f>
        <v>#REF!</v>
      </c>
      <c r="AC110" s="4" t="e">
        <f>IF(AND(B110="discus 2",#REF! =#REF!, F110&gt;=#REF!), "CR", " ")</f>
        <v>#REF!</v>
      </c>
      <c r="AD110" s="4" t="e">
        <f>IF(AND(B110="hammer 4",#REF! =#REF!, F110&gt;=#REF!), "CR", " ")</f>
        <v>#REF!</v>
      </c>
      <c r="AE110" s="4" t="e">
        <f>IF(AND(B110="hammer 5",#REF! =#REF!, F110&gt;=#REF!), "CR", " ")</f>
        <v>#REF!</v>
      </c>
      <c r="AF110" s="4" t="e">
        <f>IF(AND(B110="hammer 6",#REF! =#REF!, F110&gt;=#REF!), "CR", " ")</f>
        <v>#REF!</v>
      </c>
      <c r="AG110" s="4" t="e">
        <f>IF(AND(B110="hammer 7.26",#REF! =#REF!, F110&gt;=#REF!), "CR", " ")</f>
        <v>#REF!</v>
      </c>
      <c r="AH110" s="4" t="e">
        <f>IF(AND(B110="javelin 400",#REF! =#REF!, F110&gt;=#REF!), "CR", " ")</f>
        <v>#REF!</v>
      </c>
      <c r="AI110" s="4" t="e">
        <f>IF(AND(B110="javelin 600",#REF! =#REF!, F110&gt;=#REF!), "CR", " ")</f>
        <v>#REF!</v>
      </c>
      <c r="AJ110" s="4" t="e">
        <f>IF(AND(B110="javelin 700",#REF! =#REF!, F110&gt;=#REF!), "CR", " ")</f>
        <v>#REF!</v>
      </c>
      <c r="AK110" s="4" t="e">
        <f>IF(AND(B110="javelin 800", OR(AND(#REF!=#REF!, F110&gt;=#REF!), AND(#REF!=#REF!, F110&gt;=#REF!))), "CR", " ")</f>
        <v>#REF!</v>
      </c>
      <c r="AL110" s="4" t="e">
        <f>IF(AND(B110="shot 3",#REF! =#REF!, F110&gt;=#REF!), "CR", " ")</f>
        <v>#REF!</v>
      </c>
      <c r="AM110" s="4" t="e">
        <f>IF(AND(B110="shot 4",#REF! =#REF!, F110&gt;=#REF!), "CR", " ")</f>
        <v>#REF!</v>
      </c>
      <c r="AN110" s="4" t="e">
        <f>IF(AND(B110="shot 5",#REF! =#REF!, F110&gt;=#REF!), "CR", " ")</f>
        <v>#REF!</v>
      </c>
      <c r="AO110" s="4" t="e">
        <f>IF(AND(B110="shot 6",#REF! =#REF!, F110&gt;=#REF!), "CR", " ")</f>
        <v>#REF!</v>
      </c>
      <c r="AP110" s="4" t="e">
        <f>IF(AND(B110="shot 7.26",#REF! =#REF!, F110&gt;=#REF!), "CR", " ")</f>
        <v>#REF!</v>
      </c>
      <c r="AQ110" s="4" t="e">
        <f>IF(AND(B110="60H",OR(AND(#REF!=#REF!,F110&lt;=#REF!),AND(#REF!=#REF!,F110&lt;=#REF!),AND(#REF!=#REF!,F110&lt;=#REF!),AND(#REF!=#REF!,F110&lt;=#REF!),AND(#REF!=#REF!,F110&lt;=#REF!))),"CR"," ")</f>
        <v>#REF!</v>
      </c>
      <c r="AR110" s="4" t="e">
        <f>IF(AND(B110="75H", AND(#REF!=#REF!, F110&lt;=#REF!)), "CR", " ")</f>
        <v>#REF!</v>
      </c>
      <c r="AS110" s="4" t="e">
        <f>IF(AND(B110="80H", AND(#REF!=#REF!, F110&lt;=#REF!)), "CR", " ")</f>
        <v>#REF!</v>
      </c>
      <c r="AT110" s="4" t="e">
        <f>IF(AND(B110="100H", AND(#REF!=#REF!, F110&lt;=#REF!)), "CR", " ")</f>
        <v>#REF!</v>
      </c>
      <c r="AU110" s="4" t="e">
        <f>IF(AND(B110="110H", OR(AND(#REF!=#REF!, F110&lt;=#REF!), AND(#REF!=#REF!, F110&lt;=#REF!))), "CR", " ")</f>
        <v>#REF!</v>
      </c>
      <c r="AV110" s="4" t="e">
        <f>IF(AND(B110="400H", OR(AND(#REF!=#REF!, F110&lt;=#REF!), AND(#REF!=#REF!, F110&lt;=#REF!), AND(#REF!=#REF!, F110&lt;=#REF!), AND(#REF!=#REF!, F110&lt;=#REF!))), "CR", " ")</f>
        <v>#REF!</v>
      </c>
      <c r="AW110" s="4" t="e">
        <f>IF(AND(B110="1500SC", AND(#REF!=#REF!, F110&lt;=#REF!)), "CR", " ")</f>
        <v>#REF!</v>
      </c>
      <c r="AX110" s="4" t="e">
        <f>IF(AND(B110="2000SC", OR(AND(#REF!=#REF!, F110&lt;=#REF!), AND(#REF!=#REF!, F110&lt;=#REF!))), "CR", " ")</f>
        <v>#REF!</v>
      </c>
      <c r="AY110" s="4" t="e">
        <f>IF(AND(B110="3000SC", OR(AND(#REF!=#REF!, F110&lt;=#REF!), AND(#REF!=#REF!, F110&lt;=#REF!))), "CR", " ")</f>
        <v>#REF!</v>
      </c>
      <c r="AZ110" s="5" t="e">
        <f>IF(AND(B110="4x100", OR(AND(#REF!=#REF!, F110&lt;=#REF!), AND(#REF!=#REF!, F110&lt;=#REF!), AND(#REF!=#REF!, F110&lt;=#REF!), AND(#REF!=#REF!, F110&lt;=#REF!), AND(#REF!=#REF!, F110&lt;=#REF!))), "CR", " ")</f>
        <v>#REF!</v>
      </c>
      <c r="BA110" s="5" t="e">
        <f>IF(AND(B110="4x200", OR(AND(#REF!=#REF!, F110&lt;=#REF!), AND(#REF!=#REF!, F110&lt;=#REF!), AND(#REF!=#REF!, F110&lt;=#REF!), AND(#REF!=#REF!, F110&lt;=#REF!), AND(#REF!=#REF!, F110&lt;=#REF!))), "CR", " ")</f>
        <v>#REF!</v>
      </c>
      <c r="BB110" s="5" t="e">
        <f>IF(AND(B110="4x300", AND(#REF!=#REF!, F110&lt;=#REF!)), "CR", " ")</f>
        <v>#REF!</v>
      </c>
      <c r="BC110" s="5" t="e">
        <f>IF(AND(B110="4x400", OR(AND(#REF!=#REF!, F110&lt;=#REF!), AND(#REF!=#REF!, F110&lt;=#REF!), AND(#REF!=#REF!, F110&lt;=#REF!), AND(#REF!=#REF!, F110&lt;=#REF!))), "CR", " ")</f>
        <v>#REF!</v>
      </c>
      <c r="BD110" s="5" t="e">
        <f>IF(AND(B110="3x800", OR(AND(#REF!=#REF!, F110&lt;=#REF!), AND(#REF!=#REF!, F110&lt;=#REF!), AND(#REF!=#REF!, F110&lt;=#REF!))), "CR", " ")</f>
        <v>#REF!</v>
      </c>
      <c r="BE110" s="5" t="e">
        <f>IF(AND(B110="pentathlon", OR(AND(#REF!=#REF!, F110&gt;=#REF!), AND(#REF!=#REF!, F110&gt;=#REF!),AND(#REF!=#REF!, F110&gt;=#REF!),AND(#REF!=#REF!, F110&gt;=#REF!))), "CR", " ")</f>
        <v>#REF!</v>
      </c>
      <c r="BF110" s="5" t="e">
        <f>IF(AND(B110="heptathlon", OR(AND(#REF!=#REF!, F110&gt;=#REF!), AND(#REF!=#REF!, F110&gt;=#REF!))), "CR", " ")</f>
        <v>#REF!</v>
      </c>
      <c r="BG110" s="5" t="e">
        <f>IF(AND(B110="decathlon", OR(AND(#REF!=#REF!, F110&gt;=#REF!), AND(#REF!=#REF!, F110&gt;=#REF!),AND(#REF!=#REF!, F110&gt;=#REF!))), "CR", " ")</f>
        <v>#REF!</v>
      </c>
    </row>
    <row r="111" spans="1:59" ht="14.5" x14ac:dyDescent="0.35">
      <c r="A111" s="1" t="e">
        <f>#REF!</f>
        <v>#REF!</v>
      </c>
      <c r="B111" s="2">
        <v>800</v>
      </c>
      <c r="C111" s="1" t="s">
        <v>295</v>
      </c>
      <c r="D111" s="1" t="s">
        <v>104</v>
      </c>
      <c r="E111" s="8" t="s">
        <v>9</v>
      </c>
      <c r="F111" s="11" t="s">
        <v>296</v>
      </c>
      <c r="G111" s="12">
        <v>44409</v>
      </c>
      <c r="H111" s="1" t="s">
        <v>228</v>
      </c>
      <c r="I111" s="1" t="s">
        <v>245</v>
      </c>
      <c r="J111" s="5" t="e">
        <f>IF(AND(B111=100, OR(AND(#REF!=#REF!, F111&lt;=#REF!), AND(#REF!=#REF!, F111&lt;=#REF!), AND(#REF!=#REF!, F111&lt;=#REF!), AND(#REF!=#REF!, F111&lt;=#REF!), AND(#REF!=#REF!, F111&lt;=#REF!))), "CR", " ")</f>
        <v>#REF!</v>
      </c>
      <c r="K111" s="5" t="e">
        <f>IF(AND(B111=200, OR(AND(#REF!=#REF!, F111&lt;=#REF!), AND(#REF!=#REF!, F111&lt;=#REF!), AND(#REF!=#REF!, F111&lt;=#REF!), AND(#REF!=#REF!, F111&lt;=#REF!), AND(#REF!=#REF!, F111&lt;=#REF!))), "CR", " ")</f>
        <v>#REF!</v>
      </c>
      <c r="L111" s="5" t="e">
        <f>IF(AND(B111=300, OR(AND(#REF!=#REF!, F111&lt;=#REF!), AND(#REF!=#REF!, F111&lt;=#REF!))), "CR", " ")</f>
        <v>#REF!</v>
      </c>
      <c r="M111" s="5" t="e">
        <f>IF(AND(B111=400, OR(AND(#REF!=#REF!, F111&lt;=#REF!), AND(#REF!=#REF!, F111&lt;=#REF!), AND(#REF!=#REF!, F111&lt;=#REF!), AND(#REF!=#REF!, F111&lt;=#REF!))), "CR", " ")</f>
        <v>#REF!</v>
      </c>
      <c r="N111" s="5" t="e">
        <f>IF(AND(B111=800, OR(AND(#REF!=#REF!, F111&lt;=#REF!), AND(#REF!=#REF!, F111&lt;=#REF!), AND(#REF!=#REF!, F111&lt;=#REF!), AND(#REF!=#REF!, F111&lt;=#REF!), AND(#REF!=#REF!, F111&lt;=#REF!))), "CR", " ")</f>
        <v>#REF!</v>
      </c>
      <c r="O111" s="5" t="e">
        <f>IF(AND(B111=1000, OR(AND(#REF!=#REF!, F111&lt;=#REF!), AND(#REF!=#REF!, F111&lt;=#REF!))), "CR", " ")</f>
        <v>#REF!</v>
      </c>
      <c r="P111" s="5" t="e">
        <f>IF(AND(B111=1500, OR(AND(#REF!=#REF!, F111&lt;=#REF!), AND(#REF!=#REF!, F111&lt;=#REF!), AND(#REF!=#REF!, F111&lt;=#REF!), AND(#REF!=#REF!, F111&lt;=#REF!), AND(#REF!=#REF!, F111&lt;=#REF!))), "CR", " ")</f>
        <v>#REF!</v>
      </c>
      <c r="Q111" s="5" t="e">
        <f>IF(AND(B111="1600 (Mile)",OR(AND(#REF!=#REF!,F111&lt;=#REF!),AND(#REF!=#REF!,F111&lt;=#REF!),AND(#REF!=#REF!,F111&lt;=#REF!),AND(#REF!=#REF!,F111&lt;=#REF!))),"CR"," ")</f>
        <v>#REF!</v>
      </c>
      <c r="R111" s="5" t="e">
        <f>IF(AND(B111=3000, OR(AND(#REF!=#REF!, F111&lt;=#REF!), AND(#REF!=#REF!, F111&lt;=#REF!), AND(#REF!=#REF!, F111&lt;=#REF!), AND(#REF!=#REF!, F111&lt;=#REF!))), "CR", " ")</f>
        <v>#REF!</v>
      </c>
      <c r="S111" s="5" t="e">
        <f>IF(AND(B111=5000, OR(AND(#REF!=#REF!, F111&lt;=#REF!), AND(#REF!=#REF!, F111&lt;=#REF!))), "CR", " ")</f>
        <v>#REF!</v>
      </c>
      <c r="T111" s="4" t="e">
        <f>IF(AND(B111=10000, OR(AND(#REF!=#REF!, F111&lt;=#REF!), AND(#REF!=#REF!, F111&lt;=#REF!))), "CR", " ")</f>
        <v>#REF!</v>
      </c>
      <c r="U111" s="4" t="e">
        <f>IF(AND(B111="high jump", OR(AND(#REF!=#REF!, F111&gt;=#REF!), AND(#REF!=#REF!, F111&gt;=#REF!), AND(#REF!=#REF!, F111&gt;=#REF!), AND(#REF!=#REF!, F111&gt;=#REF!), AND(#REF!=#REF!, F111&gt;=#REF!))), "CR", " ")</f>
        <v>#REF!</v>
      </c>
      <c r="V111" s="4" t="e">
        <f>IF(AND(B111="long jump", OR(AND(#REF!=#REF!, F111&gt;=#REF!), AND(#REF!=#REF!, F111&gt;=#REF!), AND(#REF!=#REF!, F111&gt;=#REF!), AND(#REF!=#REF!, F111&gt;=#REF!), AND(#REF!=#REF!, F111&gt;=#REF!))), "CR", " ")</f>
        <v>#REF!</v>
      </c>
      <c r="W111" s="4" t="e">
        <f>IF(AND(B111="triple jump", OR(AND(#REF!=#REF!, F111&gt;=#REF!), AND(#REF!=#REF!, F111&gt;=#REF!), AND(#REF!=#REF!, F111&gt;=#REF!), AND(#REF!=#REF!, F111&gt;=#REF!), AND(#REF!=#REF!, F111&gt;=#REF!))), "CR", " ")</f>
        <v>#REF!</v>
      </c>
      <c r="X111" s="4" t="e">
        <f>IF(AND(B111="pole vault", OR(AND(#REF!=#REF!, F111&gt;=#REF!), AND(#REF!=#REF!, F111&gt;=#REF!), AND(#REF!=#REF!, F111&gt;=#REF!), AND(#REF!=#REF!, F111&gt;=#REF!), AND(#REF!=#REF!, F111&gt;=#REF!))), "CR", " ")</f>
        <v>#REF!</v>
      </c>
      <c r="Y111" s="4" t="e">
        <f>IF(AND(B111="discus 1",#REF! =#REF!, F111&gt;=#REF!), "CR", " ")</f>
        <v>#REF!</v>
      </c>
      <c r="Z111" s="4" t="e">
        <f>IF(AND(B111="discus 1.25",#REF! =#REF!, F111&gt;=#REF!), "CR", " ")</f>
        <v>#REF!</v>
      </c>
      <c r="AA111" s="4" t="e">
        <f>IF(AND(B111="discus 1.5",#REF! =#REF!, F111&gt;=#REF!), "CR", " ")</f>
        <v>#REF!</v>
      </c>
      <c r="AB111" s="4" t="e">
        <f>IF(AND(B111="discus 1.75",#REF! =#REF!, F111&gt;=#REF!), "CR", " ")</f>
        <v>#REF!</v>
      </c>
      <c r="AC111" s="4" t="e">
        <f>IF(AND(B111="discus 2",#REF! =#REF!, F111&gt;=#REF!), "CR", " ")</f>
        <v>#REF!</v>
      </c>
      <c r="AD111" s="4" t="e">
        <f>IF(AND(B111="hammer 4",#REF! =#REF!, F111&gt;=#REF!), "CR", " ")</f>
        <v>#REF!</v>
      </c>
      <c r="AE111" s="4" t="e">
        <f>IF(AND(B111="hammer 5",#REF! =#REF!, F111&gt;=#REF!), "CR", " ")</f>
        <v>#REF!</v>
      </c>
      <c r="AF111" s="4" t="e">
        <f>IF(AND(B111="hammer 6",#REF! =#REF!, F111&gt;=#REF!), "CR", " ")</f>
        <v>#REF!</v>
      </c>
      <c r="AG111" s="4" t="e">
        <f>IF(AND(B111="hammer 7.26",#REF! =#REF!, F111&gt;=#REF!), "CR", " ")</f>
        <v>#REF!</v>
      </c>
      <c r="AH111" s="4" t="e">
        <f>IF(AND(B111="javelin 400",#REF! =#REF!, F111&gt;=#REF!), "CR", " ")</f>
        <v>#REF!</v>
      </c>
      <c r="AI111" s="4" t="e">
        <f>IF(AND(B111="javelin 600",#REF! =#REF!, F111&gt;=#REF!), "CR", " ")</f>
        <v>#REF!</v>
      </c>
      <c r="AJ111" s="4" t="e">
        <f>IF(AND(B111="javelin 700",#REF! =#REF!, F111&gt;=#REF!), "CR", " ")</f>
        <v>#REF!</v>
      </c>
      <c r="AK111" s="4" t="e">
        <f>IF(AND(B111="javelin 800", OR(AND(#REF!=#REF!, F111&gt;=#REF!), AND(#REF!=#REF!, F111&gt;=#REF!))), "CR", " ")</f>
        <v>#REF!</v>
      </c>
      <c r="AL111" s="4" t="e">
        <f>IF(AND(B111="shot 3",#REF! =#REF!, F111&gt;=#REF!), "CR", " ")</f>
        <v>#REF!</v>
      </c>
      <c r="AM111" s="4" t="e">
        <f>IF(AND(B111="shot 4",#REF! =#REF!, F111&gt;=#REF!), "CR", " ")</f>
        <v>#REF!</v>
      </c>
      <c r="AN111" s="4" t="e">
        <f>IF(AND(B111="shot 5",#REF! =#REF!, F111&gt;=#REF!), "CR", " ")</f>
        <v>#REF!</v>
      </c>
      <c r="AO111" s="4" t="e">
        <f>IF(AND(B111="shot 6",#REF! =#REF!, F111&gt;=#REF!), "CR", " ")</f>
        <v>#REF!</v>
      </c>
      <c r="AP111" s="4" t="e">
        <f>IF(AND(B111="shot 7.26",#REF! =#REF!, F111&gt;=#REF!), "CR", " ")</f>
        <v>#REF!</v>
      </c>
      <c r="AQ111" s="4" t="e">
        <f>IF(AND(B111="60H",OR(AND(#REF!=#REF!,F111&lt;=#REF!),AND(#REF!=#REF!,F111&lt;=#REF!),AND(#REF!=#REF!,F111&lt;=#REF!),AND(#REF!=#REF!,F111&lt;=#REF!),AND(#REF!=#REF!,F111&lt;=#REF!))),"CR"," ")</f>
        <v>#REF!</v>
      </c>
      <c r="AR111" s="4" t="e">
        <f>IF(AND(B111="75H", AND(#REF!=#REF!, F111&lt;=#REF!)), "CR", " ")</f>
        <v>#REF!</v>
      </c>
      <c r="AS111" s="4" t="e">
        <f>IF(AND(B111="80H", AND(#REF!=#REF!, F111&lt;=#REF!)), "CR", " ")</f>
        <v>#REF!</v>
      </c>
      <c r="AT111" s="4" t="e">
        <f>IF(AND(B111="100H", AND(#REF!=#REF!, F111&lt;=#REF!)), "CR", " ")</f>
        <v>#REF!</v>
      </c>
      <c r="AU111" s="4" t="e">
        <f>IF(AND(B111="110H", OR(AND(#REF!=#REF!, F111&lt;=#REF!), AND(#REF!=#REF!, F111&lt;=#REF!))), "CR", " ")</f>
        <v>#REF!</v>
      </c>
      <c r="AV111" s="4" t="e">
        <f>IF(AND(B111="400H", OR(AND(#REF!=#REF!, F111&lt;=#REF!), AND(#REF!=#REF!, F111&lt;=#REF!), AND(#REF!=#REF!, F111&lt;=#REF!), AND(#REF!=#REF!, F111&lt;=#REF!))), "CR", " ")</f>
        <v>#REF!</v>
      </c>
      <c r="AW111" s="4" t="e">
        <f>IF(AND(B111="1500SC", AND(#REF!=#REF!, F111&lt;=#REF!)), "CR", " ")</f>
        <v>#REF!</v>
      </c>
      <c r="AX111" s="4" t="e">
        <f>IF(AND(B111="2000SC", OR(AND(#REF!=#REF!, F111&lt;=#REF!), AND(#REF!=#REF!, F111&lt;=#REF!))), "CR", " ")</f>
        <v>#REF!</v>
      </c>
      <c r="AY111" s="4" t="e">
        <f>IF(AND(B111="3000SC", OR(AND(#REF!=#REF!, F111&lt;=#REF!), AND(#REF!=#REF!, F111&lt;=#REF!))), "CR", " ")</f>
        <v>#REF!</v>
      </c>
      <c r="AZ111" s="5" t="e">
        <f>IF(AND(B111="4x100", OR(AND(#REF!=#REF!, F111&lt;=#REF!), AND(#REF!=#REF!, F111&lt;=#REF!), AND(#REF!=#REF!, F111&lt;=#REF!), AND(#REF!=#REF!, F111&lt;=#REF!), AND(#REF!=#REF!, F111&lt;=#REF!))), "CR", " ")</f>
        <v>#REF!</v>
      </c>
      <c r="BA111" s="5" t="e">
        <f>IF(AND(B111="4x200", OR(AND(#REF!=#REF!, F111&lt;=#REF!), AND(#REF!=#REF!, F111&lt;=#REF!), AND(#REF!=#REF!, F111&lt;=#REF!), AND(#REF!=#REF!, F111&lt;=#REF!), AND(#REF!=#REF!, F111&lt;=#REF!))), "CR", " ")</f>
        <v>#REF!</v>
      </c>
      <c r="BB111" s="5" t="e">
        <f>IF(AND(B111="4x300", AND(#REF!=#REF!, F111&lt;=#REF!)), "CR", " ")</f>
        <v>#REF!</v>
      </c>
      <c r="BC111" s="5" t="e">
        <f>IF(AND(B111="4x400", OR(AND(#REF!=#REF!, F111&lt;=#REF!), AND(#REF!=#REF!, F111&lt;=#REF!), AND(#REF!=#REF!, F111&lt;=#REF!), AND(#REF!=#REF!, F111&lt;=#REF!))), "CR", " ")</f>
        <v>#REF!</v>
      </c>
      <c r="BD111" s="5" t="e">
        <f>IF(AND(B111="3x800", OR(AND(#REF!=#REF!, F111&lt;=#REF!), AND(#REF!=#REF!, F111&lt;=#REF!), AND(#REF!=#REF!, F111&lt;=#REF!))), "CR", " ")</f>
        <v>#REF!</v>
      </c>
      <c r="BE111" s="5" t="e">
        <f>IF(AND(B111="pentathlon", OR(AND(#REF!=#REF!, F111&gt;=#REF!), AND(#REF!=#REF!, F111&gt;=#REF!),AND(#REF!=#REF!, F111&gt;=#REF!),AND(#REF!=#REF!, F111&gt;=#REF!))), "CR", " ")</f>
        <v>#REF!</v>
      </c>
      <c r="BF111" s="5" t="e">
        <f>IF(AND(B111="heptathlon", OR(AND(#REF!=#REF!, F111&gt;=#REF!), AND(#REF!=#REF!, F111&gt;=#REF!))), "CR", " ")</f>
        <v>#REF!</v>
      </c>
      <c r="BG111" s="5" t="e">
        <f>IF(AND(B111="decathlon", OR(AND(#REF!=#REF!, F111&gt;=#REF!), AND(#REF!=#REF!, F111&gt;=#REF!),AND(#REF!=#REF!, F111&gt;=#REF!))), "CR", " ")</f>
        <v>#REF!</v>
      </c>
    </row>
    <row r="112" spans="1:59" ht="14.5" x14ac:dyDescent="0.35">
      <c r="A112" s="1" t="e">
        <f>#REF!</f>
        <v>#REF!</v>
      </c>
      <c r="B112" s="2">
        <v>800</v>
      </c>
      <c r="C112" s="1" t="s">
        <v>110</v>
      </c>
      <c r="D112" s="1" t="s">
        <v>111</v>
      </c>
      <c r="E112" s="8" t="s">
        <v>9</v>
      </c>
      <c r="F112" s="9" t="s">
        <v>297</v>
      </c>
      <c r="G112" s="13">
        <v>44437</v>
      </c>
      <c r="H112" s="1" t="s">
        <v>253</v>
      </c>
      <c r="I112" s="1" t="s">
        <v>263</v>
      </c>
      <c r="J112" s="5" t="e">
        <f>IF(AND(B112=100, OR(AND(#REF!=#REF!, F112&lt;=#REF!), AND(#REF!=#REF!, F112&lt;=#REF!), AND(#REF!=#REF!, F112&lt;=#REF!), AND(#REF!=#REF!, F112&lt;=#REF!), AND(#REF!=#REF!, F112&lt;=#REF!))), "CR", " ")</f>
        <v>#REF!</v>
      </c>
      <c r="K112" s="5" t="e">
        <f>IF(AND(B112=200, OR(AND(#REF!=#REF!, F112&lt;=#REF!), AND(#REF!=#REF!, F112&lt;=#REF!), AND(#REF!=#REF!, F112&lt;=#REF!), AND(#REF!=#REF!, F112&lt;=#REF!), AND(#REF!=#REF!, F112&lt;=#REF!))), "CR", " ")</f>
        <v>#REF!</v>
      </c>
      <c r="L112" s="5" t="e">
        <f>IF(AND(B112=300, OR(AND(#REF!=#REF!, F112&lt;=#REF!), AND(#REF!=#REF!, F112&lt;=#REF!))), "CR", " ")</f>
        <v>#REF!</v>
      </c>
      <c r="M112" s="5" t="e">
        <f>IF(AND(B112=400, OR(AND(#REF!=#REF!, F112&lt;=#REF!), AND(#REF!=#REF!, F112&lt;=#REF!), AND(#REF!=#REF!, F112&lt;=#REF!), AND(#REF!=#REF!, F112&lt;=#REF!))), "CR", " ")</f>
        <v>#REF!</v>
      </c>
      <c r="N112" s="5" t="e">
        <f>IF(AND(B112=800, OR(AND(#REF!=#REF!, F112&lt;=#REF!), AND(#REF!=#REF!, F112&lt;=#REF!), AND(#REF!=#REF!, F112&lt;=#REF!), AND(#REF!=#REF!, F112&lt;=#REF!), AND(#REF!=#REF!, F112&lt;=#REF!))), "CR", " ")</f>
        <v>#REF!</v>
      </c>
      <c r="O112" s="5" t="e">
        <f>IF(AND(B112=1000, OR(AND(#REF!=#REF!, F112&lt;=#REF!), AND(#REF!=#REF!, F112&lt;=#REF!))), "CR", " ")</f>
        <v>#REF!</v>
      </c>
      <c r="P112" s="5" t="e">
        <f>IF(AND(B112=1500, OR(AND(#REF!=#REF!, F112&lt;=#REF!), AND(#REF!=#REF!, F112&lt;=#REF!), AND(#REF!=#REF!, F112&lt;=#REF!), AND(#REF!=#REF!, F112&lt;=#REF!), AND(#REF!=#REF!, F112&lt;=#REF!))), "CR", " ")</f>
        <v>#REF!</v>
      </c>
      <c r="Q112" s="5" t="e">
        <f>IF(AND(B112="1600 (Mile)",OR(AND(#REF!=#REF!,F112&lt;=#REF!),AND(#REF!=#REF!,F112&lt;=#REF!),AND(#REF!=#REF!,F112&lt;=#REF!),AND(#REF!=#REF!,F112&lt;=#REF!))),"CR"," ")</f>
        <v>#REF!</v>
      </c>
      <c r="R112" s="5" t="e">
        <f>IF(AND(B112=3000, OR(AND(#REF!=#REF!, F112&lt;=#REF!), AND(#REF!=#REF!, F112&lt;=#REF!), AND(#REF!=#REF!, F112&lt;=#REF!), AND(#REF!=#REF!, F112&lt;=#REF!))), "CR", " ")</f>
        <v>#REF!</v>
      </c>
      <c r="S112" s="5" t="e">
        <f>IF(AND(B112=5000, OR(AND(#REF!=#REF!, F112&lt;=#REF!), AND(#REF!=#REF!, F112&lt;=#REF!))), "CR", " ")</f>
        <v>#REF!</v>
      </c>
      <c r="T112" s="4" t="e">
        <f>IF(AND(B112=10000, OR(AND(#REF!=#REF!, F112&lt;=#REF!), AND(#REF!=#REF!, F112&lt;=#REF!))), "CR", " ")</f>
        <v>#REF!</v>
      </c>
      <c r="U112" s="4" t="e">
        <f>IF(AND(B112="high jump", OR(AND(#REF!=#REF!, F112&gt;=#REF!), AND(#REF!=#REF!, F112&gt;=#REF!), AND(#REF!=#REF!, F112&gt;=#REF!), AND(#REF!=#REF!, F112&gt;=#REF!), AND(#REF!=#REF!, F112&gt;=#REF!))), "CR", " ")</f>
        <v>#REF!</v>
      </c>
      <c r="V112" s="4" t="e">
        <f>IF(AND(B112="long jump", OR(AND(#REF!=#REF!, F112&gt;=#REF!), AND(#REF!=#REF!, F112&gt;=#REF!), AND(#REF!=#REF!, F112&gt;=#REF!), AND(#REF!=#REF!, F112&gt;=#REF!), AND(#REF!=#REF!, F112&gt;=#REF!))), "CR", " ")</f>
        <v>#REF!</v>
      </c>
      <c r="W112" s="4" t="e">
        <f>IF(AND(B112="triple jump", OR(AND(#REF!=#REF!, F112&gt;=#REF!), AND(#REF!=#REF!, F112&gt;=#REF!), AND(#REF!=#REF!, F112&gt;=#REF!), AND(#REF!=#REF!, F112&gt;=#REF!), AND(#REF!=#REF!, F112&gt;=#REF!))), "CR", " ")</f>
        <v>#REF!</v>
      </c>
      <c r="X112" s="4" t="e">
        <f>IF(AND(B112="pole vault", OR(AND(#REF!=#REF!, F112&gt;=#REF!), AND(#REF!=#REF!, F112&gt;=#REF!), AND(#REF!=#REF!, F112&gt;=#REF!), AND(#REF!=#REF!, F112&gt;=#REF!), AND(#REF!=#REF!, F112&gt;=#REF!))), "CR", " ")</f>
        <v>#REF!</v>
      </c>
      <c r="Y112" s="4" t="e">
        <f>IF(AND(B112="discus 1",#REF! =#REF!, F112&gt;=#REF!), "CR", " ")</f>
        <v>#REF!</v>
      </c>
      <c r="Z112" s="4" t="e">
        <f>IF(AND(B112="discus 1.25",#REF! =#REF!, F112&gt;=#REF!), "CR", " ")</f>
        <v>#REF!</v>
      </c>
      <c r="AA112" s="4" t="e">
        <f>IF(AND(B112="discus 1.5",#REF! =#REF!, F112&gt;=#REF!), "CR", " ")</f>
        <v>#REF!</v>
      </c>
      <c r="AB112" s="4" t="e">
        <f>IF(AND(B112="discus 1.75",#REF! =#REF!, F112&gt;=#REF!), "CR", " ")</f>
        <v>#REF!</v>
      </c>
      <c r="AC112" s="4" t="e">
        <f>IF(AND(B112="discus 2",#REF! =#REF!, F112&gt;=#REF!), "CR", " ")</f>
        <v>#REF!</v>
      </c>
      <c r="AD112" s="4" t="e">
        <f>IF(AND(B112="hammer 4",#REF! =#REF!, F112&gt;=#REF!), "CR", " ")</f>
        <v>#REF!</v>
      </c>
      <c r="AE112" s="4" t="e">
        <f>IF(AND(B112="hammer 5",#REF! =#REF!, F112&gt;=#REF!), "CR", " ")</f>
        <v>#REF!</v>
      </c>
      <c r="AF112" s="4" t="e">
        <f>IF(AND(B112="hammer 6",#REF! =#REF!, F112&gt;=#REF!), "CR", " ")</f>
        <v>#REF!</v>
      </c>
      <c r="AG112" s="4" t="e">
        <f>IF(AND(B112="hammer 7.26",#REF! =#REF!, F112&gt;=#REF!), "CR", " ")</f>
        <v>#REF!</v>
      </c>
      <c r="AH112" s="4" t="e">
        <f>IF(AND(B112="javelin 400",#REF! =#REF!, F112&gt;=#REF!), "CR", " ")</f>
        <v>#REF!</v>
      </c>
      <c r="AI112" s="4" t="e">
        <f>IF(AND(B112="javelin 600",#REF! =#REF!, F112&gt;=#REF!), "CR", " ")</f>
        <v>#REF!</v>
      </c>
      <c r="AJ112" s="4" t="e">
        <f>IF(AND(B112="javelin 700",#REF! =#REF!, F112&gt;=#REF!), "CR", " ")</f>
        <v>#REF!</v>
      </c>
      <c r="AK112" s="4" t="e">
        <f>IF(AND(B112="javelin 800", OR(AND(#REF!=#REF!, F112&gt;=#REF!), AND(#REF!=#REF!, F112&gt;=#REF!))), "CR", " ")</f>
        <v>#REF!</v>
      </c>
      <c r="AL112" s="4" t="e">
        <f>IF(AND(B112="shot 3",#REF! =#REF!, F112&gt;=#REF!), "CR", " ")</f>
        <v>#REF!</v>
      </c>
      <c r="AM112" s="4" t="e">
        <f>IF(AND(B112="shot 4",#REF! =#REF!, F112&gt;=#REF!), "CR", " ")</f>
        <v>#REF!</v>
      </c>
      <c r="AN112" s="4" t="e">
        <f>IF(AND(B112="shot 5",#REF! =#REF!, F112&gt;=#REF!), "CR", " ")</f>
        <v>#REF!</v>
      </c>
      <c r="AO112" s="4" t="e">
        <f>IF(AND(B112="shot 6",#REF! =#REF!, F112&gt;=#REF!), "CR", " ")</f>
        <v>#REF!</v>
      </c>
      <c r="AP112" s="4" t="e">
        <f>IF(AND(B112="shot 7.26",#REF! =#REF!, F112&gt;=#REF!), "CR", " ")</f>
        <v>#REF!</v>
      </c>
      <c r="AQ112" s="4" t="e">
        <f>IF(AND(B112="60H",OR(AND(#REF!=#REF!,F112&lt;=#REF!),AND(#REF!=#REF!,F112&lt;=#REF!),AND(#REF!=#REF!,F112&lt;=#REF!),AND(#REF!=#REF!,F112&lt;=#REF!),AND(#REF!=#REF!,F112&lt;=#REF!))),"CR"," ")</f>
        <v>#REF!</v>
      </c>
      <c r="AR112" s="4" t="e">
        <f>IF(AND(B112="75H", AND(#REF!=#REF!, F112&lt;=#REF!)), "CR", " ")</f>
        <v>#REF!</v>
      </c>
      <c r="AS112" s="4" t="e">
        <f>IF(AND(B112="80H", AND(#REF!=#REF!, F112&lt;=#REF!)), "CR", " ")</f>
        <v>#REF!</v>
      </c>
      <c r="AT112" s="4" t="e">
        <f>IF(AND(B112="100H", AND(#REF!=#REF!, F112&lt;=#REF!)), "CR", " ")</f>
        <v>#REF!</v>
      </c>
      <c r="AU112" s="4" t="e">
        <f>IF(AND(B112="110H", OR(AND(#REF!=#REF!, F112&lt;=#REF!), AND(#REF!=#REF!, F112&lt;=#REF!))), "CR", " ")</f>
        <v>#REF!</v>
      </c>
      <c r="AV112" s="4" t="e">
        <f>IF(AND(B112="400H", OR(AND(#REF!=#REF!, F112&lt;=#REF!), AND(#REF!=#REF!, F112&lt;=#REF!), AND(#REF!=#REF!, F112&lt;=#REF!), AND(#REF!=#REF!, F112&lt;=#REF!))), "CR", " ")</f>
        <v>#REF!</v>
      </c>
      <c r="AW112" s="4" t="e">
        <f>IF(AND(B112="1500SC", AND(#REF!=#REF!, F112&lt;=#REF!)), "CR", " ")</f>
        <v>#REF!</v>
      </c>
      <c r="AX112" s="4" t="e">
        <f>IF(AND(B112="2000SC", OR(AND(#REF!=#REF!, F112&lt;=#REF!), AND(#REF!=#REF!, F112&lt;=#REF!))), "CR", " ")</f>
        <v>#REF!</v>
      </c>
      <c r="AY112" s="4" t="e">
        <f>IF(AND(B112="3000SC", OR(AND(#REF!=#REF!, F112&lt;=#REF!), AND(#REF!=#REF!, F112&lt;=#REF!))), "CR", " ")</f>
        <v>#REF!</v>
      </c>
      <c r="AZ112" s="5" t="e">
        <f>IF(AND(B112="4x100", OR(AND(#REF!=#REF!, F112&lt;=#REF!), AND(#REF!=#REF!, F112&lt;=#REF!), AND(#REF!=#REF!, F112&lt;=#REF!), AND(#REF!=#REF!, F112&lt;=#REF!), AND(#REF!=#REF!, F112&lt;=#REF!))), "CR", " ")</f>
        <v>#REF!</v>
      </c>
      <c r="BA112" s="5" t="e">
        <f>IF(AND(B112="4x200", OR(AND(#REF!=#REF!, F112&lt;=#REF!), AND(#REF!=#REF!, F112&lt;=#REF!), AND(#REF!=#REF!, F112&lt;=#REF!), AND(#REF!=#REF!, F112&lt;=#REF!), AND(#REF!=#REF!, F112&lt;=#REF!))), "CR", " ")</f>
        <v>#REF!</v>
      </c>
      <c r="BB112" s="5" t="e">
        <f>IF(AND(B112="4x300", AND(#REF!=#REF!, F112&lt;=#REF!)), "CR", " ")</f>
        <v>#REF!</v>
      </c>
      <c r="BC112" s="5" t="e">
        <f>IF(AND(B112="4x400", OR(AND(#REF!=#REF!, F112&lt;=#REF!), AND(#REF!=#REF!, F112&lt;=#REF!), AND(#REF!=#REF!, F112&lt;=#REF!), AND(#REF!=#REF!, F112&lt;=#REF!))), "CR", " ")</f>
        <v>#REF!</v>
      </c>
      <c r="BD112" s="5" t="e">
        <f>IF(AND(B112="3x800", OR(AND(#REF!=#REF!, F112&lt;=#REF!), AND(#REF!=#REF!, F112&lt;=#REF!), AND(#REF!=#REF!, F112&lt;=#REF!))), "CR", " ")</f>
        <v>#REF!</v>
      </c>
      <c r="BE112" s="5" t="e">
        <f>IF(AND(B112="pentathlon", OR(AND(#REF!=#REF!, F112&gt;=#REF!), AND(#REF!=#REF!, F112&gt;=#REF!),AND(#REF!=#REF!, F112&gt;=#REF!),AND(#REF!=#REF!, F112&gt;=#REF!))), "CR", " ")</f>
        <v>#REF!</v>
      </c>
      <c r="BF112" s="5" t="e">
        <f>IF(AND(B112="heptathlon", OR(AND(#REF!=#REF!, F112&gt;=#REF!), AND(#REF!=#REF!, F112&gt;=#REF!))), "CR", " ")</f>
        <v>#REF!</v>
      </c>
      <c r="BG112" s="5" t="e">
        <f>IF(AND(B112="decathlon", OR(AND(#REF!=#REF!, F112&gt;=#REF!), AND(#REF!=#REF!, F112&gt;=#REF!),AND(#REF!=#REF!, F112&gt;=#REF!))), "CR", " ")</f>
        <v>#REF!</v>
      </c>
    </row>
    <row r="113" spans="1:61" ht="14.5" x14ac:dyDescent="0.35">
      <c r="A113" s="1" t="e">
        <f>#REF!</f>
        <v>#REF!</v>
      </c>
      <c r="B113" s="2">
        <v>800</v>
      </c>
      <c r="C113" s="1" t="s">
        <v>54</v>
      </c>
      <c r="D113" s="1" t="s">
        <v>90</v>
      </c>
      <c r="E113" s="8" t="s">
        <v>9</v>
      </c>
      <c r="F113" s="11" t="s">
        <v>175</v>
      </c>
      <c r="G113" s="13">
        <v>44332</v>
      </c>
      <c r="H113" s="2" t="s">
        <v>133</v>
      </c>
      <c r="I113" s="2" t="s">
        <v>221</v>
      </c>
      <c r="J113" s="5" t="e">
        <f>IF(AND(B113=100, OR(AND(#REF!=#REF!, F113&lt;=#REF!), AND(#REF!=#REF!, F113&lt;=#REF!), AND(#REF!=#REF!, F113&lt;=#REF!), AND(#REF!=#REF!, F113&lt;=#REF!), AND(#REF!=#REF!, F113&lt;=#REF!))), "CR", " ")</f>
        <v>#REF!</v>
      </c>
      <c r="K113" s="5" t="e">
        <f>IF(AND(B113=200, OR(AND(#REF!=#REF!, F113&lt;=#REF!), AND(#REF!=#REF!, F113&lt;=#REF!), AND(#REF!=#REF!, F113&lt;=#REF!), AND(#REF!=#REF!, F113&lt;=#REF!), AND(#REF!=#REF!, F113&lt;=#REF!))), "CR", " ")</f>
        <v>#REF!</v>
      </c>
      <c r="L113" s="5" t="e">
        <f>IF(AND(B113=300, OR(AND(#REF!=#REF!, F113&lt;=#REF!), AND(#REF!=#REF!, F113&lt;=#REF!))), "CR", " ")</f>
        <v>#REF!</v>
      </c>
      <c r="M113" s="5" t="e">
        <f>IF(AND(B113=400, OR(AND(#REF!=#REF!, F113&lt;=#REF!), AND(#REF!=#REF!, F113&lt;=#REF!), AND(#REF!=#REF!, F113&lt;=#REF!), AND(#REF!=#REF!, F113&lt;=#REF!))), "CR", " ")</f>
        <v>#REF!</v>
      </c>
      <c r="N113" s="5" t="e">
        <f>IF(AND(B113=800, OR(AND(#REF!=#REF!, F113&lt;=#REF!), AND(#REF!=#REF!, F113&lt;=#REF!), AND(#REF!=#REF!, F113&lt;=#REF!), AND(#REF!=#REF!, F113&lt;=#REF!), AND(#REF!=#REF!, F113&lt;=#REF!))), "CR", " ")</f>
        <v>#REF!</v>
      </c>
      <c r="O113" s="5" t="e">
        <f>IF(AND(B113=1000, OR(AND(#REF!=#REF!, F113&lt;=#REF!), AND(#REF!=#REF!, F113&lt;=#REF!))), "CR", " ")</f>
        <v>#REF!</v>
      </c>
      <c r="P113" s="5" t="e">
        <f>IF(AND(B113=1500, OR(AND(#REF!=#REF!, F113&lt;=#REF!), AND(#REF!=#REF!, F113&lt;=#REF!), AND(#REF!=#REF!, F113&lt;=#REF!), AND(#REF!=#REF!, F113&lt;=#REF!), AND(#REF!=#REF!, F113&lt;=#REF!))), "CR", " ")</f>
        <v>#REF!</v>
      </c>
      <c r="Q113" s="5" t="e">
        <f>IF(AND(B113="1600 (Mile)",OR(AND(#REF!=#REF!,F113&lt;=#REF!),AND(#REF!=#REF!,F113&lt;=#REF!),AND(#REF!=#REF!,F113&lt;=#REF!),AND(#REF!=#REF!,F113&lt;=#REF!))),"CR"," ")</f>
        <v>#REF!</v>
      </c>
      <c r="R113" s="5" t="e">
        <f>IF(AND(B113=3000, OR(AND(#REF!=#REF!, F113&lt;=#REF!), AND(#REF!=#REF!, F113&lt;=#REF!), AND(#REF!=#REF!, F113&lt;=#REF!), AND(#REF!=#REF!, F113&lt;=#REF!))), "CR", " ")</f>
        <v>#REF!</v>
      </c>
      <c r="S113" s="5" t="e">
        <f>IF(AND(B113=5000, OR(AND(#REF!=#REF!, F113&lt;=#REF!), AND(#REF!=#REF!, F113&lt;=#REF!))), "CR", " ")</f>
        <v>#REF!</v>
      </c>
      <c r="T113" s="4" t="e">
        <f>IF(AND(B113=10000, OR(AND(#REF!=#REF!, F113&lt;=#REF!), AND(#REF!=#REF!, F113&lt;=#REF!))), "CR", " ")</f>
        <v>#REF!</v>
      </c>
      <c r="U113" s="4" t="e">
        <f>IF(AND(B113="high jump", OR(AND(#REF!=#REF!, F113&gt;=#REF!), AND(#REF!=#REF!, F113&gt;=#REF!), AND(#REF!=#REF!, F113&gt;=#REF!), AND(#REF!=#REF!, F113&gt;=#REF!), AND(#REF!=#REF!, F113&gt;=#REF!))), "CR", " ")</f>
        <v>#REF!</v>
      </c>
      <c r="V113" s="4" t="e">
        <f>IF(AND(B113="long jump", OR(AND(#REF!=#REF!, F113&gt;=#REF!), AND(#REF!=#REF!, F113&gt;=#REF!), AND(#REF!=#REF!, F113&gt;=#REF!), AND(#REF!=#REF!, F113&gt;=#REF!), AND(#REF!=#REF!, F113&gt;=#REF!))), "CR", " ")</f>
        <v>#REF!</v>
      </c>
      <c r="W113" s="4" t="e">
        <f>IF(AND(B113="triple jump", OR(AND(#REF!=#REF!, F113&gt;=#REF!), AND(#REF!=#REF!, F113&gt;=#REF!), AND(#REF!=#REF!, F113&gt;=#REF!), AND(#REF!=#REF!, F113&gt;=#REF!), AND(#REF!=#REF!, F113&gt;=#REF!))), "CR", " ")</f>
        <v>#REF!</v>
      </c>
      <c r="X113" s="4" t="e">
        <f>IF(AND(B113="pole vault", OR(AND(#REF!=#REF!, F113&gt;=#REF!), AND(#REF!=#REF!, F113&gt;=#REF!), AND(#REF!=#REF!, F113&gt;=#REF!), AND(#REF!=#REF!, F113&gt;=#REF!), AND(#REF!=#REF!, F113&gt;=#REF!))), "CR", " ")</f>
        <v>#REF!</v>
      </c>
      <c r="Y113" s="4" t="e">
        <f>IF(AND(B113="discus 1",#REF! =#REF!, F113&gt;=#REF!), "CR", " ")</f>
        <v>#REF!</v>
      </c>
      <c r="Z113" s="4" t="e">
        <f>IF(AND(B113="discus 1.25",#REF! =#REF!, F113&gt;=#REF!), "CR", " ")</f>
        <v>#REF!</v>
      </c>
      <c r="AA113" s="4" t="e">
        <f>IF(AND(B113="discus 1.5",#REF! =#REF!, F113&gt;=#REF!), "CR", " ")</f>
        <v>#REF!</v>
      </c>
      <c r="AB113" s="4" t="e">
        <f>IF(AND(B113="discus 1.75",#REF! =#REF!, F113&gt;=#REF!), "CR", " ")</f>
        <v>#REF!</v>
      </c>
      <c r="AC113" s="4" t="e">
        <f>IF(AND(B113="discus 2",#REF! =#REF!, F113&gt;=#REF!), "CR", " ")</f>
        <v>#REF!</v>
      </c>
      <c r="AD113" s="4" t="e">
        <f>IF(AND(B113="hammer 4",#REF! =#REF!, F113&gt;=#REF!), "CR", " ")</f>
        <v>#REF!</v>
      </c>
      <c r="AE113" s="4" t="e">
        <f>IF(AND(B113="hammer 5",#REF! =#REF!, F113&gt;=#REF!), "CR", " ")</f>
        <v>#REF!</v>
      </c>
      <c r="AF113" s="4" t="e">
        <f>IF(AND(B113="hammer 6",#REF! =#REF!, F113&gt;=#REF!), "CR", " ")</f>
        <v>#REF!</v>
      </c>
      <c r="AG113" s="4" t="e">
        <f>IF(AND(B113="hammer 7.26",#REF! =#REF!, F113&gt;=#REF!), "CR", " ")</f>
        <v>#REF!</v>
      </c>
      <c r="AH113" s="4" t="e">
        <f>IF(AND(B113="javelin 400",#REF! =#REF!, F113&gt;=#REF!), "CR", " ")</f>
        <v>#REF!</v>
      </c>
      <c r="AI113" s="4" t="e">
        <f>IF(AND(B113="javelin 600",#REF! =#REF!, F113&gt;=#REF!), "CR", " ")</f>
        <v>#REF!</v>
      </c>
      <c r="AJ113" s="4" t="e">
        <f>IF(AND(B113="javelin 700",#REF! =#REF!, F113&gt;=#REF!), "CR", " ")</f>
        <v>#REF!</v>
      </c>
      <c r="AK113" s="4" t="e">
        <f>IF(AND(B113="javelin 800", OR(AND(#REF!=#REF!, F113&gt;=#REF!), AND(#REF!=#REF!, F113&gt;=#REF!))), "CR", " ")</f>
        <v>#REF!</v>
      </c>
      <c r="AL113" s="4" t="e">
        <f>IF(AND(B113="shot 3",#REF! =#REF!, F113&gt;=#REF!), "CR", " ")</f>
        <v>#REF!</v>
      </c>
      <c r="AM113" s="4" t="e">
        <f>IF(AND(B113="shot 4",#REF! =#REF!, F113&gt;=#REF!), "CR", " ")</f>
        <v>#REF!</v>
      </c>
      <c r="AN113" s="4" t="e">
        <f>IF(AND(B113="shot 5",#REF! =#REF!, F113&gt;=#REF!), "CR", " ")</f>
        <v>#REF!</v>
      </c>
      <c r="AO113" s="4" t="e">
        <f>IF(AND(B113="shot 6",#REF! =#REF!, F113&gt;=#REF!), "CR", " ")</f>
        <v>#REF!</v>
      </c>
      <c r="AP113" s="4" t="e">
        <f>IF(AND(B113="shot 7.26",#REF! =#REF!, F113&gt;=#REF!), "CR", " ")</f>
        <v>#REF!</v>
      </c>
      <c r="AQ113" s="4" t="e">
        <f>IF(AND(B113="60H",OR(AND(#REF!=#REF!,F113&lt;=#REF!),AND(#REF!=#REF!,F113&lt;=#REF!),AND(#REF!=#REF!,F113&lt;=#REF!),AND(#REF!=#REF!,F113&lt;=#REF!),AND(#REF!=#REF!,F113&lt;=#REF!))),"CR"," ")</f>
        <v>#REF!</v>
      </c>
      <c r="AR113" s="4" t="e">
        <f>IF(AND(B113="75H", AND(#REF!=#REF!, F113&lt;=#REF!)), "CR", " ")</f>
        <v>#REF!</v>
      </c>
      <c r="AS113" s="4" t="e">
        <f>IF(AND(B113="80H", AND(#REF!=#REF!, F113&lt;=#REF!)), "CR", " ")</f>
        <v>#REF!</v>
      </c>
      <c r="AT113" s="4" t="e">
        <f>IF(AND(B113="100H", AND(#REF!=#REF!, F113&lt;=#REF!)), "CR", " ")</f>
        <v>#REF!</v>
      </c>
      <c r="AU113" s="4" t="e">
        <f>IF(AND(B113="110H", OR(AND(#REF!=#REF!, F113&lt;=#REF!), AND(#REF!=#REF!, F113&lt;=#REF!))), "CR", " ")</f>
        <v>#REF!</v>
      </c>
      <c r="AV113" s="4" t="e">
        <f>IF(AND(B113="400H", OR(AND(#REF!=#REF!, F113&lt;=#REF!), AND(#REF!=#REF!, F113&lt;=#REF!), AND(#REF!=#REF!, F113&lt;=#REF!), AND(#REF!=#REF!, F113&lt;=#REF!))), "CR", " ")</f>
        <v>#REF!</v>
      </c>
      <c r="AW113" s="4" t="e">
        <f>IF(AND(B113="1500SC", AND(#REF!=#REF!, F113&lt;=#REF!)), "CR", " ")</f>
        <v>#REF!</v>
      </c>
      <c r="AX113" s="4" t="e">
        <f>IF(AND(B113="2000SC", OR(AND(#REF!=#REF!, F113&lt;=#REF!), AND(#REF!=#REF!, F113&lt;=#REF!))), "CR", " ")</f>
        <v>#REF!</v>
      </c>
      <c r="AY113" s="4" t="e">
        <f>IF(AND(B113="3000SC", OR(AND(#REF!=#REF!, F113&lt;=#REF!), AND(#REF!=#REF!, F113&lt;=#REF!))), "CR", " ")</f>
        <v>#REF!</v>
      </c>
      <c r="AZ113" s="5" t="e">
        <f>IF(AND(B113="4x100", OR(AND(#REF!=#REF!, F113&lt;=#REF!), AND(#REF!=#REF!, F113&lt;=#REF!), AND(#REF!=#REF!, F113&lt;=#REF!), AND(#REF!=#REF!, F113&lt;=#REF!), AND(#REF!=#REF!, F113&lt;=#REF!))), "CR", " ")</f>
        <v>#REF!</v>
      </c>
      <c r="BA113" s="5" t="e">
        <f>IF(AND(B113="4x200", OR(AND(#REF!=#REF!, F113&lt;=#REF!), AND(#REF!=#REF!, F113&lt;=#REF!), AND(#REF!=#REF!, F113&lt;=#REF!), AND(#REF!=#REF!, F113&lt;=#REF!), AND(#REF!=#REF!, F113&lt;=#REF!))), "CR", " ")</f>
        <v>#REF!</v>
      </c>
      <c r="BB113" s="5" t="e">
        <f>IF(AND(B113="4x300", AND(#REF!=#REF!, F113&lt;=#REF!)), "CR", " ")</f>
        <v>#REF!</v>
      </c>
      <c r="BC113" s="5" t="e">
        <f>IF(AND(B113="4x400", OR(AND(#REF!=#REF!, F113&lt;=#REF!), AND(#REF!=#REF!, F113&lt;=#REF!), AND(#REF!=#REF!, F113&lt;=#REF!), AND(#REF!=#REF!, F113&lt;=#REF!))), "CR", " ")</f>
        <v>#REF!</v>
      </c>
      <c r="BD113" s="5" t="e">
        <f>IF(AND(B113="3x800", OR(AND(#REF!=#REF!, F113&lt;=#REF!), AND(#REF!=#REF!, F113&lt;=#REF!), AND(#REF!=#REF!, F113&lt;=#REF!))), "CR", " ")</f>
        <v>#REF!</v>
      </c>
      <c r="BE113" s="5" t="e">
        <f>IF(AND(B113="pentathlon", OR(AND(#REF!=#REF!, F113&gt;=#REF!), AND(#REF!=#REF!, F113&gt;=#REF!),AND(#REF!=#REF!, F113&gt;=#REF!),AND(#REF!=#REF!, F113&gt;=#REF!))), "CR", " ")</f>
        <v>#REF!</v>
      </c>
      <c r="BF113" s="5" t="e">
        <f>IF(AND(B113="heptathlon", OR(AND(#REF!=#REF!, F113&gt;=#REF!), AND(#REF!=#REF!, F113&gt;=#REF!))), "CR", " ")</f>
        <v>#REF!</v>
      </c>
      <c r="BG113" s="5" t="e">
        <f>IF(AND(B113="decathlon", OR(AND(#REF!=#REF!, F113&gt;=#REF!), AND(#REF!=#REF!, F113&gt;=#REF!),AND(#REF!=#REF!, F113&gt;=#REF!))), "CR", " ")</f>
        <v>#REF!</v>
      </c>
    </row>
    <row r="114" spans="1:61" ht="14.5" x14ac:dyDescent="0.35">
      <c r="B114" s="29"/>
      <c r="C114" s="30"/>
      <c r="D114" s="30"/>
      <c r="E114" s="20"/>
      <c r="F114" s="31"/>
      <c r="G114" s="32"/>
      <c r="H114" s="29"/>
      <c r="I114" s="2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5"/>
      <c r="BA114" s="5"/>
      <c r="BB114" s="5"/>
      <c r="BC114" s="5"/>
      <c r="BD114" s="5"/>
      <c r="BE114" s="5"/>
      <c r="BF114" s="5"/>
      <c r="BG114" s="5"/>
    </row>
    <row r="115" spans="1:61" ht="14.5" x14ac:dyDescent="0.35">
      <c r="B115" s="2">
        <v>1200</v>
      </c>
      <c r="C115" s="1" t="s">
        <v>158</v>
      </c>
      <c r="D115" s="1" t="s">
        <v>159</v>
      </c>
      <c r="E115" s="8" t="s">
        <v>9</v>
      </c>
      <c r="F115" s="11" t="s">
        <v>339</v>
      </c>
      <c r="G115" s="13">
        <v>44409</v>
      </c>
      <c r="H115" s="2" t="s">
        <v>228</v>
      </c>
      <c r="I115" s="2" t="s">
        <v>245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5"/>
      <c r="BA115" s="5"/>
      <c r="BB115" s="5"/>
      <c r="BC115" s="5"/>
      <c r="BD115" s="5"/>
      <c r="BE115" s="5"/>
      <c r="BF115" s="5"/>
      <c r="BG115" s="5"/>
    </row>
    <row r="116" spans="1:61" ht="14.5" x14ac:dyDescent="0.35">
      <c r="B116" s="2">
        <v>1200</v>
      </c>
      <c r="C116" s="1" t="s">
        <v>110</v>
      </c>
      <c r="D116" s="1" t="s">
        <v>111</v>
      </c>
      <c r="E116" s="8" t="s">
        <v>9</v>
      </c>
      <c r="F116" s="11" t="s">
        <v>340</v>
      </c>
      <c r="G116" s="13">
        <v>44409</v>
      </c>
      <c r="H116" s="2" t="s">
        <v>228</v>
      </c>
      <c r="I116" s="2" t="s">
        <v>245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5"/>
      <c r="BA116" s="5"/>
      <c r="BB116" s="5"/>
      <c r="BC116" s="5"/>
      <c r="BD116" s="5"/>
      <c r="BE116" s="5"/>
      <c r="BF116" s="5"/>
      <c r="BG116" s="5"/>
    </row>
    <row r="117" spans="1:61" ht="14.5" x14ac:dyDescent="0.35">
      <c r="B117" s="29"/>
      <c r="C117" s="30"/>
      <c r="D117" s="30"/>
      <c r="E117" s="20"/>
      <c r="F117" s="31"/>
      <c r="G117" s="32"/>
      <c r="H117" s="29"/>
      <c r="I117" s="29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5"/>
      <c r="BA117" s="5"/>
      <c r="BB117" s="5"/>
      <c r="BC117" s="5"/>
      <c r="BD117" s="5"/>
      <c r="BE117" s="5"/>
      <c r="BF117" s="5"/>
      <c r="BG117" s="5"/>
    </row>
    <row r="118" spans="1:61" ht="14.5" x14ac:dyDescent="0.35">
      <c r="A118" s="1" t="s">
        <v>128</v>
      </c>
      <c r="B118" s="24">
        <v>1500</v>
      </c>
      <c r="C118" s="3" t="s">
        <v>67</v>
      </c>
      <c r="D118" s="3" t="s">
        <v>119</v>
      </c>
      <c r="E118" s="25" t="s">
        <v>6</v>
      </c>
      <c r="F118" s="26" t="s">
        <v>265</v>
      </c>
      <c r="G118" s="27">
        <v>44415</v>
      </c>
      <c r="H118" s="3" t="s">
        <v>266</v>
      </c>
      <c r="I118" s="3" t="s">
        <v>267</v>
      </c>
      <c r="J118" s="5" t="e">
        <f>IF(AND(B118=100, OR(AND(#REF!=#REF!, F118&lt;=#REF!), AND(#REF!=#REF!, F118&lt;=#REF!), AND(#REF!=#REF!, F118&lt;=#REF!), AND(#REF!=#REF!, F118&lt;=#REF!), AND(#REF!=#REF!, F118&lt;=#REF!))), "CR", " ")</f>
        <v>#REF!</v>
      </c>
      <c r="K118" s="5" t="e">
        <f>IF(AND(B118=200, OR(AND(#REF!=#REF!, F118&lt;=#REF!), AND(#REF!=#REF!, F118&lt;=#REF!), AND(#REF!=#REF!, F118&lt;=#REF!), AND(#REF!=#REF!, F118&lt;=#REF!), AND(#REF!=#REF!, F118&lt;=#REF!))), "CR", " ")</f>
        <v>#REF!</v>
      </c>
      <c r="L118" s="5" t="e">
        <f>IF(AND(B118=300, OR(AND(#REF!=#REF!, F118&lt;=#REF!), AND(#REF!=#REF!, F118&lt;=#REF!))), "CR", " ")</f>
        <v>#REF!</v>
      </c>
      <c r="M118" s="5" t="e">
        <f>IF(AND(B118=400, OR(AND(#REF!=#REF!, F118&lt;=#REF!), AND(#REF!=#REF!, F118&lt;=#REF!), AND(#REF!=#REF!, F118&lt;=#REF!), AND(#REF!=#REF!, F118&lt;=#REF!))), "CR", " ")</f>
        <v>#REF!</v>
      </c>
      <c r="N118" s="5" t="e">
        <f>IF(AND(B118=800, OR(AND(#REF!=#REF!, F118&lt;=#REF!), AND(#REF!=#REF!, F118&lt;=#REF!), AND(#REF!=#REF!, F118&lt;=#REF!), AND(#REF!=#REF!, F118&lt;=#REF!), AND(#REF!=#REF!, F118&lt;=#REF!))), "CR", " ")</f>
        <v>#REF!</v>
      </c>
      <c r="O118" s="5" t="e">
        <f>IF(AND(B118=1000, OR(AND(#REF!=#REF!, F118&lt;=#REF!), AND(#REF!=#REF!, F118&lt;=#REF!))), "CR", " ")</f>
        <v>#REF!</v>
      </c>
      <c r="P118" s="5" t="e">
        <f>IF(AND(B118=1500, OR(AND(#REF!=#REF!, F118&lt;=#REF!), AND(#REF!=#REF!, F118&lt;=#REF!), AND(#REF!=#REF!, F118&lt;=#REF!), AND(#REF!=#REF!, F118&lt;=#REF!), AND(#REF!=#REF!, F118&lt;=#REF!))), "CR", " ")</f>
        <v>#REF!</v>
      </c>
      <c r="Q118" s="5" t="e">
        <f>IF(AND(B118="1600 (Mile)",OR(AND(#REF!=#REF!,F118&lt;=#REF!),AND(#REF!=#REF!,F118&lt;=#REF!),AND(#REF!=#REF!,F118&lt;=#REF!),AND(#REF!=#REF!,F118&lt;=#REF!))),"CR"," ")</f>
        <v>#REF!</v>
      </c>
      <c r="R118" s="5" t="e">
        <f>IF(AND(B118=3000, OR(AND(#REF!=#REF!, F118&lt;=#REF!), AND(#REF!=#REF!, F118&lt;=#REF!), AND(#REF!=#REF!, F118&lt;=#REF!), AND(#REF!=#REF!, F118&lt;=#REF!))), "CR", " ")</f>
        <v>#REF!</v>
      </c>
      <c r="S118" s="5" t="e">
        <f>IF(AND(B118=5000, OR(AND(#REF!=#REF!, F118&lt;=#REF!), AND(#REF!=#REF!, F118&lt;=#REF!))), "CR", " ")</f>
        <v>#REF!</v>
      </c>
      <c r="T118" s="4" t="e">
        <f>IF(AND(B118=10000, OR(AND(#REF!=#REF!, F118&lt;=#REF!), AND(#REF!=#REF!, F118&lt;=#REF!))), "CR", " ")</f>
        <v>#REF!</v>
      </c>
      <c r="U118" s="4" t="e">
        <f>IF(AND(B118="high jump", OR(AND(#REF!=#REF!, F118&gt;=#REF!), AND(#REF!=#REF!, F118&gt;=#REF!), AND(#REF!=#REF!, F118&gt;=#REF!), AND(#REF!=#REF!, F118&gt;=#REF!), AND(#REF!=#REF!, F118&gt;=#REF!))), "CR", " ")</f>
        <v>#REF!</v>
      </c>
      <c r="V118" s="4" t="e">
        <f>IF(AND(B118="long jump", OR(AND(#REF!=#REF!, F118&gt;=#REF!), AND(#REF!=#REF!, F118&gt;=#REF!), AND(#REF!=#REF!, F118&gt;=#REF!), AND(#REF!=#REF!, F118&gt;=#REF!), AND(#REF!=#REF!, F118&gt;=#REF!))), "CR", " ")</f>
        <v>#REF!</v>
      </c>
      <c r="W118" s="4" t="e">
        <f>IF(AND(B118="triple jump", OR(AND(#REF!=#REF!, F118&gt;=#REF!), AND(#REF!=#REF!, F118&gt;=#REF!), AND(#REF!=#REF!, F118&gt;=#REF!), AND(#REF!=#REF!, F118&gt;=#REF!), AND(#REF!=#REF!, F118&gt;=#REF!))), "CR", " ")</f>
        <v>#REF!</v>
      </c>
      <c r="X118" s="4" t="e">
        <f>IF(AND(B118="pole vault", OR(AND(#REF!=#REF!, F118&gt;=#REF!), AND(#REF!=#REF!, F118&gt;=#REF!), AND(#REF!=#REF!, F118&gt;=#REF!), AND(#REF!=#REF!, F118&gt;=#REF!), AND(#REF!=#REF!, F118&gt;=#REF!))), "CR", " ")</f>
        <v>#REF!</v>
      </c>
      <c r="Y118" s="4" t="e">
        <f>IF(AND(B118="discus 1",#REF! =#REF!, F118&gt;=#REF!), "CR", " ")</f>
        <v>#REF!</v>
      </c>
      <c r="Z118" s="4" t="e">
        <f>IF(AND(B118="discus 1.25",#REF! =#REF!, F118&gt;=#REF!), "CR", " ")</f>
        <v>#REF!</v>
      </c>
      <c r="AA118" s="4" t="e">
        <f>IF(AND(B118="discus 1.5",#REF! =#REF!, F118&gt;=#REF!), "CR", " ")</f>
        <v>#REF!</v>
      </c>
      <c r="AB118" s="4" t="e">
        <f>IF(AND(B118="discus 1.75",#REF! =#REF!, F118&gt;=#REF!), "CR", " ")</f>
        <v>#REF!</v>
      </c>
      <c r="AC118" s="4" t="e">
        <f>IF(AND(B118="discus 2",#REF! =#REF!, F118&gt;=#REF!), "CR", " ")</f>
        <v>#REF!</v>
      </c>
      <c r="AD118" s="4" t="e">
        <f>IF(AND(B118="hammer 4",#REF! =#REF!, F118&gt;=#REF!), "CR", " ")</f>
        <v>#REF!</v>
      </c>
      <c r="AE118" s="4" t="e">
        <f>IF(AND(B118="hammer 5",#REF! =#REF!, F118&gt;=#REF!), "CR", " ")</f>
        <v>#REF!</v>
      </c>
      <c r="AF118" s="4" t="e">
        <f>IF(AND(B118="hammer 6",#REF! =#REF!, F118&gt;=#REF!), "CR", " ")</f>
        <v>#REF!</v>
      </c>
      <c r="AG118" s="4" t="e">
        <f>IF(AND(B118="hammer 7.26",#REF! =#REF!, F118&gt;=#REF!), "CR", " ")</f>
        <v>#REF!</v>
      </c>
      <c r="AH118" s="4" t="e">
        <f>IF(AND(B118="javelin 400",#REF! =#REF!, F118&gt;=#REF!), "CR", " ")</f>
        <v>#REF!</v>
      </c>
      <c r="AI118" s="4" t="e">
        <f>IF(AND(B118="javelin 600",#REF! =#REF!, F118&gt;=#REF!), "CR", " ")</f>
        <v>#REF!</v>
      </c>
      <c r="AJ118" s="4" t="e">
        <f>IF(AND(B118="javelin 700",#REF! =#REF!, F118&gt;=#REF!), "CR", " ")</f>
        <v>#REF!</v>
      </c>
      <c r="AK118" s="4" t="e">
        <f>IF(AND(B118="javelin 800", OR(AND(#REF!=#REF!, F118&gt;=#REF!), AND(#REF!=#REF!, F118&gt;=#REF!))), "CR", " ")</f>
        <v>#REF!</v>
      </c>
      <c r="AL118" s="4" t="e">
        <f>IF(AND(B118="shot 3",#REF! =#REF!, F118&gt;=#REF!), "CR", " ")</f>
        <v>#REF!</v>
      </c>
      <c r="AM118" s="4" t="e">
        <f>IF(AND(B118="shot 4",#REF! =#REF!, F118&gt;=#REF!), "CR", " ")</f>
        <v>#REF!</v>
      </c>
      <c r="AN118" s="4" t="e">
        <f>IF(AND(B118="shot 5",#REF! =#REF!, F118&gt;=#REF!), "CR", " ")</f>
        <v>#REF!</v>
      </c>
      <c r="AO118" s="4" t="e">
        <f>IF(AND(B118="shot 6",#REF! =#REF!, F118&gt;=#REF!), "CR", " ")</f>
        <v>#REF!</v>
      </c>
      <c r="AP118" s="4" t="e">
        <f>IF(AND(B118="shot 7.26",#REF! =#REF!, F118&gt;=#REF!), "CR", " ")</f>
        <v>#REF!</v>
      </c>
      <c r="AQ118" s="4" t="e">
        <f>IF(AND(B118="60H",OR(AND(#REF!=#REF!,F118&lt;=#REF!),AND(#REF!=#REF!,F118&lt;=#REF!),AND(#REF!=#REF!,F118&lt;=#REF!),AND(#REF!=#REF!,F118&lt;=#REF!),AND(#REF!=#REF!,F118&lt;=#REF!))),"CR"," ")</f>
        <v>#REF!</v>
      </c>
      <c r="AR118" s="4" t="e">
        <f>IF(AND(B118="75H", AND(#REF!=#REF!, F118&lt;=#REF!)), "CR", " ")</f>
        <v>#REF!</v>
      </c>
      <c r="AS118" s="4" t="e">
        <f>IF(AND(B118="80H", AND(#REF!=#REF!, F118&lt;=#REF!)), "CR", " ")</f>
        <v>#REF!</v>
      </c>
      <c r="AT118" s="4" t="e">
        <f>IF(AND(B118="100H", AND(#REF!=#REF!, F118&lt;=#REF!)), "CR", " ")</f>
        <v>#REF!</v>
      </c>
      <c r="AU118" s="4" t="e">
        <f>IF(AND(B118="110H", OR(AND(#REF!=#REF!, F118&lt;=#REF!), AND(#REF!=#REF!, F118&lt;=#REF!))), "CR", " ")</f>
        <v>#REF!</v>
      </c>
      <c r="AV118" s="4" t="e">
        <f>IF(AND(B118="400H", OR(AND(#REF!=#REF!, F118&lt;=#REF!), AND(#REF!=#REF!, F118&lt;=#REF!), AND(#REF!=#REF!, F118&lt;=#REF!), AND(#REF!=#REF!, F118&lt;=#REF!))), "CR", " ")</f>
        <v>#REF!</v>
      </c>
      <c r="AW118" s="4" t="e">
        <f>IF(AND(B118="1500SC", AND(#REF!=#REF!, F118&lt;=#REF!)), "CR", " ")</f>
        <v>#REF!</v>
      </c>
      <c r="AX118" s="4" t="e">
        <f>IF(AND(B118="2000SC", OR(AND(#REF!=#REF!, F118&lt;=#REF!), AND(#REF!=#REF!, F118&lt;=#REF!))), "CR", " ")</f>
        <v>#REF!</v>
      </c>
      <c r="AY118" s="4" t="e">
        <f>IF(AND(B118="3000SC", OR(AND(#REF!=#REF!, F118&lt;=#REF!), AND(#REF!=#REF!, F118&lt;=#REF!))), "CR", " ")</f>
        <v>#REF!</v>
      </c>
      <c r="AZ118" s="5" t="e">
        <f>IF(AND(B118="4x100", OR(AND(#REF!=#REF!, F118&lt;=#REF!), AND(#REF!=#REF!, F118&lt;=#REF!), AND(#REF!=#REF!, F118&lt;=#REF!), AND(#REF!=#REF!, F118&lt;=#REF!), AND(#REF!=#REF!, F118&lt;=#REF!))), "CR", " ")</f>
        <v>#REF!</v>
      </c>
      <c r="BA118" s="5" t="e">
        <f>IF(AND(B118="4x200", OR(AND(#REF!=#REF!, F118&lt;=#REF!), AND(#REF!=#REF!, F118&lt;=#REF!), AND(#REF!=#REF!, F118&lt;=#REF!), AND(#REF!=#REF!, F118&lt;=#REF!), AND(#REF!=#REF!, F118&lt;=#REF!))), "CR", " ")</f>
        <v>#REF!</v>
      </c>
      <c r="BB118" s="5" t="e">
        <f>IF(AND(B118="4x300", AND(#REF!=#REF!, F118&lt;=#REF!)), "CR", " ")</f>
        <v>#REF!</v>
      </c>
      <c r="BC118" s="5" t="e">
        <f>IF(AND(B118="4x400", OR(AND(#REF!=#REF!, F118&lt;=#REF!), AND(#REF!=#REF!, F118&lt;=#REF!), AND(#REF!=#REF!, F118&lt;=#REF!), AND(#REF!=#REF!, F118&lt;=#REF!))), "CR", " ")</f>
        <v>#REF!</v>
      </c>
      <c r="BD118" s="5" t="e">
        <f>IF(AND(B118="3x800", OR(AND(#REF!=#REF!, F118&lt;=#REF!), AND(#REF!=#REF!, F118&lt;=#REF!), AND(#REF!=#REF!, F118&lt;=#REF!))), "CR", " ")</f>
        <v>#REF!</v>
      </c>
      <c r="BE118" s="5" t="e">
        <f>IF(AND(B118="pentathlon", OR(AND(#REF!=#REF!, F118&gt;=#REF!), AND(#REF!=#REF!, F118&gt;=#REF!),AND(#REF!=#REF!, F118&gt;=#REF!),AND(#REF!=#REF!, F118&gt;=#REF!))), "CR", " ")</f>
        <v>#REF!</v>
      </c>
      <c r="BF118" s="5" t="e">
        <f>IF(AND(B118="heptathlon", OR(AND(#REF!=#REF!, F118&gt;=#REF!), AND(#REF!=#REF!, F118&gt;=#REF!))), "CR", " ")</f>
        <v>#REF!</v>
      </c>
      <c r="BG118" s="5" t="e">
        <f>IF(AND(B118="decathlon", OR(AND(#REF!=#REF!, F118&gt;=#REF!), AND(#REF!=#REF!, F118&gt;=#REF!),AND(#REF!=#REF!, F118&gt;=#REF!))), "CR", " ")</f>
        <v>#REF!</v>
      </c>
      <c r="BI118" s="3" t="s">
        <v>364</v>
      </c>
    </row>
    <row r="119" spans="1:61" ht="14.5" x14ac:dyDescent="0.35">
      <c r="A119" s="1" t="s">
        <v>128</v>
      </c>
      <c r="B119" s="2">
        <v>1500</v>
      </c>
      <c r="C119" s="1" t="s">
        <v>66</v>
      </c>
      <c r="D119" s="1" t="s">
        <v>24</v>
      </c>
      <c r="E119" s="8" t="s">
        <v>6</v>
      </c>
      <c r="F119" s="9" t="s">
        <v>268</v>
      </c>
      <c r="G119" s="12">
        <v>44352</v>
      </c>
      <c r="H119" s="1" t="s">
        <v>266</v>
      </c>
      <c r="I119" s="1" t="s">
        <v>267</v>
      </c>
      <c r="J119" s="5" t="e">
        <f>IF(AND(B119=100, OR(AND(#REF!=#REF!, F119&lt;=#REF!), AND(#REF!=#REF!, F119&lt;=#REF!), AND(#REF!=#REF!, F119&lt;=#REF!), AND(#REF!=#REF!, F119&lt;=#REF!), AND(#REF!=#REF!, F119&lt;=#REF!))), "CR", " ")</f>
        <v>#REF!</v>
      </c>
      <c r="K119" s="5" t="e">
        <f>IF(AND(B119=200, OR(AND(#REF!=#REF!, F119&lt;=#REF!), AND(#REF!=#REF!, F119&lt;=#REF!), AND(#REF!=#REF!, F119&lt;=#REF!), AND(#REF!=#REF!, F119&lt;=#REF!), AND(#REF!=#REF!, F119&lt;=#REF!))), "CR", " ")</f>
        <v>#REF!</v>
      </c>
      <c r="L119" s="5" t="e">
        <f>IF(AND(B119=300, OR(AND(#REF!=#REF!, F119&lt;=#REF!), AND(#REF!=#REF!, F119&lt;=#REF!))), "CR", " ")</f>
        <v>#REF!</v>
      </c>
      <c r="M119" s="5" t="e">
        <f>IF(AND(B119=400, OR(AND(#REF!=#REF!, F119&lt;=#REF!), AND(#REF!=#REF!, F119&lt;=#REF!), AND(#REF!=#REF!, F119&lt;=#REF!), AND(#REF!=#REF!, F119&lt;=#REF!))), "CR", " ")</f>
        <v>#REF!</v>
      </c>
      <c r="N119" s="5" t="e">
        <f>IF(AND(B119=800, OR(AND(#REF!=#REF!, F119&lt;=#REF!), AND(#REF!=#REF!, F119&lt;=#REF!), AND(#REF!=#REF!, F119&lt;=#REF!), AND(#REF!=#REF!, F119&lt;=#REF!), AND(#REF!=#REF!, F119&lt;=#REF!))), "CR", " ")</f>
        <v>#REF!</v>
      </c>
      <c r="O119" s="5" t="e">
        <f>IF(AND(B119=1000, OR(AND(#REF!=#REF!, F119&lt;=#REF!), AND(#REF!=#REF!, F119&lt;=#REF!))), "CR", " ")</f>
        <v>#REF!</v>
      </c>
      <c r="P119" s="5" t="e">
        <f>IF(AND(B119=1500, OR(AND(#REF!=#REF!, F119&lt;=#REF!), AND(#REF!=#REF!, F119&lt;=#REF!), AND(#REF!=#REF!, F119&lt;=#REF!), AND(#REF!=#REF!, F119&lt;=#REF!), AND(#REF!=#REF!, F119&lt;=#REF!))), "CR", " ")</f>
        <v>#REF!</v>
      </c>
      <c r="Q119" s="5" t="e">
        <f>IF(AND(B119="1600 (Mile)",OR(AND(#REF!=#REF!,F119&lt;=#REF!),AND(#REF!=#REF!,F119&lt;=#REF!),AND(#REF!=#REF!,F119&lt;=#REF!),AND(#REF!=#REF!,F119&lt;=#REF!))),"CR"," ")</f>
        <v>#REF!</v>
      </c>
      <c r="R119" s="5" t="e">
        <f>IF(AND(B119=3000, OR(AND(#REF!=#REF!, F119&lt;=#REF!), AND(#REF!=#REF!, F119&lt;=#REF!), AND(#REF!=#REF!, F119&lt;=#REF!), AND(#REF!=#REF!, F119&lt;=#REF!))), "CR", " ")</f>
        <v>#REF!</v>
      </c>
      <c r="S119" s="5" t="e">
        <f>IF(AND(B119=5000, OR(AND(#REF!=#REF!, F119&lt;=#REF!), AND(#REF!=#REF!, F119&lt;=#REF!))), "CR", " ")</f>
        <v>#REF!</v>
      </c>
      <c r="T119" s="4" t="e">
        <f>IF(AND(B119=10000, OR(AND(#REF!=#REF!, F119&lt;=#REF!), AND(#REF!=#REF!, F119&lt;=#REF!))), "CR", " ")</f>
        <v>#REF!</v>
      </c>
      <c r="U119" s="4" t="e">
        <f>IF(AND(B119="high jump", OR(AND(#REF!=#REF!, F119&gt;=#REF!), AND(#REF!=#REF!, F119&gt;=#REF!), AND(#REF!=#REF!, F119&gt;=#REF!), AND(#REF!=#REF!, F119&gt;=#REF!), AND(#REF!=#REF!, F119&gt;=#REF!))), "CR", " ")</f>
        <v>#REF!</v>
      </c>
      <c r="V119" s="4" t="e">
        <f>IF(AND(B119="long jump", OR(AND(#REF!=#REF!, F119&gt;=#REF!), AND(#REF!=#REF!, F119&gt;=#REF!), AND(#REF!=#REF!, F119&gt;=#REF!), AND(#REF!=#REF!, F119&gt;=#REF!), AND(#REF!=#REF!, F119&gt;=#REF!))), "CR", " ")</f>
        <v>#REF!</v>
      </c>
      <c r="W119" s="4" t="e">
        <f>IF(AND(B119="triple jump", OR(AND(#REF!=#REF!, F119&gt;=#REF!), AND(#REF!=#REF!, F119&gt;=#REF!), AND(#REF!=#REF!, F119&gt;=#REF!), AND(#REF!=#REF!, F119&gt;=#REF!), AND(#REF!=#REF!, F119&gt;=#REF!))), "CR", " ")</f>
        <v>#REF!</v>
      </c>
      <c r="X119" s="4" t="e">
        <f>IF(AND(B119="pole vault", OR(AND(#REF!=#REF!, F119&gt;=#REF!), AND(#REF!=#REF!, F119&gt;=#REF!), AND(#REF!=#REF!, F119&gt;=#REF!), AND(#REF!=#REF!, F119&gt;=#REF!), AND(#REF!=#REF!, F119&gt;=#REF!))), "CR", " ")</f>
        <v>#REF!</v>
      </c>
      <c r="Y119" s="4" t="e">
        <f>IF(AND(B119="discus 1",#REF! =#REF!, F119&gt;=#REF!), "CR", " ")</f>
        <v>#REF!</v>
      </c>
      <c r="Z119" s="4" t="e">
        <f>IF(AND(B119="discus 1.25",#REF! =#REF!, F119&gt;=#REF!), "CR", " ")</f>
        <v>#REF!</v>
      </c>
      <c r="AA119" s="4" t="e">
        <f>IF(AND(B119="discus 1.5",#REF! =#REF!, F119&gt;=#REF!), "CR", " ")</f>
        <v>#REF!</v>
      </c>
      <c r="AB119" s="4" t="e">
        <f>IF(AND(B119="discus 1.75",#REF! =#REF!, F119&gt;=#REF!), "CR", " ")</f>
        <v>#REF!</v>
      </c>
      <c r="AC119" s="4" t="e">
        <f>IF(AND(B119="discus 2",#REF! =#REF!, F119&gt;=#REF!), "CR", " ")</f>
        <v>#REF!</v>
      </c>
      <c r="AD119" s="4" t="e">
        <f>IF(AND(B119="hammer 4",#REF! =#REF!, F119&gt;=#REF!), "CR", " ")</f>
        <v>#REF!</v>
      </c>
      <c r="AE119" s="4" t="e">
        <f>IF(AND(B119="hammer 5",#REF! =#REF!, F119&gt;=#REF!), "CR", " ")</f>
        <v>#REF!</v>
      </c>
      <c r="AF119" s="4" t="e">
        <f>IF(AND(B119="hammer 6",#REF! =#REF!, F119&gt;=#REF!), "CR", " ")</f>
        <v>#REF!</v>
      </c>
      <c r="AG119" s="4" t="e">
        <f>IF(AND(B119="hammer 7.26",#REF! =#REF!, F119&gt;=#REF!), "CR", " ")</f>
        <v>#REF!</v>
      </c>
      <c r="AH119" s="4" t="e">
        <f>IF(AND(B119="javelin 400",#REF! =#REF!, F119&gt;=#REF!), "CR", " ")</f>
        <v>#REF!</v>
      </c>
      <c r="AI119" s="4" t="e">
        <f>IF(AND(B119="javelin 600",#REF! =#REF!, F119&gt;=#REF!), "CR", " ")</f>
        <v>#REF!</v>
      </c>
      <c r="AJ119" s="4" t="e">
        <f>IF(AND(B119="javelin 700",#REF! =#REF!, F119&gt;=#REF!), "CR", " ")</f>
        <v>#REF!</v>
      </c>
      <c r="AK119" s="4" t="e">
        <f>IF(AND(B119="javelin 800", OR(AND(#REF!=#REF!, F119&gt;=#REF!), AND(#REF!=#REF!, F119&gt;=#REF!))), "CR", " ")</f>
        <v>#REF!</v>
      </c>
      <c r="AL119" s="4" t="e">
        <f>IF(AND(B119="shot 3",#REF! =#REF!, F119&gt;=#REF!), "CR", " ")</f>
        <v>#REF!</v>
      </c>
      <c r="AM119" s="4" t="e">
        <f>IF(AND(B119="shot 4",#REF! =#REF!, F119&gt;=#REF!), "CR", " ")</f>
        <v>#REF!</v>
      </c>
      <c r="AN119" s="4" t="e">
        <f>IF(AND(B119="shot 5",#REF! =#REF!, F119&gt;=#REF!), "CR", " ")</f>
        <v>#REF!</v>
      </c>
      <c r="AO119" s="4" t="e">
        <f>IF(AND(B119="shot 6",#REF! =#REF!, F119&gt;=#REF!), "CR", " ")</f>
        <v>#REF!</v>
      </c>
      <c r="AP119" s="4" t="e">
        <f>IF(AND(B119="shot 7.26",#REF! =#REF!, F119&gt;=#REF!), "CR", " ")</f>
        <v>#REF!</v>
      </c>
      <c r="AQ119" s="4" t="e">
        <f>IF(AND(B119="60H",OR(AND(#REF!=#REF!,F119&lt;=#REF!),AND(#REF!=#REF!,F119&lt;=#REF!),AND(#REF!=#REF!,F119&lt;=#REF!),AND(#REF!=#REF!,F119&lt;=#REF!),AND(#REF!=#REF!,F119&lt;=#REF!))),"CR"," ")</f>
        <v>#REF!</v>
      </c>
      <c r="AR119" s="4" t="e">
        <f>IF(AND(B119="75H", AND(#REF!=#REF!, F119&lt;=#REF!)), "CR", " ")</f>
        <v>#REF!</v>
      </c>
      <c r="AS119" s="4" t="e">
        <f>IF(AND(B119="80H", AND(#REF!=#REF!, F119&lt;=#REF!)), "CR", " ")</f>
        <v>#REF!</v>
      </c>
      <c r="AT119" s="4" t="e">
        <f>IF(AND(B119="100H", AND(#REF!=#REF!, F119&lt;=#REF!)), "CR", " ")</f>
        <v>#REF!</v>
      </c>
      <c r="AU119" s="4" t="e">
        <f>IF(AND(B119="110H", OR(AND(#REF!=#REF!, F119&lt;=#REF!), AND(#REF!=#REF!, F119&lt;=#REF!))), "CR", " ")</f>
        <v>#REF!</v>
      </c>
      <c r="AV119" s="4" t="e">
        <f>IF(AND(B119="400H", OR(AND(#REF!=#REF!, F119&lt;=#REF!), AND(#REF!=#REF!, F119&lt;=#REF!), AND(#REF!=#REF!, F119&lt;=#REF!), AND(#REF!=#REF!, F119&lt;=#REF!))), "CR", " ")</f>
        <v>#REF!</v>
      </c>
      <c r="AW119" s="4" t="e">
        <f>IF(AND(B119="1500SC", AND(#REF!=#REF!, F119&lt;=#REF!)), "CR", " ")</f>
        <v>#REF!</v>
      </c>
      <c r="AX119" s="4" t="e">
        <f>IF(AND(B119="2000SC", OR(AND(#REF!=#REF!, F119&lt;=#REF!), AND(#REF!=#REF!, F119&lt;=#REF!))), "CR", " ")</f>
        <v>#REF!</v>
      </c>
      <c r="AY119" s="4" t="e">
        <f>IF(AND(B119="3000SC", OR(AND(#REF!=#REF!, F119&lt;=#REF!), AND(#REF!=#REF!, F119&lt;=#REF!))), "CR", " ")</f>
        <v>#REF!</v>
      </c>
      <c r="AZ119" s="5" t="e">
        <f>IF(AND(B119="4x100", OR(AND(#REF!=#REF!, F119&lt;=#REF!), AND(#REF!=#REF!, F119&lt;=#REF!), AND(#REF!=#REF!, F119&lt;=#REF!), AND(#REF!=#REF!, F119&lt;=#REF!), AND(#REF!=#REF!, F119&lt;=#REF!))), "CR", " ")</f>
        <v>#REF!</v>
      </c>
      <c r="BA119" s="5" t="e">
        <f>IF(AND(B119="4x200", OR(AND(#REF!=#REF!, F119&lt;=#REF!), AND(#REF!=#REF!, F119&lt;=#REF!), AND(#REF!=#REF!, F119&lt;=#REF!), AND(#REF!=#REF!, F119&lt;=#REF!), AND(#REF!=#REF!, F119&lt;=#REF!))), "CR", " ")</f>
        <v>#REF!</v>
      </c>
      <c r="BB119" s="5" t="e">
        <f>IF(AND(B119="4x300", AND(#REF!=#REF!, F119&lt;=#REF!)), "CR", " ")</f>
        <v>#REF!</v>
      </c>
      <c r="BC119" s="5" t="e">
        <f>IF(AND(B119="4x400", OR(AND(#REF!=#REF!, F119&lt;=#REF!), AND(#REF!=#REF!, F119&lt;=#REF!), AND(#REF!=#REF!, F119&lt;=#REF!), AND(#REF!=#REF!, F119&lt;=#REF!))), "CR", " ")</f>
        <v>#REF!</v>
      </c>
      <c r="BD119" s="5" t="e">
        <f>IF(AND(B119="3x800", OR(AND(#REF!=#REF!, F119&lt;=#REF!), AND(#REF!=#REF!, F119&lt;=#REF!), AND(#REF!=#REF!, F119&lt;=#REF!))), "CR", " ")</f>
        <v>#REF!</v>
      </c>
      <c r="BE119" s="5" t="e">
        <f>IF(AND(B119="pentathlon", OR(AND(#REF!=#REF!, F119&gt;=#REF!), AND(#REF!=#REF!, F119&gt;=#REF!),AND(#REF!=#REF!, F119&gt;=#REF!),AND(#REF!=#REF!, F119&gt;=#REF!))), "CR", " ")</f>
        <v>#REF!</v>
      </c>
      <c r="BF119" s="5" t="e">
        <f>IF(AND(B119="heptathlon", OR(AND(#REF!=#REF!, F119&gt;=#REF!), AND(#REF!=#REF!, F119&gt;=#REF!))), "CR", " ")</f>
        <v>#REF!</v>
      </c>
      <c r="BG119" s="5" t="e">
        <f>IF(AND(B119="decathlon", OR(AND(#REF!=#REF!, F119&gt;=#REF!), AND(#REF!=#REF!, F119&gt;=#REF!),AND(#REF!=#REF!, F119&gt;=#REF!))), "CR", " ")</f>
        <v>#REF!</v>
      </c>
    </row>
    <row r="120" spans="1:61" ht="16.5" customHeight="1" x14ac:dyDescent="0.35">
      <c r="A120" s="1" t="e">
        <f>#REF!</f>
        <v>#REF!</v>
      </c>
      <c r="B120" s="2">
        <v>1500</v>
      </c>
      <c r="C120" s="1" t="s">
        <v>68</v>
      </c>
      <c r="D120" s="1" t="s">
        <v>69</v>
      </c>
      <c r="E120" s="8" t="s">
        <v>8</v>
      </c>
      <c r="F120" s="9" t="s">
        <v>187</v>
      </c>
      <c r="G120" s="12">
        <v>44343</v>
      </c>
      <c r="H120" s="1" t="s">
        <v>180</v>
      </c>
      <c r="J120" s="5" t="e">
        <f>IF(AND(B120=100, OR(AND(#REF!=#REF!, F120&lt;=#REF!), AND(#REF!=#REF!, F120&lt;=#REF!), AND(#REF!=#REF!, F120&lt;=#REF!), AND(#REF!=#REF!, F120&lt;=#REF!), AND(#REF!=#REF!, F120&lt;=#REF!))), "CR", " ")</f>
        <v>#REF!</v>
      </c>
      <c r="K120" s="5" t="e">
        <f>IF(AND(B120=200, OR(AND(#REF!=#REF!, F120&lt;=#REF!), AND(#REF!=#REF!, F120&lt;=#REF!), AND(#REF!=#REF!, F120&lt;=#REF!), AND(#REF!=#REF!, F120&lt;=#REF!), AND(#REF!=#REF!, F120&lt;=#REF!))), "CR", " ")</f>
        <v>#REF!</v>
      </c>
      <c r="L120" s="5" t="e">
        <f>IF(AND(B120=300, OR(AND(#REF!=#REF!, F120&lt;=#REF!), AND(#REF!=#REF!, F120&lt;=#REF!))), "CR", " ")</f>
        <v>#REF!</v>
      </c>
      <c r="M120" s="5" t="e">
        <f>IF(AND(B120=400, OR(AND(#REF!=#REF!, F120&lt;=#REF!), AND(#REF!=#REF!, F120&lt;=#REF!), AND(#REF!=#REF!, F120&lt;=#REF!), AND(#REF!=#REF!, F120&lt;=#REF!))), "CR", " ")</f>
        <v>#REF!</v>
      </c>
      <c r="N120" s="5" t="e">
        <f>IF(AND(B120=800, OR(AND(#REF!=#REF!, F120&lt;=#REF!), AND(#REF!=#REF!, F120&lt;=#REF!), AND(#REF!=#REF!, F120&lt;=#REF!), AND(#REF!=#REF!, F120&lt;=#REF!), AND(#REF!=#REF!, F120&lt;=#REF!))), "CR", " ")</f>
        <v>#REF!</v>
      </c>
      <c r="O120" s="5" t="e">
        <f>IF(AND(B120=1000, OR(AND(#REF!=#REF!, F120&lt;=#REF!), AND(#REF!=#REF!, F120&lt;=#REF!))), "CR", " ")</f>
        <v>#REF!</v>
      </c>
      <c r="P120" s="5" t="e">
        <f>IF(AND(B120=1500, OR(AND(#REF!=#REF!, F120&lt;=#REF!), AND(#REF!=#REF!, F120&lt;=#REF!), AND(#REF!=#REF!, F120&lt;=#REF!), AND(#REF!=#REF!, F120&lt;=#REF!), AND(#REF!=#REF!, F120&lt;=#REF!))), "CR", " ")</f>
        <v>#REF!</v>
      </c>
      <c r="Q120" s="5" t="e">
        <f>IF(AND(B120="1600 (Mile)",OR(AND(#REF!=#REF!,F120&lt;=#REF!),AND(#REF!=#REF!,F120&lt;=#REF!),AND(#REF!=#REF!,F120&lt;=#REF!),AND(#REF!=#REF!,F120&lt;=#REF!))),"CR"," ")</f>
        <v>#REF!</v>
      </c>
      <c r="R120" s="5" t="e">
        <f>IF(AND(B120=3000, OR(AND(#REF!=#REF!, F120&lt;=#REF!), AND(#REF!=#REF!, F120&lt;=#REF!), AND(#REF!=#REF!, F120&lt;=#REF!), AND(#REF!=#REF!, F120&lt;=#REF!))), "CR", " ")</f>
        <v>#REF!</v>
      </c>
      <c r="S120" s="5" t="e">
        <f>IF(AND(B120=5000, OR(AND(#REF!=#REF!, F120&lt;=#REF!), AND(#REF!=#REF!, F120&lt;=#REF!))), "CR", " ")</f>
        <v>#REF!</v>
      </c>
      <c r="T120" s="4" t="e">
        <f>IF(AND(B120=10000, OR(AND(#REF!=#REF!, F120&lt;=#REF!), AND(#REF!=#REF!, F120&lt;=#REF!))), "CR", " ")</f>
        <v>#REF!</v>
      </c>
      <c r="U120" s="4" t="e">
        <f>IF(AND(B120="high jump", OR(AND(#REF!=#REF!, F120&gt;=#REF!), AND(#REF!=#REF!, F120&gt;=#REF!), AND(#REF!=#REF!, F120&gt;=#REF!), AND(#REF!=#REF!, F120&gt;=#REF!), AND(#REF!=#REF!, F120&gt;=#REF!))), "CR", " ")</f>
        <v>#REF!</v>
      </c>
      <c r="V120" s="4" t="e">
        <f>IF(AND(B120="long jump", OR(AND(#REF!=#REF!, F120&gt;=#REF!), AND(#REF!=#REF!, F120&gt;=#REF!), AND(#REF!=#REF!, F120&gt;=#REF!), AND(#REF!=#REF!, F120&gt;=#REF!), AND(#REF!=#REF!, F120&gt;=#REF!))), "CR", " ")</f>
        <v>#REF!</v>
      </c>
      <c r="W120" s="4" t="e">
        <f>IF(AND(B120="triple jump", OR(AND(#REF!=#REF!, F120&gt;=#REF!), AND(#REF!=#REF!, F120&gt;=#REF!), AND(#REF!=#REF!, F120&gt;=#REF!), AND(#REF!=#REF!, F120&gt;=#REF!), AND(#REF!=#REF!, F120&gt;=#REF!))), "CR", " ")</f>
        <v>#REF!</v>
      </c>
      <c r="X120" s="4" t="e">
        <f>IF(AND(B120="pole vault", OR(AND(#REF!=#REF!, F120&gt;=#REF!), AND(#REF!=#REF!, F120&gt;=#REF!), AND(#REF!=#REF!, F120&gt;=#REF!), AND(#REF!=#REF!, F120&gt;=#REF!), AND(#REF!=#REF!, F120&gt;=#REF!))), "CR", " ")</f>
        <v>#REF!</v>
      </c>
      <c r="Y120" s="4" t="e">
        <f>IF(AND(B120="discus 1",#REF! =#REF!, F120&gt;=#REF!), "CR", " ")</f>
        <v>#REF!</v>
      </c>
      <c r="Z120" s="4" t="e">
        <f>IF(AND(B120="discus 1.25",#REF! =#REF!, F120&gt;=#REF!), "CR", " ")</f>
        <v>#REF!</v>
      </c>
      <c r="AA120" s="4" t="e">
        <f>IF(AND(B120="discus 1.5",#REF! =#REF!, F120&gt;=#REF!), "CR", " ")</f>
        <v>#REF!</v>
      </c>
      <c r="AB120" s="4" t="e">
        <f>IF(AND(B120="discus 1.75",#REF! =#REF!, F120&gt;=#REF!), "CR", " ")</f>
        <v>#REF!</v>
      </c>
      <c r="AC120" s="4" t="e">
        <f>IF(AND(B120="discus 2",#REF! =#REF!, F120&gt;=#REF!), "CR", " ")</f>
        <v>#REF!</v>
      </c>
      <c r="AD120" s="4" t="e">
        <f>IF(AND(B120="hammer 4",#REF! =#REF!, F120&gt;=#REF!), "CR", " ")</f>
        <v>#REF!</v>
      </c>
      <c r="AE120" s="4" t="e">
        <f>IF(AND(B120="hammer 5",#REF! =#REF!, F120&gt;=#REF!), "CR", " ")</f>
        <v>#REF!</v>
      </c>
      <c r="AF120" s="4" t="e">
        <f>IF(AND(B120="hammer 6",#REF! =#REF!, F120&gt;=#REF!), "CR", " ")</f>
        <v>#REF!</v>
      </c>
      <c r="AG120" s="4" t="e">
        <f>IF(AND(B120="hammer 7.26",#REF! =#REF!, F120&gt;=#REF!), "CR", " ")</f>
        <v>#REF!</v>
      </c>
      <c r="AH120" s="4" t="e">
        <f>IF(AND(B120="javelin 400",#REF! =#REF!, F120&gt;=#REF!), "CR", " ")</f>
        <v>#REF!</v>
      </c>
      <c r="AI120" s="4" t="e">
        <f>IF(AND(B120="javelin 600",#REF! =#REF!, F120&gt;=#REF!), "CR", " ")</f>
        <v>#REF!</v>
      </c>
      <c r="AJ120" s="4" t="e">
        <f>IF(AND(B120="javelin 700",#REF! =#REF!, F120&gt;=#REF!), "CR", " ")</f>
        <v>#REF!</v>
      </c>
      <c r="AK120" s="4" t="e">
        <f>IF(AND(B120="javelin 800", OR(AND(#REF!=#REF!, F120&gt;=#REF!), AND(#REF!=#REF!, F120&gt;=#REF!))), "CR", " ")</f>
        <v>#REF!</v>
      </c>
      <c r="AL120" s="4" t="e">
        <f>IF(AND(B120="shot 3",#REF! =#REF!, F120&gt;=#REF!), "CR", " ")</f>
        <v>#REF!</v>
      </c>
      <c r="AM120" s="4" t="e">
        <f>IF(AND(B120="shot 4",#REF! =#REF!, F120&gt;=#REF!), "CR", " ")</f>
        <v>#REF!</v>
      </c>
      <c r="AN120" s="4" t="e">
        <f>IF(AND(B120="shot 5",#REF! =#REF!, F120&gt;=#REF!), "CR", " ")</f>
        <v>#REF!</v>
      </c>
      <c r="AO120" s="4" t="e">
        <f>IF(AND(B120="shot 6",#REF! =#REF!, F120&gt;=#REF!), "CR", " ")</f>
        <v>#REF!</v>
      </c>
      <c r="AP120" s="4" t="e">
        <f>IF(AND(B120="shot 7.26",#REF! =#REF!, F120&gt;=#REF!), "CR", " ")</f>
        <v>#REF!</v>
      </c>
      <c r="AQ120" s="4" t="e">
        <f>IF(AND(B120="60H",OR(AND(#REF!=#REF!,F120&lt;=#REF!),AND(#REF!=#REF!,F120&lt;=#REF!),AND(#REF!=#REF!,F120&lt;=#REF!),AND(#REF!=#REF!,F120&lt;=#REF!),AND(#REF!=#REF!,F120&lt;=#REF!))),"CR"," ")</f>
        <v>#REF!</v>
      </c>
      <c r="AR120" s="4" t="e">
        <f>IF(AND(B120="75H", AND(#REF!=#REF!, F120&lt;=#REF!)), "CR", " ")</f>
        <v>#REF!</v>
      </c>
      <c r="AS120" s="4" t="e">
        <f>IF(AND(B120="80H", AND(#REF!=#REF!, F120&lt;=#REF!)), "CR", " ")</f>
        <v>#REF!</v>
      </c>
      <c r="AT120" s="4" t="e">
        <f>IF(AND(B120="100H", AND(#REF!=#REF!, F120&lt;=#REF!)), "CR", " ")</f>
        <v>#REF!</v>
      </c>
      <c r="AU120" s="4" t="e">
        <f>IF(AND(B120="110H", OR(AND(#REF!=#REF!, F120&lt;=#REF!), AND(#REF!=#REF!, F120&lt;=#REF!))), "CR", " ")</f>
        <v>#REF!</v>
      </c>
      <c r="AV120" s="4" t="e">
        <f>IF(AND(B120="400H", OR(AND(#REF!=#REF!, F120&lt;=#REF!), AND(#REF!=#REF!, F120&lt;=#REF!), AND(#REF!=#REF!, F120&lt;=#REF!), AND(#REF!=#REF!, F120&lt;=#REF!))), "CR", " ")</f>
        <v>#REF!</v>
      </c>
      <c r="AW120" s="4" t="e">
        <f>IF(AND(B120="1500SC", AND(#REF!=#REF!, F120&lt;=#REF!)), "CR", " ")</f>
        <v>#REF!</v>
      </c>
      <c r="AX120" s="4" t="e">
        <f>IF(AND(B120="2000SC", OR(AND(#REF!=#REF!, F120&lt;=#REF!), AND(#REF!=#REF!, F120&lt;=#REF!))), "CR", " ")</f>
        <v>#REF!</v>
      </c>
      <c r="AY120" s="4" t="e">
        <f>IF(AND(B120="3000SC", OR(AND(#REF!=#REF!, F120&lt;=#REF!), AND(#REF!=#REF!, F120&lt;=#REF!))), "CR", " ")</f>
        <v>#REF!</v>
      </c>
      <c r="AZ120" s="5" t="e">
        <f>IF(AND(B120="4x100", OR(AND(#REF!=#REF!, F120&lt;=#REF!), AND(#REF!=#REF!, F120&lt;=#REF!), AND(#REF!=#REF!, F120&lt;=#REF!), AND(#REF!=#REF!, F120&lt;=#REF!), AND(#REF!=#REF!, F120&lt;=#REF!))), "CR", " ")</f>
        <v>#REF!</v>
      </c>
      <c r="BA120" s="5" t="e">
        <f>IF(AND(B120="4x200", OR(AND(#REF!=#REF!, F120&lt;=#REF!), AND(#REF!=#REF!, F120&lt;=#REF!), AND(#REF!=#REF!, F120&lt;=#REF!), AND(#REF!=#REF!, F120&lt;=#REF!), AND(#REF!=#REF!, F120&lt;=#REF!))), "CR", " ")</f>
        <v>#REF!</v>
      </c>
      <c r="BB120" s="5" t="e">
        <f>IF(AND(B120="4x300", AND(#REF!=#REF!, F120&lt;=#REF!)), "CR", " ")</f>
        <v>#REF!</v>
      </c>
      <c r="BC120" s="5" t="e">
        <f>IF(AND(B120="4x400", OR(AND(#REF!=#REF!, F120&lt;=#REF!), AND(#REF!=#REF!, F120&lt;=#REF!), AND(#REF!=#REF!, F120&lt;=#REF!), AND(#REF!=#REF!, F120&lt;=#REF!))), "CR", " ")</f>
        <v>#REF!</v>
      </c>
      <c r="BD120" s="5" t="e">
        <f>IF(AND(B120="3x800", OR(AND(#REF!=#REF!, F120&lt;=#REF!), AND(#REF!=#REF!, F120&lt;=#REF!), AND(#REF!=#REF!, F120&lt;=#REF!))), "CR", " ")</f>
        <v>#REF!</v>
      </c>
      <c r="BE120" s="5" t="e">
        <f>IF(AND(B120="pentathlon", OR(AND(#REF!=#REF!, F120&gt;=#REF!), AND(#REF!=#REF!, F120&gt;=#REF!),AND(#REF!=#REF!, F120&gt;=#REF!),AND(#REF!=#REF!, F120&gt;=#REF!))), "CR", " ")</f>
        <v>#REF!</v>
      </c>
      <c r="BF120" s="5" t="e">
        <f>IF(AND(B120="heptathlon", OR(AND(#REF!=#REF!, F120&gt;=#REF!), AND(#REF!=#REF!, F120&gt;=#REF!))), "CR", " ")</f>
        <v>#REF!</v>
      </c>
      <c r="BG120" s="5" t="e">
        <f>IF(AND(B120="decathlon", OR(AND(#REF!=#REF!, F120&gt;=#REF!), AND(#REF!=#REF!, F120&gt;=#REF!),AND(#REF!=#REF!, F120&gt;=#REF!))), "CR", " ")</f>
        <v>#REF!</v>
      </c>
    </row>
    <row r="121" spans="1:61" ht="14.5" x14ac:dyDescent="0.35">
      <c r="A121" s="1" t="s">
        <v>128</v>
      </c>
      <c r="B121" s="2">
        <v>1500</v>
      </c>
      <c r="C121" s="1" t="s">
        <v>83</v>
      </c>
      <c r="D121" s="1" t="s">
        <v>23</v>
      </c>
      <c r="E121" s="8" t="s">
        <v>6</v>
      </c>
      <c r="F121" s="9" t="s">
        <v>261</v>
      </c>
      <c r="G121" s="12">
        <v>44370</v>
      </c>
      <c r="H121" s="1" t="s">
        <v>185</v>
      </c>
      <c r="I121" s="1" t="s">
        <v>220</v>
      </c>
      <c r="J121" s="5" t="e">
        <f>IF(AND(B121=100, OR(AND(#REF!=#REF!, F121&lt;=#REF!), AND(#REF!=#REF!, F121&lt;=#REF!), AND(#REF!=#REF!, F121&lt;=#REF!), AND(#REF!=#REF!, F121&lt;=#REF!), AND(#REF!=#REF!, F121&lt;=#REF!))), "CR", " ")</f>
        <v>#REF!</v>
      </c>
      <c r="K121" s="5" t="e">
        <f>IF(AND(B121=200, OR(AND(#REF!=#REF!, F121&lt;=#REF!), AND(#REF!=#REF!, F121&lt;=#REF!), AND(#REF!=#REF!, F121&lt;=#REF!), AND(#REF!=#REF!, F121&lt;=#REF!), AND(#REF!=#REF!, F121&lt;=#REF!))), "CR", " ")</f>
        <v>#REF!</v>
      </c>
      <c r="L121" s="5" t="e">
        <f>IF(AND(B121=300, OR(AND(#REF!=#REF!, F121&lt;=#REF!), AND(#REF!=#REF!, F121&lt;=#REF!))), "CR", " ")</f>
        <v>#REF!</v>
      </c>
      <c r="M121" s="5" t="e">
        <f>IF(AND(B121=400, OR(AND(#REF!=#REF!, F121&lt;=#REF!), AND(#REF!=#REF!, F121&lt;=#REF!), AND(#REF!=#REF!, F121&lt;=#REF!), AND(#REF!=#REF!, F121&lt;=#REF!))), "CR", " ")</f>
        <v>#REF!</v>
      </c>
      <c r="N121" s="5" t="e">
        <f>IF(AND(B121=800, OR(AND(#REF!=#REF!, F121&lt;=#REF!), AND(#REF!=#REF!, F121&lt;=#REF!), AND(#REF!=#REF!, F121&lt;=#REF!), AND(#REF!=#REF!, F121&lt;=#REF!), AND(#REF!=#REF!, F121&lt;=#REF!))), "CR", " ")</f>
        <v>#REF!</v>
      </c>
      <c r="O121" s="5" t="e">
        <f>IF(AND(B121=1000, OR(AND(#REF!=#REF!, F121&lt;=#REF!), AND(#REF!=#REF!, F121&lt;=#REF!))), "CR", " ")</f>
        <v>#REF!</v>
      </c>
      <c r="P121" s="5" t="e">
        <f>IF(AND(B121=1500, OR(AND(#REF!=#REF!, F121&lt;=#REF!), AND(#REF!=#REF!, F121&lt;=#REF!), AND(#REF!=#REF!, F121&lt;=#REF!), AND(#REF!=#REF!, F121&lt;=#REF!), AND(#REF!=#REF!, F121&lt;=#REF!))), "CR", " ")</f>
        <v>#REF!</v>
      </c>
      <c r="Q121" s="5" t="e">
        <f>IF(AND(B121="1600 (Mile)",OR(AND(#REF!=#REF!,F121&lt;=#REF!),AND(#REF!=#REF!,F121&lt;=#REF!),AND(#REF!=#REF!,F121&lt;=#REF!),AND(#REF!=#REF!,F121&lt;=#REF!))),"CR"," ")</f>
        <v>#REF!</v>
      </c>
      <c r="R121" s="5" t="e">
        <f>IF(AND(B121=3000, OR(AND(#REF!=#REF!, F121&lt;=#REF!), AND(#REF!=#REF!, F121&lt;=#REF!), AND(#REF!=#REF!, F121&lt;=#REF!), AND(#REF!=#REF!, F121&lt;=#REF!))), "CR", " ")</f>
        <v>#REF!</v>
      </c>
      <c r="S121" s="5" t="e">
        <f>IF(AND(B121=5000, OR(AND(#REF!=#REF!, F121&lt;=#REF!), AND(#REF!=#REF!, F121&lt;=#REF!))), "CR", " ")</f>
        <v>#REF!</v>
      </c>
      <c r="T121" s="4" t="e">
        <f>IF(AND(B121=10000, OR(AND(#REF!=#REF!, F121&lt;=#REF!), AND(#REF!=#REF!, F121&lt;=#REF!))), "CR", " ")</f>
        <v>#REF!</v>
      </c>
      <c r="U121" s="4" t="e">
        <f>IF(AND(B121="high jump", OR(AND(#REF!=#REF!, F121&gt;=#REF!), AND(#REF!=#REF!, F121&gt;=#REF!), AND(#REF!=#REF!, F121&gt;=#REF!), AND(#REF!=#REF!, F121&gt;=#REF!), AND(#REF!=#REF!, F121&gt;=#REF!))), "CR", " ")</f>
        <v>#REF!</v>
      </c>
      <c r="V121" s="4" t="e">
        <f>IF(AND(B121="long jump", OR(AND(#REF!=#REF!, F121&gt;=#REF!), AND(#REF!=#REF!, F121&gt;=#REF!), AND(#REF!=#REF!, F121&gt;=#REF!), AND(#REF!=#REF!, F121&gt;=#REF!), AND(#REF!=#REF!, F121&gt;=#REF!))), "CR", " ")</f>
        <v>#REF!</v>
      </c>
      <c r="W121" s="4" t="e">
        <f>IF(AND(B121="triple jump", OR(AND(#REF!=#REF!, F121&gt;=#REF!), AND(#REF!=#REF!, F121&gt;=#REF!), AND(#REF!=#REF!, F121&gt;=#REF!), AND(#REF!=#REF!, F121&gt;=#REF!), AND(#REF!=#REF!, F121&gt;=#REF!))), "CR", " ")</f>
        <v>#REF!</v>
      </c>
      <c r="X121" s="4" t="e">
        <f>IF(AND(B121="pole vault", OR(AND(#REF!=#REF!, F121&gt;=#REF!), AND(#REF!=#REF!, F121&gt;=#REF!), AND(#REF!=#REF!, F121&gt;=#REF!), AND(#REF!=#REF!, F121&gt;=#REF!), AND(#REF!=#REF!, F121&gt;=#REF!))), "CR", " ")</f>
        <v>#REF!</v>
      </c>
      <c r="Y121" s="4" t="e">
        <f>IF(AND(B121="discus 1",#REF! =#REF!, F121&gt;=#REF!), "CR", " ")</f>
        <v>#REF!</v>
      </c>
      <c r="Z121" s="4" t="e">
        <f>IF(AND(B121="discus 1.25",#REF! =#REF!, F121&gt;=#REF!), "CR", " ")</f>
        <v>#REF!</v>
      </c>
      <c r="AA121" s="4" t="e">
        <f>IF(AND(B121="discus 1.5",#REF! =#REF!, F121&gt;=#REF!), "CR", " ")</f>
        <v>#REF!</v>
      </c>
      <c r="AB121" s="4" t="e">
        <f>IF(AND(B121="discus 1.75",#REF! =#REF!, F121&gt;=#REF!), "CR", " ")</f>
        <v>#REF!</v>
      </c>
      <c r="AC121" s="4" t="e">
        <f>IF(AND(B121="discus 2",#REF! =#REF!, F121&gt;=#REF!), "CR", " ")</f>
        <v>#REF!</v>
      </c>
      <c r="AD121" s="4" t="e">
        <f>IF(AND(B121="hammer 4",#REF! =#REF!, F121&gt;=#REF!), "CR", " ")</f>
        <v>#REF!</v>
      </c>
      <c r="AE121" s="4" t="e">
        <f>IF(AND(B121="hammer 5",#REF! =#REF!, F121&gt;=#REF!), "CR", " ")</f>
        <v>#REF!</v>
      </c>
      <c r="AF121" s="4" t="e">
        <f>IF(AND(B121="hammer 6",#REF! =#REF!, F121&gt;=#REF!), "CR", " ")</f>
        <v>#REF!</v>
      </c>
      <c r="AG121" s="4" t="e">
        <f>IF(AND(B121="hammer 7.26",#REF! =#REF!, F121&gt;=#REF!), "CR", " ")</f>
        <v>#REF!</v>
      </c>
      <c r="AH121" s="4" t="e">
        <f>IF(AND(B121="javelin 400",#REF! =#REF!, F121&gt;=#REF!), "CR", " ")</f>
        <v>#REF!</v>
      </c>
      <c r="AI121" s="4" t="e">
        <f>IF(AND(B121="javelin 600",#REF! =#REF!, F121&gt;=#REF!), "CR", " ")</f>
        <v>#REF!</v>
      </c>
      <c r="AJ121" s="4" t="e">
        <f>IF(AND(B121="javelin 700",#REF! =#REF!, F121&gt;=#REF!), "CR", " ")</f>
        <v>#REF!</v>
      </c>
      <c r="AK121" s="4" t="e">
        <f>IF(AND(B121="javelin 800", OR(AND(#REF!=#REF!, F121&gt;=#REF!), AND(#REF!=#REF!, F121&gt;=#REF!))), "CR", " ")</f>
        <v>#REF!</v>
      </c>
      <c r="AL121" s="4" t="e">
        <f>IF(AND(B121="shot 3",#REF! =#REF!, F121&gt;=#REF!), "CR", " ")</f>
        <v>#REF!</v>
      </c>
      <c r="AM121" s="4" t="e">
        <f>IF(AND(B121="shot 4",#REF! =#REF!, F121&gt;=#REF!), "CR", " ")</f>
        <v>#REF!</v>
      </c>
      <c r="AN121" s="4" t="e">
        <f>IF(AND(B121="shot 5",#REF! =#REF!, F121&gt;=#REF!), "CR", " ")</f>
        <v>#REF!</v>
      </c>
      <c r="AO121" s="4" t="e">
        <f>IF(AND(B121="shot 6",#REF! =#REF!, F121&gt;=#REF!), "CR", " ")</f>
        <v>#REF!</v>
      </c>
      <c r="AP121" s="4" t="e">
        <f>IF(AND(B121="shot 7.26",#REF! =#REF!, F121&gt;=#REF!), "CR", " ")</f>
        <v>#REF!</v>
      </c>
      <c r="AQ121" s="4" t="e">
        <f>IF(AND(B121="60H",OR(AND(#REF!=#REF!,F121&lt;=#REF!),AND(#REF!=#REF!,F121&lt;=#REF!),AND(#REF!=#REF!,F121&lt;=#REF!),AND(#REF!=#REF!,F121&lt;=#REF!),AND(#REF!=#REF!,F121&lt;=#REF!))),"CR"," ")</f>
        <v>#REF!</v>
      </c>
      <c r="AR121" s="4" t="e">
        <f>IF(AND(B121="75H", AND(#REF!=#REF!, F121&lt;=#REF!)), "CR", " ")</f>
        <v>#REF!</v>
      </c>
      <c r="AS121" s="4" t="e">
        <f>IF(AND(B121="80H", AND(#REF!=#REF!, F121&lt;=#REF!)), "CR", " ")</f>
        <v>#REF!</v>
      </c>
      <c r="AT121" s="4" t="e">
        <f>IF(AND(B121="100H", AND(#REF!=#REF!, F121&lt;=#REF!)), "CR", " ")</f>
        <v>#REF!</v>
      </c>
      <c r="AU121" s="4" t="e">
        <f>IF(AND(B121="110H", OR(AND(#REF!=#REF!, F121&lt;=#REF!), AND(#REF!=#REF!, F121&lt;=#REF!))), "CR", " ")</f>
        <v>#REF!</v>
      </c>
      <c r="AV121" s="4" t="e">
        <f>IF(AND(B121="400H", OR(AND(#REF!=#REF!, F121&lt;=#REF!), AND(#REF!=#REF!, F121&lt;=#REF!), AND(#REF!=#REF!, F121&lt;=#REF!), AND(#REF!=#REF!, F121&lt;=#REF!))), "CR", " ")</f>
        <v>#REF!</v>
      </c>
      <c r="AW121" s="4" t="e">
        <f>IF(AND(B121="1500SC", AND(#REF!=#REF!, F121&lt;=#REF!)), "CR", " ")</f>
        <v>#REF!</v>
      </c>
      <c r="AX121" s="4" t="e">
        <f>IF(AND(B121="2000SC", OR(AND(#REF!=#REF!, F121&lt;=#REF!), AND(#REF!=#REF!, F121&lt;=#REF!))), "CR", " ")</f>
        <v>#REF!</v>
      </c>
      <c r="AY121" s="4" t="e">
        <f>IF(AND(B121="3000SC", OR(AND(#REF!=#REF!, F121&lt;=#REF!), AND(#REF!=#REF!, F121&lt;=#REF!))), "CR", " ")</f>
        <v>#REF!</v>
      </c>
      <c r="AZ121" s="5" t="e">
        <f>IF(AND(B121="4x100", OR(AND(#REF!=#REF!, F121&lt;=#REF!), AND(#REF!=#REF!, F121&lt;=#REF!), AND(#REF!=#REF!, F121&lt;=#REF!), AND(#REF!=#REF!, F121&lt;=#REF!), AND(#REF!=#REF!, F121&lt;=#REF!))), "CR", " ")</f>
        <v>#REF!</v>
      </c>
      <c r="BA121" s="5" t="e">
        <f>IF(AND(B121="4x200", OR(AND(#REF!=#REF!, F121&lt;=#REF!), AND(#REF!=#REF!, F121&lt;=#REF!), AND(#REF!=#REF!, F121&lt;=#REF!), AND(#REF!=#REF!, F121&lt;=#REF!), AND(#REF!=#REF!, F121&lt;=#REF!))), "CR", " ")</f>
        <v>#REF!</v>
      </c>
      <c r="BB121" s="5" t="e">
        <f>IF(AND(B121="4x300", AND(#REF!=#REF!, F121&lt;=#REF!)), "CR", " ")</f>
        <v>#REF!</v>
      </c>
      <c r="BC121" s="5" t="e">
        <f>IF(AND(B121="4x400", OR(AND(#REF!=#REF!, F121&lt;=#REF!), AND(#REF!=#REF!, F121&lt;=#REF!), AND(#REF!=#REF!, F121&lt;=#REF!), AND(#REF!=#REF!, F121&lt;=#REF!))), "CR", " ")</f>
        <v>#REF!</v>
      </c>
      <c r="BD121" s="5" t="e">
        <f>IF(AND(B121="3x800", OR(AND(#REF!=#REF!, F121&lt;=#REF!), AND(#REF!=#REF!, F121&lt;=#REF!), AND(#REF!=#REF!, F121&lt;=#REF!))), "CR", " ")</f>
        <v>#REF!</v>
      </c>
      <c r="BE121" s="5" t="e">
        <f>IF(AND(B121="pentathlon", OR(AND(#REF!=#REF!, F121&gt;=#REF!), AND(#REF!=#REF!, F121&gt;=#REF!),AND(#REF!=#REF!, F121&gt;=#REF!),AND(#REF!=#REF!, F121&gt;=#REF!))), "CR", " ")</f>
        <v>#REF!</v>
      </c>
      <c r="BF121" s="5" t="e">
        <f>IF(AND(B121="heptathlon", OR(AND(#REF!=#REF!, F121&gt;=#REF!), AND(#REF!=#REF!, F121&gt;=#REF!))), "CR", " ")</f>
        <v>#REF!</v>
      </c>
      <c r="BG121" s="5" t="e">
        <f>IF(AND(B121="decathlon", OR(AND(#REF!=#REF!, F121&gt;=#REF!), AND(#REF!=#REF!, F121&gt;=#REF!),AND(#REF!=#REF!, F121&gt;=#REF!))), "CR", " ")</f>
        <v>#REF!</v>
      </c>
    </row>
    <row r="122" spans="1:61" ht="14.5" x14ac:dyDescent="0.35">
      <c r="A122" s="1" t="s">
        <v>128</v>
      </c>
      <c r="B122" s="2">
        <v>1500</v>
      </c>
      <c r="C122" s="1" t="s">
        <v>70</v>
      </c>
      <c r="D122" s="1" t="s">
        <v>0</v>
      </c>
      <c r="E122" s="8" t="s">
        <v>6</v>
      </c>
      <c r="F122" s="9" t="s">
        <v>269</v>
      </c>
      <c r="G122" s="12">
        <v>44407</v>
      </c>
      <c r="H122" s="1" t="s">
        <v>264</v>
      </c>
      <c r="I122" s="1" t="s">
        <v>220</v>
      </c>
      <c r="J122" s="5"/>
      <c r="K122" s="5"/>
      <c r="L122" s="5"/>
      <c r="M122" s="5"/>
      <c r="N122" s="5"/>
      <c r="O122" s="5"/>
      <c r="P122" s="5"/>
      <c r="Q122" s="5" t="e">
        <f>IF(AND(B122="1600 (Mile)",OR(AND(#REF!=#REF!,F122&lt;=#REF!),AND(#REF!=#REF!,F122&lt;=#REF!),AND(#REF!=#REF!,F122&lt;=#REF!),AND(#REF!=#REF!,F122&lt;=#REF!))),"CR"," ")</f>
        <v>#REF!</v>
      </c>
      <c r="R122" s="5"/>
      <c r="S122" s="5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5"/>
      <c r="BA122" s="5"/>
      <c r="BB122" s="5"/>
      <c r="BC122" s="5"/>
      <c r="BD122" s="5"/>
      <c r="BE122" s="5"/>
      <c r="BF122" s="5"/>
      <c r="BG122" s="5"/>
    </row>
    <row r="123" spans="1:61" ht="14.5" x14ac:dyDescent="0.35">
      <c r="A123" s="1" t="s">
        <v>7</v>
      </c>
      <c r="B123" s="2">
        <v>1500</v>
      </c>
      <c r="C123" s="1" t="s">
        <v>63</v>
      </c>
      <c r="D123" s="1" t="s">
        <v>17</v>
      </c>
      <c r="E123" s="8" t="s">
        <v>6</v>
      </c>
      <c r="F123" s="9" t="s">
        <v>270</v>
      </c>
      <c r="G123" s="13">
        <v>44407</v>
      </c>
      <c r="H123" s="1" t="s">
        <v>264</v>
      </c>
      <c r="I123" s="1" t="s">
        <v>220</v>
      </c>
      <c r="N123" s="1"/>
      <c r="O123" s="1"/>
      <c r="P123" s="1"/>
      <c r="Q123" s="1"/>
      <c r="R123" s="1"/>
      <c r="S123" s="1"/>
    </row>
    <row r="124" spans="1:61" ht="14.5" x14ac:dyDescent="0.35">
      <c r="A124" s="1" t="s">
        <v>128</v>
      </c>
      <c r="B124" s="2">
        <v>1500</v>
      </c>
      <c r="C124" s="1" t="s">
        <v>68</v>
      </c>
      <c r="D124" s="1" t="s">
        <v>84</v>
      </c>
      <c r="E124" s="8" t="s">
        <v>6</v>
      </c>
      <c r="F124" s="9" t="s">
        <v>186</v>
      </c>
      <c r="G124" s="12">
        <v>44324</v>
      </c>
      <c r="H124" s="1" t="s">
        <v>182</v>
      </c>
      <c r="I124" s="1" t="s">
        <v>220</v>
      </c>
      <c r="J124" s="5" t="e">
        <f>IF(AND(B124=100, OR(AND(#REF!=#REF!, F124&lt;=#REF!), AND(#REF!=#REF!, F124&lt;=#REF!), AND(#REF!=#REF!, F124&lt;=#REF!), AND(#REF!=#REF!, F124&lt;=#REF!), AND(#REF!=#REF!, F124&lt;=#REF!))), "CR", " ")</f>
        <v>#REF!</v>
      </c>
      <c r="K124" s="5" t="e">
        <f>IF(AND(B124=200, OR(AND(#REF!=#REF!, F124&lt;=#REF!), AND(#REF!=#REF!, F124&lt;=#REF!), AND(#REF!=#REF!, F124&lt;=#REF!), AND(#REF!=#REF!, F124&lt;=#REF!), AND(#REF!=#REF!, F124&lt;=#REF!))), "CR", " ")</f>
        <v>#REF!</v>
      </c>
      <c r="L124" s="5" t="e">
        <f>IF(AND(B124=300, OR(AND(#REF!=#REF!, F124&lt;=#REF!), AND(#REF!=#REF!, F124&lt;=#REF!))), "CR", " ")</f>
        <v>#REF!</v>
      </c>
      <c r="M124" s="5" t="e">
        <f>IF(AND(B124=400, OR(AND(#REF!=#REF!, F124&lt;=#REF!), AND(#REF!=#REF!, F124&lt;=#REF!), AND(#REF!=#REF!, F124&lt;=#REF!), AND(#REF!=#REF!, F124&lt;=#REF!))), "CR", " ")</f>
        <v>#REF!</v>
      </c>
      <c r="N124" s="5" t="e">
        <f>IF(AND(B124=800, OR(AND(#REF!=#REF!, F124&lt;=#REF!), AND(#REF!=#REF!, F124&lt;=#REF!), AND(#REF!=#REF!, F124&lt;=#REF!), AND(#REF!=#REF!, F124&lt;=#REF!), AND(#REF!=#REF!, F124&lt;=#REF!))), "CR", " ")</f>
        <v>#REF!</v>
      </c>
      <c r="O124" s="5" t="e">
        <f>IF(AND(B124=1000, OR(AND(#REF!=#REF!, F124&lt;=#REF!), AND(#REF!=#REF!, F124&lt;=#REF!))), "CR", " ")</f>
        <v>#REF!</v>
      </c>
      <c r="P124" s="5" t="e">
        <f>IF(AND(B124=1500, OR(AND(#REF!=#REF!, F124&lt;=#REF!), AND(#REF!=#REF!, F124&lt;=#REF!), AND(#REF!=#REF!, F124&lt;=#REF!), AND(#REF!=#REF!, F124&lt;=#REF!), AND(#REF!=#REF!, F124&lt;=#REF!))), "CR", " ")</f>
        <v>#REF!</v>
      </c>
      <c r="Q124" s="5" t="e">
        <f>IF(AND(B124="1600 (Mile)",OR(AND(#REF!=#REF!,F124&lt;=#REF!),AND(#REF!=#REF!,F124&lt;=#REF!),AND(#REF!=#REF!,F124&lt;=#REF!),AND(#REF!=#REF!,F124&lt;=#REF!))),"CR"," ")</f>
        <v>#REF!</v>
      </c>
      <c r="R124" s="5" t="e">
        <f>IF(AND(B124=3000, OR(AND(#REF!=#REF!, F124&lt;=#REF!), AND(#REF!=#REF!, F124&lt;=#REF!), AND(#REF!=#REF!, F124&lt;=#REF!), AND(#REF!=#REF!, F124&lt;=#REF!))), "CR", " ")</f>
        <v>#REF!</v>
      </c>
      <c r="S124" s="5" t="e">
        <f>IF(AND(B124=5000, OR(AND(#REF!=#REF!, F124&lt;=#REF!), AND(#REF!=#REF!, F124&lt;=#REF!))), "CR", " ")</f>
        <v>#REF!</v>
      </c>
      <c r="T124" s="4" t="e">
        <f>IF(AND(B124=10000, OR(AND(#REF!=#REF!, F124&lt;=#REF!), AND(#REF!=#REF!, F124&lt;=#REF!))), "CR", " ")</f>
        <v>#REF!</v>
      </c>
      <c r="U124" s="4" t="e">
        <f>IF(AND(B124="high jump", OR(AND(#REF!=#REF!, F124&gt;=#REF!), AND(#REF!=#REF!, F124&gt;=#REF!), AND(#REF!=#REF!, F124&gt;=#REF!), AND(#REF!=#REF!, F124&gt;=#REF!), AND(#REF!=#REF!, F124&gt;=#REF!))), "CR", " ")</f>
        <v>#REF!</v>
      </c>
      <c r="V124" s="4" t="e">
        <f>IF(AND(B124="long jump", OR(AND(#REF!=#REF!, F124&gt;=#REF!), AND(#REF!=#REF!, F124&gt;=#REF!), AND(#REF!=#REF!, F124&gt;=#REF!), AND(#REF!=#REF!, F124&gt;=#REF!), AND(#REF!=#REF!, F124&gt;=#REF!))), "CR", " ")</f>
        <v>#REF!</v>
      </c>
      <c r="W124" s="4" t="e">
        <f>IF(AND(B124="triple jump", OR(AND(#REF!=#REF!, F124&gt;=#REF!), AND(#REF!=#REF!, F124&gt;=#REF!), AND(#REF!=#REF!, F124&gt;=#REF!), AND(#REF!=#REF!, F124&gt;=#REF!), AND(#REF!=#REF!, F124&gt;=#REF!))), "CR", " ")</f>
        <v>#REF!</v>
      </c>
      <c r="X124" s="4" t="e">
        <f>IF(AND(B124="pole vault", OR(AND(#REF!=#REF!, F124&gt;=#REF!), AND(#REF!=#REF!, F124&gt;=#REF!), AND(#REF!=#REF!, F124&gt;=#REF!), AND(#REF!=#REF!, F124&gt;=#REF!), AND(#REF!=#REF!, F124&gt;=#REF!))), "CR", " ")</f>
        <v>#REF!</v>
      </c>
      <c r="Y124" s="4" t="e">
        <f>IF(AND(B124="discus 1",#REF! =#REF!, F124&gt;=#REF!), "CR", " ")</f>
        <v>#REF!</v>
      </c>
      <c r="Z124" s="4" t="e">
        <f>IF(AND(B124="discus 1.25",#REF! =#REF!, F124&gt;=#REF!), "CR", " ")</f>
        <v>#REF!</v>
      </c>
      <c r="AA124" s="4" t="e">
        <f>IF(AND(B124="discus 1.5",#REF! =#REF!, F124&gt;=#REF!), "CR", " ")</f>
        <v>#REF!</v>
      </c>
      <c r="AB124" s="4" t="e">
        <f>IF(AND(B124="discus 1.75",#REF! =#REF!, F124&gt;=#REF!), "CR", " ")</f>
        <v>#REF!</v>
      </c>
      <c r="AC124" s="4" t="e">
        <f>IF(AND(B124="discus 2",#REF! =#REF!, F124&gt;=#REF!), "CR", " ")</f>
        <v>#REF!</v>
      </c>
      <c r="AD124" s="4" t="e">
        <f>IF(AND(B124="hammer 4",#REF! =#REF!, F124&gt;=#REF!), "CR", " ")</f>
        <v>#REF!</v>
      </c>
      <c r="AE124" s="4" t="e">
        <f>IF(AND(B124="hammer 5",#REF! =#REF!, F124&gt;=#REF!), "CR", " ")</f>
        <v>#REF!</v>
      </c>
      <c r="AF124" s="4" t="e">
        <f>IF(AND(B124="hammer 6",#REF! =#REF!, F124&gt;=#REF!), "CR", " ")</f>
        <v>#REF!</v>
      </c>
      <c r="AG124" s="4" t="e">
        <f>IF(AND(B124="hammer 7.26",#REF! =#REF!, F124&gt;=#REF!), "CR", " ")</f>
        <v>#REF!</v>
      </c>
      <c r="AH124" s="4" t="e">
        <f>IF(AND(B124="javelin 400",#REF! =#REF!, F124&gt;=#REF!), "CR", " ")</f>
        <v>#REF!</v>
      </c>
      <c r="AI124" s="4" t="e">
        <f>IF(AND(B124="javelin 600",#REF! =#REF!, F124&gt;=#REF!), "CR", " ")</f>
        <v>#REF!</v>
      </c>
      <c r="AJ124" s="4" t="e">
        <f>IF(AND(B124="javelin 700",#REF! =#REF!, F124&gt;=#REF!), "CR", " ")</f>
        <v>#REF!</v>
      </c>
      <c r="AK124" s="4" t="e">
        <f>IF(AND(B124="javelin 800", OR(AND(#REF!=#REF!, F124&gt;=#REF!), AND(#REF!=#REF!, F124&gt;=#REF!))), "CR", " ")</f>
        <v>#REF!</v>
      </c>
      <c r="AL124" s="4" t="e">
        <f>IF(AND(B124="shot 3",#REF! =#REF!, F124&gt;=#REF!), "CR", " ")</f>
        <v>#REF!</v>
      </c>
      <c r="AM124" s="4" t="e">
        <f>IF(AND(B124="shot 4",#REF! =#REF!, F124&gt;=#REF!), "CR", " ")</f>
        <v>#REF!</v>
      </c>
      <c r="AN124" s="4" t="e">
        <f>IF(AND(B124="shot 5",#REF! =#REF!, F124&gt;=#REF!), "CR", " ")</f>
        <v>#REF!</v>
      </c>
      <c r="AO124" s="4" t="e">
        <f>IF(AND(B124="shot 6",#REF! =#REF!, F124&gt;=#REF!), "CR", " ")</f>
        <v>#REF!</v>
      </c>
      <c r="AP124" s="4" t="e">
        <f>IF(AND(B124="shot 7.26",#REF! =#REF!, F124&gt;=#REF!), "CR", " ")</f>
        <v>#REF!</v>
      </c>
      <c r="AQ124" s="4" t="e">
        <f>IF(AND(B124="60H",OR(AND(#REF!=#REF!,F124&lt;=#REF!),AND(#REF!=#REF!,F124&lt;=#REF!),AND(#REF!=#REF!,F124&lt;=#REF!),AND(#REF!=#REF!,F124&lt;=#REF!),AND(#REF!=#REF!,F124&lt;=#REF!))),"CR"," ")</f>
        <v>#REF!</v>
      </c>
      <c r="AR124" s="4" t="e">
        <f>IF(AND(B124="75H", AND(#REF!=#REF!, F124&lt;=#REF!)), "CR", " ")</f>
        <v>#REF!</v>
      </c>
      <c r="AS124" s="4" t="e">
        <f>IF(AND(B124="80H", AND(#REF!=#REF!, F124&lt;=#REF!)), "CR", " ")</f>
        <v>#REF!</v>
      </c>
      <c r="AT124" s="4" t="e">
        <f>IF(AND(B124="100H", AND(#REF!=#REF!, F124&lt;=#REF!)), "CR", " ")</f>
        <v>#REF!</v>
      </c>
      <c r="AU124" s="4" t="e">
        <f>IF(AND(B124="110H", OR(AND(#REF!=#REF!, F124&lt;=#REF!), AND(#REF!=#REF!, F124&lt;=#REF!))), "CR", " ")</f>
        <v>#REF!</v>
      </c>
      <c r="AV124" s="4" t="e">
        <f>IF(AND(B124="400H", OR(AND(#REF!=#REF!, F124&lt;=#REF!), AND(#REF!=#REF!, F124&lt;=#REF!), AND(#REF!=#REF!, F124&lt;=#REF!), AND(#REF!=#REF!, F124&lt;=#REF!))), "CR", " ")</f>
        <v>#REF!</v>
      </c>
      <c r="AW124" s="4" t="e">
        <f>IF(AND(B124="1500SC", AND(#REF!=#REF!, F124&lt;=#REF!)), "CR", " ")</f>
        <v>#REF!</v>
      </c>
      <c r="AX124" s="4" t="e">
        <f>IF(AND(B124="2000SC", OR(AND(#REF!=#REF!, F124&lt;=#REF!), AND(#REF!=#REF!, F124&lt;=#REF!))), "CR", " ")</f>
        <v>#REF!</v>
      </c>
      <c r="AY124" s="4" t="e">
        <f>IF(AND(B124="3000SC", OR(AND(#REF!=#REF!, F124&lt;=#REF!), AND(#REF!=#REF!, F124&lt;=#REF!))), "CR", " ")</f>
        <v>#REF!</v>
      </c>
      <c r="AZ124" s="5" t="e">
        <f>IF(AND(B124="4x100", OR(AND(#REF!=#REF!, F124&lt;=#REF!), AND(#REF!=#REF!, F124&lt;=#REF!), AND(#REF!=#REF!, F124&lt;=#REF!), AND(#REF!=#REF!, F124&lt;=#REF!), AND(#REF!=#REF!, F124&lt;=#REF!))), "CR", " ")</f>
        <v>#REF!</v>
      </c>
      <c r="BA124" s="5" t="e">
        <f>IF(AND(B124="4x200", OR(AND(#REF!=#REF!, F124&lt;=#REF!), AND(#REF!=#REF!, F124&lt;=#REF!), AND(#REF!=#REF!, F124&lt;=#REF!), AND(#REF!=#REF!, F124&lt;=#REF!), AND(#REF!=#REF!, F124&lt;=#REF!))), "CR", " ")</f>
        <v>#REF!</v>
      </c>
      <c r="BB124" s="5" t="e">
        <f>IF(AND(B124="4x300", AND(#REF!=#REF!, F124&lt;=#REF!)), "CR", " ")</f>
        <v>#REF!</v>
      </c>
      <c r="BC124" s="5" t="e">
        <f>IF(AND(B124="4x400", OR(AND(#REF!=#REF!, F124&lt;=#REF!), AND(#REF!=#REF!, F124&lt;=#REF!), AND(#REF!=#REF!, F124&lt;=#REF!), AND(#REF!=#REF!, F124&lt;=#REF!))), "CR", " ")</f>
        <v>#REF!</v>
      </c>
      <c r="BD124" s="5" t="e">
        <f>IF(AND(B124="3x800", OR(AND(#REF!=#REF!, F124&lt;=#REF!), AND(#REF!=#REF!, F124&lt;=#REF!), AND(#REF!=#REF!, F124&lt;=#REF!))), "CR", " ")</f>
        <v>#REF!</v>
      </c>
      <c r="BE124" s="5" t="e">
        <f>IF(AND(B124="pentathlon", OR(AND(#REF!=#REF!, F124&gt;=#REF!), AND(#REF!=#REF!, F124&gt;=#REF!),AND(#REF!=#REF!, F124&gt;=#REF!),AND(#REF!=#REF!, F124&gt;=#REF!))), "CR", " ")</f>
        <v>#REF!</v>
      </c>
      <c r="BF124" s="5" t="e">
        <f>IF(AND(B124="heptathlon", OR(AND(#REF!=#REF!, F124&gt;=#REF!), AND(#REF!=#REF!, F124&gt;=#REF!))), "CR", " ")</f>
        <v>#REF!</v>
      </c>
      <c r="BG124" s="5" t="e">
        <f>IF(AND(B124="decathlon", OR(AND(#REF!=#REF!, F124&gt;=#REF!), AND(#REF!=#REF!, F124&gt;=#REF!),AND(#REF!=#REF!, F124&gt;=#REF!))), "CR", " ")</f>
        <v>#REF!</v>
      </c>
    </row>
    <row r="125" spans="1:61" ht="14.5" x14ac:dyDescent="0.35">
      <c r="A125" s="1" t="s">
        <v>128</v>
      </c>
      <c r="B125" s="2">
        <v>1500</v>
      </c>
      <c r="C125" s="1" t="s">
        <v>25</v>
      </c>
      <c r="D125" s="1" t="s">
        <v>0</v>
      </c>
      <c r="E125" s="8" t="s">
        <v>6</v>
      </c>
      <c r="F125" s="9" t="s">
        <v>344</v>
      </c>
      <c r="G125" s="13">
        <v>44433</v>
      </c>
      <c r="H125" s="1" t="s">
        <v>257</v>
      </c>
      <c r="I125" s="1" t="s">
        <v>179</v>
      </c>
      <c r="N125" s="1"/>
      <c r="O125" s="1"/>
      <c r="P125" s="1"/>
      <c r="Q125" s="1"/>
      <c r="R125" s="1"/>
      <c r="S125" s="1"/>
    </row>
    <row r="126" spans="1:61" ht="14.5" x14ac:dyDescent="0.35">
      <c r="A126" s="1" t="e">
        <f>#REF!</f>
        <v>#REF!</v>
      </c>
      <c r="B126" s="2">
        <v>1500</v>
      </c>
      <c r="C126" s="1" t="s">
        <v>53</v>
      </c>
      <c r="D126" s="1" t="s">
        <v>162</v>
      </c>
      <c r="E126" s="8" t="s">
        <v>6</v>
      </c>
      <c r="F126" s="11" t="s">
        <v>298</v>
      </c>
      <c r="G126" s="13">
        <v>44407</v>
      </c>
      <c r="H126" s="1" t="s">
        <v>283</v>
      </c>
      <c r="I126" s="1" t="s">
        <v>220</v>
      </c>
      <c r="J126" s="5" t="e">
        <f>IF(AND(B126=100, OR(AND(#REF!=#REF!, F126&lt;=#REF!), AND(#REF!=#REF!, F126&lt;=#REF!), AND(#REF!=#REF!, F126&lt;=#REF!), AND(#REF!=#REF!, F126&lt;=#REF!), AND(#REF!=#REF!, F126&lt;=#REF!))), "CR", " ")</f>
        <v>#REF!</v>
      </c>
      <c r="K126" s="5" t="e">
        <f>IF(AND(B126=200, OR(AND(#REF!=#REF!, F126&lt;=#REF!), AND(#REF!=#REF!, F126&lt;=#REF!), AND(#REF!=#REF!, F126&lt;=#REF!), AND(#REF!=#REF!, F126&lt;=#REF!), AND(#REF!=#REF!, F126&lt;=#REF!))), "CR", " ")</f>
        <v>#REF!</v>
      </c>
      <c r="L126" s="5" t="e">
        <f>IF(AND(B126=300, OR(AND(#REF!=#REF!, F126&lt;=#REF!), AND(#REF!=#REF!, F126&lt;=#REF!))), "CR", " ")</f>
        <v>#REF!</v>
      </c>
      <c r="M126" s="5" t="e">
        <f>IF(AND(B126=400, OR(AND(#REF!=#REF!, F126&lt;=#REF!), AND(#REF!=#REF!, F126&lt;=#REF!), AND(#REF!=#REF!, F126&lt;=#REF!), AND(#REF!=#REF!, F126&lt;=#REF!))), "CR", " ")</f>
        <v>#REF!</v>
      </c>
      <c r="N126" s="5" t="e">
        <f>IF(AND(B126=800, OR(AND(#REF!=#REF!, F126&lt;=#REF!), AND(#REF!=#REF!, F126&lt;=#REF!), AND(#REF!=#REF!, F126&lt;=#REF!), AND(#REF!=#REF!, F126&lt;=#REF!), AND(#REF!=#REF!, F126&lt;=#REF!))), "CR", " ")</f>
        <v>#REF!</v>
      </c>
      <c r="O126" s="5" t="e">
        <f>IF(AND(B126=1000, OR(AND(#REF!=#REF!, F126&lt;=#REF!), AND(#REF!=#REF!, F126&lt;=#REF!))), "CR", " ")</f>
        <v>#REF!</v>
      </c>
      <c r="P126" s="5" t="e">
        <f>IF(AND(B126=1500, OR(AND(#REF!=#REF!, F126&lt;=#REF!), AND(#REF!=#REF!, F126&lt;=#REF!), AND(#REF!=#REF!, F126&lt;=#REF!), AND(#REF!=#REF!, F126&lt;=#REF!), AND(#REF!=#REF!, F126&lt;=#REF!))), "CR", " ")</f>
        <v>#REF!</v>
      </c>
      <c r="Q126" s="5" t="e">
        <f>IF(AND(B126="1600 (Mile)",OR(AND(#REF!=#REF!,F126&lt;=#REF!),AND(#REF!=#REF!,F126&lt;=#REF!),AND(#REF!=#REF!,F126&lt;=#REF!),AND(#REF!=#REF!,F126&lt;=#REF!))),"CR"," ")</f>
        <v>#REF!</v>
      </c>
      <c r="R126" s="5" t="e">
        <f>IF(AND(B126=3000, OR(AND(#REF!=#REF!, F126&lt;=#REF!), AND(#REF!=#REF!, F126&lt;=#REF!), AND(#REF!=#REF!, F126&lt;=#REF!), AND(#REF!=#REF!, F126&lt;=#REF!))), "CR", " ")</f>
        <v>#REF!</v>
      </c>
      <c r="S126" s="5" t="e">
        <f>IF(AND(B126=5000, OR(AND(#REF!=#REF!, F126&lt;=#REF!), AND(#REF!=#REF!, F126&lt;=#REF!))), "CR", " ")</f>
        <v>#REF!</v>
      </c>
      <c r="T126" s="4" t="e">
        <f>IF(AND(B126=10000, OR(AND(#REF!=#REF!, F126&lt;=#REF!), AND(#REF!=#REF!, F126&lt;=#REF!))), "CR", " ")</f>
        <v>#REF!</v>
      </c>
      <c r="U126" s="4" t="e">
        <f>IF(AND(B126="high jump", OR(AND(#REF!=#REF!, F126&gt;=#REF!), AND(#REF!=#REF!, F126&gt;=#REF!), AND(#REF!=#REF!, F126&gt;=#REF!), AND(#REF!=#REF!, F126&gt;=#REF!), AND(#REF!=#REF!, F126&gt;=#REF!))), "CR", " ")</f>
        <v>#REF!</v>
      </c>
      <c r="V126" s="4" t="e">
        <f>IF(AND(B126="long jump", OR(AND(#REF!=#REF!, F126&gt;=#REF!), AND(#REF!=#REF!, F126&gt;=#REF!), AND(#REF!=#REF!, F126&gt;=#REF!), AND(#REF!=#REF!, F126&gt;=#REF!), AND(#REF!=#REF!, F126&gt;=#REF!))), "CR", " ")</f>
        <v>#REF!</v>
      </c>
      <c r="W126" s="4" t="e">
        <f>IF(AND(B126="triple jump", OR(AND(#REF!=#REF!, F126&gt;=#REF!), AND(#REF!=#REF!, F126&gt;=#REF!), AND(#REF!=#REF!, F126&gt;=#REF!), AND(#REF!=#REF!, F126&gt;=#REF!), AND(#REF!=#REF!, F126&gt;=#REF!))), "CR", " ")</f>
        <v>#REF!</v>
      </c>
      <c r="X126" s="4" t="e">
        <f>IF(AND(B126="pole vault", OR(AND(#REF!=#REF!, F126&gt;=#REF!), AND(#REF!=#REF!, F126&gt;=#REF!), AND(#REF!=#REF!, F126&gt;=#REF!), AND(#REF!=#REF!, F126&gt;=#REF!), AND(#REF!=#REF!, F126&gt;=#REF!))), "CR", " ")</f>
        <v>#REF!</v>
      </c>
      <c r="Y126" s="4" t="e">
        <f>IF(AND(B126="discus 1",#REF! =#REF!, F126&gt;=#REF!), "CR", " ")</f>
        <v>#REF!</v>
      </c>
      <c r="Z126" s="4" t="e">
        <f>IF(AND(B126="discus 1.25",#REF! =#REF!, F126&gt;=#REF!), "CR", " ")</f>
        <v>#REF!</v>
      </c>
      <c r="AA126" s="4" t="e">
        <f>IF(AND(B126="discus 1.5",#REF! =#REF!, F126&gt;=#REF!), "CR", " ")</f>
        <v>#REF!</v>
      </c>
      <c r="AB126" s="4" t="e">
        <f>IF(AND(B126="discus 1.75",#REF! =#REF!, F126&gt;=#REF!), "CR", " ")</f>
        <v>#REF!</v>
      </c>
      <c r="AC126" s="4" t="e">
        <f>IF(AND(B126="discus 2",#REF! =#REF!, F126&gt;=#REF!), "CR", " ")</f>
        <v>#REF!</v>
      </c>
      <c r="AD126" s="4" t="e">
        <f>IF(AND(B126="hammer 4",#REF! =#REF!, F126&gt;=#REF!), "CR", " ")</f>
        <v>#REF!</v>
      </c>
      <c r="AE126" s="4" t="e">
        <f>IF(AND(B126="hammer 5",#REF! =#REF!, F126&gt;=#REF!), "CR", " ")</f>
        <v>#REF!</v>
      </c>
      <c r="AF126" s="4" t="e">
        <f>IF(AND(B126="hammer 6",#REF! =#REF!, F126&gt;=#REF!), "CR", " ")</f>
        <v>#REF!</v>
      </c>
      <c r="AG126" s="4" t="e">
        <f>IF(AND(B126="hammer 7.26",#REF! =#REF!, F126&gt;=#REF!), "CR", " ")</f>
        <v>#REF!</v>
      </c>
      <c r="AH126" s="4" t="e">
        <f>IF(AND(B126="javelin 400",#REF! =#REF!, F126&gt;=#REF!), "CR", " ")</f>
        <v>#REF!</v>
      </c>
      <c r="AI126" s="4" t="e">
        <f>IF(AND(B126="javelin 600",#REF! =#REF!, F126&gt;=#REF!), "CR", " ")</f>
        <v>#REF!</v>
      </c>
      <c r="AJ126" s="4" t="e">
        <f>IF(AND(B126="javelin 700",#REF! =#REF!, F126&gt;=#REF!), "CR", " ")</f>
        <v>#REF!</v>
      </c>
      <c r="AK126" s="4" t="e">
        <f>IF(AND(B126="javelin 800", OR(AND(#REF!=#REF!, F126&gt;=#REF!), AND(#REF!=#REF!, F126&gt;=#REF!))), "CR", " ")</f>
        <v>#REF!</v>
      </c>
      <c r="AL126" s="4" t="e">
        <f>IF(AND(B126="shot 3",#REF! =#REF!, F126&gt;=#REF!), "CR", " ")</f>
        <v>#REF!</v>
      </c>
      <c r="AM126" s="4" t="e">
        <f>IF(AND(B126="shot 4",#REF! =#REF!, F126&gt;=#REF!), "CR", " ")</f>
        <v>#REF!</v>
      </c>
      <c r="AN126" s="4" t="e">
        <f>IF(AND(B126="shot 5",#REF! =#REF!, F126&gt;=#REF!), "CR", " ")</f>
        <v>#REF!</v>
      </c>
      <c r="AO126" s="4" t="e">
        <f>IF(AND(B126="shot 6",#REF! =#REF!, F126&gt;=#REF!), "CR", " ")</f>
        <v>#REF!</v>
      </c>
      <c r="AP126" s="4" t="e">
        <f>IF(AND(B126="shot 7.26",#REF! =#REF!, F126&gt;=#REF!), "CR", " ")</f>
        <v>#REF!</v>
      </c>
      <c r="AQ126" s="4" t="e">
        <f>IF(AND(B126="60H",OR(AND(#REF!=#REF!,F126&lt;=#REF!),AND(#REF!=#REF!,F126&lt;=#REF!),AND(#REF!=#REF!,F126&lt;=#REF!),AND(#REF!=#REF!,F126&lt;=#REF!),AND(#REF!=#REF!,F126&lt;=#REF!))),"CR"," ")</f>
        <v>#REF!</v>
      </c>
      <c r="AR126" s="4" t="e">
        <f>IF(AND(B126="75H", AND(#REF!=#REF!, F126&lt;=#REF!)), "CR", " ")</f>
        <v>#REF!</v>
      </c>
      <c r="AS126" s="4" t="e">
        <f>IF(AND(B126="80H", AND(#REF!=#REF!, F126&lt;=#REF!)), "CR", " ")</f>
        <v>#REF!</v>
      </c>
      <c r="AT126" s="4" t="e">
        <f>IF(AND(B126="100H", AND(#REF!=#REF!, F126&lt;=#REF!)), "CR", " ")</f>
        <v>#REF!</v>
      </c>
      <c r="AU126" s="4" t="e">
        <f>IF(AND(B126="110H", OR(AND(#REF!=#REF!, F126&lt;=#REF!), AND(#REF!=#REF!, F126&lt;=#REF!))), "CR", " ")</f>
        <v>#REF!</v>
      </c>
      <c r="AV126" s="4" t="e">
        <f>IF(AND(B126="400H", OR(AND(#REF!=#REF!, F126&lt;=#REF!), AND(#REF!=#REF!, F126&lt;=#REF!), AND(#REF!=#REF!, F126&lt;=#REF!), AND(#REF!=#REF!, F126&lt;=#REF!))), "CR", " ")</f>
        <v>#REF!</v>
      </c>
      <c r="AW126" s="4" t="e">
        <f>IF(AND(B126="1500SC", AND(#REF!=#REF!, F126&lt;=#REF!)), "CR", " ")</f>
        <v>#REF!</v>
      </c>
      <c r="AX126" s="4" t="e">
        <f>IF(AND(B126="2000SC", OR(AND(#REF!=#REF!, F126&lt;=#REF!), AND(#REF!=#REF!, F126&lt;=#REF!))), "CR", " ")</f>
        <v>#REF!</v>
      </c>
      <c r="AY126" s="4" t="e">
        <f>IF(AND(B126="3000SC", OR(AND(#REF!=#REF!, F126&lt;=#REF!), AND(#REF!=#REF!, F126&lt;=#REF!))), "CR", " ")</f>
        <v>#REF!</v>
      </c>
      <c r="AZ126" s="5" t="e">
        <f>IF(AND(B126="4x100", OR(AND(#REF!=#REF!, F126&lt;=#REF!), AND(#REF!=#REF!, F126&lt;=#REF!), AND(#REF!=#REF!, F126&lt;=#REF!), AND(#REF!=#REF!, F126&lt;=#REF!), AND(#REF!=#REF!, F126&lt;=#REF!))), "CR", " ")</f>
        <v>#REF!</v>
      </c>
      <c r="BA126" s="5" t="e">
        <f>IF(AND(B126="4x200", OR(AND(#REF!=#REF!, F126&lt;=#REF!), AND(#REF!=#REF!, F126&lt;=#REF!), AND(#REF!=#REF!, F126&lt;=#REF!), AND(#REF!=#REF!, F126&lt;=#REF!), AND(#REF!=#REF!, F126&lt;=#REF!))), "CR", " ")</f>
        <v>#REF!</v>
      </c>
      <c r="BB126" s="5" t="e">
        <f>IF(AND(B126="4x300", AND(#REF!=#REF!, F126&lt;=#REF!)), "CR", " ")</f>
        <v>#REF!</v>
      </c>
      <c r="BC126" s="5" t="e">
        <f>IF(AND(B126="4x400", OR(AND(#REF!=#REF!, F126&lt;=#REF!), AND(#REF!=#REF!, F126&lt;=#REF!), AND(#REF!=#REF!, F126&lt;=#REF!), AND(#REF!=#REF!, F126&lt;=#REF!))), "CR", " ")</f>
        <v>#REF!</v>
      </c>
      <c r="BD126" s="5" t="e">
        <f>IF(AND(B126="3x800", OR(AND(#REF!=#REF!, F126&lt;=#REF!), AND(#REF!=#REF!, F126&lt;=#REF!), AND(#REF!=#REF!, F126&lt;=#REF!))), "CR", " ")</f>
        <v>#REF!</v>
      </c>
      <c r="BE126" s="5" t="e">
        <f>IF(AND(B126="pentathlon", OR(AND(#REF!=#REF!, F126&gt;=#REF!), AND(#REF!=#REF!, F126&gt;=#REF!),AND(#REF!=#REF!, F126&gt;=#REF!),AND(#REF!=#REF!, F126&gt;=#REF!))), "CR", " ")</f>
        <v>#REF!</v>
      </c>
      <c r="BF126" s="5" t="e">
        <f>IF(AND(B126="heptathlon", OR(AND(#REF!=#REF!, F126&gt;=#REF!), AND(#REF!=#REF!, F126&gt;=#REF!))), "CR", " ")</f>
        <v>#REF!</v>
      </c>
      <c r="BG126" s="5" t="e">
        <f>IF(AND(B126="decathlon", OR(AND(#REF!=#REF!, F126&gt;=#REF!), AND(#REF!=#REF!, F126&gt;=#REF!),AND(#REF!=#REF!, F126&gt;=#REF!))), "CR", " ")</f>
        <v>#REF!</v>
      </c>
    </row>
    <row r="127" spans="1:61" ht="14.5" x14ac:dyDescent="0.35">
      <c r="A127" s="1" t="e">
        <f>#REF!</f>
        <v>#REF!</v>
      </c>
      <c r="B127" s="2">
        <v>1500</v>
      </c>
      <c r="C127" s="1" t="s">
        <v>38</v>
      </c>
      <c r="D127" s="1" t="s">
        <v>116</v>
      </c>
      <c r="E127" s="8" t="s">
        <v>10</v>
      </c>
      <c r="F127" s="11" t="s">
        <v>299</v>
      </c>
      <c r="G127" s="13">
        <v>44437</v>
      </c>
      <c r="H127" s="1" t="s">
        <v>253</v>
      </c>
      <c r="I127" s="1" t="s">
        <v>263</v>
      </c>
      <c r="J127" s="5" t="e">
        <f>IF(AND(B127=100, OR(AND(#REF!=#REF!, F127&lt;=#REF!), AND(#REF!=#REF!, F127&lt;=#REF!), AND(#REF!=#REF!, F127&lt;=#REF!), AND(#REF!=#REF!, F127&lt;=#REF!), AND(#REF!=#REF!, F127&lt;=#REF!))), "CR", " ")</f>
        <v>#REF!</v>
      </c>
      <c r="K127" s="5" t="e">
        <f>IF(AND(B127=200, OR(AND(#REF!=#REF!, F127&lt;=#REF!), AND(#REF!=#REF!, F127&lt;=#REF!), AND(#REF!=#REF!, F127&lt;=#REF!), AND(#REF!=#REF!, F127&lt;=#REF!), AND(#REF!=#REF!, F127&lt;=#REF!))), "CR", " ")</f>
        <v>#REF!</v>
      </c>
      <c r="L127" s="5" t="e">
        <f>IF(AND(B127=300, OR(AND(#REF!=#REF!, F127&lt;=#REF!), AND(#REF!=#REF!, F127&lt;=#REF!))), "CR", " ")</f>
        <v>#REF!</v>
      </c>
      <c r="M127" s="5" t="e">
        <f>IF(AND(B127=400, OR(AND(#REF!=#REF!, F127&lt;=#REF!), AND(#REF!=#REF!, F127&lt;=#REF!), AND(#REF!=#REF!, F127&lt;=#REF!), AND(#REF!=#REF!, F127&lt;=#REF!))), "CR", " ")</f>
        <v>#REF!</v>
      </c>
      <c r="N127" s="5" t="e">
        <f>IF(AND(B127=800, OR(AND(#REF!=#REF!, F127&lt;=#REF!), AND(#REF!=#REF!, F127&lt;=#REF!), AND(#REF!=#REF!, F127&lt;=#REF!), AND(#REF!=#REF!, F127&lt;=#REF!), AND(#REF!=#REF!, F127&lt;=#REF!))), "CR", " ")</f>
        <v>#REF!</v>
      </c>
      <c r="O127" s="5" t="e">
        <f>IF(AND(B127=1000, OR(AND(#REF!=#REF!, F127&lt;=#REF!), AND(#REF!=#REF!, F127&lt;=#REF!))), "CR", " ")</f>
        <v>#REF!</v>
      </c>
      <c r="P127" s="5" t="e">
        <f>IF(AND(B127=1500, OR(AND(#REF!=#REF!, F127&lt;=#REF!), AND(#REF!=#REF!, F127&lt;=#REF!), AND(#REF!=#REF!, F127&lt;=#REF!), AND(#REF!=#REF!, F127&lt;=#REF!), AND(#REF!=#REF!, F127&lt;=#REF!))), "CR", " ")</f>
        <v>#REF!</v>
      </c>
      <c r="Q127" s="5" t="e">
        <f>IF(AND(B127="1600 (Mile)",OR(AND(#REF!=#REF!,F127&lt;=#REF!),AND(#REF!=#REF!,F127&lt;=#REF!),AND(#REF!=#REF!,F127&lt;=#REF!),AND(#REF!=#REF!,F127&lt;=#REF!))),"CR"," ")</f>
        <v>#REF!</v>
      </c>
      <c r="R127" s="5" t="e">
        <f>IF(AND(B127=3000, OR(AND(#REF!=#REF!, F127&lt;=#REF!), AND(#REF!=#REF!, F127&lt;=#REF!), AND(#REF!=#REF!, F127&lt;=#REF!), AND(#REF!=#REF!, F127&lt;=#REF!))), "CR", " ")</f>
        <v>#REF!</v>
      </c>
      <c r="S127" s="5" t="e">
        <f>IF(AND(B127=5000, OR(AND(#REF!=#REF!, F127&lt;=#REF!), AND(#REF!=#REF!, F127&lt;=#REF!))), "CR", " ")</f>
        <v>#REF!</v>
      </c>
      <c r="T127" s="4" t="e">
        <f>IF(AND(B127=10000, OR(AND(#REF!=#REF!, F127&lt;=#REF!), AND(#REF!=#REF!, F127&lt;=#REF!))), "CR", " ")</f>
        <v>#REF!</v>
      </c>
      <c r="U127" s="4" t="e">
        <f>IF(AND(B127="high jump", OR(AND(#REF!=#REF!, F127&gt;=#REF!), AND(#REF!=#REF!, F127&gt;=#REF!), AND(#REF!=#REF!, F127&gt;=#REF!), AND(#REF!=#REF!, F127&gt;=#REF!), AND(#REF!=#REF!, F127&gt;=#REF!))), "CR", " ")</f>
        <v>#REF!</v>
      </c>
      <c r="V127" s="4" t="e">
        <f>IF(AND(B127="long jump", OR(AND(#REF!=#REF!, F127&gt;=#REF!), AND(#REF!=#REF!, F127&gt;=#REF!), AND(#REF!=#REF!, F127&gt;=#REF!), AND(#REF!=#REF!, F127&gt;=#REF!), AND(#REF!=#REF!, F127&gt;=#REF!))), "CR", " ")</f>
        <v>#REF!</v>
      </c>
      <c r="W127" s="4" t="e">
        <f>IF(AND(B127="triple jump", OR(AND(#REF!=#REF!, F127&gt;=#REF!), AND(#REF!=#REF!, F127&gt;=#REF!), AND(#REF!=#REF!, F127&gt;=#REF!), AND(#REF!=#REF!, F127&gt;=#REF!), AND(#REF!=#REF!, F127&gt;=#REF!))), "CR", " ")</f>
        <v>#REF!</v>
      </c>
      <c r="X127" s="4" t="e">
        <f>IF(AND(B127="pole vault", OR(AND(#REF!=#REF!, F127&gt;=#REF!), AND(#REF!=#REF!, F127&gt;=#REF!), AND(#REF!=#REF!, F127&gt;=#REF!), AND(#REF!=#REF!, F127&gt;=#REF!), AND(#REF!=#REF!, F127&gt;=#REF!))), "CR", " ")</f>
        <v>#REF!</v>
      </c>
      <c r="Y127" s="4" t="e">
        <f>IF(AND(B127="discus 1",#REF! =#REF!, F127&gt;=#REF!), "CR", " ")</f>
        <v>#REF!</v>
      </c>
      <c r="Z127" s="4" t="e">
        <f>IF(AND(B127="discus 1.25",#REF! =#REF!, F127&gt;=#REF!), "CR", " ")</f>
        <v>#REF!</v>
      </c>
      <c r="AA127" s="4" t="e">
        <f>IF(AND(B127="discus 1.5",#REF! =#REF!, F127&gt;=#REF!), "CR", " ")</f>
        <v>#REF!</v>
      </c>
      <c r="AB127" s="4" t="e">
        <f>IF(AND(B127="discus 1.75",#REF! =#REF!, F127&gt;=#REF!), "CR", " ")</f>
        <v>#REF!</v>
      </c>
      <c r="AC127" s="4" t="e">
        <f>IF(AND(B127="discus 2",#REF! =#REF!, F127&gt;=#REF!), "CR", " ")</f>
        <v>#REF!</v>
      </c>
      <c r="AD127" s="4" t="e">
        <f>IF(AND(B127="hammer 4",#REF! =#REF!, F127&gt;=#REF!), "CR", " ")</f>
        <v>#REF!</v>
      </c>
      <c r="AE127" s="4" t="e">
        <f>IF(AND(B127="hammer 5",#REF! =#REF!, F127&gt;=#REF!), "CR", " ")</f>
        <v>#REF!</v>
      </c>
      <c r="AF127" s="4" t="e">
        <f>IF(AND(B127="hammer 6",#REF! =#REF!, F127&gt;=#REF!), "CR", " ")</f>
        <v>#REF!</v>
      </c>
      <c r="AG127" s="4" t="e">
        <f>IF(AND(B127="hammer 7.26",#REF! =#REF!, F127&gt;=#REF!), "CR", " ")</f>
        <v>#REF!</v>
      </c>
      <c r="AH127" s="4" t="e">
        <f>IF(AND(B127="javelin 400",#REF! =#REF!, F127&gt;=#REF!), "CR", " ")</f>
        <v>#REF!</v>
      </c>
      <c r="AI127" s="4" t="e">
        <f>IF(AND(B127="javelin 600",#REF! =#REF!, F127&gt;=#REF!), "CR", " ")</f>
        <v>#REF!</v>
      </c>
      <c r="AJ127" s="4" t="e">
        <f>IF(AND(B127="javelin 700",#REF! =#REF!, F127&gt;=#REF!), "CR", " ")</f>
        <v>#REF!</v>
      </c>
      <c r="AK127" s="4" t="e">
        <f>IF(AND(B127="javelin 800", OR(AND(#REF!=#REF!, F127&gt;=#REF!), AND(#REF!=#REF!, F127&gt;=#REF!))), "CR", " ")</f>
        <v>#REF!</v>
      </c>
      <c r="AL127" s="4" t="e">
        <f>IF(AND(B127="shot 3",#REF! =#REF!, F127&gt;=#REF!), "CR", " ")</f>
        <v>#REF!</v>
      </c>
      <c r="AM127" s="4" t="e">
        <f>IF(AND(B127="shot 4",#REF! =#REF!, F127&gt;=#REF!), "CR", " ")</f>
        <v>#REF!</v>
      </c>
      <c r="AN127" s="4" t="e">
        <f>IF(AND(B127="shot 5",#REF! =#REF!, F127&gt;=#REF!), "CR", " ")</f>
        <v>#REF!</v>
      </c>
      <c r="AO127" s="4" t="e">
        <f>IF(AND(B127="shot 6",#REF! =#REF!, F127&gt;=#REF!), "CR", " ")</f>
        <v>#REF!</v>
      </c>
      <c r="AP127" s="4" t="e">
        <f>IF(AND(B127="shot 7.26",#REF! =#REF!, F127&gt;=#REF!), "CR", " ")</f>
        <v>#REF!</v>
      </c>
      <c r="AQ127" s="4" t="e">
        <f>IF(AND(B127="60H",OR(AND(#REF!=#REF!,F127&lt;=#REF!),AND(#REF!=#REF!,F127&lt;=#REF!),AND(#REF!=#REF!,F127&lt;=#REF!),AND(#REF!=#REF!,F127&lt;=#REF!),AND(#REF!=#REF!,F127&lt;=#REF!))),"CR"," ")</f>
        <v>#REF!</v>
      </c>
      <c r="AR127" s="4" t="e">
        <f>IF(AND(B127="75H", AND(#REF!=#REF!, F127&lt;=#REF!)), "CR", " ")</f>
        <v>#REF!</v>
      </c>
      <c r="AS127" s="4" t="e">
        <f>IF(AND(B127="80H", AND(#REF!=#REF!, F127&lt;=#REF!)), "CR", " ")</f>
        <v>#REF!</v>
      </c>
      <c r="AT127" s="4" t="e">
        <f>IF(AND(B127="100H", AND(#REF!=#REF!, F127&lt;=#REF!)), "CR", " ")</f>
        <v>#REF!</v>
      </c>
      <c r="AU127" s="4" t="e">
        <f>IF(AND(B127="110H", OR(AND(#REF!=#REF!, F127&lt;=#REF!), AND(#REF!=#REF!, F127&lt;=#REF!))), "CR", " ")</f>
        <v>#REF!</v>
      </c>
      <c r="AV127" s="4" t="e">
        <f>IF(AND(B127="400H", OR(AND(#REF!=#REF!, F127&lt;=#REF!), AND(#REF!=#REF!, F127&lt;=#REF!), AND(#REF!=#REF!, F127&lt;=#REF!), AND(#REF!=#REF!, F127&lt;=#REF!))), "CR", " ")</f>
        <v>#REF!</v>
      </c>
      <c r="AW127" s="4" t="e">
        <f>IF(AND(B127="1500SC", AND(#REF!=#REF!, F127&lt;=#REF!)), "CR", " ")</f>
        <v>#REF!</v>
      </c>
      <c r="AX127" s="4" t="e">
        <f>IF(AND(B127="2000SC", OR(AND(#REF!=#REF!, F127&lt;=#REF!), AND(#REF!=#REF!, F127&lt;=#REF!))), "CR", " ")</f>
        <v>#REF!</v>
      </c>
      <c r="AY127" s="4" t="e">
        <f>IF(AND(B127="3000SC", OR(AND(#REF!=#REF!, F127&lt;=#REF!), AND(#REF!=#REF!, F127&lt;=#REF!))), "CR", " ")</f>
        <v>#REF!</v>
      </c>
      <c r="AZ127" s="5" t="e">
        <f>IF(AND(B127="4x100", OR(AND(#REF!=#REF!, F127&lt;=#REF!), AND(#REF!=#REF!, F127&lt;=#REF!), AND(#REF!=#REF!, F127&lt;=#REF!), AND(#REF!=#REF!, F127&lt;=#REF!), AND(#REF!=#REF!, F127&lt;=#REF!))), "CR", " ")</f>
        <v>#REF!</v>
      </c>
      <c r="BA127" s="5" t="e">
        <f>IF(AND(B127="4x200", OR(AND(#REF!=#REF!, F127&lt;=#REF!), AND(#REF!=#REF!, F127&lt;=#REF!), AND(#REF!=#REF!, F127&lt;=#REF!), AND(#REF!=#REF!, F127&lt;=#REF!), AND(#REF!=#REF!, F127&lt;=#REF!))), "CR", " ")</f>
        <v>#REF!</v>
      </c>
      <c r="BB127" s="5" t="e">
        <f>IF(AND(B127="4x300", AND(#REF!=#REF!, F127&lt;=#REF!)), "CR", " ")</f>
        <v>#REF!</v>
      </c>
      <c r="BC127" s="5" t="e">
        <f>IF(AND(B127="4x400", OR(AND(#REF!=#REF!, F127&lt;=#REF!), AND(#REF!=#REF!, F127&lt;=#REF!), AND(#REF!=#REF!, F127&lt;=#REF!), AND(#REF!=#REF!, F127&lt;=#REF!))), "CR", " ")</f>
        <v>#REF!</v>
      </c>
      <c r="BD127" s="5" t="e">
        <f>IF(AND(B127="3x800", OR(AND(#REF!=#REF!, F127&lt;=#REF!), AND(#REF!=#REF!, F127&lt;=#REF!), AND(#REF!=#REF!, F127&lt;=#REF!))), "CR", " ")</f>
        <v>#REF!</v>
      </c>
      <c r="BE127" s="5" t="e">
        <f>IF(AND(B127="pentathlon", OR(AND(#REF!=#REF!, F127&gt;=#REF!), AND(#REF!=#REF!, F127&gt;=#REF!),AND(#REF!=#REF!, F127&gt;=#REF!),AND(#REF!=#REF!, F127&gt;=#REF!))), "CR", " ")</f>
        <v>#REF!</v>
      </c>
      <c r="BF127" s="5" t="e">
        <f>IF(AND(B127="heptathlon", OR(AND(#REF!=#REF!, F127&gt;=#REF!), AND(#REF!=#REF!, F127&gt;=#REF!))), "CR", " ")</f>
        <v>#REF!</v>
      </c>
      <c r="BG127" s="5" t="e">
        <f>IF(AND(B127="decathlon", OR(AND(#REF!=#REF!, F127&gt;=#REF!), AND(#REF!=#REF!, F127&gt;=#REF!),AND(#REF!=#REF!, F127&gt;=#REF!))), "CR", " ")</f>
        <v>#REF!</v>
      </c>
    </row>
    <row r="128" spans="1:61" ht="14.5" x14ac:dyDescent="0.35">
      <c r="A128" s="1" t="s">
        <v>128</v>
      </c>
      <c r="B128" s="2">
        <v>1500</v>
      </c>
      <c r="C128" s="1" t="s">
        <v>35</v>
      </c>
      <c r="D128" s="1" t="s">
        <v>36</v>
      </c>
      <c r="E128" s="8" t="s">
        <v>6</v>
      </c>
      <c r="F128" s="9" t="s">
        <v>227</v>
      </c>
      <c r="G128" s="12" t="s">
        <v>223</v>
      </c>
      <c r="H128" s="1" t="s">
        <v>224</v>
      </c>
      <c r="I128" s="1" t="s">
        <v>225</v>
      </c>
      <c r="J128" s="5" t="e">
        <f>IF(AND(B128=100, OR(AND(#REF!=#REF!, F128&lt;=#REF!), AND(#REF!=#REF!, F128&lt;=#REF!), AND(#REF!=#REF!, F128&lt;=#REF!), AND(#REF!=#REF!, F128&lt;=#REF!), AND(#REF!=#REF!, F128&lt;=#REF!))), "CR", " ")</f>
        <v>#REF!</v>
      </c>
      <c r="K128" s="5" t="e">
        <f>IF(AND(B128=200, OR(AND(#REF!=#REF!, F128&lt;=#REF!), AND(#REF!=#REF!, F128&lt;=#REF!), AND(#REF!=#REF!, F128&lt;=#REF!), AND(#REF!=#REF!, F128&lt;=#REF!), AND(#REF!=#REF!, F128&lt;=#REF!))), "CR", " ")</f>
        <v>#REF!</v>
      </c>
      <c r="L128" s="5" t="e">
        <f>IF(AND(B128=300, OR(AND(#REF!=#REF!, F128&lt;=#REF!), AND(#REF!=#REF!, F128&lt;=#REF!))), "CR", " ")</f>
        <v>#REF!</v>
      </c>
      <c r="M128" s="5" t="e">
        <f>IF(AND(B128=400, OR(AND(#REF!=#REF!, F128&lt;=#REF!), AND(#REF!=#REF!, F128&lt;=#REF!), AND(#REF!=#REF!, F128&lt;=#REF!), AND(#REF!=#REF!, F128&lt;=#REF!))), "CR", " ")</f>
        <v>#REF!</v>
      </c>
      <c r="N128" s="5" t="e">
        <f>IF(AND(B128=800, OR(AND(#REF!=#REF!, F128&lt;=#REF!), AND(#REF!=#REF!, F128&lt;=#REF!), AND(#REF!=#REF!, F128&lt;=#REF!), AND(#REF!=#REF!, F128&lt;=#REF!), AND(#REF!=#REF!, F128&lt;=#REF!))), "CR", " ")</f>
        <v>#REF!</v>
      </c>
      <c r="O128" s="5" t="e">
        <f>IF(AND(B128=1000, OR(AND(#REF!=#REF!, F128&lt;=#REF!), AND(#REF!=#REF!, F128&lt;=#REF!))), "CR", " ")</f>
        <v>#REF!</v>
      </c>
      <c r="P128" s="5" t="e">
        <f>IF(AND(B128=1500, OR(AND(#REF!=#REF!, F128&lt;=#REF!), AND(#REF!=#REF!, F128&lt;=#REF!), AND(#REF!=#REF!, F128&lt;=#REF!), AND(#REF!=#REF!, F128&lt;=#REF!), AND(#REF!=#REF!, F128&lt;=#REF!))), "CR", " ")</f>
        <v>#REF!</v>
      </c>
      <c r="Q128" s="5" t="e">
        <f>IF(AND(B128="1600 (Mile)",OR(AND(#REF!=#REF!,F128&lt;=#REF!),AND(#REF!=#REF!,F128&lt;=#REF!),AND(#REF!=#REF!,F128&lt;=#REF!),AND(#REF!=#REF!,F128&lt;=#REF!))),"CR"," ")</f>
        <v>#REF!</v>
      </c>
      <c r="R128" s="5" t="e">
        <f>IF(AND(B128=3000, OR(AND(#REF!=#REF!, F128&lt;=#REF!), AND(#REF!=#REF!, F128&lt;=#REF!), AND(#REF!=#REF!, F128&lt;=#REF!), AND(#REF!=#REF!, F128&lt;=#REF!))), "CR", " ")</f>
        <v>#REF!</v>
      </c>
      <c r="S128" s="5" t="e">
        <f>IF(AND(B128=5000, OR(AND(#REF!=#REF!, F128&lt;=#REF!), AND(#REF!=#REF!, F128&lt;=#REF!))), "CR", " ")</f>
        <v>#REF!</v>
      </c>
      <c r="T128" s="4" t="e">
        <f>IF(AND(B128=10000, OR(AND(#REF!=#REF!, F128&lt;=#REF!), AND(#REF!=#REF!, F128&lt;=#REF!))), "CR", " ")</f>
        <v>#REF!</v>
      </c>
      <c r="U128" s="4" t="e">
        <f>IF(AND(B128="high jump", OR(AND(#REF!=#REF!, F128&gt;=#REF!), AND(#REF!=#REF!, F128&gt;=#REF!), AND(#REF!=#REF!, F128&gt;=#REF!), AND(#REF!=#REF!, F128&gt;=#REF!), AND(#REF!=#REF!, F128&gt;=#REF!))), "CR", " ")</f>
        <v>#REF!</v>
      </c>
      <c r="V128" s="4" t="e">
        <f>IF(AND(B128="long jump", OR(AND(#REF!=#REF!, F128&gt;=#REF!), AND(#REF!=#REF!, F128&gt;=#REF!), AND(#REF!=#REF!, F128&gt;=#REF!), AND(#REF!=#REF!, F128&gt;=#REF!), AND(#REF!=#REF!, F128&gt;=#REF!))), "CR", " ")</f>
        <v>#REF!</v>
      </c>
      <c r="W128" s="4" t="e">
        <f>IF(AND(B128="triple jump", OR(AND(#REF!=#REF!, F128&gt;=#REF!), AND(#REF!=#REF!, F128&gt;=#REF!), AND(#REF!=#REF!, F128&gt;=#REF!), AND(#REF!=#REF!, F128&gt;=#REF!), AND(#REF!=#REF!, F128&gt;=#REF!))), "CR", " ")</f>
        <v>#REF!</v>
      </c>
      <c r="X128" s="4" t="e">
        <f>IF(AND(B128="pole vault", OR(AND(#REF!=#REF!, F128&gt;=#REF!), AND(#REF!=#REF!, F128&gt;=#REF!), AND(#REF!=#REF!, F128&gt;=#REF!), AND(#REF!=#REF!, F128&gt;=#REF!), AND(#REF!=#REF!, F128&gt;=#REF!))), "CR", " ")</f>
        <v>#REF!</v>
      </c>
      <c r="Y128" s="4" t="e">
        <f>IF(AND(B128="discus 1",#REF! =#REF!, F128&gt;=#REF!), "CR", " ")</f>
        <v>#REF!</v>
      </c>
      <c r="Z128" s="4" t="e">
        <f>IF(AND(B128="discus 1.25",#REF! =#REF!, F128&gt;=#REF!), "CR", " ")</f>
        <v>#REF!</v>
      </c>
      <c r="AA128" s="4" t="e">
        <f>IF(AND(B128="discus 1.5",#REF! =#REF!, F128&gt;=#REF!), "CR", " ")</f>
        <v>#REF!</v>
      </c>
      <c r="AB128" s="4" t="e">
        <f>IF(AND(B128="discus 1.75",#REF! =#REF!, F128&gt;=#REF!), "CR", " ")</f>
        <v>#REF!</v>
      </c>
      <c r="AC128" s="4" t="e">
        <f>IF(AND(B128="discus 2",#REF! =#REF!, F128&gt;=#REF!), "CR", " ")</f>
        <v>#REF!</v>
      </c>
      <c r="AD128" s="4" t="e">
        <f>IF(AND(B128="hammer 4",#REF! =#REF!, F128&gt;=#REF!), "CR", " ")</f>
        <v>#REF!</v>
      </c>
      <c r="AE128" s="4" t="e">
        <f>IF(AND(B128="hammer 5",#REF! =#REF!, F128&gt;=#REF!), "CR", " ")</f>
        <v>#REF!</v>
      </c>
      <c r="AF128" s="4" t="e">
        <f>IF(AND(B128="hammer 6",#REF! =#REF!, F128&gt;=#REF!), "CR", " ")</f>
        <v>#REF!</v>
      </c>
      <c r="AG128" s="4" t="e">
        <f>IF(AND(B128="hammer 7.26",#REF! =#REF!, F128&gt;=#REF!), "CR", " ")</f>
        <v>#REF!</v>
      </c>
      <c r="AH128" s="4" t="e">
        <f>IF(AND(B128="javelin 400",#REF! =#REF!, F128&gt;=#REF!), "CR", " ")</f>
        <v>#REF!</v>
      </c>
      <c r="AI128" s="4" t="e">
        <f>IF(AND(B128="javelin 600",#REF! =#REF!, F128&gt;=#REF!), "CR", " ")</f>
        <v>#REF!</v>
      </c>
      <c r="AJ128" s="4" t="e">
        <f>IF(AND(B128="javelin 700",#REF! =#REF!, F128&gt;=#REF!), "CR", " ")</f>
        <v>#REF!</v>
      </c>
      <c r="AK128" s="4" t="e">
        <f>IF(AND(B128="javelin 800", OR(AND(#REF!=#REF!, F128&gt;=#REF!), AND(#REF!=#REF!, F128&gt;=#REF!))), "CR", " ")</f>
        <v>#REF!</v>
      </c>
      <c r="AL128" s="4" t="e">
        <f>IF(AND(B128="shot 3",#REF! =#REF!, F128&gt;=#REF!), "CR", " ")</f>
        <v>#REF!</v>
      </c>
      <c r="AM128" s="4" t="e">
        <f>IF(AND(B128="shot 4",#REF! =#REF!, F128&gt;=#REF!), "CR", " ")</f>
        <v>#REF!</v>
      </c>
      <c r="AN128" s="4" t="e">
        <f>IF(AND(B128="shot 5",#REF! =#REF!, F128&gt;=#REF!), "CR", " ")</f>
        <v>#REF!</v>
      </c>
      <c r="AO128" s="4" t="e">
        <f>IF(AND(B128="shot 6",#REF! =#REF!, F128&gt;=#REF!), "CR", " ")</f>
        <v>#REF!</v>
      </c>
      <c r="AP128" s="4" t="e">
        <f>IF(AND(B128="shot 7.26",#REF! =#REF!, F128&gt;=#REF!), "CR", " ")</f>
        <v>#REF!</v>
      </c>
      <c r="AQ128" s="4" t="e">
        <f>IF(AND(B128="60H",OR(AND(#REF!=#REF!,F128&lt;=#REF!),AND(#REF!=#REF!,F128&lt;=#REF!),AND(#REF!=#REF!,F128&lt;=#REF!),AND(#REF!=#REF!,F128&lt;=#REF!),AND(#REF!=#REF!,F128&lt;=#REF!))),"CR"," ")</f>
        <v>#REF!</v>
      </c>
      <c r="AR128" s="4" t="e">
        <f>IF(AND(B128="75H", AND(#REF!=#REF!, F128&lt;=#REF!)), "CR", " ")</f>
        <v>#REF!</v>
      </c>
      <c r="AS128" s="4" t="e">
        <f>IF(AND(B128="80H", AND(#REF!=#REF!, F128&lt;=#REF!)), "CR", " ")</f>
        <v>#REF!</v>
      </c>
      <c r="AT128" s="4" t="e">
        <f>IF(AND(B128="100H", AND(#REF!=#REF!, F128&lt;=#REF!)), "CR", " ")</f>
        <v>#REF!</v>
      </c>
      <c r="AU128" s="4" t="e">
        <f>IF(AND(B128="110H", OR(AND(#REF!=#REF!, F128&lt;=#REF!), AND(#REF!=#REF!, F128&lt;=#REF!))), "CR", " ")</f>
        <v>#REF!</v>
      </c>
      <c r="AV128" s="4" t="e">
        <f>IF(AND(B128="400H", OR(AND(#REF!=#REF!, F128&lt;=#REF!), AND(#REF!=#REF!, F128&lt;=#REF!), AND(#REF!=#REF!, F128&lt;=#REF!), AND(#REF!=#REF!, F128&lt;=#REF!))), "CR", " ")</f>
        <v>#REF!</v>
      </c>
      <c r="AW128" s="4" t="e">
        <f>IF(AND(B128="1500SC", AND(#REF!=#REF!, F128&lt;=#REF!)), "CR", " ")</f>
        <v>#REF!</v>
      </c>
      <c r="AX128" s="4" t="e">
        <f>IF(AND(B128="2000SC", OR(AND(#REF!=#REF!, F128&lt;=#REF!), AND(#REF!=#REF!, F128&lt;=#REF!))), "CR", " ")</f>
        <v>#REF!</v>
      </c>
      <c r="AY128" s="4" t="e">
        <f>IF(AND(B128="3000SC", OR(AND(#REF!=#REF!, F128&lt;=#REF!), AND(#REF!=#REF!, F128&lt;=#REF!))), "CR", " ")</f>
        <v>#REF!</v>
      </c>
      <c r="AZ128" s="5" t="e">
        <f>IF(AND(B128="4x100", OR(AND(#REF!=#REF!, F128&lt;=#REF!), AND(#REF!=#REF!, F128&lt;=#REF!), AND(#REF!=#REF!, F128&lt;=#REF!), AND(#REF!=#REF!, F128&lt;=#REF!), AND(#REF!=#REF!, F128&lt;=#REF!))), "CR", " ")</f>
        <v>#REF!</v>
      </c>
      <c r="BA128" s="5" t="e">
        <f>IF(AND(B128="4x200", OR(AND(#REF!=#REF!, F128&lt;=#REF!), AND(#REF!=#REF!, F128&lt;=#REF!), AND(#REF!=#REF!, F128&lt;=#REF!), AND(#REF!=#REF!, F128&lt;=#REF!), AND(#REF!=#REF!, F128&lt;=#REF!))), "CR", " ")</f>
        <v>#REF!</v>
      </c>
      <c r="BB128" s="5" t="e">
        <f>IF(AND(B128="4x300", AND(#REF!=#REF!, F128&lt;=#REF!)), "CR", " ")</f>
        <v>#REF!</v>
      </c>
      <c r="BC128" s="5" t="e">
        <f>IF(AND(B128="4x400", OR(AND(#REF!=#REF!, F128&lt;=#REF!), AND(#REF!=#REF!, F128&lt;=#REF!), AND(#REF!=#REF!, F128&lt;=#REF!), AND(#REF!=#REF!, F128&lt;=#REF!))), "CR", " ")</f>
        <v>#REF!</v>
      </c>
      <c r="BD128" s="5" t="e">
        <f>IF(AND(B128="3x800", OR(AND(#REF!=#REF!, F128&lt;=#REF!), AND(#REF!=#REF!, F128&lt;=#REF!), AND(#REF!=#REF!, F128&lt;=#REF!))), "CR", " ")</f>
        <v>#REF!</v>
      </c>
      <c r="BE128" s="5" t="e">
        <f>IF(AND(B128="pentathlon", OR(AND(#REF!=#REF!, F128&gt;=#REF!), AND(#REF!=#REF!, F128&gt;=#REF!),AND(#REF!=#REF!, F128&gt;=#REF!),AND(#REF!=#REF!, F128&gt;=#REF!))), "CR", " ")</f>
        <v>#REF!</v>
      </c>
      <c r="BF128" s="5" t="e">
        <f>IF(AND(B128="heptathlon", OR(AND(#REF!=#REF!, F128&gt;=#REF!), AND(#REF!=#REF!, F128&gt;=#REF!))), "CR", " ")</f>
        <v>#REF!</v>
      </c>
      <c r="BG128" s="5" t="e">
        <f>IF(AND(B128="decathlon", OR(AND(#REF!=#REF!, F128&gt;=#REF!), AND(#REF!=#REF!, F128&gt;=#REF!),AND(#REF!=#REF!, F128&gt;=#REF!))), "CR", " ")</f>
        <v>#REF!</v>
      </c>
    </row>
    <row r="129" spans="1:59" ht="15.5" customHeight="1" x14ac:dyDescent="0.35">
      <c r="A129" s="1" t="e">
        <f>#REF!</f>
        <v>#REF!</v>
      </c>
      <c r="B129" s="2">
        <v>1500</v>
      </c>
      <c r="C129" s="1" t="s">
        <v>63</v>
      </c>
      <c r="D129" s="1" t="s">
        <v>353</v>
      </c>
      <c r="E129" s="8" t="s">
        <v>6</v>
      </c>
      <c r="F129" s="11" t="s">
        <v>300</v>
      </c>
      <c r="G129" s="13">
        <v>44422</v>
      </c>
      <c r="H129" s="1" t="s">
        <v>228</v>
      </c>
      <c r="I129" s="1" t="s">
        <v>263</v>
      </c>
      <c r="J129" s="5" t="e">
        <f>IF(AND(B129=100, OR(AND(#REF!=#REF!, F129&lt;=#REF!), AND(#REF!=#REF!, F129&lt;=#REF!), AND(#REF!=#REF!, F129&lt;=#REF!), AND(#REF!=#REF!, F129&lt;=#REF!), AND(#REF!=#REF!, F129&lt;=#REF!))), "CR", " ")</f>
        <v>#REF!</v>
      </c>
      <c r="K129" s="5" t="e">
        <f>IF(AND(B129=200, OR(AND(#REF!=#REF!, F129&lt;=#REF!), AND(#REF!=#REF!, F129&lt;=#REF!), AND(#REF!=#REF!, F129&lt;=#REF!), AND(#REF!=#REF!, F129&lt;=#REF!), AND(#REF!=#REF!, F129&lt;=#REF!))), "CR", " ")</f>
        <v>#REF!</v>
      </c>
      <c r="L129" s="5" t="e">
        <f>IF(AND(B129=300, OR(AND(#REF!=#REF!, F129&lt;=#REF!), AND(#REF!=#REF!, F129&lt;=#REF!))), "CR", " ")</f>
        <v>#REF!</v>
      </c>
      <c r="M129" s="5" t="e">
        <f>IF(AND(B129=400, OR(AND(#REF!=#REF!, F129&lt;=#REF!), AND(#REF!=#REF!, F129&lt;=#REF!), AND(#REF!=#REF!, F129&lt;=#REF!), AND(#REF!=#REF!, F129&lt;=#REF!))), "CR", " ")</f>
        <v>#REF!</v>
      </c>
      <c r="N129" s="5" t="e">
        <f>IF(AND(B129=800, OR(AND(#REF!=#REF!, F129&lt;=#REF!), AND(#REF!=#REF!, F129&lt;=#REF!), AND(#REF!=#REF!, F129&lt;=#REF!), AND(#REF!=#REF!, F129&lt;=#REF!), AND(#REF!=#REF!, F129&lt;=#REF!))), "CR", " ")</f>
        <v>#REF!</v>
      </c>
      <c r="O129" s="5" t="e">
        <f>IF(AND(B129=1000, OR(AND(#REF!=#REF!, F129&lt;=#REF!), AND(#REF!=#REF!, F129&lt;=#REF!))), "CR", " ")</f>
        <v>#REF!</v>
      </c>
      <c r="P129" s="5" t="e">
        <f>IF(AND(B129=1500, OR(AND(#REF!=#REF!, F129&lt;=#REF!), AND(#REF!=#REF!, F129&lt;=#REF!), AND(#REF!=#REF!, F129&lt;=#REF!), AND(#REF!=#REF!, F129&lt;=#REF!), AND(#REF!=#REF!, F129&lt;=#REF!))), "CR", " ")</f>
        <v>#REF!</v>
      </c>
      <c r="Q129" s="5" t="e">
        <f>IF(AND(B129="1600 (Mile)",OR(AND(#REF!=#REF!,F129&lt;=#REF!),AND(#REF!=#REF!,F129&lt;=#REF!),AND(#REF!=#REF!,F129&lt;=#REF!),AND(#REF!=#REF!,F129&lt;=#REF!))),"CR"," ")</f>
        <v>#REF!</v>
      </c>
      <c r="R129" s="5" t="e">
        <f>IF(AND(B129=3000, OR(AND(#REF!=#REF!, F129&lt;=#REF!), AND(#REF!=#REF!, F129&lt;=#REF!), AND(#REF!=#REF!, F129&lt;=#REF!), AND(#REF!=#REF!, F129&lt;=#REF!))), "CR", " ")</f>
        <v>#REF!</v>
      </c>
      <c r="S129" s="5" t="e">
        <f>IF(AND(B129=5000, OR(AND(#REF!=#REF!, F129&lt;=#REF!), AND(#REF!=#REF!, F129&lt;=#REF!))), "CR", " ")</f>
        <v>#REF!</v>
      </c>
      <c r="T129" s="4" t="e">
        <f>IF(AND(B129=10000, OR(AND(#REF!=#REF!, F129&lt;=#REF!), AND(#REF!=#REF!, F129&lt;=#REF!))), "CR", " ")</f>
        <v>#REF!</v>
      </c>
      <c r="U129" s="4" t="e">
        <f>IF(AND(B129="high jump", OR(AND(#REF!=#REF!, F129&gt;=#REF!), AND(#REF!=#REF!, F129&gt;=#REF!), AND(#REF!=#REF!, F129&gt;=#REF!), AND(#REF!=#REF!, F129&gt;=#REF!), AND(#REF!=#REF!, F129&gt;=#REF!))), "CR", " ")</f>
        <v>#REF!</v>
      </c>
      <c r="V129" s="4" t="e">
        <f>IF(AND(B129="long jump", OR(AND(#REF!=#REF!, F129&gt;=#REF!), AND(#REF!=#REF!, F129&gt;=#REF!), AND(#REF!=#REF!, F129&gt;=#REF!), AND(#REF!=#REF!, F129&gt;=#REF!), AND(#REF!=#REF!, F129&gt;=#REF!))), "CR", " ")</f>
        <v>#REF!</v>
      </c>
      <c r="W129" s="4" t="e">
        <f>IF(AND(B129="triple jump", OR(AND(#REF!=#REF!, F129&gt;=#REF!), AND(#REF!=#REF!, F129&gt;=#REF!), AND(#REF!=#REF!, F129&gt;=#REF!), AND(#REF!=#REF!, F129&gt;=#REF!), AND(#REF!=#REF!, F129&gt;=#REF!))), "CR", " ")</f>
        <v>#REF!</v>
      </c>
      <c r="X129" s="4" t="e">
        <f>IF(AND(B129="pole vault", OR(AND(#REF!=#REF!, F129&gt;=#REF!), AND(#REF!=#REF!, F129&gt;=#REF!), AND(#REF!=#REF!, F129&gt;=#REF!), AND(#REF!=#REF!, F129&gt;=#REF!), AND(#REF!=#REF!, F129&gt;=#REF!))), "CR", " ")</f>
        <v>#REF!</v>
      </c>
      <c r="Y129" s="4" t="e">
        <f>IF(AND(B129="discus 1",#REF! =#REF!, F129&gt;=#REF!), "CR", " ")</f>
        <v>#REF!</v>
      </c>
      <c r="Z129" s="4" t="e">
        <f>IF(AND(B129="discus 1.25",#REF! =#REF!, F129&gt;=#REF!), "CR", " ")</f>
        <v>#REF!</v>
      </c>
      <c r="AA129" s="4" t="e">
        <f>IF(AND(B129="discus 1.5",#REF! =#REF!, F129&gt;=#REF!), "CR", " ")</f>
        <v>#REF!</v>
      </c>
      <c r="AB129" s="4" t="e">
        <f>IF(AND(B129="discus 1.75",#REF! =#REF!, F129&gt;=#REF!), "CR", " ")</f>
        <v>#REF!</v>
      </c>
      <c r="AC129" s="4" t="e">
        <f>IF(AND(B129="discus 2",#REF! =#REF!, F129&gt;=#REF!), "CR", " ")</f>
        <v>#REF!</v>
      </c>
      <c r="AD129" s="4" t="e">
        <f>IF(AND(B129="hammer 4",#REF! =#REF!, F129&gt;=#REF!), "CR", " ")</f>
        <v>#REF!</v>
      </c>
      <c r="AE129" s="4" t="e">
        <f>IF(AND(B129="hammer 5",#REF! =#REF!, F129&gt;=#REF!), "CR", " ")</f>
        <v>#REF!</v>
      </c>
      <c r="AF129" s="4" t="e">
        <f>IF(AND(B129="hammer 6",#REF! =#REF!, F129&gt;=#REF!), "CR", " ")</f>
        <v>#REF!</v>
      </c>
      <c r="AG129" s="4" t="e">
        <f>IF(AND(B129="hammer 7.26",#REF! =#REF!, F129&gt;=#REF!), "CR", " ")</f>
        <v>#REF!</v>
      </c>
      <c r="AH129" s="4" t="e">
        <f>IF(AND(B129="javelin 400",#REF! =#REF!, F129&gt;=#REF!), "CR", " ")</f>
        <v>#REF!</v>
      </c>
      <c r="AI129" s="4" t="e">
        <f>IF(AND(B129="javelin 600",#REF! =#REF!, F129&gt;=#REF!), "CR", " ")</f>
        <v>#REF!</v>
      </c>
      <c r="AJ129" s="4" t="e">
        <f>IF(AND(B129="javelin 700",#REF! =#REF!, F129&gt;=#REF!), "CR", " ")</f>
        <v>#REF!</v>
      </c>
      <c r="AK129" s="4" t="e">
        <f>IF(AND(B129="javelin 800", OR(AND(#REF!=#REF!, F129&gt;=#REF!), AND(#REF!=#REF!, F129&gt;=#REF!))), "CR", " ")</f>
        <v>#REF!</v>
      </c>
      <c r="AL129" s="4" t="e">
        <f>IF(AND(B129="shot 3",#REF! =#REF!, F129&gt;=#REF!), "CR", " ")</f>
        <v>#REF!</v>
      </c>
      <c r="AM129" s="4" t="e">
        <f>IF(AND(B129="shot 4",#REF! =#REF!, F129&gt;=#REF!), "CR", " ")</f>
        <v>#REF!</v>
      </c>
      <c r="AN129" s="4" t="e">
        <f>IF(AND(B129="shot 5",#REF! =#REF!, F129&gt;=#REF!), "CR", " ")</f>
        <v>#REF!</v>
      </c>
      <c r="AO129" s="4" t="e">
        <f>IF(AND(B129="shot 6",#REF! =#REF!, F129&gt;=#REF!), "CR", " ")</f>
        <v>#REF!</v>
      </c>
      <c r="AP129" s="4" t="e">
        <f>IF(AND(B129="shot 7.26",#REF! =#REF!, F129&gt;=#REF!), "CR", " ")</f>
        <v>#REF!</v>
      </c>
      <c r="AQ129" s="4" t="e">
        <f>IF(AND(B129="60H",OR(AND(#REF!=#REF!,F129&lt;=#REF!),AND(#REF!=#REF!,F129&lt;=#REF!),AND(#REF!=#REF!,F129&lt;=#REF!),AND(#REF!=#REF!,F129&lt;=#REF!),AND(#REF!=#REF!,F129&lt;=#REF!))),"CR"," ")</f>
        <v>#REF!</v>
      </c>
      <c r="AR129" s="4" t="e">
        <f>IF(AND(B129="75H", AND(#REF!=#REF!, F129&lt;=#REF!)), "CR", " ")</f>
        <v>#REF!</v>
      </c>
      <c r="AS129" s="4" t="e">
        <f>IF(AND(B129="80H", AND(#REF!=#REF!, F129&lt;=#REF!)), "CR", " ")</f>
        <v>#REF!</v>
      </c>
      <c r="AT129" s="4" t="e">
        <f>IF(AND(B129="100H", AND(#REF!=#REF!, F129&lt;=#REF!)), "CR", " ")</f>
        <v>#REF!</v>
      </c>
      <c r="AU129" s="4" t="e">
        <f>IF(AND(B129="110H", OR(AND(#REF!=#REF!, F129&lt;=#REF!), AND(#REF!=#REF!, F129&lt;=#REF!))), "CR", " ")</f>
        <v>#REF!</v>
      </c>
      <c r="AV129" s="4" t="e">
        <f>IF(AND(B129="400H", OR(AND(#REF!=#REF!, F129&lt;=#REF!), AND(#REF!=#REF!, F129&lt;=#REF!), AND(#REF!=#REF!, F129&lt;=#REF!), AND(#REF!=#REF!, F129&lt;=#REF!))), "CR", " ")</f>
        <v>#REF!</v>
      </c>
      <c r="AW129" s="4" t="e">
        <f>IF(AND(B129="1500SC", AND(#REF!=#REF!, F129&lt;=#REF!)), "CR", " ")</f>
        <v>#REF!</v>
      </c>
      <c r="AX129" s="4" t="e">
        <f>IF(AND(B129="2000SC", OR(AND(#REF!=#REF!, F129&lt;=#REF!), AND(#REF!=#REF!, F129&lt;=#REF!))), "CR", " ")</f>
        <v>#REF!</v>
      </c>
      <c r="AY129" s="4" t="e">
        <f>IF(AND(B129="3000SC", OR(AND(#REF!=#REF!, F129&lt;=#REF!), AND(#REF!=#REF!, F129&lt;=#REF!))), "CR", " ")</f>
        <v>#REF!</v>
      </c>
      <c r="AZ129" s="5" t="e">
        <f>IF(AND(B129="4x100", OR(AND(#REF!=#REF!, F129&lt;=#REF!), AND(#REF!=#REF!, F129&lt;=#REF!), AND(#REF!=#REF!, F129&lt;=#REF!), AND(#REF!=#REF!, F129&lt;=#REF!), AND(#REF!=#REF!, F129&lt;=#REF!))), "CR", " ")</f>
        <v>#REF!</v>
      </c>
      <c r="BA129" s="5" t="e">
        <f>IF(AND(B129="4x200", OR(AND(#REF!=#REF!, F129&lt;=#REF!), AND(#REF!=#REF!, F129&lt;=#REF!), AND(#REF!=#REF!, F129&lt;=#REF!), AND(#REF!=#REF!, F129&lt;=#REF!), AND(#REF!=#REF!, F129&lt;=#REF!))), "CR", " ")</f>
        <v>#REF!</v>
      </c>
      <c r="BB129" s="5" t="e">
        <f>IF(AND(B129="4x300", AND(#REF!=#REF!, F129&lt;=#REF!)), "CR", " ")</f>
        <v>#REF!</v>
      </c>
      <c r="BC129" s="5" t="e">
        <f>IF(AND(B129="4x400", OR(AND(#REF!=#REF!, F129&lt;=#REF!), AND(#REF!=#REF!, F129&lt;=#REF!), AND(#REF!=#REF!, F129&lt;=#REF!), AND(#REF!=#REF!, F129&lt;=#REF!))), "CR", " ")</f>
        <v>#REF!</v>
      </c>
      <c r="BD129" s="5" t="e">
        <f>IF(AND(B129="3x800", OR(AND(#REF!=#REF!, F129&lt;=#REF!), AND(#REF!=#REF!, F129&lt;=#REF!), AND(#REF!=#REF!, F129&lt;=#REF!))), "CR", " ")</f>
        <v>#REF!</v>
      </c>
      <c r="BE129" s="5" t="e">
        <f>IF(AND(B129="pentathlon", OR(AND(#REF!=#REF!, F129&gt;=#REF!), AND(#REF!=#REF!, F129&gt;=#REF!),AND(#REF!=#REF!, F129&gt;=#REF!),AND(#REF!=#REF!, F129&gt;=#REF!))), "CR", " ")</f>
        <v>#REF!</v>
      </c>
      <c r="BF129" s="5" t="e">
        <f>IF(AND(B129="heptathlon", OR(AND(#REF!=#REF!, F129&gt;=#REF!), AND(#REF!=#REF!, F129&gt;=#REF!))), "CR", " ")</f>
        <v>#REF!</v>
      </c>
      <c r="BG129" s="5" t="e">
        <f>IF(AND(B129="decathlon", OR(AND(#REF!=#REF!, F129&gt;=#REF!), AND(#REF!=#REF!, F129&gt;=#REF!),AND(#REF!=#REF!, F129&gt;=#REF!))), "CR", " ")</f>
        <v>#REF!</v>
      </c>
    </row>
    <row r="130" spans="1:59" ht="14.5" customHeight="1" x14ac:dyDescent="0.35">
      <c r="A130" s="1" t="e">
        <f>#REF!</f>
        <v>#REF!</v>
      </c>
      <c r="B130" s="2">
        <v>1500</v>
      </c>
      <c r="C130" s="1" t="s">
        <v>148</v>
      </c>
      <c r="D130" s="1" t="s">
        <v>169</v>
      </c>
      <c r="E130" s="8" t="s">
        <v>10</v>
      </c>
      <c r="F130" s="9" t="s">
        <v>230</v>
      </c>
      <c r="G130" s="13">
        <v>44346</v>
      </c>
      <c r="H130" s="2" t="s">
        <v>228</v>
      </c>
      <c r="I130" s="2" t="s">
        <v>229</v>
      </c>
      <c r="J130" s="5" t="e">
        <f>IF(AND(B130=100, OR(AND(#REF!=#REF!, F130&lt;=#REF!), AND(#REF!=#REF!, F130&lt;=#REF!), AND(#REF!=#REF!, F130&lt;=#REF!), AND(#REF!=#REF!, F130&lt;=#REF!), AND(#REF!=#REF!, F130&lt;=#REF!))), "CR", " ")</f>
        <v>#REF!</v>
      </c>
      <c r="K130" s="5" t="e">
        <f>IF(AND(B130=200, OR(AND(#REF!=#REF!, F130&lt;=#REF!), AND(#REF!=#REF!, F130&lt;=#REF!), AND(#REF!=#REF!, F130&lt;=#REF!), AND(#REF!=#REF!, F130&lt;=#REF!), AND(#REF!=#REF!, F130&lt;=#REF!))), "CR", " ")</f>
        <v>#REF!</v>
      </c>
      <c r="L130" s="5" t="e">
        <f>IF(AND(B130=300, OR(AND(#REF!=#REF!, F130&lt;=#REF!), AND(#REF!=#REF!, F130&lt;=#REF!))), "CR", " ")</f>
        <v>#REF!</v>
      </c>
      <c r="M130" s="5" t="e">
        <f>IF(AND(B130=400, OR(AND(#REF!=#REF!, F130&lt;=#REF!), AND(#REF!=#REF!, F130&lt;=#REF!), AND(#REF!=#REF!, F130&lt;=#REF!), AND(#REF!=#REF!, F130&lt;=#REF!))), "CR", " ")</f>
        <v>#REF!</v>
      </c>
      <c r="N130" s="5" t="e">
        <f>IF(AND(B130=800, OR(AND(#REF!=#REF!, F130&lt;=#REF!), AND(#REF!=#REF!, F130&lt;=#REF!), AND(#REF!=#REF!, F130&lt;=#REF!), AND(#REF!=#REF!, F130&lt;=#REF!), AND(#REF!=#REF!, F130&lt;=#REF!))), "CR", " ")</f>
        <v>#REF!</v>
      </c>
      <c r="O130" s="5" t="e">
        <f>IF(AND(B130=1000, OR(AND(#REF!=#REF!, F130&lt;=#REF!), AND(#REF!=#REF!, F130&lt;=#REF!))), "CR", " ")</f>
        <v>#REF!</v>
      </c>
      <c r="P130" s="5" t="e">
        <f>IF(AND(B130=1500, OR(AND(#REF!=#REF!, F130&lt;=#REF!), AND(#REF!=#REF!, F130&lt;=#REF!), AND(#REF!=#REF!, F130&lt;=#REF!), AND(#REF!=#REF!, F130&lt;=#REF!), AND(#REF!=#REF!, F130&lt;=#REF!))), "CR", " ")</f>
        <v>#REF!</v>
      </c>
      <c r="Q130" s="5" t="e">
        <f>IF(AND(B130="1600 (Mile)",OR(AND(#REF!=#REF!,F130&lt;=#REF!),AND(#REF!=#REF!,F130&lt;=#REF!),AND(#REF!=#REF!,F130&lt;=#REF!),AND(#REF!=#REF!,F130&lt;=#REF!))),"CR"," ")</f>
        <v>#REF!</v>
      </c>
      <c r="R130" s="5" t="e">
        <f>IF(AND(B130=3000, OR(AND(#REF!=#REF!, F130&lt;=#REF!), AND(#REF!=#REF!, F130&lt;=#REF!), AND(#REF!=#REF!, F130&lt;=#REF!), AND(#REF!=#REF!, F130&lt;=#REF!))), "CR", " ")</f>
        <v>#REF!</v>
      </c>
      <c r="S130" s="5" t="e">
        <f>IF(AND(B130=5000, OR(AND(#REF!=#REF!, F130&lt;=#REF!), AND(#REF!=#REF!, F130&lt;=#REF!))), "CR", " ")</f>
        <v>#REF!</v>
      </c>
      <c r="T130" s="4" t="e">
        <f>IF(AND(B130=10000, OR(AND(#REF!=#REF!, F130&lt;=#REF!), AND(#REF!=#REF!, F130&lt;=#REF!))), "CR", " ")</f>
        <v>#REF!</v>
      </c>
      <c r="U130" s="4" t="e">
        <f>IF(AND(B130="high jump", OR(AND(#REF!=#REF!, F130&gt;=#REF!), AND(#REF!=#REF!, F130&gt;=#REF!), AND(#REF!=#REF!, F130&gt;=#REF!), AND(#REF!=#REF!, F130&gt;=#REF!), AND(#REF!=#REF!, F130&gt;=#REF!))), "CR", " ")</f>
        <v>#REF!</v>
      </c>
      <c r="V130" s="4" t="e">
        <f>IF(AND(B130="long jump", OR(AND(#REF!=#REF!, F130&gt;=#REF!), AND(#REF!=#REF!, F130&gt;=#REF!), AND(#REF!=#REF!, F130&gt;=#REF!), AND(#REF!=#REF!, F130&gt;=#REF!), AND(#REF!=#REF!, F130&gt;=#REF!))), "CR", " ")</f>
        <v>#REF!</v>
      </c>
      <c r="W130" s="4" t="e">
        <f>IF(AND(B130="triple jump", OR(AND(#REF!=#REF!, F130&gt;=#REF!), AND(#REF!=#REF!, F130&gt;=#REF!), AND(#REF!=#REF!, F130&gt;=#REF!), AND(#REF!=#REF!, F130&gt;=#REF!), AND(#REF!=#REF!, F130&gt;=#REF!))), "CR", " ")</f>
        <v>#REF!</v>
      </c>
      <c r="X130" s="4" t="e">
        <f>IF(AND(B130="pole vault", OR(AND(#REF!=#REF!, F130&gt;=#REF!), AND(#REF!=#REF!, F130&gt;=#REF!), AND(#REF!=#REF!, F130&gt;=#REF!), AND(#REF!=#REF!, F130&gt;=#REF!), AND(#REF!=#REF!, F130&gt;=#REF!))), "CR", " ")</f>
        <v>#REF!</v>
      </c>
      <c r="Y130" s="4" t="e">
        <f>IF(AND(B130="discus 1",#REF! =#REF!, F130&gt;=#REF!), "CR", " ")</f>
        <v>#REF!</v>
      </c>
      <c r="Z130" s="4" t="e">
        <f>IF(AND(B130="discus 1.25",#REF! =#REF!, F130&gt;=#REF!), "CR", " ")</f>
        <v>#REF!</v>
      </c>
      <c r="AA130" s="4" t="e">
        <f>IF(AND(B130="discus 1.5",#REF! =#REF!, F130&gt;=#REF!), "CR", " ")</f>
        <v>#REF!</v>
      </c>
      <c r="AB130" s="4" t="e">
        <f>IF(AND(B130="discus 1.75",#REF! =#REF!, F130&gt;=#REF!), "CR", " ")</f>
        <v>#REF!</v>
      </c>
      <c r="AC130" s="4" t="e">
        <f>IF(AND(B130="discus 2",#REF! =#REF!, F130&gt;=#REF!), "CR", " ")</f>
        <v>#REF!</v>
      </c>
      <c r="AD130" s="4" t="e">
        <f>IF(AND(B130="hammer 4",#REF! =#REF!, F130&gt;=#REF!), "CR", " ")</f>
        <v>#REF!</v>
      </c>
      <c r="AE130" s="4" t="e">
        <f>IF(AND(B130="hammer 5",#REF! =#REF!, F130&gt;=#REF!), "CR", " ")</f>
        <v>#REF!</v>
      </c>
      <c r="AF130" s="4" t="e">
        <f>IF(AND(B130="hammer 6",#REF! =#REF!, F130&gt;=#REF!), "CR", " ")</f>
        <v>#REF!</v>
      </c>
      <c r="AG130" s="4" t="e">
        <f>IF(AND(B130="hammer 7.26",#REF! =#REF!, F130&gt;=#REF!), "CR", " ")</f>
        <v>#REF!</v>
      </c>
      <c r="AH130" s="4" t="e">
        <f>IF(AND(B130="javelin 400",#REF! =#REF!, F130&gt;=#REF!), "CR", " ")</f>
        <v>#REF!</v>
      </c>
      <c r="AI130" s="4" t="e">
        <f>IF(AND(B130="javelin 600",#REF! =#REF!, F130&gt;=#REF!), "CR", " ")</f>
        <v>#REF!</v>
      </c>
      <c r="AJ130" s="4" t="e">
        <f>IF(AND(B130="javelin 700",#REF! =#REF!, F130&gt;=#REF!), "CR", " ")</f>
        <v>#REF!</v>
      </c>
      <c r="AK130" s="4" t="e">
        <f>IF(AND(B130="javelin 800", OR(AND(#REF!=#REF!, F130&gt;=#REF!), AND(#REF!=#REF!, F130&gt;=#REF!))), "CR", " ")</f>
        <v>#REF!</v>
      </c>
      <c r="AL130" s="4" t="e">
        <f>IF(AND(B130="shot 3",#REF! =#REF!, F130&gt;=#REF!), "CR", " ")</f>
        <v>#REF!</v>
      </c>
      <c r="AM130" s="4" t="e">
        <f>IF(AND(B130="shot 4",#REF! =#REF!, F130&gt;=#REF!), "CR", " ")</f>
        <v>#REF!</v>
      </c>
      <c r="AN130" s="4" t="e">
        <f>IF(AND(B130="shot 5",#REF! =#REF!, F130&gt;=#REF!), "CR", " ")</f>
        <v>#REF!</v>
      </c>
      <c r="AO130" s="4" t="e">
        <f>IF(AND(B130="shot 6",#REF! =#REF!, F130&gt;=#REF!), "CR", " ")</f>
        <v>#REF!</v>
      </c>
      <c r="AP130" s="4" t="e">
        <f>IF(AND(B130="shot 7.26",#REF! =#REF!, F130&gt;=#REF!), "CR", " ")</f>
        <v>#REF!</v>
      </c>
      <c r="AQ130" s="4" t="e">
        <f>IF(AND(B130="60H",OR(AND(#REF!=#REF!,F130&lt;=#REF!),AND(#REF!=#REF!,F130&lt;=#REF!),AND(#REF!=#REF!,F130&lt;=#REF!),AND(#REF!=#REF!,F130&lt;=#REF!),AND(#REF!=#REF!,F130&lt;=#REF!))),"CR"," ")</f>
        <v>#REF!</v>
      </c>
      <c r="AR130" s="4" t="e">
        <f>IF(AND(B130="75H", AND(#REF!=#REF!, F130&lt;=#REF!)), "CR", " ")</f>
        <v>#REF!</v>
      </c>
      <c r="AS130" s="4" t="e">
        <f>IF(AND(B130="80H", AND(#REF!=#REF!, F130&lt;=#REF!)), "CR", " ")</f>
        <v>#REF!</v>
      </c>
      <c r="AT130" s="4" t="e">
        <f>IF(AND(B130="100H", AND(#REF!=#REF!, F130&lt;=#REF!)), "CR", " ")</f>
        <v>#REF!</v>
      </c>
      <c r="AU130" s="4" t="e">
        <f>IF(AND(B130="110H", OR(AND(#REF!=#REF!, F130&lt;=#REF!), AND(#REF!=#REF!, F130&lt;=#REF!))), "CR", " ")</f>
        <v>#REF!</v>
      </c>
      <c r="AV130" s="4" t="e">
        <f>IF(AND(B130="400H", OR(AND(#REF!=#REF!, F130&lt;=#REF!), AND(#REF!=#REF!, F130&lt;=#REF!), AND(#REF!=#REF!, F130&lt;=#REF!), AND(#REF!=#REF!, F130&lt;=#REF!))), "CR", " ")</f>
        <v>#REF!</v>
      </c>
      <c r="AW130" s="4" t="e">
        <f>IF(AND(B130="1500SC", AND(#REF!=#REF!, F130&lt;=#REF!)), "CR", " ")</f>
        <v>#REF!</v>
      </c>
      <c r="AX130" s="4" t="e">
        <f>IF(AND(B130="2000SC", OR(AND(#REF!=#REF!, F130&lt;=#REF!), AND(#REF!=#REF!, F130&lt;=#REF!))), "CR", " ")</f>
        <v>#REF!</v>
      </c>
      <c r="AY130" s="4" t="e">
        <f>IF(AND(B130="3000SC", OR(AND(#REF!=#REF!, F130&lt;=#REF!), AND(#REF!=#REF!, F130&lt;=#REF!))), "CR", " ")</f>
        <v>#REF!</v>
      </c>
      <c r="AZ130" s="5" t="e">
        <f>IF(AND(B130="4x100", OR(AND(#REF!=#REF!, F130&lt;=#REF!), AND(#REF!=#REF!, F130&lt;=#REF!), AND(#REF!=#REF!, F130&lt;=#REF!), AND(#REF!=#REF!, F130&lt;=#REF!), AND(#REF!=#REF!, F130&lt;=#REF!))), "CR", " ")</f>
        <v>#REF!</v>
      </c>
      <c r="BA130" s="5" t="e">
        <f>IF(AND(B130="4x200", OR(AND(#REF!=#REF!, F130&lt;=#REF!), AND(#REF!=#REF!, F130&lt;=#REF!), AND(#REF!=#REF!, F130&lt;=#REF!), AND(#REF!=#REF!, F130&lt;=#REF!), AND(#REF!=#REF!, F130&lt;=#REF!))), "CR", " ")</f>
        <v>#REF!</v>
      </c>
      <c r="BB130" s="5" t="e">
        <f>IF(AND(B130="4x300", AND(#REF!=#REF!, F130&lt;=#REF!)), "CR", " ")</f>
        <v>#REF!</v>
      </c>
      <c r="BC130" s="5" t="e">
        <f>IF(AND(B130="4x400", OR(AND(#REF!=#REF!, F130&lt;=#REF!), AND(#REF!=#REF!, F130&lt;=#REF!), AND(#REF!=#REF!, F130&lt;=#REF!), AND(#REF!=#REF!, F130&lt;=#REF!))), "CR", " ")</f>
        <v>#REF!</v>
      </c>
      <c r="BD130" s="5" t="e">
        <f>IF(AND(B130="3x800", OR(AND(#REF!=#REF!, F130&lt;=#REF!), AND(#REF!=#REF!, F130&lt;=#REF!), AND(#REF!=#REF!, F130&lt;=#REF!))), "CR", " ")</f>
        <v>#REF!</v>
      </c>
      <c r="BE130" s="5" t="e">
        <f>IF(AND(B130="pentathlon", OR(AND(#REF!=#REF!, F130&gt;=#REF!), AND(#REF!=#REF!, F130&gt;=#REF!),AND(#REF!=#REF!, F130&gt;=#REF!),AND(#REF!=#REF!, F130&gt;=#REF!))), "CR", " ")</f>
        <v>#REF!</v>
      </c>
      <c r="BF130" s="5" t="e">
        <f>IF(AND(B130="heptathlon", OR(AND(#REF!=#REF!, F130&gt;=#REF!), AND(#REF!=#REF!, F130&gt;=#REF!))), "CR", " ")</f>
        <v>#REF!</v>
      </c>
      <c r="BG130" s="5" t="e">
        <f>IF(AND(B130="decathlon", OR(AND(#REF!=#REF!, F130&gt;=#REF!), AND(#REF!=#REF!, F130&gt;=#REF!),AND(#REF!=#REF!, F130&gt;=#REF!))), "CR", " ")</f>
        <v>#REF!</v>
      </c>
    </row>
    <row r="131" spans="1:59" ht="14.5" customHeight="1" x14ac:dyDescent="0.35">
      <c r="A131" s="1" t="e">
        <f>#REF!</f>
        <v>#REF!</v>
      </c>
      <c r="B131" s="2">
        <v>1500</v>
      </c>
      <c r="C131" s="1" t="s">
        <v>109</v>
      </c>
      <c r="D131" s="1" t="s">
        <v>123</v>
      </c>
      <c r="E131" s="8" t="s">
        <v>7</v>
      </c>
      <c r="F131" s="9" t="s">
        <v>301</v>
      </c>
      <c r="G131" s="13">
        <v>44436</v>
      </c>
      <c r="H131" s="2" t="s">
        <v>253</v>
      </c>
      <c r="I131" s="2" t="s">
        <v>263</v>
      </c>
      <c r="J131" s="5" t="e">
        <f>IF(AND(B131=100, OR(AND(#REF!=#REF!, F131&lt;=#REF!), AND(#REF!=#REF!, F131&lt;=#REF!), AND(#REF!=#REF!, F131&lt;=#REF!), AND(#REF!=#REF!, F131&lt;=#REF!), AND(#REF!=#REF!, F131&lt;=#REF!))), "CR", " ")</f>
        <v>#REF!</v>
      </c>
      <c r="K131" s="5" t="e">
        <f>IF(AND(B131=200, OR(AND(#REF!=#REF!, F131&lt;=#REF!), AND(#REF!=#REF!, F131&lt;=#REF!), AND(#REF!=#REF!, F131&lt;=#REF!), AND(#REF!=#REF!, F131&lt;=#REF!), AND(#REF!=#REF!, F131&lt;=#REF!))), "CR", " ")</f>
        <v>#REF!</v>
      </c>
      <c r="L131" s="5" t="e">
        <f>IF(AND(B131=300, OR(AND(#REF!=#REF!, F131&lt;=#REF!), AND(#REF!=#REF!, F131&lt;=#REF!))), "CR", " ")</f>
        <v>#REF!</v>
      </c>
      <c r="M131" s="5" t="e">
        <f>IF(AND(B131=400, OR(AND(#REF!=#REF!, F131&lt;=#REF!), AND(#REF!=#REF!, F131&lt;=#REF!), AND(#REF!=#REF!, F131&lt;=#REF!), AND(#REF!=#REF!, F131&lt;=#REF!))), "CR", " ")</f>
        <v>#REF!</v>
      </c>
      <c r="N131" s="5" t="e">
        <f>IF(AND(B131=800, OR(AND(#REF!=#REF!, F131&lt;=#REF!), AND(#REF!=#REF!, F131&lt;=#REF!), AND(#REF!=#REF!, F131&lt;=#REF!), AND(#REF!=#REF!, F131&lt;=#REF!), AND(#REF!=#REF!, F131&lt;=#REF!))), "CR", " ")</f>
        <v>#REF!</v>
      </c>
      <c r="O131" s="5" t="e">
        <f>IF(AND(B131=1000, OR(AND(#REF!=#REF!, F131&lt;=#REF!), AND(#REF!=#REF!, F131&lt;=#REF!))), "CR", " ")</f>
        <v>#REF!</v>
      </c>
      <c r="P131" s="5" t="e">
        <f>IF(AND(B131=1500, OR(AND(#REF!=#REF!, F131&lt;=#REF!), AND(#REF!=#REF!, F131&lt;=#REF!), AND(#REF!=#REF!, F131&lt;=#REF!), AND(#REF!=#REF!, F131&lt;=#REF!), AND(#REF!=#REF!, F131&lt;=#REF!))), "CR", " ")</f>
        <v>#REF!</v>
      </c>
      <c r="Q131" s="5" t="e">
        <f>IF(AND(B131="1600 (Mile)",OR(AND(#REF!=#REF!,F131&lt;=#REF!),AND(#REF!=#REF!,F131&lt;=#REF!),AND(#REF!=#REF!,F131&lt;=#REF!),AND(#REF!=#REF!,F131&lt;=#REF!))),"CR"," ")</f>
        <v>#REF!</v>
      </c>
      <c r="R131" s="5" t="e">
        <f>IF(AND(B131=3000, OR(AND(#REF!=#REF!, F131&lt;=#REF!), AND(#REF!=#REF!, F131&lt;=#REF!), AND(#REF!=#REF!, F131&lt;=#REF!), AND(#REF!=#REF!, F131&lt;=#REF!))), "CR", " ")</f>
        <v>#REF!</v>
      </c>
      <c r="S131" s="5" t="e">
        <f>IF(AND(B131=5000, OR(AND(#REF!=#REF!, F131&lt;=#REF!), AND(#REF!=#REF!, F131&lt;=#REF!))), "CR", " ")</f>
        <v>#REF!</v>
      </c>
      <c r="T131" s="4" t="e">
        <f>IF(AND(B131=10000, OR(AND(#REF!=#REF!, F131&lt;=#REF!), AND(#REF!=#REF!, F131&lt;=#REF!))), "CR", " ")</f>
        <v>#REF!</v>
      </c>
      <c r="U131" s="4" t="e">
        <f>IF(AND(B131="high jump", OR(AND(#REF!=#REF!, F131&gt;=#REF!), AND(#REF!=#REF!, F131&gt;=#REF!), AND(#REF!=#REF!, F131&gt;=#REF!), AND(#REF!=#REF!, F131&gt;=#REF!), AND(#REF!=#REF!, F131&gt;=#REF!))), "CR", " ")</f>
        <v>#REF!</v>
      </c>
      <c r="V131" s="4" t="e">
        <f>IF(AND(B131="long jump", OR(AND(#REF!=#REF!, F131&gt;=#REF!), AND(#REF!=#REF!, F131&gt;=#REF!), AND(#REF!=#REF!, F131&gt;=#REF!), AND(#REF!=#REF!, F131&gt;=#REF!), AND(#REF!=#REF!, F131&gt;=#REF!))), "CR", " ")</f>
        <v>#REF!</v>
      </c>
      <c r="W131" s="4" t="e">
        <f>IF(AND(B131="triple jump", OR(AND(#REF!=#REF!, F131&gt;=#REF!), AND(#REF!=#REF!, F131&gt;=#REF!), AND(#REF!=#REF!, F131&gt;=#REF!), AND(#REF!=#REF!, F131&gt;=#REF!), AND(#REF!=#REF!, F131&gt;=#REF!))), "CR", " ")</f>
        <v>#REF!</v>
      </c>
      <c r="X131" s="4" t="e">
        <f>IF(AND(B131="pole vault", OR(AND(#REF!=#REF!, F131&gt;=#REF!), AND(#REF!=#REF!, F131&gt;=#REF!), AND(#REF!=#REF!, F131&gt;=#REF!), AND(#REF!=#REF!, F131&gt;=#REF!), AND(#REF!=#REF!, F131&gt;=#REF!))), "CR", " ")</f>
        <v>#REF!</v>
      </c>
      <c r="Y131" s="4" t="e">
        <f>IF(AND(B131="discus 1",#REF! =#REF!, F131&gt;=#REF!), "CR", " ")</f>
        <v>#REF!</v>
      </c>
      <c r="Z131" s="4" t="e">
        <f>IF(AND(B131="discus 1.25",#REF! =#REF!, F131&gt;=#REF!), "CR", " ")</f>
        <v>#REF!</v>
      </c>
      <c r="AA131" s="4" t="e">
        <f>IF(AND(B131="discus 1.5",#REF! =#REF!, F131&gt;=#REF!), "CR", " ")</f>
        <v>#REF!</v>
      </c>
      <c r="AB131" s="4" t="e">
        <f>IF(AND(B131="discus 1.75",#REF! =#REF!, F131&gt;=#REF!), "CR", " ")</f>
        <v>#REF!</v>
      </c>
      <c r="AC131" s="4" t="e">
        <f>IF(AND(B131="discus 2",#REF! =#REF!, F131&gt;=#REF!), "CR", " ")</f>
        <v>#REF!</v>
      </c>
      <c r="AD131" s="4" t="e">
        <f>IF(AND(B131="hammer 4",#REF! =#REF!, F131&gt;=#REF!), "CR", " ")</f>
        <v>#REF!</v>
      </c>
      <c r="AE131" s="4" t="e">
        <f>IF(AND(B131="hammer 5",#REF! =#REF!, F131&gt;=#REF!), "CR", " ")</f>
        <v>#REF!</v>
      </c>
      <c r="AF131" s="4" t="e">
        <f>IF(AND(B131="hammer 6",#REF! =#REF!, F131&gt;=#REF!), "CR", " ")</f>
        <v>#REF!</v>
      </c>
      <c r="AG131" s="4" t="e">
        <f>IF(AND(B131="hammer 7.26",#REF! =#REF!, F131&gt;=#REF!), "CR", " ")</f>
        <v>#REF!</v>
      </c>
      <c r="AH131" s="4" t="e">
        <f>IF(AND(B131="javelin 400",#REF! =#REF!, F131&gt;=#REF!), "CR", " ")</f>
        <v>#REF!</v>
      </c>
      <c r="AI131" s="4" t="e">
        <f>IF(AND(B131="javelin 600",#REF! =#REF!, F131&gt;=#REF!), "CR", " ")</f>
        <v>#REF!</v>
      </c>
      <c r="AJ131" s="4" t="e">
        <f>IF(AND(B131="javelin 700",#REF! =#REF!, F131&gt;=#REF!), "CR", " ")</f>
        <v>#REF!</v>
      </c>
      <c r="AK131" s="4" t="e">
        <f>IF(AND(B131="javelin 800", OR(AND(#REF!=#REF!, F131&gt;=#REF!), AND(#REF!=#REF!, F131&gt;=#REF!))), "CR", " ")</f>
        <v>#REF!</v>
      </c>
      <c r="AL131" s="4" t="e">
        <f>IF(AND(B131="shot 3",#REF! =#REF!, F131&gt;=#REF!), "CR", " ")</f>
        <v>#REF!</v>
      </c>
      <c r="AM131" s="4" t="e">
        <f>IF(AND(B131="shot 4",#REF! =#REF!, F131&gt;=#REF!), "CR", " ")</f>
        <v>#REF!</v>
      </c>
      <c r="AN131" s="4" t="e">
        <f>IF(AND(B131="shot 5",#REF! =#REF!, F131&gt;=#REF!), "CR", " ")</f>
        <v>#REF!</v>
      </c>
      <c r="AO131" s="4" t="e">
        <f>IF(AND(B131="shot 6",#REF! =#REF!, F131&gt;=#REF!), "CR", " ")</f>
        <v>#REF!</v>
      </c>
      <c r="AP131" s="4" t="e">
        <f>IF(AND(B131="shot 7.26",#REF! =#REF!, F131&gt;=#REF!), "CR", " ")</f>
        <v>#REF!</v>
      </c>
      <c r="AQ131" s="4" t="e">
        <f>IF(AND(B131="60H",OR(AND(#REF!=#REF!,F131&lt;=#REF!),AND(#REF!=#REF!,F131&lt;=#REF!),AND(#REF!=#REF!,F131&lt;=#REF!),AND(#REF!=#REF!,F131&lt;=#REF!),AND(#REF!=#REF!,F131&lt;=#REF!))),"CR"," ")</f>
        <v>#REF!</v>
      </c>
      <c r="AR131" s="4" t="e">
        <f>IF(AND(B131="75H", AND(#REF!=#REF!, F131&lt;=#REF!)), "CR", " ")</f>
        <v>#REF!</v>
      </c>
      <c r="AS131" s="4" t="e">
        <f>IF(AND(B131="80H", AND(#REF!=#REF!, F131&lt;=#REF!)), "CR", " ")</f>
        <v>#REF!</v>
      </c>
      <c r="AT131" s="4" t="e">
        <f>IF(AND(B131="100H", AND(#REF!=#REF!, F131&lt;=#REF!)), "CR", " ")</f>
        <v>#REF!</v>
      </c>
      <c r="AU131" s="4" t="e">
        <f>IF(AND(B131="110H", OR(AND(#REF!=#REF!, F131&lt;=#REF!), AND(#REF!=#REF!, F131&lt;=#REF!))), "CR", " ")</f>
        <v>#REF!</v>
      </c>
      <c r="AV131" s="4" t="e">
        <f>IF(AND(B131="400H", OR(AND(#REF!=#REF!, F131&lt;=#REF!), AND(#REF!=#REF!, F131&lt;=#REF!), AND(#REF!=#REF!, F131&lt;=#REF!), AND(#REF!=#REF!, F131&lt;=#REF!))), "CR", " ")</f>
        <v>#REF!</v>
      </c>
      <c r="AW131" s="4" t="e">
        <f>IF(AND(B131="1500SC", AND(#REF!=#REF!, F131&lt;=#REF!)), "CR", " ")</f>
        <v>#REF!</v>
      </c>
      <c r="AX131" s="4" t="e">
        <f>IF(AND(B131="2000SC", OR(AND(#REF!=#REF!, F131&lt;=#REF!), AND(#REF!=#REF!, F131&lt;=#REF!))), "CR", " ")</f>
        <v>#REF!</v>
      </c>
      <c r="AY131" s="4" t="e">
        <f>IF(AND(B131="3000SC", OR(AND(#REF!=#REF!, F131&lt;=#REF!), AND(#REF!=#REF!, F131&lt;=#REF!))), "CR", " ")</f>
        <v>#REF!</v>
      </c>
      <c r="AZ131" s="5" t="e">
        <f>IF(AND(B131="4x100", OR(AND(#REF!=#REF!, F131&lt;=#REF!), AND(#REF!=#REF!, F131&lt;=#REF!), AND(#REF!=#REF!, F131&lt;=#REF!), AND(#REF!=#REF!, F131&lt;=#REF!), AND(#REF!=#REF!, F131&lt;=#REF!))), "CR", " ")</f>
        <v>#REF!</v>
      </c>
      <c r="BA131" s="5" t="e">
        <f>IF(AND(B131="4x200", OR(AND(#REF!=#REF!, F131&lt;=#REF!), AND(#REF!=#REF!, F131&lt;=#REF!), AND(#REF!=#REF!, F131&lt;=#REF!), AND(#REF!=#REF!, F131&lt;=#REF!), AND(#REF!=#REF!, F131&lt;=#REF!))), "CR", " ")</f>
        <v>#REF!</v>
      </c>
      <c r="BB131" s="5" t="e">
        <f>IF(AND(B131="4x300", AND(#REF!=#REF!, F131&lt;=#REF!)), "CR", " ")</f>
        <v>#REF!</v>
      </c>
      <c r="BC131" s="5" t="e">
        <f>IF(AND(B131="4x400", OR(AND(#REF!=#REF!, F131&lt;=#REF!), AND(#REF!=#REF!, F131&lt;=#REF!), AND(#REF!=#REF!, F131&lt;=#REF!), AND(#REF!=#REF!, F131&lt;=#REF!))), "CR", " ")</f>
        <v>#REF!</v>
      </c>
      <c r="BD131" s="5" t="e">
        <f>IF(AND(B131="3x800", OR(AND(#REF!=#REF!, F131&lt;=#REF!), AND(#REF!=#REF!, F131&lt;=#REF!), AND(#REF!=#REF!, F131&lt;=#REF!))), "CR", " ")</f>
        <v>#REF!</v>
      </c>
      <c r="BE131" s="5" t="e">
        <f>IF(AND(B131="pentathlon", OR(AND(#REF!=#REF!, F131&gt;=#REF!), AND(#REF!=#REF!, F131&gt;=#REF!),AND(#REF!=#REF!, F131&gt;=#REF!),AND(#REF!=#REF!, F131&gt;=#REF!))), "CR", " ")</f>
        <v>#REF!</v>
      </c>
      <c r="BF131" s="5" t="e">
        <f>IF(AND(B131="heptathlon", OR(AND(#REF!=#REF!, F131&gt;=#REF!), AND(#REF!=#REF!, F131&gt;=#REF!))), "CR", " ")</f>
        <v>#REF!</v>
      </c>
      <c r="BG131" s="5" t="e">
        <f>IF(AND(B131="decathlon", OR(AND(#REF!=#REF!, F131&gt;=#REF!), AND(#REF!=#REF!, F131&gt;=#REF!),AND(#REF!=#REF!, F131&gt;=#REF!))), "CR", " ")</f>
        <v>#REF!</v>
      </c>
    </row>
    <row r="132" spans="1:59" ht="14.5" customHeight="1" x14ac:dyDescent="0.35">
      <c r="A132" s="1" t="e">
        <f>#REF!</f>
        <v>#REF!</v>
      </c>
      <c r="B132" s="2">
        <v>1500</v>
      </c>
      <c r="C132" s="1" t="s">
        <v>302</v>
      </c>
      <c r="D132" s="1" t="s">
        <v>152</v>
      </c>
      <c r="E132" s="8" t="s">
        <v>14</v>
      </c>
      <c r="F132" s="9" t="s">
        <v>303</v>
      </c>
      <c r="G132" s="13">
        <v>44442</v>
      </c>
      <c r="H132" s="2" t="s">
        <v>277</v>
      </c>
      <c r="I132" s="2" t="s">
        <v>179</v>
      </c>
      <c r="J132" s="5" t="e">
        <f>IF(AND(B132=100, OR(AND(#REF!=#REF!, F132&lt;=#REF!), AND(#REF!=#REF!, F132&lt;=#REF!), AND(#REF!=#REF!, F132&lt;=#REF!), AND(#REF!=#REF!, F132&lt;=#REF!), AND(#REF!=#REF!, F132&lt;=#REF!))), "CR", " ")</f>
        <v>#REF!</v>
      </c>
      <c r="K132" s="5" t="e">
        <f>IF(AND(B132=200, OR(AND(#REF!=#REF!, F132&lt;=#REF!), AND(#REF!=#REF!, F132&lt;=#REF!), AND(#REF!=#REF!, F132&lt;=#REF!), AND(#REF!=#REF!, F132&lt;=#REF!), AND(#REF!=#REF!, F132&lt;=#REF!))), "CR", " ")</f>
        <v>#REF!</v>
      </c>
      <c r="L132" s="5" t="e">
        <f>IF(AND(B132=300, OR(AND(#REF!=#REF!, F132&lt;=#REF!), AND(#REF!=#REF!, F132&lt;=#REF!))), "CR", " ")</f>
        <v>#REF!</v>
      </c>
      <c r="M132" s="5" t="e">
        <f>IF(AND(B132=400, OR(AND(#REF!=#REF!, F132&lt;=#REF!), AND(#REF!=#REF!, F132&lt;=#REF!), AND(#REF!=#REF!, F132&lt;=#REF!), AND(#REF!=#REF!, F132&lt;=#REF!))), "CR", " ")</f>
        <v>#REF!</v>
      </c>
      <c r="N132" s="5" t="e">
        <f>IF(AND(B132=800, OR(AND(#REF!=#REF!, F132&lt;=#REF!), AND(#REF!=#REF!, F132&lt;=#REF!), AND(#REF!=#REF!, F132&lt;=#REF!), AND(#REF!=#REF!, F132&lt;=#REF!), AND(#REF!=#REF!, F132&lt;=#REF!))), "CR", " ")</f>
        <v>#REF!</v>
      </c>
      <c r="O132" s="5" t="e">
        <f>IF(AND(B132=1000, OR(AND(#REF!=#REF!, F132&lt;=#REF!), AND(#REF!=#REF!, F132&lt;=#REF!))), "CR", " ")</f>
        <v>#REF!</v>
      </c>
      <c r="P132" s="5" t="e">
        <f>IF(AND(B132=1500, OR(AND(#REF!=#REF!, F132&lt;=#REF!), AND(#REF!=#REF!, F132&lt;=#REF!), AND(#REF!=#REF!, F132&lt;=#REF!), AND(#REF!=#REF!, F132&lt;=#REF!), AND(#REF!=#REF!, F132&lt;=#REF!))), "CR", " ")</f>
        <v>#REF!</v>
      </c>
      <c r="Q132" s="5" t="e">
        <f>IF(AND(B132="1600 (Mile)",OR(AND(#REF!=#REF!,F132&lt;=#REF!),AND(#REF!=#REF!,F132&lt;=#REF!),AND(#REF!=#REF!,F132&lt;=#REF!),AND(#REF!=#REF!,F132&lt;=#REF!))),"CR"," ")</f>
        <v>#REF!</v>
      </c>
      <c r="R132" s="5" t="e">
        <f>IF(AND(B132=3000, OR(AND(#REF!=#REF!, F132&lt;=#REF!), AND(#REF!=#REF!, F132&lt;=#REF!), AND(#REF!=#REF!, F132&lt;=#REF!), AND(#REF!=#REF!, F132&lt;=#REF!))), "CR", " ")</f>
        <v>#REF!</v>
      </c>
      <c r="S132" s="5" t="e">
        <f>IF(AND(B132=5000, OR(AND(#REF!=#REF!, F132&lt;=#REF!), AND(#REF!=#REF!, F132&lt;=#REF!))), "CR", " ")</f>
        <v>#REF!</v>
      </c>
      <c r="T132" s="4" t="e">
        <f>IF(AND(B132=10000, OR(AND(#REF!=#REF!, F132&lt;=#REF!), AND(#REF!=#REF!, F132&lt;=#REF!))), "CR", " ")</f>
        <v>#REF!</v>
      </c>
      <c r="U132" s="4" t="e">
        <f>IF(AND(B132="high jump", OR(AND(#REF!=#REF!, F132&gt;=#REF!), AND(#REF!=#REF!, F132&gt;=#REF!), AND(#REF!=#REF!, F132&gt;=#REF!), AND(#REF!=#REF!, F132&gt;=#REF!), AND(#REF!=#REF!, F132&gt;=#REF!))), "CR", " ")</f>
        <v>#REF!</v>
      </c>
      <c r="V132" s="4" t="e">
        <f>IF(AND(B132="long jump", OR(AND(#REF!=#REF!, F132&gt;=#REF!), AND(#REF!=#REF!, F132&gt;=#REF!), AND(#REF!=#REF!, F132&gt;=#REF!), AND(#REF!=#REF!, F132&gt;=#REF!), AND(#REF!=#REF!, F132&gt;=#REF!))), "CR", " ")</f>
        <v>#REF!</v>
      </c>
      <c r="W132" s="4" t="e">
        <f>IF(AND(B132="triple jump", OR(AND(#REF!=#REF!, F132&gt;=#REF!), AND(#REF!=#REF!, F132&gt;=#REF!), AND(#REF!=#REF!, F132&gt;=#REF!), AND(#REF!=#REF!, F132&gt;=#REF!), AND(#REF!=#REF!, F132&gt;=#REF!))), "CR", " ")</f>
        <v>#REF!</v>
      </c>
      <c r="X132" s="4" t="e">
        <f>IF(AND(B132="pole vault", OR(AND(#REF!=#REF!, F132&gt;=#REF!), AND(#REF!=#REF!, F132&gt;=#REF!), AND(#REF!=#REF!, F132&gt;=#REF!), AND(#REF!=#REF!, F132&gt;=#REF!), AND(#REF!=#REF!, F132&gt;=#REF!))), "CR", " ")</f>
        <v>#REF!</v>
      </c>
      <c r="Y132" s="4" t="e">
        <f>IF(AND(B132="discus 1",#REF! =#REF!, F132&gt;=#REF!), "CR", " ")</f>
        <v>#REF!</v>
      </c>
      <c r="Z132" s="4" t="e">
        <f>IF(AND(B132="discus 1.25",#REF! =#REF!, F132&gt;=#REF!), "CR", " ")</f>
        <v>#REF!</v>
      </c>
      <c r="AA132" s="4" t="e">
        <f>IF(AND(B132="discus 1.5",#REF! =#REF!, F132&gt;=#REF!), "CR", " ")</f>
        <v>#REF!</v>
      </c>
      <c r="AB132" s="4" t="e">
        <f>IF(AND(B132="discus 1.75",#REF! =#REF!, F132&gt;=#REF!), "CR", " ")</f>
        <v>#REF!</v>
      </c>
      <c r="AC132" s="4" t="e">
        <f>IF(AND(B132="discus 2",#REF! =#REF!, F132&gt;=#REF!), "CR", " ")</f>
        <v>#REF!</v>
      </c>
      <c r="AD132" s="4" t="e">
        <f>IF(AND(B132="hammer 4",#REF! =#REF!, F132&gt;=#REF!), "CR", " ")</f>
        <v>#REF!</v>
      </c>
      <c r="AE132" s="4" t="e">
        <f>IF(AND(B132="hammer 5",#REF! =#REF!, F132&gt;=#REF!), "CR", " ")</f>
        <v>#REF!</v>
      </c>
      <c r="AF132" s="4" t="e">
        <f>IF(AND(B132="hammer 6",#REF! =#REF!, F132&gt;=#REF!), "CR", " ")</f>
        <v>#REF!</v>
      </c>
      <c r="AG132" s="4" t="e">
        <f>IF(AND(B132="hammer 7.26",#REF! =#REF!, F132&gt;=#REF!), "CR", " ")</f>
        <v>#REF!</v>
      </c>
      <c r="AH132" s="4" t="e">
        <f>IF(AND(B132="javelin 400",#REF! =#REF!, F132&gt;=#REF!), "CR", " ")</f>
        <v>#REF!</v>
      </c>
      <c r="AI132" s="4" t="e">
        <f>IF(AND(B132="javelin 600",#REF! =#REF!, F132&gt;=#REF!), "CR", " ")</f>
        <v>#REF!</v>
      </c>
      <c r="AJ132" s="4" t="e">
        <f>IF(AND(B132="javelin 700",#REF! =#REF!, F132&gt;=#REF!), "CR", " ")</f>
        <v>#REF!</v>
      </c>
      <c r="AK132" s="4" t="e">
        <f>IF(AND(B132="javelin 800", OR(AND(#REF!=#REF!, F132&gt;=#REF!), AND(#REF!=#REF!, F132&gt;=#REF!))), "CR", " ")</f>
        <v>#REF!</v>
      </c>
      <c r="AL132" s="4" t="e">
        <f>IF(AND(B132="shot 3",#REF! =#REF!, F132&gt;=#REF!), "CR", " ")</f>
        <v>#REF!</v>
      </c>
      <c r="AM132" s="4" t="e">
        <f>IF(AND(B132="shot 4",#REF! =#REF!, F132&gt;=#REF!), "CR", " ")</f>
        <v>#REF!</v>
      </c>
      <c r="AN132" s="4" t="e">
        <f>IF(AND(B132="shot 5",#REF! =#REF!, F132&gt;=#REF!), "CR", " ")</f>
        <v>#REF!</v>
      </c>
      <c r="AO132" s="4" t="e">
        <f>IF(AND(B132="shot 6",#REF! =#REF!, F132&gt;=#REF!), "CR", " ")</f>
        <v>#REF!</v>
      </c>
      <c r="AP132" s="4" t="e">
        <f>IF(AND(B132="shot 7.26",#REF! =#REF!, F132&gt;=#REF!), "CR", " ")</f>
        <v>#REF!</v>
      </c>
      <c r="AQ132" s="4" t="e">
        <f>IF(AND(B132="60H",OR(AND(#REF!=#REF!,F132&lt;=#REF!),AND(#REF!=#REF!,F132&lt;=#REF!),AND(#REF!=#REF!,F132&lt;=#REF!),AND(#REF!=#REF!,F132&lt;=#REF!),AND(#REF!=#REF!,F132&lt;=#REF!))),"CR"," ")</f>
        <v>#REF!</v>
      </c>
      <c r="AR132" s="4" t="e">
        <f>IF(AND(B132="75H", AND(#REF!=#REF!, F132&lt;=#REF!)), "CR", " ")</f>
        <v>#REF!</v>
      </c>
      <c r="AS132" s="4" t="e">
        <f>IF(AND(B132="80H", AND(#REF!=#REF!, F132&lt;=#REF!)), "CR", " ")</f>
        <v>#REF!</v>
      </c>
      <c r="AT132" s="4" t="e">
        <f>IF(AND(B132="100H", AND(#REF!=#REF!, F132&lt;=#REF!)), "CR", " ")</f>
        <v>#REF!</v>
      </c>
      <c r="AU132" s="4" t="e">
        <f>IF(AND(B132="110H", OR(AND(#REF!=#REF!, F132&lt;=#REF!), AND(#REF!=#REF!, F132&lt;=#REF!))), "CR", " ")</f>
        <v>#REF!</v>
      </c>
      <c r="AV132" s="4" t="e">
        <f>IF(AND(B132="400H", OR(AND(#REF!=#REF!, F132&lt;=#REF!), AND(#REF!=#REF!, F132&lt;=#REF!), AND(#REF!=#REF!, F132&lt;=#REF!), AND(#REF!=#REF!, F132&lt;=#REF!))), "CR", " ")</f>
        <v>#REF!</v>
      </c>
      <c r="AW132" s="4" t="e">
        <f>IF(AND(B132="1500SC", AND(#REF!=#REF!, F132&lt;=#REF!)), "CR", " ")</f>
        <v>#REF!</v>
      </c>
      <c r="AX132" s="4" t="e">
        <f>IF(AND(B132="2000SC", OR(AND(#REF!=#REF!, F132&lt;=#REF!), AND(#REF!=#REF!, F132&lt;=#REF!))), "CR", " ")</f>
        <v>#REF!</v>
      </c>
      <c r="AY132" s="4" t="e">
        <f>IF(AND(B132="3000SC", OR(AND(#REF!=#REF!, F132&lt;=#REF!), AND(#REF!=#REF!, F132&lt;=#REF!))), "CR", " ")</f>
        <v>#REF!</v>
      </c>
      <c r="AZ132" s="5" t="e">
        <f>IF(AND(B132="4x100", OR(AND(#REF!=#REF!, F132&lt;=#REF!), AND(#REF!=#REF!, F132&lt;=#REF!), AND(#REF!=#REF!, F132&lt;=#REF!), AND(#REF!=#REF!, F132&lt;=#REF!), AND(#REF!=#REF!, F132&lt;=#REF!))), "CR", " ")</f>
        <v>#REF!</v>
      </c>
      <c r="BA132" s="5" t="e">
        <f>IF(AND(B132="4x200", OR(AND(#REF!=#REF!, F132&lt;=#REF!), AND(#REF!=#REF!, F132&lt;=#REF!), AND(#REF!=#REF!, F132&lt;=#REF!), AND(#REF!=#REF!, F132&lt;=#REF!), AND(#REF!=#REF!, F132&lt;=#REF!))), "CR", " ")</f>
        <v>#REF!</v>
      </c>
      <c r="BB132" s="5" t="e">
        <f>IF(AND(B132="4x300", AND(#REF!=#REF!, F132&lt;=#REF!)), "CR", " ")</f>
        <v>#REF!</v>
      </c>
      <c r="BC132" s="5" t="e">
        <f>IF(AND(B132="4x400", OR(AND(#REF!=#REF!, F132&lt;=#REF!), AND(#REF!=#REF!, F132&lt;=#REF!), AND(#REF!=#REF!, F132&lt;=#REF!), AND(#REF!=#REF!, F132&lt;=#REF!))), "CR", " ")</f>
        <v>#REF!</v>
      </c>
      <c r="BD132" s="5" t="e">
        <f>IF(AND(B132="3x800", OR(AND(#REF!=#REF!, F132&lt;=#REF!), AND(#REF!=#REF!, F132&lt;=#REF!), AND(#REF!=#REF!, F132&lt;=#REF!))), "CR", " ")</f>
        <v>#REF!</v>
      </c>
      <c r="BE132" s="5" t="e">
        <f>IF(AND(B132="pentathlon", OR(AND(#REF!=#REF!, F132&gt;=#REF!), AND(#REF!=#REF!, F132&gt;=#REF!),AND(#REF!=#REF!, F132&gt;=#REF!),AND(#REF!=#REF!, F132&gt;=#REF!))), "CR", " ")</f>
        <v>#REF!</v>
      </c>
      <c r="BF132" s="5" t="e">
        <f>IF(AND(B132="heptathlon", OR(AND(#REF!=#REF!, F132&gt;=#REF!), AND(#REF!=#REF!, F132&gt;=#REF!))), "CR", " ")</f>
        <v>#REF!</v>
      </c>
      <c r="BG132" s="5" t="e">
        <f>IF(AND(B132="decathlon", OR(AND(#REF!=#REF!, F132&gt;=#REF!), AND(#REF!=#REF!, F132&gt;=#REF!),AND(#REF!=#REF!, F132&gt;=#REF!))), "CR", " ")</f>
        <v>#REF!</v>
      </c>
    </row>
    <row r="133" spans="1:59" ht="14.5" customHeight="1" x14ac:dyDescent="0.35">
      <c r="A133" s="1" t="e">
        <f>#REF!</f>
        <v>#REF!</v>
      </c>
      <c r="B133" s="2">
        <v>1500</v>
      </c>
      <c r="C133" s="1" t="s">
        <v>71</v>
      </c>
      <c r="D133" s="1" t="s">
        <v>11</v>
      </c>
      <c r="E133" s="8" t="s">
        <v>55</v>
      </c>
      <c r="F133" s="9" t="s">
        <v>304</v>
      </c>
      <c r="G133" s="13">
        <v>44407</v>
      </c>
      <c r="H133" s="2" t="s">
        <v>283</v>
      </c>
      <c r="I133" s="2" t="s">
        <v>220</v>
      </c>
      <c r="J133" s="5" t="e">
        <f>IF(AND(B133=100, OR(AND(#REF!=#REF!, F133&lt;=#REF!), AND(#REF!=#REF!, F133&lt;=#REF!), AND(#REF!=#REF!, F133&lt;=#REF!), AND(#REF!=#REF!, F133&lt;=#REF!), AND(#REF!=#REF!, F133&lt;=#REF!))), "CR", " ")</f>
        <v>#REF!</v>
      </c>
      <c r="K133" s="5" t="e">
        <f>IF(AND(B133=200, OR(AND(#REF!=#REF!, F133&lt;=#REF!), AND(#REF!=#REF!, F133&lt;=#REF!), AND(#REF!=#REF!, F133&lt;=#REF!), AND(#REF!=#REF!, F133&lt;=#REF!), AND(#REF!=#REF!, F133&lt;=#REF!))), "CR", " ")</f>
        <v>#REF!</v>
      </c>
      <c r="L133" s="5" t="e">
        <f>IF(AND(B133=300, OR(AND(#REF!=#REF!, F133&lt;=#REF!), AND(#REF!=#REF!, F133&lt;=#REF!))), "CR", " ")</f>
        <v>#REF!</v>
      </c>
      <c r="M133" s="5" t="e">
        <f>IF(AND(B133=400, OR(AND(#REF!=#REF!, F133&lt;=#REF!), AND(#REF!=#REF!, F133&lt;=#REF!), AND(#REF!=#REF!, F133&lt;=#REF!), AND(#REF!=#REF!, F133&lt;=#REF!))), "CR", " ")</f>
        <v>#REF!</v>
      </c>
      <c r="N133" s="5" t="e">
        <f>IF(AND(B133=800, OR(AND(#REF!=#REF!, F133&lt;=#REF!), AND(#REF!=#REF!, F133&lt;=#REF!), AND(#REF!=#REF!, F133&lt;=#REF!), AND(#REF!=#REF!, F133&lt;=#REF!), AND(#REF!=#REF!, F133&lt;=#REF!))), "CR", " ")</f>
        <v>#REF!</v>
      </c>
      <c r="O133" s="5" t="e">
        <f>IF(AND(B133=1000, OR(AND(#REF!=#REF!, F133&lt;=#REF!), AND(#REF!=#REF!, F133&lt;=#REF!))), "CR", " ")</f>
        <v>#REF!</v>
      </c>
      <c r="P133" s="5" t="e">
        <f>IF(AND(B133=1500, OR(AND(#REF!=#REF!, F133&lt;=#REF!), AND(#REF!=#REF!, F133&lt;=#REF!), AND(#REF!=#REF!, F133&lt;=#REF!), AND(#REF!=#REF!, F133&lt;=#REF!), AND(#REF!=#REF!, F133&lt;=#REF!))), "CR", " ")</f>
        <v>#REF!</v>
      </c>
      <c r="Q133" s="5" t="e">
        <f>IF(AND(B133="1600 (Mile)",OR(AND(#REF!=#REF!,F133&lt;=#REF!),AND(#REF!=#REF!,F133&lt;=#REF!),AND(#REF!=#REF!,F133&lt;=#REF!),AND(#REF!=#REF!,F133&lt;=#REF!))),"CR"," ")</f>
        <v>#REF!</v>
      </c>
      <c r="R133" s="5" t="e">
        <f>IF(AND(B133=3000, OR(AND(#REF!=#REF!, F133&lt;=#REF!), AND(#REF!=#REF!, F133&lt;=#REF!), AND(#REF!=#REF!, F133&lt;=#REF!), AND(#REF!=#REF!, F133&lt;=#REF!))), "CR", " ")</f>
        <v>#REF!</v>
      </c>
      <c r="S133" s="5" t="e">
        <f>IF(AND(B133=5000, OR(AND(#REF!=#REF!, F133&lt;=#REF!), AND(#REF!=#REF!, F133&lt;=#REF!))), "CR", " ")</f>
        <v>#REF!</v>
      </c>
      <c r="T133" s="4" t="e">
        <f>IF(AND(B133=10000, OR(AND(#REF!=#REF!, F133&lt;=#REF!), AND(#REF!=#REF!, F133&lt;=#REF!))), "CR", " ")</f>
        <v>#REF!</v>
      </c>
      <c r="U133" s="4" t="e">
        <f>IF(AND(B133="high jump", OR(AND(#REF!=#REF!, F133&gt;=#REF!), AND(#REF!=#REF!, F133&gt;=#REF!), AND(#REF!=#REF!, F133&gt;=#REF!), AND(#REF!=#REF!, F133&gt;=#REF!), AND(#REF!=#REF!, F133&gt;=#REF!))), "CR", " ")</f>
        <v>#REF!</v>
      </c>
      <c r="V133" s="4" t="e">
        <f>IF(AND(B133="long jump", OR(AND(#REF!=#REF!, F133&gt;=#REF!), AND(#REF!=#REF!, F133&gt;=#REF!), AND(#REF!=#REF!, F133&gt;=#REF!), AND(#REF!=#REF!, F133&gt;=#REF!), AND(#REF!=#REF!, F133&gt;=#REF!))), "CR", " ")</f>
        <v>#REF!</v>
      </c>
      <c r="W133" s="4" t="e">
        <f>IF(AND(B133="triple jump", OR(AND(#REF!=#REF!, F133&gt;=#REF!), AND(#REF!=#REF!, F133&gt;=#REF!), AND(#REF!=#REF!, F133&gt;=#REF!), AND(#REF!=#REF!, F133&gt;=#REF!), AND(#REF!=#REF!, F133&gt;=#REF!))), "CR", " ")</f>
        <v>#REF!</v>
      </c>
      <c r="X133" s="4" t="e">
        <f>IF(AND(B133="pole vault", OR(AND(#REF!=#REF!, F133&gt;=#REF!), AND(#REF!=#REF!, F133&gt;=#REF!), AND(#REF!=#REF!, F133&gt;=#REF!), AND(#REF!=#REF!, F133&gt;=#REF!), AND(#REF!=#REF!, F133&gt;=#REF!))), "CR", " ")</f>
        <v>#REF!</v>
      </c>
      <c r="Y133" s="4" t="e">
        <f>IF(AND(B133="discus 1",#REF! =#REF!, F133&gt;=#REF!), "CR", " ")</f>
        <v>#REF!</v>
      </c>
      <c r="Z133" s="4" t="e">
        <f>IF(AND(B133="discus 1.25",#REF! =#REF!, F133&gt;=#REF!), "CR", " ")</f>
        <v>#REF!</v>
      </c>
      <c r="AA133" s="4" t="e">
        <f>IF(AND(B133="discus 1.5",#REF! =#REF!, F133&gt;=#REF!), "CR", " ")</f>
        <v>#REF!</v>
      </c>
      <c r="AB133" s="4" t="e">
        <f>IF(AND(B133="discus 1.75",#REF! =#REF!, F133&gt;=#REF!), "CR", " ")</f>
        <v>#REF!</v>
      </c>
      <c r="AC133" s="4" t="e">
        <f>IF(AND(B133="discus 2",#REF! =#REF!, F133&gt;=#REF!), "CR", " ")</f>
        <v>#REF!</v>
      </c>
      <c r="AD133" s="4" t="e">
        <f>IF(AND(B133="hammer 4",#REF! =#REF!, F133&gt;=#REF!), "CR", " ")</f>
        <v>#REF!</v>
      </c>
      <c r="AE133" s="4" t="e">
        <f>IF(AND(B133="hammer 5",#REF! =#REF!, F133&gt;=#REF!), "CR", " ")</f>
        <v>#REF!</v>
      </c>
      <c r="AF133" s="4" t="e">
        <f>IF(AND(B133="hammer 6",#REF! =#REF!, F133&gt;=#REF!), "CR", " ")</f>
        <v>#REF!</v>
      </c>
      <c r="AG133" s="4" t="e">
        <f>IF(AND(B133="hammer 7.26",#REF! =#REF!, F133&gt;=#REF!), "CR", " ")</f>
        <v>#REF!</v>
      </c>
      <c r="AH133" s="4" t="e">
        <f>IF(AND(B133="javelin 400",#REF! =#REF!, F133&gt;=#REF!), "CR", " ")</f>
        <v>#REF!</v>
      </c>
      <c r="AI133" s="4" t="e">
        <f>IF(AND(B133="javelin 600",#REF! =#REF!, F133&gt;=#REF!), "CR", " ")</f>
        <v>#REF!</v>
      </c>
      <c r="AJ133" s="4" t="e">
        <f>IF(AND(B133="javelin 700",#REF! =#REF!, F133&gt;=#REF!), "CR", " ")</f>
        <v>#REF!</v>
      </c>
      <c r="AK133" s="4" t="e">
        <f>IF(AND(B133="javelin 800", OR(AND(#REF!=#REF!, F133&gt;=#REF!), AND(#REF!=#REF!, F133&gt;=#REF!))), "CR", " ")</f>
        <v>#REF!</v>
      </c>
      <c r="AL133" s="4" t="e">
        <f>IF(AND(B133="shot 3",#REF! =#REF!, F133&gt;=#REF!), "CR", " ")</f>
        <v>#REF!</v>
      </c>
      <c r="AM133" s="4" t="e">
        <f>IF(AND(B133="shot 4",#REF! =#REF!, F133&gt;=#REF!), "CR", " ")</f>
        <v>#REF!</v>
      </c>
      <c r="AN133" s="4" t="e">
        <f>IF(AND(B133="shot 5",#REF! =#REF!, F133&gt;=#REF!), "CR", " ")</f>
        <v>#REF!</v>
      </c>
      <c r="AO133" s="4" t="e">
        <f>IF(AND(B133="shot 6",#REF! =#REF!, F133&gt;=#REF!), "CR", " ")</f>
        <v>#REF!</v>
      </c>
      <c r="AP133" s="4" t="e">
        <f>IF(AND(B133="shot 7.26",#REF! =#REF!, F133&gt;=#REF!), "CR", " ")</f>
        <v>#REF!</v>
      </c>
      <c r="AQ133" s="4" t="e">
        <f>IF(AND(B133="60H",OR(AND(#REF!=#REF!,F133&lt;=#REF!),AND(#REF!=#REF!,F133&lt;=#REF!),AND(#REF!=#REF!,F133&lt;=#REF!),AND(#REF!=#REF!,F133&lt;=#REF!),AND(#REF!=#REF!,F133&lt;=#REF!))),"CR"," ")</f>
        <v>#REF!</v>
      </c>
      <c r="AR133" s="4" t="e">
        <f>IF(AND(B133="75H", AND(#REF!=#REF!, F133&lt;=#REF!)), "CR", " ")</f>
        <v>#REF!</v>
      </c>
      <c r="AS133" s="4" t="e">
        <f>IF(AND(B133="80H", AND(#REF!=#REF!, F133&lt;=#REF!)), "CR", " ")</f>
        <v>#REF!</v>
      </c>
      <c r="AT133" s="4" t="e">
        <f>IF(AND(B133="100H", AND(#REF!=#REF!, F133&lt;=#REF!)), "CR", " ")</f>
        <v>#REF!</v>
      </c>
      <c r="AU133" s="4" t="e">
        <f>IF(AND(B133="110H", OR(AND(#REF!=#REF!, F133&lt;=#REF!), AND(#REF!=#REF!, F133&lt;=#REF!))), "CR", " ")</f>
        <v>#REF!</v>
      </c>
      <c r="AV133" s="4" t="e">
        <f>IF(AND(B133="400H", OR(AND(#REF!=#REF!, F133&lt;=#REF!), AND(#REF!=#REF!, F133&lt;=#REF!), AND(#REF!=#REF!, F133&lt;=#REF!), AND(#REF!=#REF!, F133&lt;=#REF!))), "CR", " ")</f>
        <v>#REF!</v>
      </c>
      <c r="AW133" s="4" t="e">
        <f>IF(AND(B133="1500SC", AND(#REF!=#REF!, F133&lt;=#REF!)), "CR", " ")</f>
        <v>#REF!</v>
      </c>
      <c r="AX133" s="4" t="e">
        <f>IF(AND(B133="2000SC", OR(AND(#REF!=#REF!, F133&lt;=#REF!), AND(#REF!=#REF!, F133&lt;=#REF!))), "CR", " ")</f>
        <v>#REF!</v>
      </c>
      <c r="AY133" s="4" t="e">
        <f>IF(AND(B133="3000SC", OR(AND(#REF!=#REF!, F133&lt;=#REF!), AND(#REF!=#REF!, F133&lt;=#REF!))), "CR", " ")</f>
        <v>#REF!</v>
      </c>
      <c r="AZ133" s="5" t="e">
        <f>IF(AND(B133="4x100", OR(AND(#REF!=#REF!, F133&lt;=#REF!), AND(#REF!=#REF!, F133&lt;=#REF!), AND(#REF!=#REF!, F133&lt;=#REF!), AND(#REF!=#REF!, F133&lt;=#REF!), AND(#REF!=#REF!, F133&lt;=#REF!))), "CR", " ")</f>
        <v>#REF!</v>
      </c>
      <c r="BA133" s="5" t="e">
        <f>IF(AND(B133="4x200", OR(AND(#REF!=#REF!, F133&lt;=#REF!), AND(#REF!=#REF!, F133&lt;=#REF!), AND(#REF!=#REF!, F133&lt;=#REF!), AND(#REF!=#REF!, F133&lt;=#REF!), AND(#REF!=#REF!, F133&lt;=#REF!))), "CR", " ")</f>
        <v>#REF!</v>
      </c>
      <c r="BB133" s="5" t="e">
        <f>IF(AND(B133="4x300", AND(#REF!=#REF!, F133&lt;=#REF!)), "CR", " ")</f>
        <v>#REF!</v>
      </c>
      <c r="BC133" s="5" t="e">
        <f>IF(AND(B133="4x400", OR(AND(#REF!=#REF!, F133&lt;=#REF!), AND(#REF!=#REF!, F133&lt;=#REF!), AND(#REF!=#REF!, F133&lt;=#REF!), AND(#REF!=#REF!, F133&lt;=#REF!))), "CR", " ")</f>
        <v>#REF!</v>
      </c>
      <c r="BD133" s="5" t="e">
        <f>IF(AND(B133="3x800", OR(AND(#REF!=#REF!, F133&lt;=#REF!), AND(#REF!=#REF!, F133&lt;=#REF!), AND(#REF!=#REF!, F133&lt;=#REF!))), "CR", " ")</f>
        <v>#REF!</v>
      </c>
      <c r="BE133" s="5" t="e">
        <f>IF(AND(B133="pentathlon", OR(AND(#REF!=#REF!, F133&gt;=#REF!), AND(#REF!=#REF!, F133&gt;=#REF!),AND(#REF!=#REF!, F133&gt;=#REF!),AND(#REF!=#REF!, F133&gt;=#REF!))), "CR", " ")</f>
        <v>#REF!</v>
      </c>
      <c r="BF133" s="5" t="e">
        <f>IF(AND(B133="heptathlon", OR(AND(#REF!=#REF!, F133&gt;=#REF!), AND(#REF!=#REF!, F133&gt;=#REF!))), "CR", " ")</f>
        <v>#REF!</v>
      </c>
      <c r="BG133" s="5" t="e">
        <f>IF(AND(B133="decathlon", OR(AND(#REF!=#REF!, F133&gt;=#REF!), AND(#REF!=#REF!, F133&gt;=#REF!),AND(#REF!=#REF!, F133&gt;=#REF!))), "CR", " ")</f>
        <v>#REF!</v>
      </c>
    </row>
    <row r="134" spans="1:59" ht="14.5" customHeight="1" x14ac:dyDescent="0.35">
      <c r="A134" s="1" t="s">
        <v>12</v>
      </c>
      <c r="B134" s="2">
        <v>1500</v>
      </c>
      <c r="C134" s="1" t="s">
        <v>151</v>
      </c>
      <c r="D134" s="1" t="s">
        <v>152</v>
      </c>
      <c r="E134" s="8" t="s">
        <v>7</v>
      </c>
      <c r="F134" s="11" t="s">
        <v>305</v>
      </c>
      <c r="G134" s="13">
        <v>44442</v>
      </c>
      <c r="H134" s="2" t="s">
        <v>277</v>
      </c>
      <c r="I134" s="2" t="s">
        <v>179</v>
      </c>
      <c r="N134" s="1"/>
      <c r="O134" s="1"/>
      <c r="P134" s="1"/>
      <c r="Q134" s="1"/>
      <c r="R134" s="1"/>
      <c r="S134" s="1"/>
    </row>
    <row r="135" spans="1:59" ht="14.5" customHeight="1" x14ac:dyDescent="0.35">
      <c r="B135" s="2">
        <v>1500</v>
      </c>
      <c r="C135" s="1" t="s">
        <v>64</v>
      </c>
      <c r="D135" s="1" t="s">
        <v>65</v>
      </c>
      <c r="E135" s="8" t="s">
        <v>130</v>
      </c>
      <c r="F135" s="11" t="s">
        <v>306</v>
      </c>
      <c r="G135" s="13">
        <v>44387</v>
      </c>
      <c r="H135" s="2" t="s">
        <v>276</v>
      </c>
      <c r="I135" s="2" t="s">
        <v>263</v>
      </c>
      <c r="N135" s="1"/>
      <c r="O135" s="1"/>
      <c r="P135" s="1"/>
      <c r="Q135" s="1"/>
      <c r="R135" s="1"/>
      <c r="S135" s="1"/>
    </row>
    <row r="136" spans="1:59" ht="14.5" x14ac:dyDescent="0.35">
      <c r="B136" s="2">
        <v>1500</v>
      </c>
      <c r="C136" s="1" t="s">
        <v>70</v>
      </c>
      <c r="D136" s="1" t="s">
        <v>209</v>
      </c>
      <c r="E136" s="8" t="s">
        <v>124</v>
      </c>
      <c r="F136" s="11" t="s">
        <v>307</v>
      </c>
      <c r="G136" s="13">
        <v>44387</v>
      </c>
      <c r="H136" s="2" t="s">
        <v>276</v>
      </c>
      <c r="I136" s="2" t="s">
        <v>263</v>
      </c>
      <c r="N136" s="1"/>
      <c r="O136" s="1"/>
      <c r="P136" s="1"/>
      <c r="Q136" s="1"/>
      <c r="R136" s="1"/>
      <c r="S136" s="1"/>
    </row>
    <row r="137" spans="1:59" ht="14.5" x14ac:dyDescent="0.35">
      <c r="A137" s="1" t="s">
        <v>9</v>
      </c>
      <c r="B137" s="2">
        <v>1500</v>
      </c>
      <c r="C137" s="1" t="s">
        <v>54</v>
      </c>
      <c r="D137" s="1" t="s">
        <v>13</v>
      </c>
      <c r="E137" s="8" t="s">
        <v>7</v>
      </c>
      <c r="F137" s="11" t="s">
        <v>150</v>
      </c>
      <c r="G137" s="13">
        <v>44325</v>
      </c>
      <c r="H137" s="2" t="s">
        <v>133</v>
      </c>
      <c r="I137" s="2" t="s">
        <v>221</v>
      </c>
      <c r="N137" s="1"/>
      <c r="O137" s="1"/>
      <c r="P137" s="1"/>
      <c r="Q137" s="1"/>
      <c r="R137" s="1"/>
      <c r="S137" s="1"/>
    </row>
    <row r="138" spans="1:59" ht="14.5" x14ac:dyDescent="0.35">
      <c r="A138" s="1" t="e">
        <f>#REF!</f>
        <v>#REF!</v>
      </c>
      <c r="B138" s="2">
        <v>1500</v>
      </c>
      <c r="C138" s="1" t="s">
        <v>81</v>
      </c>
      <c r="D138" s="1" t="s">
        <v>82</v>
      </c>
      <c r="E138" s="8" t="s">
        <v>7</v>
      </c>
      <c r="F138" s="11" t="s">
        <v>363</v>
      </c>
      <c r="G138" s="13">
        <v>44393</v>
      </c>
      <c r="H138" s="2" t="s">
        <v>133</v>
      </c>
      <c r="I138" s="2"/>
      <c r="J138" s="5" t="e">
        <f>IF(AND(B138=100, OR(AND(#REF!=#REF!, F138&lt;=#REF!), AND(#REF!=#REF!, F138&lt;=#REF!), AND(#REF!=#REF!, F138&lt;=#REF!), AND(#REF!=#REF!, F138&lt;=#REF!), AND(#REF!=#REF!, F138&lt;=#REF!))), "CR", " ")</f>
        <v>#REF!</v>
      </c>
      <c r="K138" s="5" t="e">
        <f>IF(AND(B138=200, OR(AND(#REF!=#REF!, F138&lt;=#REF!), AND(#REF!=#REF!, F138&lt;=#REF!), AND(#REF!=#REF!, F138&lt;=#REF!), AND(#REF!=#REF!, F138&lt;=#REF!), AND(#REF!=#REF!, F138&lt;=#REF!))), "CR", " ")</f>
        <v>#REF!</v>
      </c>
      <c r="L138" s="5" t="e">
        <f>IF(AND(B138=300, OR(AND(#REF!=#REF!, F138&lt;=#REF!), AND(#REF!=#REF!, F138&lt;=#REF!))), "CR", " ")</f>
        <v>#REF!</v>
      </c>
      <c r="M138" s="5" t="e">
        <f>IF(AND(B138=400, OR(AND(#REF!=#REF!, F138&lt;=#REF!), AND(#REF!=#REF!, F138&lt;=#REF!), AND(#REF!=#REF!, F138&lt;=#REF!), AND(#REF!=#REF!, F138&lt;=#REF!))), "CR", " ")</f>
        <v>#REF!</v>
      </c>
      <c r="N138" s="5" t="e">
        <f>IF(AND(B138=800, OR(AND(#REF!=#REF!, F138&lt;=#REF!), AND(#REF!=#REF!, F138&lt;=#REF!), AND(#REF!=#REF!, F138&lt;=#REF!), AND(#REF!=#REF!, F138&lt;=#REF!), AND(#REF!=#REF!, F138&lt;=#REF!))), "CR", " ")</f>
        <v>#REF!</v>
      </c>
      <c r="O138" s="5" t="e">
        <f>IF(AND(B138=1000, OR(AND(#REF!=#REF!, F138&lt;=#REF!), AND(#REF!=#REF!, F138&lt;=#REF!))), "CR", " ")</f>
        <v>#REF!</v>
      </c>
      <c r="P138" s="5" t="e">
        <f>IF(AND(B138=1500, OR(AND(#REF!=#REF!, F138&lt;=#REF!), AND(#REF!=#REF!, F138&lt;=#REF!), AND(#REF!=#REF!, F138&lt;=#REF!), AND(#REF!=#REF!, F138&lt;=#REF!), AND(#REF!=#REF!, F138&lt;=#REF!))), "CR", " ")</f>
        <v>#REF!</v>
      </c>
      <c r="Q138" s="5" t="e">
        <f>IF(AND(B138="1600 (Mile)",OR(AND(#REF!=#REF!,F138&lt;=#REF!),AND(#REF!=#REF!,F138&lt;=#REF!),AND(#REF!=#REF!,F138&lt;=#REF!),AND(#REF!=#REF!,F138&lt;=#REF!))),"CR"," ")</f>
        <v>#REF!</v>
      </c>
      <c r="R138" s="5" t="e">
        <f>IF(AND(B138=3000, OR(AND(#REF!=#REF!, F138&lt;=#REF!), AND(#REF!=#REF!, F138&lt;=#REF!), AND(#REF!=#REF!, F138&lt;=#REF!), AND(#REF!=#REF!, F138&lt;=#REF!))), "CR", " ")</f>
        <v>#REF!</v>
      </c>
      <c r="S138" s="5" t="e">
        <f>IF(AND(B138=5000, OR(AND(#REF!=#REF!, F138&lt;=#REF!), AND(#REF!=#REF!, F138&lt;=#REF!))), "CR", " ")</f>
        <v>#REF!</v>
      </c>
      <c r="T138" s="4" t="e">
        <f>IF(AND(B138=10000, OR(AND(#REF!=#REF!, F138&lt;=#REF!), AND(#REF!=#REF!, F138&lt;=#REF!))), "CR", " ")</f>
        <v>#REF!</v>
      </c>
      <c r="U138" s="4" t="e">
        <f>IF(AND(B138="high jump", OR(AND(#REF!=#REF!, F138&gt;=#REF!), AND(#REF!=#REF!, F138&gt;=#REF!), AND(#REF!=#REF!, F138&gt;=#REF!), AND(#REF!=#REF!, F138&gt;=#REF!), AND(#REF!=#REF!, F138&gt;=#REF!))), "CR", " ")</f>
        <v>#REF!</v>
      </c>
      <c r="V138" s="4" t="e">
        <f>IF(AND(B138="long jump", OR(AND(#REF!=#REF!, F138&gt;=#REF!), AND(#REF!=#REF!, F138&gt;=#REF!), AND(#REF!=#REF!, F138&gt;=#REF!), AND(#REF!=#REF!, F138&gt;=#REF!), AND(#REF!=#REF!, F138&gt;=#REF!))), "CR", " ")</f>
        <v>#REF!</v>
      </c>
      <c r="W138" s="4" t="e">
        <f>IF(AND(B138="triple jump", OR(AND(#REF!=#REF!, F138&gt;=#REF!), AND(#REF!=#REF!, F138&gt;=#REF!), AND(#REF!=#REF!, F138&gt;=#REF!), AND(#REF!=#REF!, F138&gt;=#REF!), AND(#REF!=#REF!, F138&gt;=#REF!))), "CR", " ")</f>
        <v>#REF!</v>
      </c>
      <c r="X138" s="4" t="e">
        <f>IF(AND(B138="pole vault", OR(AND(#REF!=#REF!, F138&gt;=#REF!), AND(#REF!=#REF!, F138&gt;=#REF!), AND(#REF!=#REF!, F138&gt;=#REF!), AND(#REF!=#REF!, F138&gt;=#REF!), AND(#REF!=#REF!, F138&gt;=#REF!))), "CR", " ")</f>
        <v>#REF!</v>
      </c>
      <c r="Y138" s="4" t="e">
        <f>IF(AND(B138="discus 1",#REF! =#REF!, F138&gt;=#REF!), "CR", " ")</f>
        <v>#REF!</v>
      </c>
      <c r="Z138" s="4" t="e">
        <f>IF(AND(B138="discus 1.25",#REF! =#REF!, F138&gt;=#REF!), "CR", " ")</f>
        <v>#REF!</v>
      </c>
      <c r="AA138" s="4" t="e">
        <f>IF(AND(B138="discus 1.5",#REF! =#REF!, F138&gt;=#REF!), "CR", " ")</f>
        <v>#REF!</v>
      </c>
      <c r="AB138" s="4" t="e">
        <f>IF(AND(B138="discus 1.75",#REF! =#REF!, F138&gt;=#REF!), "CR", " ")</f>
        <v>#REF!</v>
      </c>
      <c r="AC138" s="4" t="e">
        <f>IF(AND(B138="discus 2",#REF! =#REF!, F138&gt;=#REF!), "CR", " ")</f>
        <v>#REF!</v>
      </c>
      <c r="AD138" s="4" t="e">
        <f>IF(AND(B138="hammer 4",#REF! =#REF!, F138&gt;=#REF!), "CR", " ")</f>
        <v>#REF!</v>
      </c>
      <c r="AE138" s="4" t="e">
        <f>IF(AND(B138="hammer 5",#REF! =#REF!, F138&gt;=#REF!), "CR", " ")</f>
        <v>#REF!</v>
      </c>
      <c r="AF138" s="4" t="e">
        <f>IF(AND(B138="hammer 6",#REF! =#REF!, F138&gt;=#REF!), "CR", " ")</f>
        <v>#REF!</v>
      </c>
      <c r="AG138" s="4" t="e">
        <f>IF(AND(B138="hammer 7.26",#REF! =#REF!, F138&gt;=#REF!), "CR", " ")</f>
        <v>#REF!</v>
      </c>
      <c r="AH138" s="4" t="e">
        <f>IF(AND(B138="javelin 400",#REF! =#REF!, F138&gt;=#REF!), "CR", " ")</f>
        <v>#REF!</v>
      </c>
      <c r="AI138" s="4" t="e">
        <f>IF(AND(B138="javelin 600",#REF! =#REF!, F138&gt;=#REF!), "CR", " ")</f>
        <v>#REF!</v>
      </c>
      <c r="AJ138" s="4" t="e">
        <f>IF(AND(B138="javelin 700",#REF! =#REF!, F138&gt;=#REF!), "CR", " ")</f>
        <v>#REF!</v>
      </c>
      <c r="AK138" s="4" t="e">
        <f>IF(AND(B138="javelin 800", OR(AND(#REF!=#REF!, F138&gt;=#REF!), AND(#REF!=#REF!, F138&gt;=#REF!))), "CR", " ")</f>
        <v>#REF!</v>
      </c>
      <c r="AL138" s="4" t="e">
        <f>IF(AND(B138="shot 3",#REF! =#REF!, F138&gt;=#REF!), "CR", " ")</f>
        <v>#REF!</v>
      </c>
      <c r="AM138" s="4" t="e">
        <f>IF(AND(B138="shot 4",#REF! =#REF!, F138&gt;=#REF!), "CR", " ")</f>
        <v>#REF!</v>
      </c>
      <c r="AN138" s="4" t="e">
        <f>IF(AND(B138="shot 5",#REF! =#REF!, F138&gt;=#REF!), "CR", " ")</f>
        <v>#REF!</v>
      </c>
      <c r="AO138" s="4" t="e">
        <f>IF(AND(B138="shot 6",#REF! =#REF!, F138&gt;=#REF!), "CR", " ")</f>
        <v>#REF!</v>
      </c>
      <c r="AP138" s="4" t="e">
        <f>IF(AND(B138="shot 7.26",#REF! =#REF!, F138&gt;=#REF!), "CR", " ")</f>
        <v>#REF!</v>
      </c>
      <c r="AQ138" s="4" t="e">
        <f>IF(AND(B138="60H",OR(AND(#REF!=#REF!,F138&lt;=#REF!),AND(#REF!=#REF!,F138&lt;=#REF!),AND(#REF!=#REF!,F138&lt;=#REF!),AND(#REF!=#REF!,F138&lt;=#REF!),AND(#REF!=#REF!,F138&lt;=#REF!))),"CR"," ")</f>
        <v>#REF!</v>
      </c>
      <c r="AR138" s="4" t="e">
        <f>IF(AND(B138="75H", AND(#REF!=#REF!, F138&lt;=#REF!)), "CR", " ")</f>
        <v>#REF!</v>
      </c>
      <c r="AS138" s="4" t="e">
        <f>IF(AND(B138="80H", AND(#REF!=#REF!, F138&lt;=#REF!)), "CR", " ")</f>
        <v>#REF!</v>
      </c>
      <c r="AT138" s="4" t="e">
        <f>IF(AND(B138="100H", AND(#REF!=#REF!, F138&lt;=#REF!)), "CR", " ")</f>
        <v>#REF!</v>
      </c>
      <c r="AU138" s="4" t="e">
        <f>IF(AND(B138="110H", OR(AND(#REF!=#REF!, F138&lt;=#REF!), AND(#REF!=#REF!, F138&lt;=#REF!))), "CR", " ")</f>
        <v>#REF!</v>
      </c>
      <c r="AV138" s="4" t="e">
        <f>IF(AND(B138="400H", OR(AND(#REF!=#REF!, F138&lt;=#REF!), AND(#REF!=#REF!, F138&lt;=#REF!), AND(#REF!=#REF!, F138&lt;=#REF!), AND(#REF!=#REF!, F138&lt;=#REF!))), "CR", " ")</f>
        <v>#REF!</v>
      </c>
      <c r="AW138" s="4" t="e">
        <f>IF(AND(B138="1500SC", AND(#REF!=#REF!, F138&lt;=#REF!)), "CR", " ")</f>
        <v>#REF!</v>
      </c>
      <c r="AX138" s="4" t="e">
        <f>IF(AND(B138="2000SC", OR(AND(#REF!=#REF!, F138&lt;=#REF!), AND(#REF!=#REF!, F138&lt;=#REF!))), "CR", " ")</f>
        <v>#REF!</v>
      </c>
      <c r="AY138" s="4" t="e">
        <f>IF(AND(B138="3000SC", OR(AND(#REF!=#REF!, F138&lt;=#REF!), AND(#REF!=#REF!, F138&lt;=#REF!))), "CR", " ")</f>
        <v>#REF!</v>
      </c>
      <c r="AZ138" s="5" t="e">
        <f>IF(AND(B138="4x100", OR(AND(#REF!=#REF!, F138&lt;=#REF!), AND(#REF!=#REF!, F138&lt;=#REF!), AND(#REF!=#REF!, F138&lt;=#REF!), AND(#REF!=#REF!, F138&lt;=#REF!), AND(#REF!=#REF!, F138&lt;=#REF!))), "CR", " ")</f>
        <v>#REF!</v>
      </c>
      <c r="BA138" s="5" t="e">
        <f>IF(AND(B138="4x200", OR(AND(#REF!=#REF!, F138&lt;=#REF!), AND(#REF!=#REF!, F138&lt;=#REF!), AND(#REF!=#REF!, F138&lt;=#REF!), AND(#REF!=#REF!, F138&lt;=#REF!), AND(#REF!=#REF!, F138&lt;=#REF!))), "CR", " ")</f>
        <v>#REF!</v>
      </c>
      <c r="BB138" s="5" t="e">
        <f>IF(AND(B138="4x300", AND(#REF!=#REF!, F138&lt;=#REF!)), "CR", " ")</f>
        <v>#REF!</v>
      </c>
      <c r="BC138" s="5" t="e">
        <f>IF(AND(B138="4x400", OR(AND(#REF!=#REF!, F138&lt;=#REF!), AND(#REF!=#REF!, F138&lt;=#REF!), AND(#REF!=#REF!, F138&lt;=#REF!), AND(#REF!=#REF!, F138&lt;=#REF!))), "CR", " ")</f>
        <v>#REF!</v>
      </c>
      <c r="BD138" s="5" t="e">
        <f>IF(AND(B138="3x800", OR(AND(#REF!=#REF!, F138&lt;=#REF!), AND(#REF!=#REF!, F138&lt;=#REF!), AND(#REF!=#REF!, F138&lt;=#REF!))), "CR", " ")</f>
        <v>#REF!</v>
      </c>
      <c r="BE138" s="5" t="e">
        <f>IF(AND(B138="pentathlon", OR(AND(#REF!=#REF!, F138&gt;=#REF!), AND(#REF!=#REF!, F138&gt;=#REF!),AND(#REF!=#REF!, F138&gt;=#REF!),AND(#REF!=#REF!, F138&gt;=#REF!))), "CR", " ")</f>
        <v>#REF!</v>
      </c>
      <c r="BF138" s="5" t="e">
        <f>IF(AND(B138="heptathlon", OR(AND(#REF!=#REF!, F138&gt;=#REF!), AND(#REF!=#REF!, F138&gt;=#REF!))), "CR", " ")</f>
        <v>#REF!</v>
      </c>
      <c r="BG138" s="5" t="e">
        <f>IF(AND(B138="decathlon", OR(AND(#REF!=#REF!, F138&gt;=#REF!), AND(#REF!=#REF!, F138&gt;=#REF!),AND(#REF!=#REF!, F138&gt;=#REF!))), "CR", " ")</f>
        <v>#REF!</v>
      </c>
    </row>
    <row r="139" spans="1:59" ht="14.5" x14ac:dyDescent="0.35">
      <c r="A139" s="1" t="e">
        <f>#REF!</f>
        <v>#REF!</v>
      </c>
      <c r="B139" s="2">
        <v>1500</v>
      </c>
      <c r="C139" s="1" t="s">
        <v>85</v>
      </c>
      <c r="D139" s="1" t="s">
        <v>34</v>
      </c>
      <c r="E139" s="8" t="s">
        <v>8</v>
      </c>
      <c r="F139" s="9" t="s">
        <v>226</v>
      </c>
      <c r="G139" s="12" t="s">
        <v>223</v>
      </c>
      <c r="H139" s="1" t="s">
        <v>224</v>
      </c>
      <c r="I139" s="1" t="s">
        <v>225</v>
      </c>
      <c r="J139" s="5" t="e">
        <f>IF(AND(B139=100, OR(AND(#REF!=#REF!, F139&lt;=#REF!), AND(#REF!=#REF!, F139&lt;=#REF!), AND(#REF!=#REF!, F139&lt;=#REF!), AND(#REF!=#REF!, F139&lt;=#REF!), AND(#REF!=#REF!, F139&lt;=#REF!))), "CR", " ")</f>
        <v>#REF!</v>
      </c>
      <c r="K139" s="5" t="e">
        <f>IF(AND(B139=200, OR(AND(#REF!=#REF!, F139&lt;=#REF!), AND(#REF!=#REF!, F139&lt;=#REF!), AND(#REF!=#REF!, F139&lt;=#REF!), AND(#REF!=#REF!, F139&lt;=#REF!), AND(#REF!=#REF!, F139&lt;=#REF!))), "CR", " ")</f>
        <v>#REF!</v>
      </c>
      <c r="L139" s="5" t="e">
        <f>IF(AND(B139=300, OR(AND(#REF!=#REF!, F139&lt;=#REF!), AND(#REF!=#REF!, F139&lt;=#REF!))), "CR", " ")</f>
        <v>#REF!</v>
      </c>
      <c r="M139" s="5" t="e">
        <f>IF(AND(B139=400, OR(AND(#REF!=#REF!, F139&lt;=#REF!), AND(#REF!=#REF!, F139&lt;=#REF!), AND(#REF!=#REF!, F139&lt;=#REF!), AND(#REF!=#REF!, F139&lt;=#REF!))), "CR", " ")</f>
        <v>#REF!</v>
      </c>
      <c r="N139" s="5" t="e">
        <f>IF(AND(B139=800, OR(AND(#REF!=#REF!, F139&lt;=#REF!), AND(#REF!=#REF!, F139&lt;=#REF!), AND(#REF!=#REF!, F139&lt;=#REF!), AND(#REF!=#REF!, F139&lt;=#REF!), AND(#REF!=#REF!, F139&lt;=#REF!))), "CR", " ")</f>
        <v>#REF!</v>
      </c>
      <c r="O139" s="5" t="e">
        <f>IF(AND(B139=1000, OR(AND(#REF!=#REF!, F139&lt;=#REF!), AND(#REF!=#REF!, F139&lt;=#REF!))), "CR", " ")</f>
        <v>#REF!</v>
      </c>
      <c r="P139" s="5" t="e">
        <f>IF(AND(B139=1500, OR(AND(#REF!=#REF!, F139&lt;=#REF!), AND(#REF!=#REF!, F139&lt;=#REF!), AND(#REF!=#REF!, F139&lt;=#REF!), AND(#REF!=#REF!, F139&lt;=#REF!), AND(#REF!=#REF!, F139&lt;=#REF!))), "CR", " ")</f>
        <v>#REF!</v>
      </c>
      <c r="Q139" s="5" t="e">
        <f>IF(AND(B139="1600 (Mile)",OR(AND(#REF!=#REF!,F139&lt;=#REF!),AND(#REF!=#REF!,F139&lt;=#REF!),AND(#REF!=#REF!,F139&lt;=#REF!),AND(#REF!=#REF!,F139&lt;=#REF!))),"CR"," ")</f>
        <v>#REF!</v>
      </c>
      <c r="R139" s="5" t="e">
        <f>IF(AND(B139=3000, OR(AND(#REF!=#REF!, F139&lt;=#REF!), AND(#REF!=#REF!, F139&lt;=#REF!), AND(#REF!=#REF!, F139&lt;=#REF!), AND(#REF!=#REF!, F139&lt;=#REF!))), "CR", " ")</f>
        <v>#REF!</v>
      </c>
      <c r="S139" s="5" t="e">
        <f>IF(AND(B139=5000, OR(AND(#REF!=#REF!, F139&lt;=#REF!), AND(#REF!=#REF!, F139&lt;=#REF!))), "CR", " ")</f>
        <v>#REF!</v>
      </c>
      <c r="T139" s="4" t="e">
        <f>IF(AND(B139=10000, OR(AND(#REF!=#REF!, F139&lt;=#REF!), AND(#REF!=#REF!, F139&lt;=#REF!))), "CR", " ")</f>
        <v>#REF!</v>
      </c>
      <c r="U139" s="4" t="e">
        <f>IF(AND(B139="high jump", OR(AND(#REF!=#REF!, F139&gt;=#REF!), AND(#REF!=#REF!, F139&gt;=#REF!), AND(#REF!=#REF!, F139&gt;=#REF!), AND(#REF!=#REF!, F139&gt;=#REF!), AND(#REF!=#REF!, F139&gt;=#REF!))), "CR", " ")</f>
        <v>#REF!</v>
      </c>
      <c r="V139" s="4" t="e">
        <f>IF(AND(B139="long jump", OR(AND(#REF!=#REF!, F139&gt;=#REF!), AND(#REF!=#REF!, F139&gt;=#REF!), AND(#REF!=#REF!, F139&gt;=#REF!), AND(#REF!=#REF!, F139&gt;=#REF!), AND(#REF!=#REF!, F139&gt;=#REF!))), "CR", " ")</f>
        <v>#REF!</v>
      </c>
      <c r="W139" s="4" t="e">
        <f>IF(AND(B139="triple jump", OR(AND(#REF!=#REF!, F139&gt;=#REF!), AND(#REF!=#REF!, F139&gt;=#REF!), AND(#REF!=#REF!, F139&gt;=#REF!), AND(#REF!=#REF!, F139&gt;=#REF!), AND(#REF!=#REF!, F139&gt;=#REF!))), "CR", " ")</f>
        <v>#REF!</v>
      </c>
      <c r="X139" s="4" t="e">
        <f>IF(AND(B139="pole vault", OR(AND(#REF!=#REF!, F139&gt;=#REF!), AND(#REF!=#REF!, F139&gt;=#REF!), AND(#REF!=#REF!, F139&gt;=#REF!), AND(#REF!=#REF!, F139&gt;=#REF!), AND(#REF!=#REF!, F139&gt;=#REF!))), "CR", " ")</f>
        <v>#REF!</v>
      </c>
      <c r="Y139" s="4" t="e">
        <f>IF(AND(B139="discus 1",#REF! =#REF!, F139&gt;=#REF!), "CR", " ")</f>
        <v>#REF!</v>
      </c>
      <c r="Z139" s="4" t="e">
        <f>IF(AND(B139="discus 1.25",#REF! =#REF!, F139&gt;=#REF!), "CR", " ")</f>
        <v>#REF!</v>
      </c>
      <c r="AA139" s="4" t="e">
        <f>IF(AND(B139="discus 1.5",#REF! =#REF!, F139&gt;=#REF!), "CR", " ")</f>
        <v>#REF!</v>
      </c>
      <c r="AB139" s="4" t="e">
        <f>IF(AND(B139="discus 1.75",#REF! =#REF!, F139&gt;=#REF!), "CR", " ")</f>
        <v>#REF!</v>
      </c>
      <c r="AC139" s="4" t="e">
        <f>IF(AND(B139="discus 2",#REF! =#REF!, F139&gt;=#REF!), "CR", " ")</f>
        <v>#REF!</v>
      </c>
      <c r="AD139" s="4" t="e">
        <f>IF(AND(B139="hammer 4",#REF! =#REF!, F139&gt;=#REF!), "CR", " ")</f>
        <v>#REF!</v>
      </c>
      <c r="AE139" s="4" t="e">
        <f>IF(AND(B139="hammer 5",#REF! =#REF!, F139&gt;=#REF!), "CR", " ")</f>
        <v>#REF!</v>
      </c>
      <c r="AF139" s="4" t="e">
        <f>IF(AND(B139="hammer 6",#REF! =#REF!, F139&gt;=#REF!), "CR", " ")</f>
        <v>#REF!</v>
      </c>
      <c r="AG139" s="4" t="e">
        <f>IF(AND(B139="hammer 7.26",#REF! =#REF!, F139&gt;=#REF!), "CR", " ")</f>
        <v>#REF!</v>
      </c>
      <c r="AH139" s="4" t="e">
        <f>IF(AND(B139="javelin 400",#REF! =#REF!, F139&gt;=#REF!), "CR", " ")</f>
        <v>#REF!</v>
      </c>
      <c r="AI139" s="4" t="e">
        <f>IF(AND(B139="javelin 600",#REF! =#REF!, F139&gt;=#REF!), "CR", " ")</f>
        <v>#REF!</v>
      </c>
      <c r="AJ139" s="4" t="e">
        <f>IF(AND(B139="javelin 700",#REF! =#REF!, F139&gt;=#REF!), "CR", " ")</f>
        <v>#REF!</v>
      </c>
      <c r="AK139" s="4" t="e">
        <f>IF(AND(B139="javelin 800", OR(AND(#REF!=#REF!, F139&gt;=#REF!), AND(#REF!=#REF!, F139&gt;=#REF!))), "CR", " ")</f>
        <v>#REF!</v>
      </c>
      <c r="AL139" s="4" t="e">
        <f>IF(AND(B139="shot 3",#REF! =#REF!, F139&gt;=#REF!), "CR", " ")</f>
        <v>#REF!</v>
      </c>
      <c r="AM139" s="4" t="e">
        <f>IF(AND(B139="shot 4",#REF! =#REF!, F139&gt;=#REF!), "CR", " ")</f>
        <v>#REF!</v>
      </c>
      <c r="AN139" s="4" t="e">
        <f>IF(AND(B139="shot 5",#REF! =#REF!, F139&gt;=#REF!), "CR", " ")</f>
        <v>#REF!</v>
      </c>
      <c r="AO139" s="4" t="e">
        <f>IF(AND(B139="shot 6",#REF! =#REF!, F139&gt;=#REF!), "CR", " ")</f>
        <v>#REF!</v>
      </c>
      <c r="AP139" s="4" t="e">
        <f>IF(AND(B139="shot 7.26",#REF! =#REF!, F139&gt;=#REF!), "CR", " ")</f>
        <v>#REF!</v>
      </c>
      <c r="AQ139" s="4" t="e">
        <f>IF(AND(B139="60H",OR(AND(#REF!=#REF!,F139&lt;=#REF!),AND(#REF!=#REF!,F139&lt;=#REF!),AND(#REF!=#REF!,F139&lt;=#REF!),AND(#REF!=#REF!,F139&lt;=#REF!),AND(#REF!=#REF!,F139&lt;=#REF!))),"CR"," ")</f>
        <v>#REF!</v>
      </c>
      <c r="AR139" s="4" t="e">
        <f>IF(AND(B139="75H", AND(#REF!=#REF!, F139&lt;=#REF!)), "CR", " ")</f>
        <v>#REF!</v>
      </c>
      <c r="AS139" s="4" t="e">
        <f>IF(AND(B139="80H", AND(#REF!=#REF!, F139&lt;=#REF!)), "CR", " ")</f>
        <v>#REF!</v>
      </c>
      <c r="AT139" s="4" t="e">
        <f>IF(AND(B139="100H", AND(#REF!=#REF!, F139&lt;=#REF!)), "CR", " ")</f>
        <v>#REF!</v>
      </c>
      <c r="AU139" s="4" t="e">
        <f>IF(AND(B139="110H", OR(AND(#REF!=#REF!, F139&lt;=#REF!), AND(#REF!=#REF!, F139&lt;=#REF!))), "CR", " ")</f>
        <v>#REF!</v>
      </c>
      <c r="AV139" s="4" t="e">
        <f>IF(AND(B139="400H", OR(AND(#REF!=#REF!, F139&lt;=#REF!), AND(#REF!=#REF!, F139&lt;=#REF!), AND(#REF!=#REF!, F139&lt;=#REF!), AND(#REF!=#REF!, F139&lt;=#REF!))), "CR", " ")</f>
        <v>#REF!</v>
      </c>
      <c r="AW139" s="4" t="e">
        <f>IF(AND(B139="1500SC", AND(#REF!=#REF!, F139&lt;=#REF!)), "CR", " ")</f>
        <v>#REF!</v>
      </c>
      <c r="AX139" s="4" t="e">
        <f>IF(AND(B139="2000SC", OR(AND(#REF!=#REF!, F139&lt;=#REF!), AND(#REF!=#REF!, F139&lt;=#REF!))), "CR", " ")</f>
        <v>#REF!</v>
      </c>
      <c r="AY139" s="4" t="e">
        <f>IF(AND(B139="3000SC", OR(AND(#REF!=#REF!, F139&lt;=#REF!), AND(#REF!=#REF!, F139&lt;=#REF!))), "CR", " ")</f>
        <v>#REF!</v>
      </c>
      <c r="AZ139" s="5" t="e">
        <f>IF(AND(B139="4x100", OR(AND(#REF!=#REF!, F139&lt;=#REF!), AND(#REF!=#REF!, F139&lt;=#REF!), AND(#REF!=#REF!, F139&lt;=#REF!), AND(#REF!=#REF!, F139&lt;=#REF!), AND(#REF!=#REF!, F139&lt;=#REF!))), "CR", " ")</f>
        <v>#REF!</v>
      </c>
      <c r="BA139" s="5" t="e">
        <f>IF(AND(B139="4x200", OR(AND(#REF!=#REF!, F139&lt;=#REF!), AND(#REF!=#REF!, F139&lt;=#REF!), AND(#REF!=#REF!, F139&lt;=#REF!), AND(#REF!=#REF!, F139&lt;=#REF!), AND(#REF!=#REF!, F139&lt;=#REF!))), "CR", " ")</f>
        <v>#REF!</v>
      </c>
      <c r="BB139" s="5" t="e">
        <f>IF(AND(B139="4x300", AND(#REF!=#REF!, F139&lt;=#REF!)), "CR", " ")</f>
        <v>#REF!</v>
      </c>
      <c r="BC139" s="5" t="e">
        <f>IF(AND(B139="4x400", OR(AND(#REF!=#REF!, F139&lt;=#REF!), AND(#REF!=#REF!, F139&lt;=#REF!), AND(#REF!=#REF!, F139&lt;=#REF!), AND(#REF!=#REF!, F139&lt;=#REF!))), "CR", " ")</f>
        <v>#REF!</v>
      </c>
      <c r="BD139" s="5" t="e">
        <f>IF(AND(B139="3x800", OR(AND(#REF!=#REF!, F139&lt;=#REF!), AND(#REF!=#REF!, F139&lt;=#REF!), AND(#REF!=#REF!, F139&lt;=#REF!))), "CR", " ")</f>
        <v>#REF!</v>
      </c>
      <c r="BE139" s="5" t="e">
        <f>IF(AND(B139="pentathlon", OR(AND(#REF!=#REF!, F139&gt;=#REF!), AND(#REF!=#REF!, F139&gt;=#REF!),AND(#REF!=#REF!, F139&gt;=#REF!),AND(#REF!=#REF!, F139&gt;=#REF!))), "CR", " ")</f>
        <v>#REF!</v>
      </c>
      <c r="BF139" s="5" t="e">
        <f>IF(AND(B139="heptathlon", OR(AND(#REF!=#REF!, F139&gt;=#REF!), AND(#REF!=#REF!, F139&gt;=#REF!))), "CR", " ")</f>
        <v>#REF!</v>
      </c>
      <c r="BG139" s="5" t="e">
        <f>IF(AND(B139="decathlon", OR(AND(#REF!=#REF!, F139&gt;=#REF!), AND(#REF!=#REF!, F139&gt;=#REF!),AND(#REF!=#REF!, F139&gt;=#REF!))), "CR", " ")</f>
        <v>#REF!</v>
      </c>
    </row>
    <row r="140" spans="1:59" ht="14.5" x14ac:dyDescent="0.35">
      <c r="A140" s="1" t="e">
        <f>#REF!</f>
        <v>#REF!</v>
      </c>
      <c r="B140" s="2">
        <v>1500</v>
      </c>
      <c r="C140" s="1" t="s">
        <v>158</v>
      </c>
      <c r="D140" s="1" t="s">
        <v>159</v>
      </c>
      <c r="E140" s="8" t="s">
        <v>9</v>
      </c>
      <c r="F140" s="11" t="s">
        <v>308</v>
      </c>
      <c r="G140" s="13">
        <v>44415</v>
      </c>
      <c r="H140" s="2" t="s">
        <v>178</v>
      </c>
      <c r="I140" s="2" t="s">
        <v>179</v>
      </c>
      <c r="J140" s="5" t="e">
        <f>IF(AND(B140=100, OR(AND(#REF!=#REF!, F140&lt;=#REF!), AND(#REF!=#REF!, F140&lt;=#REF!), AND(#REF!=#REF!, F140&lt;=#REF!), AND(#REF!=#REF!, F140&lt;=#REF!), AND(#REF!=#REF!, F140&lt;=#REF!))), "CR", " ")</f>
        <v>#REF!</v>
      </c>
      <c r="K140" s="5" t="e">
        <f>IF(AND(B140=200, OR(AND(#REF!=#REF!, F140&lt;=#REF!), AND(#REF!=#REF!, F140&lt;=#REF!), AND(#REF!=#REF!, F140&lt;=#REF!), AND(#REF!=#REF!, F140&lt;=#REF!), AND(#REF!=#REF!, F140&lt;=#REF!))), "CR", " ")</f>
        <v>#REF!</v>
      </c>
      <c r="L140" s="5" t="e">
        <f>IF(AND(B140=300, OR(AND(#REF!=#REF!, F140&lt;=#REF!), AND(#REF!=#REF!, F140&lt;=#REF!))), "CR", " ")</f>
        <v>#REF!</v>
      </c>
      <c r="M140" s="5" t="e">
        <f>IF(AND(B140=400, OR(AND(#REF!=#REF!, F140&lt;=#REF!), AND(#REF!=#REF!, F140&lt;=#REF!), AND(#REF!=#REF!, F140&lt;=#REF!), AND(#REF!=#REF!, F140&lt;=#REF!))), "CR", " ")</f>
        <v>#REF!</v>
      </c>
      <c r="N140" s="5" t="e">
        <f>IF(AND(B140=800, OR(AND(#REF!=#REF!, F140&lt;=#REF!), AND(#REF!=#REF!, F140&lt;=#REF!), AND(#REF!=#REF!, F140&lt;=#REF!), AND(#REF!=#REF!, F140&lt;=#REF!), AND(#REF!=#REF!, F140&lt;=#REF!))), "CR", " ")</f>
        <v>#REF!</v>
      </c>
      <c r="O140" s="5" t="e">
        <f>IF(AND(B140=1000, OR(AND(#REF!=#REF!, F140&lt;=#REF!), AND(#REF!=#REF!, F140&lt;=#REF!))), "CR", " ")</f>
        <v>#REF!</v>
      </c>
      <c r="P140" s="5" t="e">
        <f>IF(AND(B140=1500, OR(AND(#REF!=#REF!, F140&lt;=#REF!), AND(#REF!=#REF!, F140&lt;=#REF!), AND(#REF!=#REF!, F140&lt;=#REF!), AND(#REF!=#REF!, F140&lt;=#REF!), AND(#REF!=#REF!, F140&lt;=#REF!))), "CR", " ")</f>
        <v>#REF!</v>
      </c>
      <c r="Q140" s="5" t="e">
        <f>IF(AND(B140="1600 (Mile)",OR(AND(#REF!=#REF!,F140&lt;=#REF!),AND(#REF!=#REF!,F140&lt;=#REF!),AND(#REF!=#REF!,F140&lt;=#REF!),AND(#REF!=#REF!,F140&lt;=#REF!))),"CR"," ")</f>
        <v>#REF!</v>
      </c>
      <c r="R140" s="5" t="e">
        <f>IF(AND(B140=3000, OR(AND(#REF!=#REF!, F140&lt;=#REF!), AND(#REF!=#REF!, F140&lt;=#REF!), AND(#REF!=#REF!, F140&lt;=#REF!), AND(#REF!=#REF!, F140&lt;=#REF!))), "CR", " ")</f>
        <v>#REF!</v>
      </c>
      <c r="S140" s="5" t="e">
        <f>IF(AND(B140=5000, OR(AND(#REF!=#REF!, F140&lt;=#REF!), AND(#REF!=#REF!, F140&lt;=#REF!))), "CR", " ")</f>
        <v>#REF!</v>
      </c>
      <c r="T140" s="4" t="e">
        <f>IF(AND(B140=10000, OR(AND(#REF!=#REF!, F140&lt;=#REF!), AND(#REF!=#REF!, F140&lt;=#REF!))), "CR", " ")</f>
        <v>#REF!</v>
      </c>
      <c r="U140" s="4" t="e">
        <f>IF(AND(B140="high jump", OR(AND(#REF!=#REF!, F140&gt;=#REF!), AND(#REF!=#REF!, F140&gt;=#REF!), AND(#REF!=#REF!, F140&gt;=#REF!), AND(#REF!=#REF!, F140&gt;=#REF!), AND(#REF!=#REF!, F140&gt;=#REF!))), "CR", " ")</f>
        <v>#REF!</v>
      </c>
      <c r="V140" s="4" t="e">
        <f>IF(AND(B140="long jump", OR(AND(#REF!=#REF!, F140&gt;=#REF!), AND(#REF!=#REF!, F140&gt;=#REF!), AND(#REF!=#REF!, F140&gt;=#REF!), AND(#REF!=#REF!, F140&gt;=#REF!), AND(#REF!=#REF!, F140&gt;=#REF!))), "CR", " ")</f>
        <v>#REF!</v>
      </c>
      <c r="W140" s="4" t="e">
        <f>IF(AND(B140="triple jump", OR(AND(#REF!=#REF!, F140&gt;=#REF!), AND(#REF!=#REF!, F140&gt;=#REF!), AND(#REF!=#REF!, F140&gt;=#REF!), AND(#REF!=#REF!, F140&gt;=#REF!), AND(#REF!=#REF!, F140&gt;=#REF!))), "CR", " ")</f>
        <v>#REF!</v>
      </c>
      <c r="X140" s="4" t="e">
        <f>IF(AND(B140="pole vault", OR(AND(#REF!=#REF!, F140&gt;=#REF!), AND(#REF!=#REF!, F140&gt;=#REF!), AND(#REF!=#REF!, F140&gt;=#REF!), AND(#REF!=#REF!, F140&gt;=#REF!), AND(#REF!=#REF!, F140&gt;=#REF!))), "CR", " ")</f>
        <v>#REF!</v>
      </c>
      <c r="Y140" s="4" t="e">
        <f>IF(AND(B140="discus 1",#REF! =#REF!, F140&gt;=#REF!), "CR", " ")</f>
        <v>#REF!</v>
      </c>
      <c r="Z140" s="4" t="e">
        <f>IF(AND(B140="discus 1.25",#REF! =#REF!, F140&gt;=#REF!), "CR", " ")</f>
        <v>#REF!</v>
      </c>
      <c r="AA140" s="4" t="e">
        <f>IF(AND(B140="discus 1.5",#REF! =#REF!, F140&gt;=#REF!), "CR", " ")</f>
        <v>#REF!</v>
      </c>
      <c r="AB140" s="4" t="e">
        <f>IF(AND(B140="discus 1.75",#REF! =#REF!, F140&gt;=#REF!), "CR", " ")</f>
        <v>#REF!</v>
      </c>
      <c r="AC140" s="4" t="e">
        <f>IF(AND(B140="discus 2",#REF! =#REF!, F140&gt;=#REF!), "CR", " ")</f>
        <v>#REF!</v>
      </c>
      <c r="AD140" s="4" t="e">
        <f>IF(AND(B140="hammer 4",#REF! =#REF!, F140&gt;=#REF!), "CR", " ")</f>
        <v>#REF!</v>
      </c>
      <c r="AE140" s="4" t="e">
        <f>IF(AND(B140="hammer 5",#REF! =#REF!, F140&gt;=#REF!), "CR", " ")</f>
        <v>#REF!</v>
      </c>
      <c r="AF140" s="4" t="e">
        <f>IF(AND(B140="hammer 6",#REF! =#REF!, F140&gt;=#REF!), "CR", " ")</f>
        <v>#REF!</v>
      </c>
      <c r="AG140" s="4" t="e">
        <f>IF(AND(B140="hammer 7.26",#REF! =#REF!, F140&gt;=#REF!), "CR", " ")</f>
        <v>#REF!</v>
      </c>
      <c r="AH140" s="4" t="e">
        <f>IF(AND(B140="javelin 400",#REF! =#REF!, F140&gt;=#REF!), "CR", " ")</f>
        <v>#REF!</v>
      </c>
      <c r="AI140" s="4" t="e">
        <f>IF(AND(B140="javelin 600",#REF! =#REF!, F140&gt;=#REF!), "CR", " ")</f>
        <v>#REF!</v>
      </c>
      <c r="AJ140" s="4" t="e">
        <f>IF(AND(B140="javelin 700",#REF! =#REF!, F140&gt;=#REF!), "CR", " ")</f>
        <v>#REF!</v>
      </c>
      <c r="AK140" s="4" t="e">
        <f>IF(AND(B140="javelin 800", OR(AND(#REF!=#REF!, F140&gt;=#REF!), AND(#REF!=#REF!, F140&gt;=#REF!))), "CR", " ")</f>
        <v>#REF!</v>
      </c>
      <c r="AL140" s="4" t="e">
        <f>IF(AND(B140="shot 3",#REF! =#REF!, F140&gt;=#REF!), "CR", " ")</f>
        <v>#REF!</v>
      </c>
      <c r="AM140" s="4" t="e">
        <f>IF(AND(B140="shot 4",#REF! =#REF!, F140&gt;=#REF!), "CR", " ")</f>
        <v>#REF!</v>
      </c>
      <c r="AN140" s="4" t="e">
        <f>IF(AND(B140="shot 5",#REF! =#REF!, F140&gt;=#REF!), "CR", " ")</f>
        <v>#REF!</v>
      </c>
      <c r="AO140" s="4" t="e">
        <f>IF(AND(B140="shot 6",#REF! =#REF!, F140&gt;=#REF!), "CR", " ")</f>
        <v>#REF!</v>
      </c>
      <c r="AP140" s="4" t="e">
        <f>IF(AND(B140="shot 7.26",#REF! =#REF!, F140&gt;=#REF!), "CR", " ")</f>
        <v>#REF!</v>
      </c>
      <c r="AQ140" s="4" t="e">
        <f>IF(AND(B140="60H",OR(AND(#REF!=#REF!,F140&lt;=#REF!),AND(#REF!=#REF!,F140&lt;=#REF!),AND(#REF!=#REF!,F140&lt;=#REF!),AND(#REF!=#REF!,F140&lt;=#REF!),AND(#REF!=#REF!,F140&lt;=#REF!))),"CR"," ")</f>
        <v>#REF!</v>
      </c>
      <c r="AR140" s="4" t="e">
        <f>IF(AND(B140="75H", AND(#REF!=#REF!, F140&lt;=#REF!)), "CR", " ")</f>
        <v>#REF!</v>
      </c>
      <c r="AS140" s="4" t="e">
        <f>IF(AND(B140="80H", AND(#REF!=#REF!, F140&lt;=#REF!)), "CR", " ")</f>
        <v>#REF!</v>
      </c>
      <c r="AT140" s="4" t="e">
        <f>IF(AND(B140="100H", AND(#REF!=#REF!, F140&lt;=#REF!)), "CR", " ")</f>
        <v>#REF!</v>
      </c>
      <c r="AU140" s="4" t="e">
        <f>IF(AND(B140="110H", OR(AND(#REF!=#REF!, F140&lt;=#REF!), AND(#REF!=#REF!, F140&lt;=#REF!))), "CR", " ")</f>
        <v>#REF!</v>
      </c>
      <c r="AV140" s="4" t="e">
        <f>IF(AND(B140="400H", OR(AND(#REF!=#REF!, F140&lt;=#REF!), AND(#REF!=#REF!, F140&lt;=#REF!), AND(#REF!=#REF!, F140&lt;=#REF!), AND(#REF!=#REF!, F140&lt;=#REF!))), "CR", " ")</f>
        <v>#REF!</v>
      </c>
      <c r="AW140" s="4" t="e">
        <f>IF(AND(B140="1500SC", AND(#REF!=#REF!, F140&lt;=#REF!)), "CR", " ")</f>
        <v>#REF!</v>
      </c>
      <c r="AX140" s="4" t="e">
        <f>IF(AND(B140="2000SC", OR(AND(#REF!=#REF!, F140&lt;=#REF!), AND(#REF!=#REF!, F140&lt;=#REF!))), "CR", " ")</f>
        <v>#REF!</v>
      </c>
      <c r="AY140" s="4" t="e">
        <f>IF(AND(B140="3000SC", OR(AND(#REF!=#REF!, F140&lt;=#REF!), AND(#REF!=#REF!, F140&lt;=#REF!))), "CR", " ")</f>
        <v>#REF!</v>
      </c>
      <c r="AZ140" s="5" t="e">
        <f>IF(AND(B140="4x100", OR(AND(#REF!=#REF!, F140&lt;=#REF!), AND(#REF!=#REF!, F140&lt;=#REF!), AND(#REF!=#REF!, F140&lt;=#REF!), AND(#REF!=#REF!, F140&lt;=#REF!), AND(#REF!=#REF!, F140&lt;=#REF!))), "CR", " ")</f>
        <v>#REF!</v>
      </c>
      <c r="BA140" s="5" t="e">
        <f>IF(AND(B140="4x200", OR(AND(#REF!=#REF!, F140&lt;=#REF!), AND(#REF!=#REF!, F140&lt;=#REF!), AND(#REF!=#REF!, F140&lt;=#REF!), AND(#REF!=#REF!, F140&lt;=#REF!), AND(#REF!=#REF!, F140&lt;=#REF!))), "CR", " ")</f>
        <v>#REF!</v>
      </c>
      <c r="BB140" s="5" t="e">
        <f>IF(AND(B140="4x300", AND(#REF!=#REF!, F140&lt;=#REF!)), "CR", " ")</f>
        <v>#REF!</v>
      </c>
      <c r="BC140" s="5" t="e">
        <f>IF(AND(B140="4x400", OR(AND(#REF!=#REF!, F140&lt;=#REF!), AND(#REF!=#REF!, F140&lt;=#REF!), AND(#REF!=#REF!, F140&lt;=#REF!), AND(#REF!=#REF!, F140&lt;=#REF!))), "CR", " ")</f>
        <v>#REF!</v>
      </c>
      <c r="BD140" s="5" t="e">
        <f>IF(AND(B140="3x800", OR(AND(#REF!=#REF!, F140&lt;=#REF!), AND(#REF!=#REF!, F140&lt;=#REF!), AND(#REF!=#REF!, F140&lt;=#REF!))), "CR", " ")</f>
        <v>#REF!</v>
      </c>
      <c r="BE140" s="5" t="e">
        <f>IF(AND(B140="pentathlon", OR(AND(#REF!=#REF!, F140&gt;=#REF!), AND(#REF!=#REF!, F140&gt;=#REF!),AND(#REF!=#REF!, F140&gt;=#REF!),AND(#REF!=#REF!, F140&gt;=#REF!))), "CR", " ")</f>
        <v>#REF!</v>
      </c>
      <c r="BF140" s="5" t="e">
        <f>IF(AND(B140="heptathlon", OR(AND(#REF!=#REF!, F140&gt;=#REF!), AND(#REF!=#REF!, F140&gt;=#REF!))), "CR", " ")</f>
        <v>#REF!</v>
      </c>
      <c r="BG140" s="5" t="e">
        <f>IF(AND(B140="decathlon", OR(AND(#REF!=#REF!, F140&gt;=#REF!), AND(#REF!=#REF!, F140&gt;=#REF!),AND(#REF!=#REF!, F140&gt;=#REF!))), "CR", " ")</f>
        <v>#REF!</v>
      </c>
    </row>
    <row r="141" spans="1:59" ht="14.5" x14ac:dyDescent="0.35">
      <c r="B141" s="2">
        <v>1500</v>
      </c>
      <c r="C141" s="1" t="s">
        <v>309</v>
      </c>
      <c r="D141" s="1" t="s">
        <v>104</v>
      </c>
      <c r="E141" s="8" t="s">
        <v>7</v>
      </c>
      <c r="F141" s="11" t="s">
        <v>310</v>
      </c>
      <c r="G141" s="13">
        <v>44409</v>
      </c>
      <c r="H141" s="2" t="s">
        <v>228</v>
      </c>
      <c r="I141" s="2" t="s">
        <v>245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5"/>
      <c r="BA141" s="5"/>
      <c r="BB141" s="5"/>
      <c r="BC141" s="5"/>
      <c r="BD141" s="5"/>
      <c r="BE141" s="5"/>
      <c r="BF141" s="5"/>
      <c r="BG141" s="5"/>
    </row>
    <row r="142" spans="1:59" ht="14.5" x14ac:dyDescent="0.35">
      <c r="A142" s="1" t="e">
        <f>#REF!</f>
        <v>#REF!</v>
      </c>
      <c r="B142" s="2">
        <v>1500</v>
      </c>
      <c r="C142" s="1" t="s">
        <v>56</v>
      </c>
      <c r="D142" s="1" t="s">
        <v>153</v>
      </c>
      <c r="E142" s="8" t="s">
        <v>9</v>
      </c>
      <c r="F142" s="11" t="s">
        <v>154</v>
      </c>
      <c r="G142" s="13">
        <v>44325</v>
      </c>
      <c r="H142" s="2" t="s">
        <v>133</v>
      </c>
      <c r="I142" s="2" t="s">
        <v>221</v>
      </c>
      <c r="J142" s="5" t="e">
        <f>IF(AND(B142=100, OR(AND(#REF!=#REF!, F142&lt;=#REF!), AND(#REF!=#REF!, F142&lt;=#REF!), AND(#REF!=#REF!, F142&lt;=#REF!), AND(#REF!=#REF!, F142&lt;=#REF!), AND(#REF!=#REF!, F142&lt;=#REF!))), "CR", " ")</f>
        <v>#REF!</v>
      </c>
      <c r="K142" s="5" t="e">
        <f>IF(AND(B142=200, OR(AND(#REF!=#REF!, F142&lt;=#REF!), AND(#REF!=#REF!, F142&lt;=#REF!), AND(#REF!=#REF!, F142&lt;=#REF!), AND(#REF!=#REF!, F142&lt;=#REF!), AND(#REF!=#REF!, F142&lt;=#REF!))), "CR", " ")</f>
        <v>#REF!</v>
      </c>
      <c r="L142" s="5" t="e">
        <f>IF(AND(B142=300, OR(AND(#REF!=#REF!, F142&lt;=#REF!), AND(#REF!=#REF!, F142&lt;=#REF!))), "CR", " ")</f>
        <v>#REF!</v>
      </c>
      <c r="M142" s="5" t="e">
        <f>IF(AND(B142=400, OR(AND(#REF!=#REF!, F142&lt;=#REF!), AND(#REF!=#REF!, F142&lt;=#REF!), AND(#REF!=#REF!, F142&lt;=#REF!), AND(#REF!=#REF!, F142&lt;=#REF!))), "CR", " ")</f>
        <v>#REF!</v>
      </c>
      <c r="N142" s="5" t="e">
        <f>IF(AND(B142=800, OR(AND(#REF!=#REF!, F142&lt;=#REF!), AND(#REF!=#REF!, F142&lt;=#REF!), AND(#REF!=#REF!, F142&lt;=#REF!), AND(#REF!=#REF!, F142&lt;=#REF!), AND(#REF!=#REF!, F142&lt;=#REF!))), "CR", " ")</f>
        <v>#REF!</v>
      </c>
      <c r="O142" s="5" t="e">
        <f>IF(AND(B142=1000, OR(AND(#REF!=#REF!, F142&lt;=#REF!), AND(#REF!=#REF!, F142&lt;=#REF!))), "CR", " ")</f>
        <v>#REF!</v>
      </c>
      <c r="P142" s="5" t="e">
        <f>IF(AND(B142=1500, OR(AND(#REF!=#REF!, F142&lt;=#REF!), AND(#REF!=#REF!, F142&lt;=#REF!), AND(#REF!=#REF!, F142&lt;=#REF!), AND(#REF!=#REF!, F142&lt;=#REF!), AND(#REF!=#REF!, F142&lt;=#REF!))), "CR", " ")</f>
        <v>#REF!</v>
      </c>
      <c r="Q142" s="5" t="e">
        <f>IF(AND(B142="1600 (Mile)",OR(AND(#REF!=#REF!,F142&lt;=#REF!),AND(#REF!=#REF!,F142&lt;=#REF!),AND(#REF!=#REF!,F142&lt;=#REF!),AND(#REF!=#REF!,F142&lt;=#REF!))),"CR"," ")</f>
        <v>#REF!</v>
      </c>
      <c r="R142" s="5" t="e">
        <f>IF(AND(B142=3000, OR(AND(#REF!=#REF!, F142&lt;=#REF!), AND(#REF!=#REF!, F142&lt;=#REF!), AND(#REF!=#REF!, F142&lt;=#REF!), AND(#REF!=#REF!, F142&lt;=#REF!))), "CR", " ")</f>
        <v>#REF!</v>
      </c>
      <c r="S142" s="5" t="e">
        <f>IF(AND(B142=5000, OR(AND(#REF!=#REF!, F142&lt;=#REF!), AND(#REF!=#REF!, F142&lt;=#REF!))), "CR", " ")</f>
        <v>#REF!</v>
      </c>
      <c r="T142" s="4" t="e">
        <f>IF(AND(B142=10000, OR(AND(#REF!=#REF!, F142&lt;=#REF!), AND(#REF!=#REF!, F142&lt;=#REF!))), "CR", " ")</f>
        <v>#REF!</v>
      </c>
      <c r="U142" s="4" t="e">
        <f>IF(AND(B142="high jump", OR(AND(#REF!=#REF!, F142&gt;=#REF!), AND(#REF!=#REF!, F142&gt;=#REF!), AND(#REF!=#REF!, F142&gt;=#REF!), AND(#REF!=#REF!, F142&gt;=#REF!), AND(#REF!=#REF!, F142&gt;=#REF!))), "CR", " ")</f>
        <v>#REF!</v>
      </c>
      <c r="V142" s="4" t="e">
        <f>IF(AND(B142="long jump", OR(AND(#REF!=#REF!, F142&gt;=#REF!), AND(#REF!=#REF!, F142&gt;=#REF!), AND(#REF!=#REF!, F142&gt;=#REF!), AND(#REF!=#REF!, F142&gt;=#REF!), AND(#REF!=#REF!, F142&gt;=#REF!))), "CR", " ")</f>
        <v>#REF!</v>
      </c>
      <c r="W142" s="4" t="e">
        <f>IF(AND(B142="triple jump", OR(AND(#REF!=#REF!, F142&gt;=#REF!), AND(#REF!=#REF!, F142&gt;=#REF!), AND(#REF!=#REF!, F142&gt;=#REF!), AND(#REF!=#REF!, F142&gt;=#REF!), AND(#REF!=#REF!, F142&gt;=#REF!))), "CR", " ")</f>
        <v>#REF!</v>
      </c>
      <c r="X142" s="4" t="e">
        <f>IF(AND(B142="pole vault", OR(AND(#REF!=#REF!, F142&gt;=#REF!), AND(#REF!=#REF!, F142&gt;=#REF!), AND(#REF!=#REF!, F142&gt;=#REF!), AND(#REF!=#REF!, F142&gt;=#REF!), AND(#REF!=#REF!, F142&gt;=#REF!))), "CR", " ")</f>
        <v>#REF!</v>
      </c>
      <c r="Y142" s="4" t="e">
        <f>IF(AND(B142="discus 1",#REF! =#REF!, F142&gt;=#REF!), "CR", " ")</f>
        <v>#REF!</v>
      </c>
      <c r="Z142" s="4" t="e">
        <f>IF(AND(B142="discus 1.25",#REF! =#REF!, F142&gt;=#REF!), "CR", " ")</f>
        <v>#REF!</v>
      </c>
      <c r="AA142" s="4" t="e">
        <f>IF(AND(B142="discus 1.5",#REF! =#REF!, F142&gt;=#REF!), "CR", " ")</f>
        <v>#REF!</v>
      </c>
      <c r="AB142" s="4" t="e">
        <f>IF(AND(B142="discus 1.75",#REF! =#REF!, F142&gt;=#REF!), "CR", " ")</f>
        <v>#REF!</v>
      </c>
      <c r="AC142" s="4" t="e">
        <f>IF(AND(B142="discus 2",#REF! =#REF!, F142&gt;=#REF!), "CR", " ")</f>
        <v>#REF!</v>
      </c>
      <c r="AD142" s="4" t="e">
        <f>IF(AND(B142="hammer 4",#REF! =#REF!, F142&gt;=#REF!), "CR", " ")</f>
        <v>#REF!</v>
      </c>
      <c r="AE142" s="4" t="e">
        <f>IF(AND(B142="hammer 5",#REF! =#REF!, F142&gt;=#REF!), "CR", " ")</f>
        <v>#REF!</v>
      </c>
      <c r="AF142" s="4" t="e">
        <f>IF(AND(B142="hammer 6",#REF! =#REF!, F142&gt;=#REF!), "CR", " ")</f>
        <v>#REF!</v>
      </c>
      <c r="AG142" s="4" t="e">
        <f>IF(AND(B142="hammer 7.26",#REF! =#REF!, F142&gt;=#REF!), "CR", " ")</f>
        <v>#REF!</v>
      </c>
      <c r="AH142" s="4" t="e">
        <f>IF(AND(B142="javelin 400",#REF! =#REF!, F142&gt;=#REF!), "CR", " ")</f>
        <v>#REF!</v>
      </c>
      <c r="AI142" s="4" t="e">
        <f>IF(AND(B142="javelin 600",#REF! =#REF!, F142&gt;=#REF!), "CR", " ")</f>
        <v>#REF!</v>
      </c>
      <c r="AJ142" s="4" t="e">
        <f>IF(AND(B142="javelin 700",#REF! =#REF!, F142&gt;=#REF!), "CR", " ")</f>
        <v>#REF!</v>
      </c>
      <c r="AK142" s="4" t="e">
        <f>IF(AND(B142="javelin 800", OR(AND(#REF!=#REF!, F142&gt;=#REF!), AND(#REF!=#REF!, F142&gt;=#REF!))), "CR", " ")</f>
        <v>#REF!</v>
      </c>
      <c r="AL142" s="4" t="e">
        <f>IF(AND(B142="shot 3",#REF! =#REF!, F142&gt;=#REF!), "CR", " ")</f>
        <v>#REF!</v>
      </c>
      <c r="AM142" s="4" t="e">
        <f>IF(AND(B142="shot 4",#REF! =#REF!, F142&gt;=#REF!), "CR", " ")</f>
        <v>#REF!</v>
      </c>
      <c r="AN142" s="4" t="e">
        <f>IF(AND(B142="shot 5",#REF! =#REF!, F142&gt;=#REF!), "CR", " ")</f>
        <v>#REF!</v>
      </c>
      <c r="AO142" s="4" t="e">
        <f>IF(AND(B142="shot 6",#REF! =#REF!, F142&gt;=#REF!), "CR", " ")</f>
        <v>#REF!</v>
      </c>
      <c r="AP142" s="4" t="e">
        <f>IF(AND(B142="shot 7.26",#REF! =#REF!, F142&gt;=#REF!), "CR", " ")</f>
        <v>#REF!</v>
      </c>
      <c r="AQ142" s="4" t="e">
        <f>IF(AND(B142="60H",OR(AND(#REF!=#REF!,F142&lt;=#REF!),AND(#REF!=#REF!,F142&lt;=#REF!),AND(#REF!=#REF!,F142&lt;=#REF!),AND(#REF!=#REF!,F142&lt;=#REF!),AND(#REF!=#REF!,F142&lt;=#REF!))),"CR"," ")</f>
        <v>#REF!</v>
      </c>
      <c r="AR142" s="4" t="e">
        <f>IF(AND(B142="75H", AND(#REF!=#REF!, F142&lt;=#REF!)), "CR", " ")</f>
        <v>#REF!</v>
      </c>
      <c r="AS142" s="4" t="e">
        <f>IF(AND(B142="80H", AND(#REF!=#REF!, F142&lt;=#REF!)), "CR", " ")</f>
        <v>#REF!</v>
      </c>
      <c r="AT142" s="4" t="e">
        <f>IF(AND(B142="100H", AND(#REF!=#REF!, F142&lt;=#REF!)), "CR", " ")</f>
        <v>#REF!</v>
      </c>
      <c r="AU142" s="4" t="e">
        <f>IF(AND(B142="110H", OR(AND(#REF!=#REF!, F142&lt;=#REF!), AND(#REF!=#REF!, F142&lt;=#REF!))), "CR", " ")</f>
        <v>#REF!</v>
      </c>
      <c r="AV142" s="4" t="e">
        <f>IF(AND(B142="400H", OR(AND(#REF!=#REF!, F142&lt;=#REF!), AND(#REF!=#REF!, F142&lt;=#REF!), AND(#REF!=#REF!, F142&lt;=#REF!), AND(#REF!=#REF!, F142&lt;=#REF!))), "CR", " ")</f>
        <v>#REF!</v>
      </c>
      <c r="AW142" s="4" t="e">
        <f>IF(AND(B142="1500SC", AND(#REF!=#REF!, F142&lt;=#REF!)), "CR", " ")</f>
        <v>#REF!</v>
      </c>
      <c r="AX142" s="4" t="e">
        <f>IF(AND(B142="2000SC", OR(AND(#REF!=#REF!, F142&lt;=#REF!), AND(#REF!=#REF!, F142&lt;=#REF!))), "CR", " ")</f>
        <v>#REF!</v>
      </c>
      <c r="AY142" s="4" t="e">
        <f>IF(AND(B142="3000SC", OR(AND(#REF!=#REF!, F142&lt;=#REF!), AND(#REF!=#REF!, F142&lt;=#REF!))), "CR", " ")</f>
        <v>#REF!</v>
      </c>
      <c r="AZ142" s="5" t="e">
        <f>IF(AND(B142="4x100", OR(AND(#REF!=#REF!, F142&lt;=#REF!), AND(#REF!=#REF!, F142&lt;=#REF!), AND(#REF!=#REF!, F142&lt;=#REF!), AND(#REF!=#REF!, F142&lt;=#REF!), AND(#REF!=#REF!, F142&lt;=#REF!))), "CR", " ")</f>
        <v>#REF!</v>
      </c>
      <c r="BA142" s="5" t="e">
        <f>IF(AND(B142="4x200", OR(AND(#REF!=#REF!, F142&lt;=#REF!), AND(#REF!=#REF!, F142&lt;=#REF!), AND(#REF!=#REF!, F142&lt;=#REF!), AND(#REF!=#REF!, F142&lt;=#REF!), AND(#REF!=#REF!, F142&lt;=#REF!))), "CR", " ")</f>
        <v>#REF!</v>
      </c>
      <c r="BB142" s="5" t="e">
        <f>IF(AND(B142="4x300", AND(#REF!=#REF!, F142&lt;=#REF!)), "CR", " ")</f>
        <v>#REF!</v>
      </c>
      <c r="BC142" s="5" t="e">
        <f>IF(AND(B142="4x400", OR(AND(#REF!=#REF!, F142&lt;=#REF!), AND(#REF!=#REF!, F142&lt;=#REF!), AND(#REF!=#REF!, F142&lt;=#REF!), AND(#REF!=#REF!, F142&lt;=#REF!))), "CR", " ")</f>
        <v>#REF!</v>
      </c>
      <c r="BD142" s="5" t="e">
        <f>IF(AND(B142="3x800", OR(AND(#REF!=#REF!, F142&lt;=#REF!), AND(#REF!=#REF!, F142&lt;=#REF!), AND(#REF!=#REF!, F142&lt;=#REF!))), "CR", " ")</f>
        <v>#REF!</v>
      </c>
      <c r="BE142" s="5" t="e">
        <f>IF(AND(B142="pentathlon", OR(AND(#REF!=#REF!, F142&gt;=#REF!), AND(#REF!=#REF!, F142&gt;=#REF!),AND(#REF!=#REF!, F142&gt;=#REF!),AND(#REF!=#REF!, F142&gt;=#REF!))), "CR", " ")</f>
        <v>#REF!</v>
      </c>
      <c r="BF142" s="5" t="e">
        <f>IF(AND(B142="heptathlon", OR(AND(#REF!=#REF!, F142&gt;=#REF!), AND(#REF!=#REF!, F142&gt;=#REF!))), "CR", " ")</f>
        <v>#REF!</v>
      </c>
      <c r="BG142" s="5" t="e">
        <f>IF(AND(B142="decathlon", OR(AND(#REF!=#REF!, F142&gt;=#REF!), AND(#REF!=#REF!, F142&gt;=#REF!),AND(#REF!=#REF!, F142&gt;=#REF!))), "CR", " ")</f>
        <v>#REF!</v>
      </c>
    </row>
    <row r="143" spans="1:59" ht="14.5" x14ac:dyDescent="0.35">
      <c r="B143" s="2">
        <v>1500</v>
      </c>
      <c r="C143" s="1" t="s">
        <v>49</v>
      </c>
      <c r="D143" s="1" t="s">
        <v>50</v>
      </c>
      <c r="E143" s="8" t="s">
        <v>14</v>
      </c>
      <c r="F143" s="11" t="s">
        <v>311</v>
      </c>
      <c r="G143" s="13">
        <v>44415</v>
      </c>
      <c r="H143" s="2" t="s">
        <v>178</v>
      </c>
      <c r="I143" s="2" t="s">
        <v>179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5"/>
      <c r="BA143" s="5"/>
      <c r="BB143" s="5"/>
      <c r="BC143" s="5"/>
      <c r="BD143" s="5"/>
      <c r="BE143" s="5"/>
      <c r="BF143" s="5"/>
      <c r="BG143" s="5"/>
    </row>
    <row r="144" spans="1:59" ht="14.5" x14ac:dyDescent="0.35">
      <c r="A144" s="1" t="e">
        <f>#REF!</f>
        <v>#REF!</v>
      </c>
      <c r="B144" s="2">
        <v>1500</v>
      </c>
      <c r="C144" s="1" t="s">
        <v>155</v>
      </c>
      <c r="D144" s="1" t="s">
        <v>156</v>
      </c>
      <c r="E144" s="8" t="s">
        <v>9</v>
      </c>
      <c r="F144" s="11" t="s">
        <v>157</v>
      </c>
      <c r="G144" s="13">
        <v>44325</v>
      </c>
      <c r="H144" s="2" t="s">
        <v>133</v>
      </c>
      <c r="I144" s="2" t="s">
        <v>221</v>
      </c>
      <c r="J144" s="5" t="e">
        <f>IF(AND(B144=100, OR(AND(#REF!=#REF!, F144&lt;=#REF!), AND(#REF!=#REF!, F144&lt;=#REF!), AND(#REF!=#REF!, F144&lt;=#REF!), AND(#REF!=#REF!, F144&lt;=#REF!), AND(#REF!=#REF!, F144&lt;=#REF!))), "CR", " ")</f>
        <v>#REF!</v>
      </c>
      <c r="K144" s="5" t="e">
        <f>IF(AND(B144=200, OR(AND(#REF!=#REF!, F144&lt;=#REF!), AND(#REF!=#REF!, F144&lt;=#REF!), AND(#REF!=#REF!, F144&lt;=#REF!), AND(#REF!=#REF!, F144&lt;=#REF!), AND(#REF!=#REF!, F144&lt;=#REF!))), "CR", " ")</f>
        <v>#REF!</v>
      </c>
      <c r="L144" s="5" t="e">
        <f>IF(AND(B144=300, OR(AND(#REF!=#REF!, F144&lt;=#REF!), AND(#REF!=#REF!, F144&lt;=#REF!))), "CR", " ")</f>
        <v>#REF!</v>
      </c>
      <c r="M144" s="5" t="e">
        <f>IF(AND(B144=400, OR(AND(#REF!=#REF!, F144&lt;=#REF!), AND(#REF!=#REF!, F144&lt;=#REF!), AND(#REF!=#REF!, F144&lt;=#REF!), AND(#REF!=#REF!, F144&lt;=#REF!))), "CR", " ")</f>
        <v>#REF!</v>
      </c>
      <c r="N144" s="5" t="e">
        <f>IF(AND(B144=800, OR(AND(#REF!=#REF!, F144&lt;=#REF!), AND(#REF!=#REF!, F144&lt;=#REF!), AND(#REF!=#REF!, F144&lt;=#REF!), AND(#REF!=#REF!, F144&lt;=#REF!), AND(#REF!=#REF!, F144&lt;=#REF!))), "CR", " ")</f>
        <v>#REF!</v>
      </c>
      <c r="O144" s="5" t="e">
        <f>IF(AND(B144=1000, OR(AND(#REF!=#REF!, F144&lt;=#REF!), AND(#REF!=#REF!, F144&lt;=#REF!))), "CR", " ")</f>
        <v>#REF!</v>
      </c>
      <c r="P144" s="5" t="e">
        <f>IF(AND(B144=1500, OR(AND(#REF!=#REF!, F144&lt;=#REF!), AND(#REF!=#REF!, F144&lt;=#REF!), AND(#REF!=#REF!, F144&lt;=#REF!), AND(#REF!=#REF!, F144&lt;=#REF!), AND(#REF!=#REF!, F144&lt;=#REF!))), "CR", " ")</f>
        <v>#REF!</v>
      </c>
      <c r="Q144" s="5" t="e">
        <f>IF(AND(B144="1600 (Mile)",OR(AND(#REF!=#REF!,F144&lt;=#REF!),AND(#REF!=#REF!,F144&lt;=#REF!),AND(#REF!=#REF!,F144&lt;=#REF!),AND(#REF!=#REF!,F144&lt;=#REF!))),"CR"," ")</f>
        <v>#REF!</v>
      </c>
      <c r="R144" s="5" t="e">
        <f>IF(AND(B144=3000, OR(AND(#REF!=#REF!, F144&lt;=#REF!), AND(#REF!=#REF!, F144&lt;=#REF!), AND(#REF!=#REF!, F144&lt;=#REF!), AND(#REF!=#REF!, F144&lt;=#REF!))), "CR", " ")</f>
        <v>#REF!</v>
      </c>
      <c r="S144" s="5" t="e">
        <f>IF(AND(B144=5000, OR(AND(#REF!=#REF!, F144&lt;=#REF!), AND(#REF!=#REF!, F144&lt;=#REF!))), "CR", " ")</f>
        <v>#REF!</v>
      </c>
      <c r="T144" s="4" t="e">
        <f>IF(AND(B144=10000, OR(AND(#REF!=#REF!, F144&lt;=#REF!), AND(#REF!=#REF!, F144&lt;=#REF!))), "CR", " ")</f>
        <v>#REF!</v>
      </c>
      <c r="U144" s="4" t="e">
        <f>IF(AND(B144="high jump", OR(AND(#REF!=#REF!, F144&gt;=#REF!), AND(#REF!=#REF!, F144&gt;=#REF!), AND(#REF!=#REF!, F144&gt;=#REF!), AND(#REF!=#REF!, F144&gt;=#REF!), AND(#REF!=#REF!, F144&gt;=#REF!))), "CR", " ")</f>
        <v>#REF!</v>
      </c>
      <c r="V144" s="4" t="e">
        <f>IF(AND(B144="long jump", OR(AND(#REF!=#REF!, F144&gt;=#REF!), AND(#REF!=#REF!, F144&gt;=#REF!), AND(#REF!=#REF!, F144&gt;=#REF!), AND(#REF!=#REF!, F144&gt;=#REF!), AND(#REF!=#REF!, F144&gt;=#REF!))), "CR", " ")</f>
        <v>#REF!</v>
      </c>
      <c r="W144" s="4" t="e">
        <f>IF(AND(B144="triple jump", OR(AND(#REF!=#REF!, F144&gt;=#REF!), AND(#REF!=#REF!, F144&gt;=#REF!), AND(#REF!=#REF!, F144&gt;=#REF!), AND(#REF!=#REF!, F144&gt;=#REF!), AND(#REF!=#REF!, F144&gt;=#REF!))), "CR", " ")</f>
        <v>#REF!</v>
      </c>
      <c r="X144" s="4" t="e">
        <f>IF(AND(B144="pole vault", OR(AND(#REF!=#REF!, F144&gt;=#REF!), AND(#REF!=#REF!, F144&gt;=#REF!), AND(#REF!=#REF!, F144&gt;=#REF!), AND(#REF!=#REF!, F144&gt;=#REF!), AND(#REF!=#REF!, F144&gt;=#REF!))), "CR", " ")</f>
        <v>#REF!</v>
      </c>
      <c r="Y144" s="4" t="e">
        <f>IF(AND(B144="discus 1",#REF! =#REF!, F144&gt;=#REF!), "CR", " ")</f>
        <v>#REF!</v>
      </c>
      <c r="Z144" s="4" t="e">
        <f>IF(AND(B144="discus 1.25",#REF! =#REF!, F144&gt;=#REF!), "CR", " ")</f>
        <v>#REF!</v>
      </c>
      <c r="AA144" s="4" t="e">
        <f>IF(AND(B144="discus 1.5",#REF! =#REF!, F144&gt;=#REF!), "CR", " ")</f>
        <v>#REF!</v>
      </c>
      <c r="AB144" s="4" t="e">
        <f>IF(AND(B144="discus 1.75",#REF! =#REF!, F144&gt;=#REF!), "CR", " ")</f>
        <v>#REF!</v>
      </c>
      <c r="AC144" s="4" t="e">
        <f>IF(AND(B144="discus 2",#REF! =#REF!, F144&gt;=#REF!), "CR", " ")</f>
        <v>#REF!</v>
      </c>
      <c r="AD144" s="4" t="e">
        <f>IF(AND(B144="hammer 4",#REF! =#REF!, F144&gt;=#REF!), "CR", " ")</f>
        <v>#REF!</v>
      </c>
      <c r="AE144" s="4" t="e">
        <f>IF(AND(B144="hammer 5",#REF! =#REF!, F144&gt;=#REF!), "CR", " ")</f>
        <v>#REF!</v>
      </c>
      <c r="AF144" s="4" t="e">
        <f>IF(AND(B144="hammer 6",#REF! =#REF!, F144&gt;=#REF!), "CR", " ")</f>
        <v>#REF!</v>
      </c>
      <c r="AG144" s="4" t="e">
        <f>IF(AND(B144="hammer 7.26",#REF! =#REF!, F144&gt;=#REF!), "CR", " ")</f>
        <v>#REF!</v>
      </c>
      <c r="AH144" s="4" t="e">
        <f>IF(AND(B144="javelin 400",#REF! =#REF!, F144&gt;=#REF!), "CR", " ")</f>
        <v>#REF!</v>
      </c>
      <c r="AI144" s="4" t="e">
        <f>IF(AND(B144="javelin 600",#REF! =#REF!, F144&gt;=#REF!), "CR", " ")</f>
        <v>#REF!</v>
      </c>
      <c r="AJ144" s="4" t="e">
        <f>IF(AND(B144="javelin 700",#REF! =#REF!, F144&gt;=#REF!), "CR", " ")</f>
        <v>#REF!</v>
      </c>
      <c r="AK144" s="4" t="e">
        <f>IF(AND(B144="javelin 800", OR(AND(#REF!=#REF!, F144&gt;=#REF!), AND(#REF!=#REF!, F144&gt;=#REF!))), "CR", " ")</f>
        <v>#REF!</v>
      </c>
      <c r="AL144" s="4" t="e">
        <f>IF(AND(B144="shot 3",#REF! =#REF!, F144&gt;=#REF!), "CR", " ")</f>
        <v>#REF!</v>
      </c>
      <c r="AM144" s="4" t="e">
        <f>IF(AND(B144="shot 4",#REF! =#REF!, F144&gt;=#REF!), "CR", " ")</f>
        <v>#REF!</v>
      </c>
      <c r="AN144" s="4" t="e">
        <f>IF(AND(B144="shot 5",#REF! =#REF!, F144&gt;=#REF!), "CR", " ")</f>
        <v>#REF!</v>
      </c>
      <c r="AO144" s="4" t="e">
        <f>IF(AND(B144="shot 6",#REF! =#REF!, F144&gt;=#REF!), "CR", " ")</f>
        <v>#REF!</v>
      </c>
      <c r="AP144" s="4" t="e">
        <f>IF(AND(B144="shot 7.26",#REF! =#REF!, F144&gt;=#REF!), "CR", " ")</f>
        <v>#REF!</v>
      </c>
      <c r="AQ144" s="4" t="e">
        <f>IF(AND(B144="60H",OR(AND(#REF!=#REF!,F144&lt;=#REF!),AND(#REF!=#REF!,F144&lt;=#REF!),AND(#REF!=#REF!,F144&lt;=#REF!),AND(#REF!=#REF!,F144&lt;=#REF!),AND(#REF!=#REF!,F144&lt;=#REF!))),"CR"," ")</f>
        <v>#REF!</v>
      </c>
      <c r="AR144" s="4" t="e">
        <f>IF(AND(B144="75H", AND(#REF!=#REF!, F144&lt;=#REF!)), "CR", " ")</f>
        <v>#REF!</v>
      </c>
      <c r="AS144" s="4" t="e">
        <f>IF(AND(B144="80H", AND(#REF!=#REF!, F144&lt;=#REF!)), "CR", " ")</f>
        <v>#REF!</v>
      </c>
      <c r="AT144" s="4" t="e">
        <f>IF(AND(B144="100H", AND(#REF!=#REF!, F144&lt;=#REF!)), "CR", " ")</f>
        <v>#REF!</v>
      </c>
      <c r="AU144" s="4" t="e">
        <f>IF(AND(B144="110H", OR(AND(#REF!=#REF!, F144&lt;=#REF!), AND(#REF!=#REF!, F144&lt;=#REF!))), "CR", " ")</f>
        <v>#REF!</v>
      </c>
      <c r="AV144" s="4" t="e">
        <f>IF(AND(B144="400H", OR(AND(#REF!=#REF!, F144&lt;=#REF!), AND(#REF!=#REF!, F144&lt;=#REF!), AND(#REF!=#REF!, F144&lt;=#REF!), AND(#REF!=#REF!, F144&lt;=#REF!))), "CR", " ")</f>
        <v>#REF!</v>
      </c>
      <c r="AW144" s="4" t="e">
        <f>IF(AND(B144="1500SC", AND(#REF!=#REF!, F144&lt;=#REF!)), "CR", " ")</f>
        <v>#REF!</v>
      </c>
      <c r="AX144" s="4" t="e">
        <f>IF(AND(B144="2000SC", OR(AND(#REF!=#REF!, F144&lt;=#REF!), AND(#REF!=#REF!, F144&lt;=#REF!))), "CR", " ")</f>
        <v>#REF!</v>
      </c>
      <c r="AY144" s="4" t="e">
        <f>IF(AND(B144="3000SC", OR(AND(#REF!=#REF!, F144&lt;=#REF!), AND(#REF!=#REF!, F144&lt;=#REF!))), "CR", " ")</f>
        <v>#REF!</v>
      </c>
      <c r="AZ144" s="5" t="e">
        <f>IF(AND(B144="4x100", OR(AND(#REF!=#REF!, F144&lt;=#REF!), AND(#REF!=#REF!, F144&lt;=#REF!), AND(#REF!=#REF!, F144&lt;=#REF!), AND(#REF!=#REF!, F144&lt;=#REF!), AND(#REF!=#REF!, F144&lt;=#REF!))), "CR", " ")</f>
        <v>#REF!</v>
      </c>
      <c r="BA144" s="5" t="e">
        <f>IF(AND(B144="4x200", OR(AND(#REF!=#REF!, F144&lt;=#REF!), AND(#REF!=#REF!, F144&lt;=#REF!), AND(#REF!=#REF!, F144&lt;=#REF!), AND(#REF!=#REF!, F144&lt;=#REF!), AND(#REF!=#REF!, F144&lt;=#REF!))), "CR", " ")</f>
        <v>#REF!</v>
      </c>
      <c r="BB144" s="5" t="e">
        <f>IF(AND(B144="4x300", AND(#REF!=#REF!, F144&lt;=#REF!)), "CR", " ")</f>
        <v>#REF!</v>
      </c>
      <c r="BC144" s="5" t="e">
        <f>IF(AND(B144="4x400", OR(AND(#REF!=#REF!, F144&lt;=#REF!), AND(#REF!=#REF!, F144&lt;=#REF!), AND(#REF!=#REF!, F144&lt;=#REF!), AND(#REF!=#REF!, F144&lt;=#REF!))), "CR", " ")</f>
        <v>#REF!</v>
      </c>
      <c r="BD144" s="5" t="e">
        <f>IF(AND(B144="3x800", OR(AND(#REF!=#REF!, F144&lt;=#REF!), AND(#REF!=#REF!, F144&lt;=#REF!), AND(#REF!=#REF!, F144&lt;=#REF!))), "CR", " ")</f>
        <v>#REF!</v>
      </c>
      <c r="BE144" s="5" t="e">
        <f>IF(AND(B144="pentathlon", OR(AND(#REF!=#REF!, F144&gt;=#REF!), AND(#REF!=#REF!, F144&gt;=#REF!),AND(#REF!=#REF!, F144&gt;=#REF!),AND(#REF!=#REF!, F144&gt;=#REF!))), "CR", " ")</f>
        <v>#REF!</v>
      </c>
      <c r="BF144" s="5" t="e">
        <f>IF(AND(B144="heptathlon", OR(AND(#REF!=#REF!, F144&gt;=#REF!), AND(#REF!=#REF!, F144&gt;=#REF!))), "CR", " ")</f>
        <v>#REF!</v>
      </c>
      <c r="BG144" s="5" t="e">
        <f>IF(AND(B144="decathlon", OR(AND(#REF!=#REF!, F144&gt;=#REF!), AND(#REF!=#REF!, F144&gt;=#REF!),AND(#REF!=#REF!, F144&gt;=#REF!))), "CR", " ")</f>
        <v>#REF!</v>
      </c>
    </row>
    <row r="145" spans="1:59" ht="14.5" x14ac:dyDescent="0.35">
      <c r="A145" s="1" t="e">
        <f>#REF!</f>
        <v>#REF!</v>
      </c>
      <c r="B145" s="2">
        <v>1500</v>
      </c>
      <c r="C145" s="1" t="s">
        <v>110</v>
      </c>
      <c r="D145" s="1" t="s">
        <v>111</v>
      </c>
      <c r="E145" s="8" t="s">
        <v>9</v>
      </c>
      <c r="F145" s="11" t="s">
        <v>160</v>
      </c>
      <c r="G145" s="13">
        <v>44325</v>
      </c>
      <c r="H145" s="2" t="s">
        <v>133</v>
      </c>
      <c r="I145" s="2" t="s">
        <v>221</v>
      </c>
      <c r="J145" s="5" t="e">
        <f>IF(AND(B145=100, OR(AND(#REF!=#REF!, F145&lt;=#REF!), AND(#REF!=#REF!, F145&lt;=#REF!), AND(#REF!=#REF!, F145&lt;=#REF!), AND(#REF!=#REF!, F145&lt;=#REF!), AND(#REF!=#REF!, F145&lt;=#REF!))), "CR", " ")</f>
        <v>#REF!</v>
      </c>
      <c r="K145" s="5" t="e">
        <f>IF(AND(B145=200, OR(AND(#REF!=#REF!, F145&lt;=#REF!), AND(#REF!=#REF!, F145&lt;=#REF!), AND(#REF!=#REF!, F145&lt;=#REF!), AND(#REF!=#REF!, F145&lt;=#REF!), AND(#REF!=#REF!, F145&lt;=#REF!))), "CR", " ")</f>
        <v>#REF!</v>
      </c>
      <c r="L145" s="5" t="e">
        <f>IF(AND(B145=300, OR(AND(#REF!=#REF!, F145&lt;=#REF!), AND(#REF!=#REF!, F145&lt;=#REF!))), "CR", " ")</f>
        <v>#REF!</v>
      </c>
      <c r="M145" s="5" t="e">
        <f>IF(AND(B145=400, OR(AND(#REF!=#REF!, F145&lt;=#REF!), AND(#REF!=#REF!, F145&lt;=#REF!), AND(#REF!=#REF!, F145&lt;=#REF!), AND(#REF!=#REF!, F145&lt;=#REF!))), "CR", " ")</f>
        <v>#REF!</v>
      </c>
      <c r="N145" s="5" t="e">
        <f>IF(AND(B145=800, OR(AND(#REF!=#REF!, F145&lt;=#REF!), AND(#REF!=#REF!, F145&lt;=#REF!), AND(#REF!=#REF!, F145&lt;=#REF!), AND(#REF!=#REF!, F145&lt;=#REF!), AND(#REF!=#REF!, F145&lt;=#REF!))), "CR", " ")</f>
        <v>#REF!</v>
      </c>
      <c r="O145" s="5" t="e">
        <f>IF(AND(B145=1000, OR(AND(#REF!=#REF!, F145&lt;=#REF!), AND(#REF!=#REF!, F145&lt;=#REF!))), "CR", " ")</f>
        <v>#REF!</v>
      </c>
      <c r="P145" s="5" t="e">
        <f>IF(AND(B145=1500, OR(AND(#REF!=#REF!, F145&lt;=#REF!), AND(#REF!=#REF!, F145&lt;=#REF!), AND(#REF!=#REF!, F145&lt;=#REF!), AND(#REF!=#REF!, F145&lt;=#REF!), AND(#REF!=#REF!, F145&lt;=#REF!))), "CR", " ")</f>
        <v>#REF!</v>
      </c>
      <c r="Q145" s="5" t="e">
        <f>IF(AND(B145="1600 (Mile)",OR(AND(#REF!=#REF!,F145&lt;=#REF!),AND(#REF!=#REF!,F145&lt;=#REF!),AND(#REF!=#REF!,F145&lt;=#REF!),AND(#REF!=#REF!,F145&lt;=#REF!))),"CR"," ")</f>
        <v>#REF!</v>
      </c>
      <c r="R145" s="5" t="e">
        <f>IF(AND(B145=3000, OR(AND(#REF!=#REF!, F145&lt;=#REF!), AND(#REF!=#REF!, F145&lt;=#REF!), AND(#REF!=#REF!, F145&lt;=#REF!), AND(#REF!=#REF!, F145&lt;=#REF!))), "CR", " ")</f>
        <v>#REF!</v>
      </c>
      <c r="S145" s="5" t="e">
        <f>IF(AND(B145=5000, OR(AND(#REF!=#REF!, F145&lt;=#REF!), AND(#REF!=#REF!, F145&lt;=#REF!))), "CR", " ")</f>
        <v>#REF!</v>
      </c>
      <c r="T145" s="4" t="e">
        <f>IF(AND(B145=10000, OR(AND(#REF!=#REF!, F145&lt;=#REF!), AND(#REF!=#REF!, F145&lt;=#REF!))), "CR", " ")</f>
        <v>#REF!</v>
      </c>
      <c r="U145" s="4" t="e">
        <f>IF(AND(B145="high jump", OR(AND(#REF!=#REF!, F145&gt;=#REF!), AND(#REF!=#REF!, F145&gt;=#REF!), AND(#REF!=#REF!, F145&gt;=#REF!), AND(#REF!=#REF!, F145&gt;=#REF!), AND(#REF!=#REF!, F145&gt;=#REF!))), "CR", " ")</f>
        <v>#REF!</v>
      </c>
      <c r="V145" s="4" t="e">
        <f>IF(AND(B145="long jump", OR(AND(#REF!=#REF!, F145&gt;=#REF!), AND(#REF!=#REF!, F145&gt;=#REF!), AND(#REF!=#REF!, F145&gt;=#REF!), AND(#REF!=#REF!, F145&gt;=#REF!), AND(#REF!=#REF!, F145&gt;=#REF!))), "CR", " ")</f>
        <v>#REF!</v>
      </c>
      <c r="W145" s="4" t="e">
        <f>IF(AND(B145="triple jump", OR(AND(#REF!=#REF!, F145&gt;=#REF!), AND(#REF!=#REF!, F145&gt;=#REF!), AND(#REF!=#REF!, F145&gt;=#REF!), AND(#REF!=#REF!, F145&gt;=#REF!), AND(#REF!=#REF!, F145&gt;=#REF!))), "CR", " ")</f>
        <v>#REF!</v>
      </c>
      <c r="X145" s="4" t="e">
        <f>IF(AND(B145="pole vault", OR(AND(#REF!=#REF!, F145&gt;=#REF!), AND(#REF!=#REF!, F145&gt;=#REF!), AND(#REF!=#REF!, F145&gt;=#REF!), AND(#REF!=#REF!, F145&gt;=#REF!), AND(#REF!=#REF!, F145&gt;=#REF!))), "CR", " ")</f>
        <v>#REF!</v>
      </c>
      <c r="Y145" s="4" t="e">
        <f>IF(AND(B145="discus 1",#REF! =#REF!, F145&gt;=#REF!), "CR", " ")</f>
        <v>#REF!</v>
      </c>
      <c r="Z145" s="4" t="e">
        <f>IF(AND(B145="discus 1.25",#REF! =#REF!, F145&gt;=#REF!), "CR", " ")</f>
        <v>#REF!</v>
      </c>
      <c r="AA145" s="4" t="e">
        <f>IF(AND(B145="discus 1.5",#REF! =#REF!, F145&gt;=#REF!), "CR", " ")</f>
        <v>#REF!</v>
      </c>
      <c r="AB145" s="4" t="e">
        <f>IF(AND(B145="discus 1.75",#REF! =#REF!, F145&gt;=#REF!), "CR", " ")</f>
        <v>#REF!</v>
      </c>
      <c r="AC145" s="4" t="e">
        <f>IF(AND(B145="discus 2",#REF! =#REF!, F145&gt;=#REF!), "CR", " ")</f>
        <v>#REF!</v>
      </c>
      <c r="AD145" s="4" t="e">
        <f>IF(AND(B145="hammer 4",#REF! =#REF!, F145&gt;=#REF!), "CR", " ")</f>
        <v>#REF!</v>
      </c>
      <c r="AE145" s="4" t="e">
        <f>IF(AND(B145="hammer 5",#REF! =#REF!, F145&gt;=#REF!), "CR", " ")</f>
        <v>#REF!</v>
      </c>
      <c r="AF145" s="4" t="e">
        <f>IF(AND(B145="hammer 6",#REF! =#REF!, F145&gt;=#REF!), "CR", " ")</f>
        <v>#REF!</v>
      </c>
      <c r="AG145" s="4" t="e">
        <f>IF(AND(B145="hammer 7.26",#REF! =#REF!, F145&gt;=#REF!), "CR", " ")</f>
        <v>#REF!</v>
      </c>
      <c r="AH145" s="4" t="e">
        <f>IF(AND(B145="javelin 400",#REF! =#REF!, F145&gt;=#REF!), "CR", " ")</f>
        <v>#REF!</v>
      </c>
      <c r="AI145" s="4" t="e">
        <f>IF(AND(B145="javelin 600",#REF! =#REF!, F145&gt;=#REF!), "CR", " ")</f>
        <v>#REF!</v>
      </c>
      <c r="AJ145" s="4" t="e">
        <f>IF(AND(B145="javelin 700",#REF! =#REF!, F145&gt;=#REF!), "CR", " ")</f>
        <v>#REF!</v>
      </c>
      <c r="AK145" s="4" t="e">
        <f>IF(AND(B145="javelin 800", OR(AND(#REF!=#REF!, F145&gt;=#REF!), AND(#REF!=#REF!, F145&gt;=#REF!))), "CR", " ")</f>
        <v>#REF!</v>
      </c>
      <c r="AL145" s="4" t="e">
        <f>IF(AND(B145="shot 3",#REF! =#REF!, F145&gt;=#REF!), "CR", " ")</f>
        <v>#REF!</v>
      </c>
      <c r="AM145" s="4" t="e">
        <f>IF(AND(B145="shot 4",#REF! =#REF!, F145&gt;=#REF!), "CR", " ")</f>
        <v>#REF!</v>
      </c>
      <c r="AN145" s="4" t="e">
        <f>IF(AND(B145="shot 5",#REF! =#REF!, F145&gt;=#REF!), "CR", " ")</f>
        <v>#REF!</v>
      </c>
      <c r="AO145" s="4" t="e">
        <f>IF(AND(B145="shot 6",#REF! =#REF!, F145&gt;=#REF!), "CR", " ")</f>
        <v>#REF!</v>
      </c>
      <c r="AP145" s="4" t="e">
        <f>IF(AND(B145="shot 7.26",#REF! =#REF!, F145&gt;=#REF!), "CR", " ")</f>
        <v>#REF!</v>
      </c>
      <c r="AQ145" s="4" t="e">
        <f>IF(AND(B145="60H",OR(AND(#REF!=#REF!,F145&lt;=#REF!),AND(#REF!=#REF!,F145&lt;=#REF!),AND(#REF!=#REF!,F145&lt;=#REF!),AND(#REF!=#REF!,F145&lt;=#REF!),AND(#REF!=#REF!,F145&lt;=#REF!))),"CR"," ")</f>
        <v>#REF!</v>
      </c>
      <c r="AR145" s="4" t="e">
        <f>IF(AND(B145="75H", AND(#REF!=#REF!, F145&lt;=#REF!)), "CR", " ")</f>
        <v>#REF!</v>
      </c>
      <c r="AS145" s="4" t="e">
        <f>IF(AND(B145="80H", AND(#REF!=#REF!, F145&lt;=#REF!)), "CR", " ")</f>
        <v>#REF!</v>
      </c>
      <c r="AT145" s="4" t="e">
        <f>IF(AND(B145="100H", AND(#REF!=#REF!, F145&lt;=#REF!)), "CR", " ")</f>
        <v>#REF!</v>
      </c>
      <c r="AU145" s="4" t="e">
        <f>IF(AND(B145="110H", OR(AND(#REF!=#REF!, F145&lt;=#REF!), AND(#REF!=#REF!, F145&lt;=#REF!))), "CR", " ")</f>
        <v>#REF!</v>
      </c>
      <c r="AV145" s="4" t="e">
        <f>IF(AND(B145="400H", OR(AND(#REF!=#REF!, F145&lt;=#REF!), AND(#REF!=#REF!, F145&lt;=#REF!), AND(#REF!=#REF!, F145&lt;=#REF!), AND(#REF!=#REF!, F145&lt;=#REF!))), "CR", " ")</f>
        <v>#REF!</v>
      </c>
      <c r="AW145" s="4" t="e">
        <f>IF(AND(B145="1500SC", AND(#REF!=#REF!, F145&lt;=#REF!)), "CR", " ")</f>
        <v>#REF!</v>
      </c>
      <c r="AX145" s="4" t="e">
        <f>IF(AND(B145="2000SC", OR(AND(#REF!=#REF!, F145&lt;=#REF!), AND(#REF!=#REF!, F145&lt;=#REF!))), "CR", " ")</f>
        <v>#REF!</v>
      </c>
      <c r="AY145" s="4" t="e">
        <f>IF(AND(B145="3000SC", OR(AND(#REF!=#REF!, F145&lt;=#REF!), AND(#REF!=#REF!, F145&lt;=#REF!))), "CR", " ")</f>
        <v>#REF!</v>
      </c>
      <c r="AZ145" s="5" t="e">
        <f>IF(AND(B145="4x100", OR(AND(#REF!=#REF!, F145&lt;=#REF!), AND(#REF!=#REF!, F145&lt;=#REF!), AND(#REF!=#REF!, F145&lt;=#REF!), AND(#REF!=#REF!, F145&lt;=#REF!), AND(#REF!=#REF!, F145&lt;=#REF!))), "CR", " ")</f>
        <v>#REF!</v>
      </c>
      <c r="BA145" s="5" t="e">
        <f>IF(AND(B145="4x200", OR(AND(#REF!=#REF!, F145&lt;=#REF!), AND(#REF!=#REF!, F145&lt;=#REF!), AND(#REF!=#REF!, F145&lt;=#REF!), AND(#REF!=#REF!, F145&lt;=#REF!), AND(#REF!=#REF!, F145&lt;=#REF!))), "CR", " ")</f>
        <v>#REF!</v>
      </c>
      <c r="BB145" s="5" t="e">
        <f>IF(AND(B145="4x300", AND(#REF!=#REF!, F145&lt;=#REF!)), "CR", " ")</f>
        <v>#REF!</v>
      </c>
      <c r="BC145" s="5" t="e">
        <f>IF(AND(B145="4x400", OR(AND(#REF!=#REF!, F145&lt;=#REF!), AND(#REF!=#REF!, F145&lt;=#REF!), AND(#REF!=#REF!, F145&lt;=#REF!), AND(#REF!=#REF!, F145&lt;=#REF!))), "CR", " ")</f>
        <v>#REF!</v>
      </c>
      <c r="BD145" s="5" t="e">
        <f>IF(AND(B145="3x800", OR(AND(#REF!=#REF!, F145&lt;=#REF!), AND(#REF!=#REF!, F145&lt;=#REF!), AND(#REF!=#REF!, F145&lt;=#REF!))), "CR", " ")</f>
        <v>#REF!</v>
      </c>
      <c r="BE145" s="5" t="e">
        <f>IF(AND(B145="pentathlon", OR(AND(#REF!=#REF!, F145&gt;=#REF!), AND(#REF!=#REF!, F145&gt;=#REF!),AND(#REF!=#REF!, F145&gt;=#REF!),AND(#REF!=#REF!, F145&gt;=#REF!))), "CR", " ")</f>
        <v>#REF!</v>
      </c>
      <c r="BF145" s="5" t="e">
        <f>IF(AND(B145="heptathlon", OR(AND(#REF!=#REF!, F145&gt;=#REF!), AND(#REF!=#REF!, F145&gt;=#REF!))), "CR", " ")</f>
        <v>#REF!</v>
      </c>
      <c r="BG145" s="5" t="e">
        <f>IF(AND(B145="decathlon", OR(AND(#REF!=#REF!, F145&gt;=#REF!), AND(#REF!=#REF!, F145&gt;=#REF!),AND(#REF!=#REF!, F145&gt;=#REF!))), "CR", " ")</f>
        <v>#REF!</v>
      </c>
    </row>
    <row r="146" spans="1:59" ht="14.5" x14ac:dyDescent="0.35">
      <c r="A146" s="1" t="e">
        <f>#REF!</f>
        <v>#REF!</v>
      </c>
      <c r="B146" s="2">
        <v>1500</v>
      </c>
      <c r="C146" s="1" t="s">
        <v>67</v>
      </c>
      <c r="D146" s="1" t="s">
        <v>82</v>
      </c>
      <c r="E146" s="8" t="s">
        <v>9</v>
      </c>
      <c r="F146" s="11" t="s">
        <v>161</v>
      </c>
      <c r="G146" s="13">
        <v>44325</v>
      </c>
      <c r="H146" s="2" t="s">
        <v>133</v>
      </c>
      <c r="I146" s="2" t="s">
        <v>221</v>
      </c>
      <c r="J146" s="5" t="e">
        <f>IF(AND(B146=100, OR(AND(#REF!=#REF!, F146&lt;=#REF!), AND(#REF!=#REF!, F146&lt;=#REF!), AND(#REF!=#REF!, F146&lt;=#REF!), AND(#REF!=#REF!, F146&lt;=#REF!), AND(#REF!=#REF!, F146&lt;=#REF!))), "CR", " ")</f>
        <v>#REF!</v>
      </c>
      <c r="K146" s="5" t="e">
        <f>IF(AND(B146=200, OR(AND(#REF!=#REF!, F146&lt;=#REF!), AND(#REF!=#REF!, F146&lt;=#REF!), AND(#REF!=#REF!, F146&lt;=#REF!), AND(#REF!=#REF!, F146&lt;=#REF!), AND(#REF!=#REF!, F146&lt;=#REF!))), "CR", " ")</f>
        <v>#REF!</v>
      </c>
      <c r="L146" s="5" t="e">
        <f>IF(AND(B146=300, OR(AND(#REF!=#REF!, F146&lt;=#REF!), AND(#REF!=#REF!, F146&lt;=#REF!))), "CR", " ")</f>
        <v>#REF!</v>
      </c>
      <c r="M146" s="5" t="e">
        <f>IF(AND(B146=400, OR(AND(#REF!=#REF!, F146&lt;=#REF!), AND(#REF!=#REF!, F146&lt;=#REF!), AND(#REF!=#REF!, F146&lt;=#REF!), AND(#REF!=#REF!, F146&lt;=#REF!))), "CR", " ")</f>
        <v>#REF!</v>
      </c>
      <c r="N146" s="5" t="e">
        <f>IF(AND(B146=800, OR(AND(#REF!=#REF!, F146&lt;=#REF!), AND(#REF!=#REF!, F146&lt;=#REF!), AND(#REF!=#REF!, F146&lt;=#REF!), AND(#REF!=#REF!, F146&lt;=#REF!), AND(#REF!=#REF!, F146&lt;=#REF!))), "CR", " ")</f>
        <v>#REF!</v>
      </c>
      <c r="O146" s="5" t="e">
        <f>IF(AND(B146=1000, OR(AND(#REF!=#REF!, F146&lt;=#REF!), AND(#REF!=#REF!, F146&lt;=#REF!))), "CR", " ")</f>
        <v>#REF!</v>
      </c>
      <c r="P146" s="5" t="e">
        <f>IF(AND(B146=1500, OR(AND(#REF!=#REF!, F146&lt;=#REF!), AND(#REF!=#REF!, F146&lt;=#REF!), AND(#REF!=#REF!, F146&lt;=#REF!), AND(#REF!=#REF!, F146&lt;=#REF!), AND(#REF!=#REF!, F146&lt;=#REF!))), "CR", " ")</f>
        <v>#REF!</v>
      </c>
      <c r="Q146" s="5" t="e">
        <f>IF(AND(B146="1600 (Mile)",OR(AND(#REF!=#REF!,F146&lt;=#REF!),AND(#REF!=#REF!,F146&lt;=#REF!),AND(#REF!=#REF!,F146&lt;=#REF!),AND(#REF!=#REF!,F146&lt;=#REF!))),"CR"," ")</f>
        <v>#REF!</v>
      </c>
      <c r="R146" s="5" t="e">
        <f>IF(AND(B146=3000, OR(AND(#REF!=#REF!, F146&lt;=#REF!), AND(#REF!=#REF!, F146&lt;=#REF!), AND(#REF!=#REF!, F146&lt;=#REF!), AND(#REF!=#REF!, F146&lt;=#REF!))), "CR", " ")</f>
        <v>#REF!</v>
      </c>
      <c r="S146" s="5" t="e">
        <f>IF(AND(B146=5000, OR(AND(#REF!=#REF!, F146&lt;=#REF!), AND(#REF!=#REF!, F146&lt;=#REF!))), "CR", " ")</f>
        <v>#REF!</v>
      </c>
      <c r="T146" s="4" t="e">
        <f>IF(AND(B146=10000, OR(AND(#REF!=#REF!, F146&lt;=#REF!), AND(#REF!=#REF!, F146&lt;=#REF!))), "CR", " ")</f>
        <v>#REF!</v>
      </c>
      <c r="U146" s="4" t="e">
        <f>IF(AND(B146="high jump", OR(AND(#REF!=#REF!, F146&gt;=#REF!), AND(#REF!=#REF!, F146&gt;=#REF!), AND(#REF!=#REF!, F146&gt;=#REF!), AND(#REF!=#REF!, F146&gt;=#REF!), AND(#REF!=#REF!, F146&gt;=#REF!))), "CR", " ")</f>
        <v>#REF!</v>
      </c>
      <c r="V146" s="4" t="e">
        <f>IF(AND(B146="long jump", OR(AND(#REF!=#REF!, F146&gt;=#REF!), AND(#REF!=#REF!, F146&gt;=#REF!), AND(#REF!=#REF!, F146&gt;=#REF!), AND(#REF!=#REF!, F146&gt;=#REF!), AND(#REF!=#REF!, F146&gt;=#REF!))), "CR", " ")</f>
        <v>#REF!</v>
      </c>
      <c r="W146" s="4" t="e">
        <f>IF(AND(B146="triple jump", OR(AND(#REF!=#REF!, F146&gt;=#REF!), AND(#REF!=#REF!, F146&gt;=#REF!), AND(#REF!=#REF!, F146&gt;=#REF!), AND(#REF!=#REF!, F146&gt;=#REF!), AND(#REF!=#REF!, F146&gt;=#REF!))), "CR", " ")</f>
        <v>#REF!</v>
      </c>
      <c r="X146" s="4" t="e">
        <f>IF(AND(B146="pole vault", OR(AND(#REF!=#REF!, F146&gt;=#REF!), AND(#REF!=#REF!, F146&gt;=#REF!), AND(#REF!=#REF!, F146&gt;=#REF!), AND(#REF!=#REF!, F146&gt;=#REF!), AND(#REF!=#REF!, F146&gt;=#REF!))), "CR", " ")</f>
        <v>#REF!</v>
      </c>
      <c r="Y146" s="4" t="e">
        <f>IF(AND(B146="discus 1",#REF! =#REF!, F146&gt;=#REF!), "CR", " ")</f>
        <v>#REF!</v>
      </c>
      <c r="Z146" s="4" t="e">
        <f>IF(AND(B146="discus 1.25",#REF! =#REF!, F146&gt;=#REF!), "CR", " ")</f>
        <v>#REF!</v>
      </c>
      <c r="AA146" s="4" t="e">
        <f>IF(AND(B146="discus 1.5",#REF! =#REF!, F146&gt;=#REF!), "CR", " ")</f>
        <v>#REF!</v>
      </c>
      <c r="AB146" s="4" t="e">
        <f>IF(AND(B146="discus 1.75",#REF! =#REF!, F146&gt;=#REF!), "CR", " ")</f>
        <v>#REF!</v>
      </c>
      <c r="AC146" s="4" t="e">
        <f>IF(AND(B146="discus 2",#REF! =#REF!, F146&gt;=#REF!), "CR", " ")</f>
        <v>#REF!</v>
      </c>
      <c r="AD146" s="4" t="e">
        <f>IF(AND(B146="hammer 4",#REF! =#REF!, F146&gt;=#REF!), "CR", " ")</f>
        <v>#REF!</v>
      </c>
      <c r="AE146" s="4" t="e">
        <f>IF(AND(B146="hammer 5",#REF! =#REF!, F146&gt;=#REF!), "CR", " ")</f>
        <v>#REF!</v>
      </c>
      <c r="AF146" s="4" t="e">
        <f>IF(AND(B146="hammer 6",#REF! =#REF!, F146&gt;=#REF!), "CR", " ")</f>
        <v>#REF!</v>
      </c>
      <c r="AG146" s="4" t="e">
        <f>IF(AND(B146="hammer 7.26",#REF! =#REF!, F146&gt;=#REF!), "CR", " ")</f>
        <v>#REF!</v>
      </c>
      <c r="AH146" s="4" t="e">
        <f>IF(AND(B146="javelin 400",#REF! =#REF!, F146&gt;=#REF!), "CR", " ")</f>
        <v>#REF!</v>
      </c>
      <c r="AI146" s="4" t="e">
        <f>IF(AND(B146="javelin 600",#REF! =#REF!, F146&gt;=#REF!), "CR", " ")</f>
        <v>#REF!</v>
      </c>
      <c r="AJ146" s="4" t="e">
        <f>IF(AND(B146="javelin 700",#REF! =#REF!, F146&gt;=#REF!), "CR", " ")</f>
        <v>#REF!</v>
      </c>
      <c r="AK146" s="4" t="e">
        <f>IF(AND(B146="javelin 800", OR(AND(#REF!=#REF!, F146&gt;=#REF!), AND(#REF!=#REF!, F146&gt;=#REF!))), "CR", " ")</f>
        <v>#REF!</v>
      </c>
      <c r="AL146" s="4" t="e">
        <f>IF(AND(B146="shot 3",#REF! =#REF!, F146&gt;=#REF!), "CR", " ")</f>
        <v>#REF!</v>
      </c>
      <c r="AM146" s="4" t="e">
        <f>IF(AND(B146="shot 4",#REF! =#REF!, F146&gt;=#REF!), "CR", " ")</f>
        <v>#REF!</v>
      </c>
      <c r="AN146" s="4" t="e">
        <f>IF(AND(B146="shot 5",#REF! =#REF!, F146&gt;=#REF!), "CR", " ")</f>
        <v>#REF!</v>
      </c>
      <c r="AO146" s="4" t="e">
        <f>IF(AND(B146="shot 6",#REF! =#REF!, F146&gt;=#REF!), "CR", " ")</f>
        <v>#REF!</v>
      </c>
      <c r="AP146" s="4" t="e">
        <f>IF(AND(B146="shot 7.26",#REF! =#REF!, F146&gt;=#REF!), "CR", " ")</f>
        <v>#REF!</v>
      </c>
      <c r="AQ146" s="4" t="e">
        <f>IF(AND(B146="60H",OR(AND(#REF!=#REF!,F146&lt;=#REF!),AND(#REF!=#REF!,F146&lt;=#REF!),AND(#REF!=#REF!,F146&lt;=#REF!),AND(#REF!=#REF!,F146&lt;=#REF!),AND(#REF!=#REF!,F146&lt;=#REF!))),"CR"," ")</f>
        <v>#REF!</v>
      </c>
      <c r="AR146" s="4" t="e">
        <f>IF(AND(B146="75H", AND(#REF!=#REF!, F146&lt;=#REF!)), "CR", " ")</f>
        <v>#REF!</v>
      </c>
      <c r="AS146" s="4" t="e">
        <f>IF(AND(B146="80H", AND(#REF!=#REF!, F146&lt;=#REF!)), "CR", " ")</f>
        <v>#REF!</v>
      </c>
      <c r="AT146" s="4" t="e">
        <f>IF(AND(B146="100H", AND(#REF!=#REF!, F146&lt;=#REF!)), "CR", " ")</f>
        <v>#REF!</v>
      </c>
      <c r="AU146" s="4" t="e">
        <f>IF(AND(B146="110H", OR(AND(#REF!=#REF!, F146&lt;=#REF!), AND(#REF!=#REF!, F146&lt;=#REF!))), "CR", " ")</f>
        <v>#REF!</v>
      </c>
      <c r="AV146" s="4" t="e">
        <f>IF(AND(B146="400H", OR(AND(#REF!=#REF!, F146&lt;=#REF!), AND(#REF!=#REF!, F146&lt;=#REF!), AND(#REF!=#REF!, F146&lt;=#REF!), AND(#REF!=#REF!, F146&lt;=#REF!))), "CR", " ")</f>
        <v>#REF!</v>
      </c>
      <c r="AW146" s="4" t="e">
        <f>IF(AND(B146="1500SC", AND(#REF!=#REF!, F146&lt;=#REF!)), "CR", " ")</f>
        <v>#REF!</v>
      </c>
      <c r="AX146" s="4" t="e">
        <f>IF(AND(B146="2000SC", OR(AND(#REF!=#REF!, F146&lt;=#REF!), AND(#REF!=#REF!, F146&lt;=#REF!))), "CR", " ")</f>
        <v>#REF!</v>
      </c>
      <c r="AY146" s="4" t="e">
        <f>IF(AND(B146="3000SC", OR(AND(#REF!=#REF!, F146&lt;=#REF!), AND(#REF!=#REF!, F146&lt;=#REF!))), "CR", " ")</f>
        <v>#REF!</v>
      </c>
      <c r="AZ146" s="5" t="e">
        <f>IF(AND(B146="4x100", OR(AND(#REF!=#REF!, F146&lt;=#REF!), AND(#REF!=#REF!, F146&lt;=#REF!), AND(#REF!=#REF!, F146&lt;=#REF!), AND(#REF!=#REF!, F146&lt;=#REF!), AND(#REF!=#REF!, F146&lt;=#REF!))), "CR", " ")</f>
        <v>#REF!</v>
      </c>
      <c r="BA146" s="5" t="e">
        <f>IF(AND(B146="4x200", OR(AND(#REF!=#REF!, F146&lt;=#REF!), AND(#REF!=#REF!, F146&lt;=#REF!), AND(#REF!=#REF!, F146&lt;=#REF!), AND(#REF!=#REF!, F146&lt;=#REF!), AND(#REF!=#REF!, F146&lt;=#REF!))), "CR", " ")</f>
        <v>#REF!</v>
      </c>
      <c r="BB146" s="5" t="e">
        <f>IF(AND(B146="4x300", AND(#REF!=#REF!, F146&lt;=#REF!)), "CR", " ")</f>
        <v>#REF!</v>
      </c>
      <c r="BC146" s="5" t="e">
        <f>IF(AND(B146="4x400", OR(AND(#REF!=#REF!, F146&lt;=#REF!), AND(#REF!=#REF!, F146&lt;=#REF!), AND(#REF!=#REF!, F146&lt;=#REF!), AND(#REF!=#REF!, F146&lt;=#REF!))), "CR", " ")</f>
        <v>#REF!</v>
      </c>
      <c r="BD146" s="5" t="e">
        <f>IF(AND(B146="3x800", OR(AND(#REF!=#REF!, F146&lt;=#REF!), AND(#REF!=#REF!, F146&lt;=#REF!), AND(#REF!=#REF!, F146&lt;=#REF!))), "CR", " ")</f>
        <v>#REF!</v>
      </c>
      <c r="BE146" s="5" t="e">
        <f>IF(AND(B146="pentathlon", OR(AND(#REF!=#REF!, F146&gt;=#REF!), AND(#REF!=#REF!, F146&gt;=#REF!),AND(#REF!=#REF!, F146&gt;=#REF!),AND(#REF!=#REF!, F146&gt;=#REF!))), "CR", " ")</f>
        <v>#REF!</v>
      </c>
      <c r="BF146" s="5" t="e">
        <f>IF(AND(B146="heptathlon", OR(AND(#REF!=#REF!, F146&gt;=#REF!), AND(#REF!=#REF!, F146&gt;=#REF!))), "CR", " ")</f>
        <v>#REF!</v>
      </c>
      <c r="BG146" s="5" t="e">
        <f>IF(AND(B146="decathlon", OR(AND(#REF!=#REF!, F146&gt;=#REF!), AND(#REF!=#REF!, F146&gt;=#REF!),AND(#REF!=#REF!, F146&gt;=#REF!))), "CR", " ")</f>
        <v>#REF!</v>
      </c>
    </row>
    <row r="147" spans="1:59" ht="14.5" x14ac:dyDescent="0.35">
      <c r="A147" s="1" t="e">
        <f>#REF!</f>
        <v>#REF!</v>
      </c>
      <c r="B147" s="2">
        <v>1500</v>
      </c>
      <c r="C147" s="1" t="s">
        <v>54</v>
      </c>
      <c r="D147" s="1" t="s">
        <v>90</v>
      </c>
      <c r="E147" s="8" t="s">
        <v>9</v>
      </c>
      <c r="F147" s="11" t="s">
        <v>244</v>
      </c>
      <c r="G147" s="13">
        <v>44359</v>
      </c>
      <c r="H147" s="2" t="s">
        <v>201</v>
      </c>
      <c r="I147" s="2" t="s">
        <v>179</v>
      </c>
      <c r="J147" s="5" t="e">
        <f>IF(AND(B147=100, OR(AND(#REF!=#REF!, F147&lt;=#REF!), AND(#REF!=#REF!, F147&lt;=#REF!), AND(#REF!=#REF!, F147&lt;=#REF!), AND(#REF!=#REF!, F147&lt;=#REF!), AND(#REF!=#REF!, F147&lt;=#REF!))), "CR", " ")</f>
        <v>#REF!</v>
      </c>
      <c r="K147" s="5" t="e">
        <f>IF(AND(B147=200, OR(AND(#REF!=#REF!, F147&lt;=#REF!), AND(#REF!=#REF!, F147&lt;=#REF!), AND(#REF!=#REF!, F147&lt;=#REF!), AND(#REF!=#REF!, F147&lt;=#REF!), AND(#REF!=#REF!, F147&lt;=#REF!))), "CR", " ")</f>
        <v>#REF!</v>
      </c>
      <c r="L147" s="5" t="e">
        <f>IF(AND(B147=300, OR(AND(#REF!=#REF!, F147&lt;=#REF!), AND(#REF!=#REF!, F147&lt;=#REF!))), "CR", " ")</f>
        <v>#REF!</v>
      </c>
      <c r="M147" s="5" t="e">
        <f>IF(AND(B147=400, OR(AND(#REF!=#REF!, F147&lt;=#REF!), AND(#REF!=#REF!, F147&lt;=#REF!), AND(#REF!=#REF!, F147&lt;=#REF!), AND(#REF!=#REF!, F147&lt;=#REF!))), "CR", " ")</f>
        <v>#REF!</v>
      </c>
      <c r="N147" s="5" t="e">
        <f>IF(AND(B147=800, OR(AND(#REF!=#REF!, F147&lt;=#REF!), AND(#REF!=#REF!, F147&lt;=#REF!), AND(#REF!=#REF!, F147&lt;=#REF!), AND(#REF!=#REF!, F147&lt;=#REF!), AND(#REF!=#REF!, F147&lt;=#REF!))), "CR", " ")</f>
        <v>#REF!</v>
      </c>
      <c r="O147" s="5" t="e">
        <f>IF(AND(B147=1000, OR(AND(#REF!=#REF!, F147&lt;=#REF!), AND(#REF!=#REF!, F147&lt;=#REF!))), "CR", " ")</f>
        <v>#REF!</v>
      </c>
      <c r="P147" s="5" t="e">
        <f>IF(AND(B147=1500, OR(AND(#REF!=#REF!, F147&lt;=#REF!), AND(#REF!=#REF!, F147&lt;=#REF!), AND(#REF!=#REF!, F147&lt;=#REF!), AND(#REF!=#REF!, F147&lt;=#REF!), AND(#REF!=#REF!, F147&lt;=#REF!))), "CR", " ")</f>
        <v>#REF!</v>
      </c>
      <c r="Q147" s="5" t="e">
        <f>IF(AND(B147="1600 (Mile)",OR(AND(#REF!=#REF!,F147&lt;=#REF!),AND(#REF!=#REF!,F147&lt;=#REF!),AND(#REF!=#REF!,F147&lt;=#REF!),AND(#REF!=#REF!,F147&lt;=#REF!))),"CR"," ")</f>
        <v>#REF!</v>
      </c>
      <c r="R147" s="5" t="e">
        <f>IF(AND(B147=3000, OR(AND(#REF!=#REF!, F147&lt;=#REF!), AND(#REF!=#REF!, F147&lt;=#REF!), AND(#REF!=#REF!, F147&lt;=#REF!), AND(#REF!=#REF!, F147&lt;=#REF!))), "CR", " ")</f>
        <v>#REF!</v>
      </c>
      <c r="S147" s="5" t="e">
        <f>IF(AND(B147=5000, OR(AND(#REF!=#REF!, F147&lt;=#REF!), AND(#REF!=#REF!, F147&lt;=#REF!))), "CR", " ")</f>
        <v>#REF!</v>
      </c>
      <c r="T147" s="4" t="e">
        <f>IF(AND(B147=10000, OR(AND(#REF!=#REF!, F147&lt;=#REF!), AND(#REF!=#REF!, F147&lt;=#REF!))), "CR", " ")</f>
        <v>#REF!</v>
      </c>
      <c r="U147" s="4" t="e">
        <f>IF(AND(B147="high jump", OR(AND(#REF!=#REF!, F147&gt;=#REF!), AND(#REF!=#REF!, F147&gt;=#REF!), AND(#REF!=#REF!, F147&gt;=#REF!), AND(#REF!=#REF!, F147&gt;=#REF!), AND(#REF!=#REF!, F147&gt;=#REF!))), "CR", " ")</f>
        <v>#REF!</v>
      </c>
      <c r="V147" s="4" t="e">
        <f>IF(AND(B147="long jump", OR(AND(#REF!=#REF!, F147&gt;=#REF!), AND(#REF!=#REF!, F147&gt;=#REF!), AND(#REF!=#REF!, F147&gt;=#REF!), AND(#REF!=#REF!, F147&gt;=#REF!), AND(#REF!=#REF!, F147&gt;=#REF!))), "CR", " ")</f>
        <v>#REF!</v>
      </c>
      <c r="W147" s="4" t="e">
        <f>IF(AND(B147="triple jump", OR(AND(#REF!=#REF!, F147&gt;=#REF!), AND(#REF!=#REF!, F147&gt;=#REF!), AND(#REF!=#REF!, F147&gt;=#REF!), AND(#REF!=#REF!, F147&gt;=#REF!), AND(#REF!=#REF!, F147&gt;=#REF!))), "CR", " ")</f>
        <v>#REF!</v>
      </c>
      <c r="X147" s="4" t="e">
        <f>IF(AND(B147="pole vault", OR(AND(#REF!=#REF!, F147&gt;=#REF!), AND(#REF!=#REF!, F147&gt;=#REF!), AND(#REF!=#REF!, F147&gt;=#REF!), AND(#REF!=#REF!, F147&gt;=#REF!), AND(#REF!=#REF!, F147&gt;=#REF!))), "CR", " ")</f>
        <v>#REF!</v>
      </c>
      <c r="Y147" s="4" t="e">
        <f>IF(AND(B147="discus 1",#REF! =#REF!, F147&gt;=#REF!), "CR", " ")</f>
        <v>#REF!</v>
      </c>
      <c r="Z147" s="4" t="e">
        <f>IF(AND(B147="discus 1.25",#REF! =#REF!, F147&gt;=#REF!), "CR", " ")</f>
        <v>#REF!</v>
      </c>
      <c r="AA147" s="4" t="e">
        <f>IF(AND(B147="discus 1.5",#REF! =#REF!, F147&gt;=#REF!), "CR", " ")</f>
        <v>#REF!</v>
      </c>
      <c r="AB147" s="4" t="e">
        <f>IF(AND(B147="discus 1.75",#REF! =#REF!, F147&gt;=#REF!), "CR", " ")</f>
        <v>#REF!</v>
      </c>
      <c r="AC147" s="4" t="e">
        <f>IF(AND(B147="discus 2",#REF! =#REF!, F147&gt;=#REF!), "CR", " ")</f>
        <v>#REF!</v>
      </c>
      <c r="AD147" s="4" t="e">
        <f>IF(AND(B147="hammer 4",#REF! =#REF!, F147&gt;=#REF!), "CR", " ")</f>
        <v>#REF!</v>
      </c>
      <c r="AE147" s="4" t="e">
        <f>IF(AND(B147="hammer 5",#REF! =#REF!, F147&gt;=#REF!), "CR", " ")</f>
        <v>#REF!</v>
      </c>
      <c r="AF147" s="4" t="e">
        <f>IF(AND(B147="hammer 6",#REF! =#REF!, F147&gt;=#REF!), "CR", " ")</f>
        <v>#REF!</v>
      </c>
      <c r="AG147" s="4" t="e">
        <f>IF(AND(B147="hammer 7.26",#REF! =#REF!, F147&gt;=#REF!), "CR", " ")</f>
        <v>#REF!</v>
      </c>
      <c r="AH147" s="4" t="e">
        <f>IF(AND(B147="javelin 400",#REF! =#REF!, F147&gt;=#REF!), "CR", " ")</f>
        <v>#REF!</v>
      </c>
      <c r="AI147" s="4" t="e">
        <f>IF(AND(B147="javelin 600",#REF! =#REF!, F147&gt;=#REF!), "CR", " ")</f>
        <v>#REF!</v>
      </c>
      <c r="AJ147" s="4" t="e">
        <f>IF(AND(B147="javelin 700",#REF! =#REF!, F147&gt;=#REF!), "CR", " ")</f>
        <v>#REF!</v>
      </c>
      <c r="AK147" s="4" t="e">
        <f>IF(AND(B147="javelin 800", OR(AND(#REF!=#REF!, F147&gt;=#REF!), AND(#REF!=#REF!, F147&gt;=#REF!))), "CR", " ")</f>
        <v>#REF!</v>
      </c>
      <c r="AL147" s="4" t="e">
        <f>IF(AND(B147="shot 3",#REF! =#REF!, F147&gt;=#REF!), "CR", " ")</f>
        <v>#REF!</v>
      </c>
      <c r="AM147" s="4" t="e">
        <f>IF(AND(B147="shot 4",#REF! =#REF!, F147&gt;=#REF!), "CR", " ")</f>
        <v>#REF!</v>
      </c>
      <c r="AN147" s="4" t="e">
        <f>IF(AND(B147="shot 5",#REF! =#REF!, F147&gt;=#REF!), "CR", " ")</f>
        <v>#REF!</v>
      </c>
      <c r="AO147" s="4" t="e">
        <f>IF(AND(B147="shot 6",#REF! =#REF!, F147&gt;=#REF!), "CR", " ")</f>
        <v>#REF!</v>
      </c>
      <c r="AP147" s="4" t="e">
        <f>IF(AND(B147="shot 7.26",#REF! =#REF!, F147&gt;=#REF!), "CR", " ")</f>
        <v>#REF!</v>
      </c>
      <c r="AQ147" s="4" t="e">
        <f>IF(AND(B147="60H",OR(AND(#REF!=#REF!,F147&lt;=#REF!),AND(#REF!=#REF!,F147&lt;=#REF!),AND(#REF!=#REF!,F147&lt;=#REF!),AND(#REF!=#REF!,F147&lt;=#REF!),AND(#REF!=#REF!,F147&lt;=#REF!))),"CR"," ")</f>
        <v>#REF!</v>
      </c>
      <c r="AR147" s="4" t="e">
        <f>IF(AND(B147="75H", AND(#REF!=#REF!, F147&lt;=#REF!)), "CR", " ")</f>
        <v>#REF!</v>
      </c>
      <c r="AS147" s="4" t="e">
        <f>IF(AND(B147="80H", AND(#REF!=#REF!, F147&lt;=#REF!)), "CR", " ")</f>
        <v>#REF!</v>
      </c>
      <c r="AT147" s="4" t="e">
        <f>IF(AND(B147="100H", AND(#REF!=#REF!, F147&lt;=#REF!)), "CR", " ")</f>
        <v>#REF!</v>
      </c>
      <c r="AU147" s="4" t="e">
        <f>IF(AND(B147="110H", OR(AND(#REF!=#REF!, F147&lt;=#REF!), AND(#REF!=#REF!, F147&lt;=#REF!))), "CR", " ")</f>
        <v>#REF!</v>
      </c>
      <c r="AV147" s="4" t="e">
        <f>IF(AND(B147="400H", OR(AND(#REF!=#REF!, F147&lt;=#REF!), AND(#REF!=#REF!, F147&lt;=#REF!), AND(#REF!=#REF!, F147&lt;=#REF!), AND(#REF!=#REF!, F147&lt;=#REF!))), "CR", " ")</f>
        <v>#REF!</v>
      </c>
      <c r="AW147" s="4" t="e">
        <f>IF(AND(B147="1500SC", AND(#REF!=#REF!, F147&lt;=#REF!)), "CR", " ")</f>
        <v>#REF!</v>
      </c>
      <c r="AX147" s="4" t="e">
        <f>IF(AND(B147="2000SC", OR(AND(#REF!=#REF!, F147&lt;=#REF!), AND(#REF!=#REF!, F147&lt;=#REF!))), "CR", " ")</f>
        <v>#REF!</v>
      </c>
      <c r="AY147" s="4" t="e">
        <f>IF(AND(B147="3000SC", OR(AND(#REF!=#REF!, F147&lt;=#REF!), AND(#REF!=#REF!, F147&lt;=#REF!))), "CR", " ")</f>
        <v>#REF!</v>
      </c>
      <c r="AZ147" s="5" t="e">
        <f>IF(AND(B147="4x100", OR(AND(#REF!=#REF!, F147&lt;=#REF!), AND(#REF!=#REF!, F147&lt;=#REF!), AND(#REF!=#REF!, F147&lt;=#REF!), AND(#REF!=#REF!, F147&lt;=#REF!), AND(#REF!=#REF!, F147&lt;=#REF!))), "CR", " ")</f>
        <v>#REF!</v>
      </c>
      <c r="BA147" s="5" t="e">
        <f>IF(AND(B147="4x200", OR(AND(#REF!=#REF!, F147&lt;=#REF!), AND(#REF!=#REF!, F147&lt;=#REF!), AND(#REF!=#REF!, F147&lt;=#REF!), AND(#REF!=#REF!, F147&lt;=#REF!), AND(#REF!=#REF!, F147&lt;=#REF!))), "CR", " ")</f>
        <v>#REF!</v>
      </c>
      <c r="BB147" s="5" t="e">
        <f>IF(AND(B147="4x300", AND(#REF!=#REF!, F147&lt;=#REF!)), "CR", " ")</f>
        <v>#REF!</v>
      </c>
      <c r="BC147" s="5" t="e">
        <f>IF(AND(B147="4x400", OR(AND(#REF!=#REF!, F147&lt;=#REF!), AND(#REF!=#REF!, F147&lt;=#REF!), AND(#REF!=#REF!, F147&lt;=#REF!), AND(#REF!=#REF!, F147&lt;=#REF!))), "CR", " ")</f>
        <v>#REF!</v>
      </c>
      <c r="BD147" s="5" t="e">
        <f>IF(AND(B147="3x800", OR(AND(#REF!=#REF!, F147&lt;=#REF!), AND(#REF!=#REF!, F147&lt;=#REF!), AND(#REF!=#REF!, F147&lt;=#REF!))), "CR", " ")</f>
        <v>#REF!</v>
      </c>
      <c r="BE147" s="5" t="e">
        <f>IF(AND(B147="pentathlon", OR(AND(#REF!=#REF!, F147&gt;=#REF!), AND(#REF!=#REF!, F147&gt;=#REF!),AND(#REF!=#REF!, F147&gt;=#REF!),AND(#REF!=#REF!, F147&gt;=#REF!))), "CR", " ")</f>
        <v>#REF!</v>
      </c>
      <c r="BF147" s="5" t="e">
        <f>IF(AND(B147="heptathlon", OR(AND(#REF!=#REF!, F147&gt;=#REF!), AND(#REF!=#REF!, F147&gt;=#REF!))), "CR", " ")</f>
        <v>#REF!</v>
      </c>
      <c r="BG147" s="5" t="e">
        <f>IF(AND(B147="decathlon", OR(AND(#REF!=#REF!, F147&gt;=#REF!), AND(#REF!=#REF!, F147&gt;=#REF!),AND(#REF!=#REF!, F147&gt;=#REF!))), "CR", " ")</f>
        <v>#REF!</v>
      </c>
    </row>
    <row r="148" spans="1:59" ht="14.5" x14ac:dyDescent="0.35">
      <c r="B148" s="29"/>
      <c r="C148" s="30"/>
      <c r="D148" s="30"/>
      <c r="E148" s="20"/>
      <c r="F148" s="31"/>
      <c r="G148" s="32"/>
      <c r="H148" s="29"/>
      <c r="I148" s="29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5"/>
      <c r="BA148" s="5"/>
      <c r="BB148" s="5"/>
      <c r="BC148" s="5"/>
      <c r="BD148" s="5"/>
      <c r="BE148" s="5"/>
      <c r="BF148" s="5"/>
      <c r="BG148" s="5"/>
    </row>
    <row r="149" spans="1:59" ht="14.5" x14ac:dyDescent="0.35">
      <c r="B149" s="2" t="s">
        <v>202</v>
      </c>
      <c r="C149" s="1" t="s">
        <v>66</v>
      </c>
      <c r="D149" s="1" t="s">
        <v>24</v>
      </c>
      <c r="E149" s="8" t="s">
        <v>6</v>
      </c>
      <c r="F149" s="9" t="s">
        <v>271</v>
      </c>
      <c r="G149" s="12">
        <v>44390</v>
      </c>
      <c r="H149" s="1" t="s">
        <v>272</v>
      </c>
      <c r="I149" s="1" t="s">
        <v>352</v>
      </c>
      <c r="J149" s="3"/>
      <c r="K149" s="3"/>
      <c r="L149" s="3"/>
      <c r="M149" s="3"/>
      <c r="AZ149" s="3"/>
      <c r="BA149" s="3"/>
      <c r="BB149" s="3"/>
      <c r="BC149" s="3"/>
      <c r="BD149" s="3"/>
      <c r="BE149" s="3"/>
      <c r="BF149" s="3"/>
      <c r="BG149" s="3"/>
    </row>
    <row r="150" spans="1:59" ht="14.5" x14ac:dyDescent="0.35">
      <c r="B150" s="2" t="s">
        <v>202</v>
      </c>
      <c r="C150" s="1" t="s">
        <v>70</v>
      </c>
      <c r="D150" s="1" t="s">
        <v>0</v>
      </c>
      <c r="E150" s="8" t="s">
        <v>6</v>
      </c>
      <c r="F150" s="9" t="s">
        <v>346</v>
      </c>
      <c r="G150" s="12">
        <v>44430</v>
      </c>
      <c r="H150" s="1" t="s">
        <v>347</v>
      </c>
      <c r="J150" s="3"/>
      <c r="K150" s="3"/>
      <c r="L150" s="3"/>
      <c r="M150" s="3"/>
      <c r="AZ150" s="3"/>
      <c r="BA150" s="3"/>
      <c r="BB150" s="3"/>
      <c r="BC150" s="3"/>
      <c r="BD150" s="3"/>
      <c r="BE150" s="3"/>
      <c r="BF150" s="3"/>
      <c r="BG150" s="3"/>
    </row>
    <row r="151" spans="1:59" ht="14.5" x14ac:dyDescent="0.35">
      <c r="A151" s="1" t="s">
        <v>128</v>
      </c>
      <c r="B151" s="2" t="s">
        <v>202</v>
      </c>
      <c r="C151" s="1" t="s">
        <v>216</v>
      </c>
      <c r="D151" s="1" t="s">
        <v>217</v>
      </c>
      <c r="E151" s="8" t="s">
        <v>6</v>
      </c>
      <c r="F151" s="9" t="s">
        <v>218</v>
      </c>
      <c r="G151" s="12">
        <v>44337</v>
      </c>
      <c r="H151" s="1" t="s">
        <v>205</v>
      </c>
      <c r="I151" s="1" t="s">
        <v>342</v>
      </c>
      <c r="J151" s="5" t="e">
        <f>IF(AND(B151=100, OR(AND(#REF!=#REF!, F151&lt;=#REF!), AND(#REF!=#REF!, F151&lt;=#REF!), AND(#REF!=#REF!, F151&lt;=#REF!), AND(#REF!=#REF!, F151&lt;=#REF!), AND(#REF!=#REF!, F151&lt;=#REF!))), "CR", " ")</f>
        <v>#REF!</v>
      </c>
      <c r="K151" s="5" t="e">
        <f>IF(AND(B151=200, OR(AND(#REF!=#REF!, F151&lt;=#REF!), AND(#REF!=#REF!, F151&lt;=#REF!), AND(#REF!=#REF!, F151&lt;=#REF!), AND(#REF!=#REF!, F151&lt;=#REF!), AND(#REF!=#REF!, F151&lt;=#REF!))), "CR", " ")</f>
        <v>#REF!</v>
      </c>
      <c r="L151" s="5" t="e">
        <f>IF(AND(B151=300, OR(AND(#REF!=#REF!, F151&lt;=#REF!), AND(#REF!=#REF!, F151&lt;=#REF!))), "CR", " ")</f>
        <v>#REF!</v>
      </c>
      <c r="M151" s="5" t="e">
        <f>IF(AND(B151=400, OR(AND(#REF!=#REF!, F151&lt;=#REF!), AND(#REF!=#REF!, F151&lt;=#REF!), AND(#REF!=#REF!, F151&lt;=#REF!), AND(#REF!=#REF!, F151&lt;=#REF!))), "CR", " ")</f>
        <v>#REF!</v>
      </c>
      <c r="N151" s="5" t="e">
        <f>IF(AND(B151=800, OR(AND(#REF!=#REF!, F151&lt;=#REF!), AND(#REF!=#REF!, F151&lt;=#REF!), AND(#REF!=#REF!, F151&lt;=#REF!), AND(#REF!=#REF!, F151&lt;=#REF!), AND(#REF!=#REF!, F151&lt;=#REF!))), "CR", " ")</f>
        <v>#REF!</v>
      </c>
      <c r="O151" s="5" t="e">
        <f>IF(AND(B151=1000, OR(AND(#REF!=#REF!, F151&lt;=#REF!), AND(#REF!=#REF!, F151&lt;=#REF!))), "CR", " ")</f>
        <v>#REF!</v>
      </c>
      <c r="P151" s="5" t="e">
        <f>IF(AND(B151=1500, OR(AND(#REF!=#REF!, F151&lt;=#REF!), AND(#REF!=#REF!, F151&lt;=#REF!), AND(#REF!=#REF!, F151&lt;=#REF!), AND(#REF!=#REF!, F151&lt;=#REF!), AND(#REF!=#REF!, F151&lt;=#REF!))), "CR", " ")</f>
        <v>#REF!</v>
      </c>
      <c r="Q151" s="5" t="e">
        <f>IF(AND(B151="1600 (Mile)",OR(AND(#REF!=#REF!,F151&lt;=#REF!),AND(#REF!=#REF!,F151&lt;=#REF!),AND(#REF!=#REF!,F151&lt;=#REF!),AND(#REF!=#REF!,F151&lt;=#REF!))),"CR"," ")</f>
        <v>#REF!</v>
      </c>
      <c r="R151" s="5" t="e">
        <f>IF(AND(B151=3000, OR(AND(#REF!=#REF!, F151&lt;=#REF!), AND(#REF!=#REF!, F151&lt;=#REF!), AND(#REF!=#REF!, F151&lt;=#REF!), AND(#REF!=#REF!, F151&lt;=#REF!))), "CR", " ")</f>
        <v>#REF!</v>
      </c>
      <c r="S151" s="5" t="e">
        <f>IF(AND(B151=5000, OR(AND(#REF!=#REF!, F151&lt;=#REF!), AND(#REF!=#REF!, F151&lt;=#REF!))), "CR", " ")</f>
        <v>#REF!</v>
      </c>
      <c r="T151" s="4" t="e">
        <f>IF(AND(B151=10000, OR(AND(#REF!=#REF!, F151&lt;=#REF!), AND(#REF!=#REF!, F151&lt;=#REF!))), "CR", " ")</f>
        <v>#REF!</v>
      </c>
      <c r="U151" s="4" t="e">
        <f>IF(AND(B151="high jump", OR(AND(#REF!=#REF!, F151&gt;=#REF!), AND(#REF!=#REF!, F151&gt;=#REF!), AND(#REF!=#REF!, F151&gt;=#REF!), AND(#REF!=#REF!, F151&gt;=#REF!), AND(#REF!=#REF!, F151&gt;=#REF!))), "CR", " ")</f>
        <v>#REF!</v>
      </c>
      <c r="V151" s="4" t="e">
        <f>IF(AND(B151="long jump", OR(AND(#REF!=#REF!, F151&gt;=#REF!), AND(#REF!=#REF!, F151&gt;=#REF!), AND(#REF!=#REF!, F151&gt;=#REF!), AND(#REF!=#REF!, F151&gt;=#REF!), AND(#REF!=#REF!, F151&gt;=#REF!))), "CR", " ")</f>
        <v>#REF!</v>
      </c>
      <c r="W151" s="4" t="e">
        <f>IF(AND(B151="triple jump", OR(AND(#REF!=#REF!, F151&gt;=#REF!), AND(#REF!=#REF!, F151&gt;=#REF!), AND(#REF!=#REF!, F151&gt;=#REF!), AND(#REF!=#REF!, F151&gt;=#REF!), AND(#REF!=#REF!, F151&gt;=#REF!))), "CR", " ")</f>
        <v>#REF!</v>
      </c>
      <c r="X151" s="4" t="e">
        <f>IF(AND(B151="pole vault", OR(AND(#REF!=#REF!, F151&gt;=#REF!), AND(#REF!=#REF!, F151&gt;=#REF!), AND(#REF!=#REF!, F151&gt;=#REF!), AND(#REF!=#REF!, F151&gt;=#REF!), AND(#REF!=#REF!, F151&gt;=#REF!))), "CR", " ")</f>
        <v>#REF!</v>
      </c>
      <c r="Y151" s="4" t="e">
        <f>IF(AND(B151="discus 1",#REF! =#REF!, F151&gt;=#REF!), "CR", " ")</f>
        <v>#REF!</v>
      </c>
      <c r="Z151" s="4" t="e">
        <f>IF(AND(B151="discus 1.25",#REF! =#REF!, F151&gt;=#REF!), "CR", " ")</f>
        <v>#REF!</v>
      </c>
      <c r="AA151" s="4" t="e">
        <f>IF(AND(B151="discus 1.5",#REF! =#REF!, F151&gt;=#REF!), "CR", " ")</f>
        <v>#REF!</v>
      </c>
      <c r="AB151" s="4" t="e">
        <f>IF(AND(B151="discus 1.75",#REF! =#REF!, F151&gt;=#REF!), "CR", " ")</f>
        <v>#REF!</v>
      </c>
      <c r="AC151" s="4" t="e">
        <f>IF(AND(B151="discus 2",#REF! =#REF!, F151&gt;=#REF!), "CR", " ")</f>
        <v>#REF!</v>
      </c>
      <c r="AD151" s="4" t="e">
        <f>IF(AND(B151="hammer 4",#REF! =#REF!, F151&gt;=#REF!), "CR", " ")</f>
        <v>#REF!</v>
      </c>
      <c r="AE151" s="4" t="e">
        <f>IF(AND(B151="hammer 5",#REF! =#REF!, F151&gt;=#REF!), "CR", " ")</f>
        <v>#REF!</v>
      </c>
      <c r="AF151" s="4" t="e">
        <f>IF(AND(B151="hammer 6",#REF! =#REF!, F151&gt;=#REF!), "CR", " ")</f>
        <v>#REF!</v>
      </c>
      <c r="AG151" s="4" t="e">
        <f>IF(AND(B151="hammer 7.26",#REF! =#REF!, F151&gt;=#REF!), "CR", " ")</f>
        <v>#REF!</v>
      </c>
      <c r="AH151" s="4" t="e">
        <f>IF(AND(B151="javelin 400",#REF! =#REF!, F151&gt;=#REF!), "CR", " ")</f>
        <v>#REF!</v>
      </c>
      <c r="AI151" s="4" t="e">
        <f>IF(AND(B151="javelin 600",#REF! =#REF!, F151&gt;=#REF!), "CR", " ")</f>
        <v>#REF!</v>
      </c>
      <c r="AJ151" s="4" t="e">
        <f>IF(AND(B151="javelin 700",#REF! =#REF!, F151&gt;=#REF!), "CR", " ")</f>
        <v>#REF!</v>
      </c>
      <c r="AK151" s="4" t="e">
        <f>IF(AND(B151="javelin 800", OR(AND(#REF!=#REF!, F151&gt;=#REF!), AND(#REF!=#REF!, F151&gt;=#REF!))), "CR", " ")</f>
        <v>#REF!</v>
      </c>
      <c r="AL151" s="4" t="e">
        <f>IF(AND(B151="shot 3",#REF! =#REF!, F151&gt;=#REF!), "CR", " ")</f>
        <v>#REF!</v>
      </c>
      <c r="AM151" s="4" t="e">
        <f>IF(AND(B151="shot 4",#REF! =#REF!, F151&gt;=#REF!), "CR", " ")</f>
        <v>#REF!</v>
      </c>
      <c r="AN151" s="4" t="e">
        <f>IF(AND(B151="shot 5",#REF! =#REF!, F151&gt;=#REF!), "CR", " ")</f>
        <v>#REF!</v>
      </c>
      <c r="AO151" s="4" t="e">
        <f>IF(AND(B151="shot 6",#REF! =#REF!, F151&gt;=#REF!), "CR", " ")</f>
        <v>#REF!</v>
      </c>
      <c r="AP151" s="4" t="e">
        <f>IF(AND(B151="shot 7.26",#REF! =#REF!, F151&gt;=#REF!), "CR", " ")</f>
        <v>#REF!</v>
      </c>
      <c r="AQ151" s="4" t="e">
        <f>IF(AND(B151="60H",OR(AND(#REF!=#REF!,F151&lt;=#REF!),AND(#REF!=#REF!,F151&lt;=#REF!),AND(#REF!=#REF!,F151&lt;=#REF!),AND(#REF!=#REF!,F151&lt;=#REF!),AND(#REF!=#REF!,F151&lt;=#REF!))),"CR"," ")</f>
        <v>#REF!</v>
      </c>
      <c r="AR151" s="4" t="e">
        <f>IF(AND(B151="75H", AND(#REF!=#REF!, F151&lt;=#REF!)), "CR", " ")</f>
        <v>#REF!</v>
      </c>
      <c r="AS151" s="4" t="e">
        <f>IF(AND(B151="80H", AND(#REF!=#REF!, F151&lt;=#REF!)), "CR", " ")</f>
        <v>#REF!</v>
      </c>
      <c r="AT151" s="4" t="e">
        <f>IF(AND(B151="100H", AND(#REF!=#REF!, F151&lt;=#REF!)), "CR", " ")</f>
        <v>#REF!</v>
      </c>
      <c r="AU151" s="4" t="e">
        <f>IF(AND(B151="110H", OR(AND(#REF!=#REF!, F151&lt;=#REF!), AND(#REF!=#REF!, F151&lt;=#REF!))), "CR", " ")</f>
        <v>#REF!</v>
      </c>
      <c r="AV151" s="4" t="e">
        <f>IF(AND(B151="400H", OR(AND(#REF!=#REF!, F151&lt;=#REF!), AND(#REF!=#REF!, F151&lt;=#REF!), AND(#REF!=#REF!, F151&lt;=#REF!), AND(#REF!=#REF!, F151&lt;=#REF!))), "CR", " ")</f>
        <v>#REF!</v>
      </c>
      <c r="AW151" s="4" t="e">
        <f>IF(AND(B151="1500SC", AND(#REF!=#REF!, F151&lt;=#REF!)), "CR", " ")</f>
        <v>#REF!</v>
      </c>
      <c r="AX151" s="4" t="e">
        <f>IF(AND(B151="2000SC", OR(AND(#REF!=#REF!, F151&lt;=#REF!), AND(#REF!=#REF!, F151&lt;=#REF!))), "CR", " ")</f>
        <v>#REF!</v>
      </c>
      <c r="AY151" s="4" t="e">
        <f>IF(AND(B151="3000SC", OR(AND(#REF!=#REF!, F151&lt;=#REF!), AND(#REF!=#REF!, F151&lt;=#REF!))), "CR", " ")</f>
        <v>#REF!</v>
      </c>
      <c r="AZ151" s="5" t="e">
        <f>IF(AND(B151="4x100", OR(AND(#REF!=#REF!, F151&lt;=#REF!), AND(#REF!=#REF!, F151&lt;=#REF!), AND(#REF!=#REF!, F151&lt;=#REF!), AND(#REF!=#REF!, F151&lt;=#REF!), AND(#REF!=#REF!, F151&lt;=#REF!))), "CR", " ")</f>
        <v>#REF!</v>
      </c>
      <c r="BA151" s="5" t="e">
        <f>IF(AND(B151="4x200", OR(AND(#REF!=#REF!, F151&lt;=#REF!), AND(#REF!=#REF!, F151&lt;=#REF!), AND(#REF!=#REF!, F151&lt;=#REF!), AND(#REF!=#REF!, F151&lt;=#REF!), AND(#REF!=#REF!, F151&lt;=#REF!))), "CR", " ")</f>
        <v>#REF!</v>
      </c>
      <c r="BB151" s="5" t="e">
        <f>IF(AND(B151="4x300", AND(#REF!=#REF!, F151&lt;=#REF!)), "CR", " ")</f>
        <v>#REF!</v>
      </c>
      <c r="BC151" s="5" t="e">
        <f>IF(AND(B151="4x400", OR(AND(#REF!=#REF!, F151&lt;=#REF!), AND(#REF!=#REF!, F151&lt;=#REF!), AND(#REF!=#REF!, F151&lt;=#REF!), AND(#REF!=#REF!, F151&lt;=#REF!))), "CR", " ")</f>
        <v>#REF!</v>
      </c>
      <c r="BD151" s="5" t="e">
        <f>IF(AND(B151="3x800", OR(AND(#REF!=#REF!, F151&lt;=#REF!), AND(#REF!=#REF!, F151&lt;=#REF!), AND(#REF!=#REF!, F151&lt;=#REF!))), "CR", " ")</f>
        <v>#REF!</v>
      </c>
      <c r="BE151" s="5" t="e">
        <f>IF(AND(B151="pentathlon", OR(AND(#REF!=#REF!, F151&gt;=#REF!), AND(#REF!=#REF!, F151&gt;=#REF!),AND(#REF!=#REF!, F151&gt;=#REF!),AND(#REF!=#REF!, F151&gt;=#REF!))), "CR", " ")</f>
        <v>#REF!</v>
      </c>
      <c r="BF151" s="5" t="e">
        <f>IF(AND(B151="heptathlon", OR(AND(#REF!=#REF!, F151&gt;=#REF!), AND(#REF!=#REF!, F151&gt;=#REF!))), "CR", " ")</f>
        <v>#REF!</v>
      </c>
      <c r="BG151" s="5" t="e">
        <f>IF(AND(B151="decathlon", OR(AND(#REF!=#REF!, F151&gt;=#REF!), AND(#REF!=#REF!, F151&gt;=#REF!),AND(#REF!=#REF!, F151&gt;=#REF!))), "CR", " ")</f>
        <v>#REF!</v>
      </c>
    </row>
    <row r="152" spans="1:59" ht="14.5" x14ac:dyDescent="0.35">
      <c r="A152" s="1" t="s">
        <v>128</v>
      </c>
      <c r="B152" s="2" t="s">
        <v>202</v>
      </c>
      <c r="C152" s="1" t="s">
        <v>53</v>
      </c>
      <c r="D152" s="1" t="s">
        <v>162</v>
      </c>
      <c r="E152" s="8" t="s">
        <v>6</v>
      </c>
      <c r="F152" s="9" t="s">
        <v>212</v>
      </c>
      <c r="G152" s="13">
        <v>44337</v>
      </c>
      <c r="H152" s="1" t="s">
        <v>205</v>
      </c>
      <c r="I152" s="1" t="s">
        <v>342</v>
      </c>
      <c r="J152" s="5" t="e">
        <f>IF(AND(B152=100, OR(AND(#REF!=#REF!, F152&lt;=#REF!), AND(#REF!=#REF!, F152&lt;=#REF!), AND(#REF!=#REF!, F152&lt;=#REF!), AND(#REF!=#REF!, F152&lt;=#REF!), AND(#REF!=#REF!, F152&lt;=#REF!))), "CR", " ")</f>
        <v>#REF!</v>
      </c>
      <c r="K152" s="5" t="e">
        <f>IF(AND(B152=200, OR(AND(#REF!=#REF!, F152&lt;=#REF!), AND(#REF!=#REF!, F152&lt;=#REF!), AND(#REF!=#REF!, F152&lt;=#REF!), AND(#REF!=#REF!, F152&lt;=#REF!), AND(#REF!=#REF!, F152&lt;=#REF!))), "CR", " ")</f>
        <v>#REF!</v>
      </c>
      <c r="L152" s="5" t="e">
        <f>IF(AND(B152=300, OR(AND(#REF!=#REF!, F152&lt;=#REF!), AND(#REF!=#REF!, F152&lt;=#REF!))), "CR", " ")</f>
        <v>#REF!</v>
      </c>
      <c r="M152" s="5" t="e">
        <f>IF(AND(B152=400, OR(AND(#REF!=#REF!, F152&lt;=#REF!), AND(#REF!=#REF!, F152&lt;=#REF!), AND(#REF!=#REF!, F152&lt;=#REF!), AND(#REF!=#REF!, F152&lt;=#REF!))), "CR", " ")</f>
        <v>#REF!</v>
      </c>
      <c r="N152" s="5" t="e">
        <f>IF(AND(B152=800, OR(AND(#REF!=#REF!, F152&lt;=#REF!), AND(#REF!=#REF!, F152&lt;=#REF!), AND(#REF!=#REF!, F152&lt;=#REF!), AND(#REF!=#REF!, F152&lt;=#REF!), AND(#REF!=#REF!, F152&lt;=#REF!))), "CR", " ")</f>
        <v>#REF!</v>
      </c>
      <c r="O152" s="5" t="e">
        <f>IF(AND(B152=1000, OR(AND(#REF!=#REF!, F152&lt;=#REF!), AND(#REF!=#REF!, F152&lt;=#REF!))), "CR", " ")</f>
        <v>#REF!</v>
      </c>
      <c r="P152" s="5" t="e">
        <f>IF(AND(B152=1500, OR(AND(#REF!=#REF!, F152&lt;=#REF!), AND(#REF!=#REF!, F152&lt;=#REF!), AND(#REF!=#REF!, F152&lt;=#REF!), AND(#REF!=#REF!, F152&lt;=#REF!), AND(#REF!=#REF!, F152&lt;=#REF!))), "CR", " ")</f>
        <v>#REF!</v>
      </c>
      <c r="Q152" s="5" t="e">
        <f>IF(AND(B152="1600 (Mile)",OR(AND(#REF!=#REF!,F152&lt;=#REF!),AND(#REF!=#REF!,F152&lt;=#REF!),AND(#REF!=#REF!,F152&lt;=#REF!),AND(#REF!=#REF!,F152&lt;=#REF!))),"CR"," ")</f>
        <v>#REF!</v>
      </c>
      <c r="R152" s="5" t="e">
        <f>IF(AND(B152=3000, OR(AND(#REF!=#REF!, F152&lt;=#REF!), AND(#REF!=#REF!, F152&lt;=#REF!), AND(#REF!=#REF!, F152&lt;=#REF!), AND(#REF!=#REF!, F152&lt;=#REF!))), "CR", " ")</f>
        <v>#REF!</v>
      </c>
      <c r="S152" s="5" t="e">
        <f>IF(AND(B152=5000, OR(AND(#REF!=#REF!, F152&lt;=#REF!), AND(#REF!=#REF!, F152&lt;=#REF!))), "CR", " ")</f>
        <v>#REF!</v>
      </c>
      <c r="T152" s="4" t="e">
        <f>IF(AND(B152=10000, OR(AND(#REF!=#REF!, F152&lt;=#REF!), AND(#REF!=#REF!, F152&lt;=#REF!))), "CR", " ")</f>
        <v>#REF!</v>
      </c>
      <c r="U152" s="4" t="e">
        <f>IF(AND(B152="high jump", OR(AND(#REF!=#REF!, F152&gt;=#REF!), AND(#REF!=#REF!, F152&gt;=#REF!), AND(#REF!=#REF!, F152&gt;=#REF!), AND(#REF!=#REF!, F152&gt;=#REF!), AND(#REF!=#REF!, F152&gt;=#REF!))), "CR", " ")</f>
        <v>#REF!</v>
      </c>
      <c r="V152" s="4" t="e">
        <f>IF(AND(B152="long jump", OR(AND(#REF!=#REF!, F152&gt;=#REF!), AND(#REF!=#REF!, F152&gt;=#REF!), AND(#REF!=#REF!, F152&gt;=#REF!), AND(#REF!=#REF!, F152&gt;=#REF!), AND(#REF!=#REF!, F152&gt;=#REF!))), "CR", " ")</f>
        <v>#REF!</v>
      </c>
      <c r="W152" s="4" t="e">
        <f>IF(AND(B152="triple jump", OR(AND(#REF!=#REF!, F152&gt;=#REF!), AND(#REF!=#REF!, F152&gt;=#REF!), AND(#REF!=#REF!, F152&gt;=#REF!), AND(#REF!=#REF!, F152&gt;=#REF!), AND(#REF!=#REF!, F152&gt;=#REF!))), "CR", " ")</f>
        <v>#REF!</v>
      </c>
      <c r="X152" s="4" t="e">
        <f>IF(AND(B152="pole vault", OR(AND(#REF!=#REF!, F152&gt;=#REF!), AND(#REF!=#REF!, F152&gt;=#REF!), AND(#REF!=#REF!, F152&gt;=#REF!), AND(#REF!=#REF!, F152&gt;=#REF!), AND(#REF!=#REF!, F152&gt;=#REF!))), "CR", " ")</f>
        <v>#REF!</v>
      </c>
      <c r="Y152" s="4" t="e">
        <f>IF(AND(B152="discus 1",#REF! =#REF!, F152&gt;=#REF!), "CR", " ")</f>
        <v>#REF!</v>
      </c>
      <c r="Z152" s="4" t="e">
        <f>IF(AND(B152="discus 1.25",#REF! =#REF!, F152&gt;=#REF!), "CR", " ")</f>
        <v>#REF!</v>
      </c>
      <c r="AA152" s="4" t="e">
        <f>IF(AND(B152="discus 1.5",#REF! =#REF!, F152&gt;=#REF!), "CR", " ")</f>
        <v>#REF!</v>
      </c>
      <c r="AB152" s="4" t="e">
        <f>IF(AND(B152="discus 1.75",#REF! =#REF!, F152&gt;=#REF!), "CR", " ")</f>
        <v>#REF!</v>
      </c>
      <c r="AC152" s="4" t="e">
        <f>IF(AND(B152="discus 2",#REF! =#REF!, F152&gt;=#REF!), "CR", " ")</f>
        <v>#REF!</v>
      </c>
      <c r="AD152" s="4" t="e">
        <f>IF(AND(B152="hammer 4",#REF! =#REF!, F152&gt;=#REF!), "CR", " ")</f>
        <v>#REF!</v>
      </c>
      <c r="AE152" s="4" t="e">
        <f>IF(AND(B152="hammer 5",#REF! =#REF!, F152&gt;=#REF!), "CR", " ")</f>
        <v>#REF!</v>
      </c>
      <c r="AF152" s="4" t="e">
        <f>IF(AND(B152="hammer 6",#REF! =#REF!, F152&gt;=#REF!), "CR", " ")</f>
        <v>#REF!</v>
      </c>
      <c r="AG152" s="4" t="e">
        <f>IF(AND(B152="hammer 7.26",#REF! =#REF!, F152&gt;=#REF!), "CR", " ")</f>
        <v>#REF!</v>
      </c>
      <c r="AH152" s="4" t="e">
        <f>IF(AND(B152="javelin 400",#REF! =#REF!, F152&gt;=#REF!), "CR", " ")</f>
        <v>#REF!</v>
      </c>
      <c r="AI152" s="4" t="e">
        <f>IF(AND(B152="javelin 600",#REF! =#REF!, F152&gt;=#REF!), "CR", " ")</f>
        <v>#REF!</v>
      </c>
      <c r="AJ152" s="4" t="e">
        <f>IF(AND(B152="javelin 700",#REF! =#REF!, F152&gt;=#REF!), "CR", " ")</f>
        <v>#REF!</v>
      </c>
      <c r="AK152" s="4" t="e">
        <f>IF(AND(B152="javelin 800", OR(AND(#REF!=#REF!, F152&gt;=#REF!), AND(#REF!=#REF!, F152&gt;=#REF!))), "CR", " ")</f>
        <v>#REF!</v>
      </c>
      <c r="AL152" s="4" t="e">
        <f>IF(AND(B152="shot 3",#REF! =#REF!, F152&gt;=#REF!), "CR", " ")</f>
        <v>#REF!</v>
      </c>
      <c r="AM152" s="4" t="e">
        <f>IF(AND(B152="shot 4",#REF! =#REF!, F152&gt;=#REF!), "CR", " ")</f>
        <v>#REF!</v>
      </c>
      <c r="AN152" s="4" t="e">
        <f>IF(AND(B152="shot 5",#REF! =#REF!, F152&gt;=#REF!), "CR", " ")</f>
        <v>#REF!</v>
      </c>
      <c r="AO152" s="4" t="e">
        <f>IF(AND(B152="shot 6",#REF! =#REF!, F152&gt;=#REF!), "CR", " ")</f>
        <v>#REF!</v>
      </c>
      <c r="AP152" s="4" t="e">
        <f>IF(AND(B152="shot 7.26",#REF! =#REF!, F152&gt;=#REF!), "CR", " ")</f>
        <v>#REF!</v>
      </c>
      <c r="AQ152" s="4" t="e">
        <f>IF(AND(B152="60H",OR(AND(#REF!=#REF!,F152&lt;=#REF!),AND(#REF!=#REF!,F152&lt;=#REF!),AND(#REF!=#REF!,F152&lt;=#REF!),AND(#REF!=#REF!,F152&lt;=#REF!),AND(#REF!=#REF!,F152&lt;=#REF!))),"CR"," ")</f>
        <v>#REF!</v>
      </c>
      <c r="AR152" s="4" t="e">
        <f>IF(AND(B152="75H", AND(#REF!=#REF!, F152&lt;=#REF!)), "CR", " ")</f>
        <v>#REF!</v>
      </c>
      <c r="AS152" s="4" t="e">
        <f>IF(AND(B152="80H", AND(#REF!=#REF!, F152&lt;=#REF!)), "CR", " ")</f>
        <v>#REF!</v>
      </c>
      <c r="AT152" s="4" t="e">
        <f>IF(AND(B152="100H", AND(#REF!=#REF!, F152&lt;=#REF!)), "CR", " ")</f>
        <v>#REF!</v>
      </c>
      <c r="AU152" s="4" t="e">
        <f>IF(AND(B152="110H", OR(AND(#REF!=#REF!, F152&lt;=#REF!), AND(#REF!=#REF!, F152&lt;=#REF!))), "CR", " ")</f>
        <v>#REF!</v>
      </c>
      <c r="AV152" s="4" t="e">
        <f>IF(AND(B152="400H", OR(AND(#REF!=#REF!, F152&lt;=#REF!), AND(#REF!=#REF!, F152&lt;=#REF!), AND(#REF!=#REF!, F152&lt;=#REF!), AND(#REF!=#REF!, F152&lt;=#REF!))), "CR", " ")</f>
        <v>#REF!</v>
      </c>
      <c r="AW152" s="4" t="e">
        <f>IF(AND(B152="1500SC", AND(#REF!=#REF!, F152&lt;=#REF!)), "CR", " ")</f>
        <v>#REF!</v>
      </c>
      <c r="AX152" s="4" t="e">
        <f>IF(AND(B152="2000SC", OR(AND(#REF!=#REF!, F152&lt;=#REF!), AND(#REF!=#REF!, F152&lt;=#REF!))), "CR", " ")</f>
        <v>#REF!</v>
      </c>
      <c r="AY152" s="4" t="e">
        <f>IF(AND(B152="3000SC", OR(AND(#REF!=#REF!, F152&lt;=#REF!), AND(#REF!=#REF!, F152&lt;=#REF!))), "CR", " ")</f>
        <v>#REF!</v>
      </c>
      <c r="AZ152" s="5" t="e">
        <f>IF(AND(B152="4x100", OR(AND(#REF!=#REF!, F152&lt;=#REF!), AND(#REF!=#REF!, F152&lt;=#REF!), AND(#REF!=#REF!, F152&lt;=#REF!), AND(#REF!=#REF!, F152&lt;=#REF!), AND(#REF!=#REF!, F152&lt;=#REF!))), "CR", " ")</f>
        <v>#REF!</v>
      </c>
      <c r="BA152" s="5" t="e">
        <f>IF(AND(B152="4x200", OR(AND(#REF!=#REF!, F152&lt;=#REF!), AND(#REF!=#REF!, F152&lt;=#REF!), AND(#REF!=#REF!, F152&lt;=#REF!), AND(#REF!=#REF!, F152&lt;=#REF!), AND(#REF!=#REF!, F152&lt;=#REF!))), "CR", " ")</f>
        <v>#REF!</v>
      </c>
      <c r="BB152" s="5" t="e">
        <f>IF(AND(B152="4x300", AND(#REF!=#REF!, F152&lt;=#REF!)), "CR", " ")</f>
        <v>#REF!</v>
      </c>
      <c r="BC152" s="5" t="e">
        <f>IF(AND(B152="4x400", OR(AND(#REF!=#REF!, F152&lt;=#REF!), AND(#REF!=#REF!, F152&lt;=#REF!), AND(#REF!=#REF!, F152&lt;=#REF!), AND(#REF!=#REF!, F152&lt;=#REF!))), "CR", " ")</f>
        <v>#REF!</v>
      </c>
      <c r="BD152" s="5" t="e">
        <f>IF(AND(B152="3x800", OR(AND(#REF!=#REF!, F152&lt;=#REF!), AND(#REF!=#REF!, F152&lt;=#REF!), AND(#REF!=#REF!, F152&lt;=#REF!))), "CR", " ")</f>
        <v>#REF!</v>
      </c>
      <c r="BE152" s="5" t="e">
        <f>IF(AND(B152="pentathlon", OR(AND(#REF!=#REF!, F152&gt;=#REF!), AND(#REF!=#REF!, F152&gt;=#REF!),AND(#REF!=#REF!, F152&gt;=#REF!),AND(#REF!=#REF!, F152&gt;=#REF!))), "CR", " ")</f>
        <v>#REF!</v>
      </c>
      <c r="BF152" s="5" t="e">
        <f>IF(AND(B152="heptathlon", OR(AND(#REF!=#REF!, F152&gt;=#REF!), AND(#REF!=#REF!, F152&gt;=#REF!))), "CR", " ")</f>
        <v>#REF!</v>
      </c>
      <c r="BG152" s="5" t="e">
        <f>IF(AND(B152="decathlon", OR(AND(#REF!=#REF!, F152&gt;=#REF!), AND(#REF!=#REF!, F152&gt;=#REF!),AND(#REF!=#REF!, F152&gt;=#REF!))), "CR", " ")</f>
        <v>#REF!</v>
      </c>
    </row>
    <row r="153" spans="1:59" ht="14.5" x14ac:dyDescent="0.35">
      <c r="A153" s="1" t="s">
        <v>128</v>
      </c>
      <c r="B153" s="2" t="s">
        <v>202</v>
      </c>
      <c r="C153" s="1" t="s">
        <v>213</v>
      </c>
      <c r="D153" s="1" t="s">
        <v>214</v>
      </c>
      <c r="E153" s="8" t="s">
        <v>6</v>
      </c>
      <c r="F153" s="9" t="s">
        <v>215</v>
      </c>
      <c r="G153" s="13">
        <v>44337</v>
      </c>
      <c r="H153" s="1" t="s">
        <v>205</v>
      </c>
      <c r="I153" s="1" t="s">
        <v>342</v>
      </c>
      <c r="J153" s="5" t="e">
        <f>IF(AND(B153=100, OR(AND(#REF!=#REF!, F153&lt;=#REF!), AND(#REF!=#REF!, F153&lt;=#REF!), AND(#REF!=#REF!, F153&lt;=#REF!), AND(#REF!=#REF!, F153&lt;=#REF!), AND(#REF!=#REF!, F153&lt;=#REF!))), "CR", " ")</f>
        <v>#REF!</v>
      </c>
      <c r="K153" s="5" t="e">
        <f>IF(AND(B153=200, OR(AND(#REF!=#REF!, F153&lt;=#REF!), AND(#REF!=#REF!, F153&lt;=#REF!), AND(#REF!=#REF!, F153&lt;=#REF!), AND(#REF!=#REF!, F153&lt;=#REF!), AND(#REF!=#REF!, F153&lt;=#REF!))), "CR", " ")</f>
        <v>#REF!</v>
      </c>
      <c r="L153" s="5" t="e">
        <f>IF(AND(B153=300, OR(AND(#REF!=#REF!, F153&lt;=#REF!), AND(#REF!=#REF!, F153&lt;=#REF!))), "CR", " ")</f>
        <v>#REF!</v>
      </c>
      <c r="M153" s="5" t="e">
        <f>IF(AND(B153=400, OR(AND(#REF!=#REF!, F153&lt;=#REF!), AND(#REF!=#REF!, F153&lt;=#REF!), AND(#REF!=#REF!, F153&lt;=#REF!), AND(#REF!=#REF!, F153&lt;=#REF!))), "CR", " ")</f>
        <v>#REF!</v>
      </c>
      <c r="N153" s="5" t="e">
        <f>IF(AND(B153=800, OR(AND(#REF!=#REF!, F153&lt;=#REF!), AND(#REF!=#REF!, F153&lt;=#REF!), AND(#REF!=#REF!, F153&lt;=#REF!), AND(#REF!=#REF!, F153&lt;=#REF!), AND(#REF!=#REF!, F153&lt;=#REF!))), "CR", " ")</f>
        <v>#REF!</v>
      </c>
      <c r="O153" s="5" t="e">
        <f>IF(AND(B153=1000, OR(AND(#REF!=#REF!, F153&lt;=#REF!), AND(#REF!=#REF!, F153&lt;=#REF!))), "CR", " ")</f>
        <v>#REF!</v>
      </c>
      <c r="P153" s="5" t="e">
        <f>IF(AND(B153=1500, OR(AND(#REF!=#REF!, F153&lt;=#REF!), AND(#REF!=#REF!, F153&lt;=#REF!), AND(#REF!=#REF!, F153&lt;=#REF!), AND(#REF!=#REF!, F153&lt;=#REF!), AND(#REF!=#REF!, F153&lt;=#REF!))), "CR", " ")</f>
        <v>#REF!</v>
      </c>
      <c r="Q153" s="5" t="e">
        <f>IF(AND(B153="1600 (Mile)",OR(AND(#REF!=#REF!,F153&lt;=#REF!),AND(#REF!=#REF!,F153&lt;=#REF!),AND(#REF!=#REF!,F153&lt;=#REF!),AND(#REF!=#REF!,F153&lt;=#REF!))),"CR"," ")</f>
        <v>#REF!</v>
      </c>
      <c r="R153" s="5" t="e">
        <f>IF(AND(B153=3000, OR(AND(#REF!=#REF!, F153&lt;=#REF!), AND(#REF!=#REF!, F153&lt;=#REF!), AND(#REF!=#REF!, F153&lt;=#REF!), AND(#REF!=#REF!, F153&lt;=#REF!))), "CR", " ")</f>
        <v>#REF!</v>
      </c>
      <c r="S153" s="5" t="e">
        <f>IF(AND(B153=5000, OR(AND(#REF!=#REF!, F153&lt;=#REF!), AND(#REF!=#REF!, F153&lt;=#REF!))), "CR", " ")</f>
        <v>#REF!</v>
      </c>
      <c r="T153" s="4" t="e">
        <f>IF(AND(B153=10000, OR(AND(#REF!=#REF!, F153&lt;=#REF!), AND(#REF!=#REF!, F153&lt;=#REF!))), "CR", " ")</f>
        <v>#REF!</v>
      </c>
      <c r="U153" s="4" t="e">
        <f>IF(AND(B153="high jump", OR(AND(#REF!=#REF!, F153&gt;=#REF!), AND(#REF!=#REF!, F153&gt;=#REF!), AND(#REF!=#REF!, F153&gt;=#REF!), AND(#REF!=#REF!, F153&gt;=#REF!), AND(#REF!=#REF!, F153&gt;=#REF!))), "CR", " ")</f>
        <v>#REF!</v>
      </c>
      <c r="V153" s="4" t="e">
        <f>IF(AND(B153="long jump", OR(AND(#REF!=#REF!, F153&gt;=#REF!), AND(#REF!=#REF!, F153&gt;=#REF!), AND(#REF!=#REF!, F153&gt;=#REF!), AND(#REF!=#REF!, F153&gt;=#REF!), AND(#REF!=#REF!, F153&gt;=#REF!))), "CR", " ")</f>
        <v>#REF!</v>
      </c>
      <c r="W153" s="4" t="e">
        <f>IF(AND(B153="triple jump", OR(AND(#REF!=#REF!, F153&gt;=#REF!), AND(#REF!=#REF!, F153&gt;=#REF!), AND(#REF!=#REF!, F153&gt;=#REF!), AND(#REF!=#REF!, F153&gt;=#REF!), AND(#REF!=#REF!, F153&gt;=#REF!))), "CR", " ")</f>
        <v>#REF!</v>
      </c>
      <c r="X153" s="4" t="e">
        <f>IF(AND(B153="pole vault", OR(AND(#REF!=#REF!, F153&gt;=#REF!), AND(#REF!=#REF!, F153&gt;=#REF!), AND(#REF!=#REF!, F153&gt;=#REF!), AND(#REF!=#REF!, F153&gt;=#REF!), AND(#REF!=#REF!, F153&gt;=#REF!))), "CR", " ")</f>
        <v>#REF!</v>
      </c>
      <c r="Y153" s="4" t="e">
        <f>IF(AND(B153="discus 1",#REF! =#REF!, F153&gt;=#REF!), "CR", " ")</f>
        <v>#REF!</v>
      </c>
      <c r="Z153" s="4" t="e">
        <f>IF(AND(B153="discus 1.25",#REF! =#REF!, F153&gt;=#REF!), "CR", " ")</f>
        <v>#REF!</v>
      </c>
      <c r="AA153" s="4" t="e">
        <f>IF(AND(B153="discus 1.5",#REF! =#REF!, F153&gt;=#REF!), "CR", " ")</f>
        <v>#REF!</v>
      </c>
      <c r="AB153" s="4" t="e">
        <f>IF(AND(B153="discus 1.75",#REF! =#REF!, F153&gt;=#REF!), "CR", " ")</f>
        <v>#REF!</v>
      </c>
      <c r="AC153" s="4" t="e">
        <f>IF(AND(B153="discus 2",#REF! =#REF!, F153&gt;=#REF!), "CR", " ")</f>
        <v>#REF!</v>
      </c>
      <c r="AD153" s="4" t="e">
        <f>IF(AND(B153="hammer 4",#REF! =#REF!, F153&gt;=#REF!), "CR", " ")</f>
        <v>#REF!</v>
      </c>
      <c r="AE153" s="4" t="e">
        <f>IF(AND(B153="hammer 5",#REF! =#REF!, F153&gt;=#REF!), "CR", " ")</f>
        <v>#REF!</v>
      </c>
      <c r="AF153" s="4" t="e">
        <f>IF(AND(B153="hammer 6",#REF! =#REF!, F153&gt;=#REF!), "CR", " ")</f>
        <v>#REF!</v>
      </c>
      <c r="AG153" s="4" t="e">
        <f>IF(AND(B153="hammer 7.26",#REF! =#REF!, F153&gt;=#REF!), "CR", " ")</f>
        <v>#REF!</v>
      </c>
      <c r="AH153" s="4" t="e">
        <f>IF(AND(B153="javelin 400",#REF! =#REF!, F153&gt;=#REF!), "CR", " ")</f>
        <v>#REF!</v>
      </c>
      <c r="AI153" s="4" t="e">
        <f>IF(AND(B153="javelin 600",#REF! =#REF!, F153&gt;=#REF!), "CR", " ")</f>
        <v>#REF!</v>
      </c>
      <c r="AJ153" s="4" t="e">
        <f>IF(AND(B153="javelin 700",#REF! =#REF!, F153&gt;=#REF!), "CR", " ")</f>
        <v>#REF!</v>
      </c>
      <c r="AK153" s="4" t="e">
        <f>IF(AND(B153="javelin 800", OR(AND(#REF!=#REF!, F153&gt;=#REF!), AND(#REF!=#REF!, F153&gt;=#REF!))), "CR", " ")</f>
        <v>#REF!</v>
      </c>
      <c r="AL153" s="4" t="e">
        <f>IF(AND(B153="shot 3",#REF! =#REF!, F153&gt;=#REF!), "CR", " ")</f>
        <v>#REF!</v>
      </c>
      <c r="AM153" s="4" t="e">
        <f>IF(AND(B153="shot 4",#REF! =#REF!, F153&gt;=#REF!), "CR", " ")</f>
        <v>#REF!</v>
      </c>
      <c r="AN153" s="4" t="e">
        <f>IF(AND(B153="shot 5",#REF! =#REF!, F153&gt;=#REF!), "CR", " ")</f>
        <v>#REF!</v>
      </c>
      <c r="AO153" s="4" t="e">
        <f>IF(AND(B153="shot 6",#REF! =#REF!, F153&gt;=#REF!), "CR", " ")</f>
        <v>#REF!</v>
      </c>
      <c r="AP153" s="4" t="e">
        <f>IF(AND(B153="shot 7.26",#REF! =#REF!, F153&gt;=#REF!), "CR", " ")</f>
        <v>#REF!</v>
      </c>
      <c r="AQ153" s="4" t="e">
        <f>IF(AND(B153="60H",OR(AND(#REF!=#REF!,F153&lt;=#REF!),AND(#REF!=#REF!,F153&lt;=#REF!),AND(#REF!=#REF!,F153&lt;=#REF!),AND(#REF!=#REF!,F153&lt;=#REF!),AND(#REF!=#REF!,F153&lt;=#REF!))),"CR"," ")</f>
        <v>#REF!</v>
      </c>
      <c r="AR153" s="4" t="e">
        <f>IF(AND(B153="75H", AND(#REF!=#REF!, F153&lt;=#REF!)), "CR", " ")</f>
        <v>#REF!</v>
      </c>
      <c r="AS153" s="4" t="e">
        <f>IF(AND(B153="80H", AND(#REF!=#REF!, F153&lt;=#REF!)), "CR", " ")</f>
        <v>#REF!</v>
      </c>
      <c r="AT153" s="4" t="e">
        <f>IF(AND(B153="100H", AND(#REF!=#REF!, F153&lt;=#REF!)), "CR", " ")</f>
        <v>#REF!</v>
      </c>
      <c r="AU153" s="4" t="e">
        <f>IF(AND(B153="110H", OR(AND(#REF!=#REF!, F153&lt;=#REF!), AND(#REF!=#REF!, F153&lt;=#REF!))), "CR", " ")</f>
        <v>#REF!</v>
      </c>
      <c r="AV153" s="4" t="e">
        <f>IF(AND(B153="400H", OR(AND(#REF!=#REF!, F153&lt;=#REF!), AND(#REF!=#REF!, F153&lt;=#REF!), AND(#REF!=#REF!, F153&lt;=#REF!), AND(#REF!=#REF!, F153&lt;=#REF!))), "CR", " ")</f>
        <v>#REF!</v>
      </c>
      <c r="AW153" s="4" t="e">
        <f>IF(AND(B153="1500SC", AND(#REF!=#REF!, F153&lt;=#REF!)), "CR", " ")</f>
        <v>#REF!</v>
      </c>
      <c r="AX153" s="4" t="e">
        <f>IF(AND(B153="2000SC", OR(AND(#REF!=#REF!, F153&lt;=#REF!), AND(#REF!=#REF!, F153&lt;=#REF!))), "CR", " ")</f>
        <v>#REF!</v>
      </c>
      <c r="AY153" s="4" t="e">
        <f>IF(AND(B153="3000SC", OR(AND(#REF!=#REF!, F153&lt;=#REF!), AND(#REF!=#REF!, F153&lt;=#REF!))), "CR", " ")</f>
        <v>#REF!</v>
      </c>
      <c r="AZ153" s="5" t="e">
        <f>IF(AND(B153="4x100", OR(AND(#REF!=#REF!, F153&lt;=#REF!), AND(#REF!=#REF!, F153&lt;=#REF!), AND(#REF!=#REF!, F153&lt;=#REF!), AND(#REF!=#REF!, F153&lt;=#REF!), AND(#REF!=#REF!, F153&lt;=#REF!))), "CR", " ")</f>
        <v>#REF!</v>
      </c>
      <c r="BA153" s="5" t="e">
        <f>IF(AND(B153="4x200", OR(AND(#REF!=#REF!, F153&lt;=#REF!), AND(#REF!=#REF!, F153&lt;=#REF!), AND(#REF!=#REF!, F153&lt;=#REF!), AND(#REF!=#REF!, F153&lt;=#REF!), AND(#REF!=#REF!, F153&lt;=#REF!))), "CR", " ")</f>
        <v>#REF!</v>
      </c>
      <c r="BB153" s="5" t="e">
        <f>IF(AND(B153="4x300", AND(#REF!=#REF!, F153&lt;=#REF!)), "CR", " ")</f>
        <v>#REF!</v>
      </c>
      <c r="BC153" s="5" t="e">
        <f>IF(AND(B153="4x400", OR(AND(#REF!=#REF!, F153&lt;=#REF!), AND(#REF!=#REF!, F153&lt;=#REF!), AND(#REF!=#REF!, F153&lt;=#REF!), AND(#REF!=#REF!, F153&lt;=#REF!))), "CR", " ")</f>
        <v>#REF!</v>
      </c>
      <c r="BD153" s="5" t="e">
        <f>IF(AND(B153="3x800", OR(AND(#REF!=#REF!, F153&lt;=#REF!), AND(#REF!=#REF!, F153&lt;=#REF!), AND(#REF!=#REF!, F153&lt;=#REF!))), "CR", " ")</f>
        <v>#REF!</v>
      </c>
      <c r="BE153" s="5" t="e">
        <f>IF(AND(B153="pentathlon", OR(AND(#REF!=#REF!, F153&gt;=#REF!), AND(#REF!=#REF!, F153&gt;=#REF!),AND(#REF!=#REF!, F153&gt;=#REF!),AND(#REF!=#REF!, F153&gt;=#REF!))), "CR", " ")</f>
        <v>#REF!</v>
      </c>
      <c r="BF153" s="5" t="e">
        <f>IF(AND(B153="heptathlon", OR(AND(#REF!=#REF!, F153&gt;=#REF!), AND(#REF!=#REF!, F153&gt;=#REF!))), "CR", " ")</f>
        <v>#REF!</v>
      </c>
      <c r="BG153" s="5" t="e">
        <f>IF(AND(B153="decathlon", OR(AND(#REF!=#REF!, F153&gt;=#REF!), AND(#REF!=#REF!, F153&gt;=#REF!),AND(#REF!=#REF!, F153&gt;=#REF!))), "CR", " ")</f>
        <v>#REF!</v>
      </c>
    </row>
    <row r="154" spans="1:59" ht="14.5" x14ac:dyDescent="0.35">
      <c r="A154" s="1" t="s">
        <v>128</v>
      </c>
      <c r="B154" s="2" t="s">
        <v>202</v>
      </c>
      <c r="C154" s="1" t="s">
        <v>71</v>
      </c>
      <c r="D154" s="1" t="s">
        <v>11</v>
      </c>
      <c r="E154" s="8" t="s">
        <v>55</v>
      </c>
      <c r="F154" s="9" t="s">
        <v>211</v>
      </c>
      <c r="G154" s="13">
        <v>44337</v>
      </c>
      <c r="H154" s="2" t="s">
        <v>205</v>
      </c>
      <c r="I154" s="2" t="s">
        <v>342</v>
      </c>
      <c r="J154" s="5" t="e">
        <f>IF(AND(B154=100, OR(AND(#REF!=#REF!, F154&lt;=#REF!), AND(#REF!=#REF!, F154&lt;=#REF!), AND(#REF!=#REF!, F154&lt;=#REF!), AND(#REF!=#REF!, F154&lt;=#REF!), AND(#REF!=#REF!, F154&lt;=#REF!))), "CR", " ")</f>
        <v>#REF!</v>
      </c>
      <c r="K154" s="5" t="e">
        <f>IF(AND(B154=200, OR(AND(#REF!=#REF!, F154&lt;=#REF!), AND(#REF!=#REF!, F154&lt;=#REF!), AND(#REF!=#REF!, F154&lt;=#REF!), AND(#REF!=#REF!, F154&lt;=#REF!), AND(#REF!=#REF!, F154&lt;=#REF!))), "CR", " ")</f>
        <v>#REF!</v>
      </c>
      <c r="L154" s="5" t="e">
        <f>IF(AND(B154=300, OR(AND(#REF!=#REF!, F154&lt;=#REF!), AND(#REF!=#REF!, F154&lt;=#REF!))), "CR", " ")</f>
        <v>#REF!</v>
      </c>
      <c r="M154" s="5" t="e">
        <f>IF(AND(B154=400, OR(AND(#REF!=#REF!, F154&lt;=#REF!), AND(#REF!=#REF!, F154&lt;=#REF!), AND(#REF!=#REF!, F154&lt;=#REF!), AND(#REF!=#REF!, F154&lt;=#REF!))), "CR", " ")</f>
        <v>#REF!</v>
      </c>
      <c r="N154" s="5" t="e">
        <f>IF(AND(B154=800, OR(AND(#REF!=#REF!, F154&lt;=#REF!), AND(#REF!=#REF!, F154&lt;=#REF!), AND(#REF!=#REF!, F154&lt;=#REF!), AND(#REF!=#REF!, F154&lt;=#REF!), AND(#REF!=#REF!, F154&lt;=#REF!))), "CR", " ")</f>
        <v>#REF!</v>
      </c>
      <c r="O154" s="5" t="e">
        <f>IF(AND(B154=1000, OR(AND(#REF!=#REF!, F154&lt;=#REF!), AND(#REF!=#REF!, F154&lt;=#REF!))), "CR", " ")</f>
        <v>#REF!</v>
      </c>
      <c r="P154" s="5" t="e">
        <f>IF(AND(B154=1500, OR(AND(#REF!=#REF!, F154&lt;=#REF!), AND(#REF!=#REF!, F154&lt;=#REF!), AND(#REF!=#REF!, F154&lt;=#REF!), AND(#REF!=#REF!, F154&lt;=#REF!), AND(#REF!=#REF!, F154&lt;=#REF!))), "CR", " ")</f>
        <v>#REF!</v>
      </c>
      <c r="Q154" s="5" t="e">
        <f>IF(AND(B154="1600 (Mile)",OR(AND(#REF!=#REF!,F154&lt;=#REF!),AND(#REF!=#REF!,F154&lt;=#REF!),AND(#REF!=#REF!,F154&lt;=#REF!),AND(#REF!=#REF!,F154&lt;=#REF!))),"CR"," ")</f>
        <v>#REF!</v>
      </c>
      <c r="R154" s="5" t="e">
        <f>IF(AND(B154=3000, OR(AND(#REF!=#REF!, F154&lt;=#REF!), AND(#REF!=#REF!, F154&lt;=#REF!), AND(#REF!=#REF!, F154&lt;=#REF!), AND(#REF!=#REF!, F154&lt;=#REF!))), "CR", " ")</f>
        <v>#REF!</v>
      </c>
      <c r="S154" s="5" t="e">
        <f>IF(AND(B154=5000, OR(AND(#REF!=#REF!, F154&lt;=#REF!), AND(#REF!=#REF!, F154&lt;=#REF!))), "CR", " ")</f>
        <v>#REF!</v>
      </c>
      <c r="T154" s="4" t="e">
        <f>IF(AND(B154=10000, OR(AND(#REF!=#REF!, F154&lt;=#REF!), AND(#REF!=#REF!, F154&lt;=#REF!))), "CR", " ")</f>
        <v>#REF!</v>
      </c>
      <c r="U154" s="4" t="e">
        <f>IF(AND(B154="high jump", OR(AND(#REF!=#REF!, F154&gt;=#REF!), AND(#REF!=#REF!, F154&gt;=#REF!), AND(#REF!=#REF!, F154&gt;=#REF!), AND(#REF!=#REF!, F154&gt;=#REF!), AND(#REF!=#REF!, F154&gt;=#REF!))), "CR", " ")</f>
        <v>#REF!</v>
      </c>
      <c r="V154" s="4" t="e">
        <f>IF(AND(B154="long jump", OR(AND(#REF!=#REF!, F154&gt;=#REF!), AND(#REF!=#REF!, F154&gt;=#REF!), AND(#REF!=#REF!, F154&gt;=#REF!), AND(#REF!=#REF!, F154&gt;=#REF!), AND(#REF!=#REF!, F154&gt;=#REF!))), "CR", " ")</f>
        <v>#REF!</v>
      </c>
      <c r="W154" s="4" t="e">
        <f>IF(AND(B154="triple jump", OR(AND(#REF!=#REF!, F154&gt;=#REF!), AND(#REF!=#REF!, F154&gt;=#REF!), AND(#REF!=#REF!, F154&gt;=#REF!), AND(#REF!=#REF!, F154&gt;=#REF!), AND(#REF!=#REF!, F154&gt;=#REF!))), "CR", " ")</f>
        <v>#REF!</v>
      </c>
      <c r="X154" s="4" t="e">
        <f>IF(AND(B154="pole vault", OR(AND(#REF!=#REF!, F154&gt;=#REF!), AND(#REF!=#REF!, F154&gt;=#REF!), AND(#REF!=#REF!, F154&gt;=#REF!), AND(#REF!=#REF!, F154&gt;=#REF!), AND(#REF!=#REF!, F154&gt;=#REF!))), "CR", " ")</f>
        <v>#REF!</v>
      </c>
      <c r="Y154" s="4" t="e">
        <f>IF(AND(B154="discus 1",#REF! =#REF!, F154&gt;=#REF!), "CR", " ")</f>
        <v>#REF!</v>
      </c>
      <c r="Z154" s="4" t="e">
        <f>IF(AND(B154="discus 1.25",#REF! =#REF!, F154&gt;=#REF!), "CR", " ")</f>
        <v>#REF!</v>
      </c>
      <c r="AA154" s="4" t="e">
        <f>IF(AND(B154="discus 1.5",#REF! =#REF!, F154&gt;=#REF!), "CR", " ")</f>
        <v>#REF!</v>
      </c>
      <c r="AB154" s="4" t="e">
        <f>IF(AND(B154="discus 1.75",#REF! =#REF!, F154&gt;=#REF!), "CR", " ")</f>
        <v>#REF!</v>
      </c>
      <c r="AC154" s="4" t="e">
        <f>IF(AND(B154="discus 2",#REF! =#REF!, F154&gt;=#REF!), "CR", " ")</f>
        <v>#REF!</v>
      </c>
      <c r="AD154" s="4" t="e">
        <f>IF(AND(B154="hammer 4",#REF! =#REF!, F154&gt;=#REF!), "CR", " ")</f>
        <v>#REF!</v>
      </c>
      <c r="AE154" s="4" t="e">
        <f>IF(AND(B154="hammer 5",#REF! =#REF!, F154&gt;=#REF!), "CR", " ")</f>
        <v>#REF!</v>
      </c>
      <c r="AF154" s="4" t="e">
        <f>IF(AND(B154="hammer 6",#REF! =#REF!, F154&gt;=#REF!), "CR", " ")</f>
        <v>#REF!</v>
      </c>
      <c r="AG154" s="4" t="e">
        <f>IF(AND(B154="hammer 7.26",#REF! =#REF!, F154&gt;=#REF!), "CR", " ")</f>
        <v>#REF!</v>
      </c>
      <c r="AH154" s="4" t="e">
        <f>IF(AND(B154="javelin 400",#REF! =#REF!, F154&gt;=#REF!), "CR", " ")</f>
        <v>#REF!</v>
      </c>
      <c r="AI154" s="4" t="e">
        <f>IF(AND(B154="javelin 600",#REF! =#REF!, F154&gt;=#REF!), "CR", " ")</f>
        <v>#REF!</v>
      </c>
      <c r="AJ154" s="4" t="e">
        <f>IF(AND(B154="javelin 700",#REF! =#REF!, F154&gt;=#REF!), "CR", " ")</f>
        <v>#REF!</v>
      </c>
      <c r="AK154" s="4" t="e">
        <f>IF(AND(B154="javelin 800", OR(AND(#REF!=#REF!, F154&gt;=#REF!), AND(#REF!=#REF!, F154&gt;=#REF!))), "CR", " ")</f>
        <v>#REF!</v>
      </c>
      <c r="AL154" s="4" t="e">
        <f>IF(AND(B154="shot 3",#REF! =#REF!, F154&gt;=#REF!), "CR", " ")</f>
        <v>#REF!</v>
      </c>
      <c r="AM154" s="4" t="e">
        <f>IF(AND(B154="shot 4",#REF! =#REF!, F154&gt;=#REF!), "CR", " ")</f>
        <v>#REF!</v>
      </c>
      <c r="AN154" s="4" t="e">
        <f>IF(AND(B154="shot 5",#REF! =#REF!, F154&gt;=#REF!), "CR", " ")</f>
        <v>#REF!</v>
      </c>
      <c r="AO154" s="4" t="e">
        <f>IF(AND(B154="shot 6",#REF! =#REF!, F154&gt;=#REF!), "CR", " ")</f>
        <v>#REF!</v>
      </c>
      <c r="AP154" s="4" t="e">
        <f>IF(AND(B154="shot 7.26",#REF! =#REF!, F154&gt;=#REF!), "CR", " ")</f>
        <v>#REF!</v>
      </c>
      <c r="AQ154" s="4" t="e">
        <f>IF(AND(B154="60H",OR(AND(#REF!=#REF!,F154&lt;=#REF!),AND(#REF!=#REF!,F154&lt;=#REF!),AND(#REF!=#REF!,F154&lt;=#REF!),AND(#REF!=#REF!,F154&lt;=#REF!),AND(#REF!=#REF!,F154&lt;=#REF!))),"CR"," ")</f>
        <v>#REF!</v>
      </c>
      <c r="AR154" s="4" t="e">
        <f>IF(AND(B154="75H", AND(#REF!=#REF!, F154&lt;=#REF!)), "CR", " ")</f>
        <v>#REF!</v>
      </c>
      <c r="AS154" s="4" t="e">
        <f>IF(AND(B154="80H", AND(#REF!=#REF!, F154&lt;=#REF!)), "CR", " ")</f>
        <v>#REF!</v>
      </c>
      <c r="AT154" s="4" t="e">
        <f>IF(AND(B154="100H", AND(#REF!=#REF!, F154&lt;=#REF!)), "CR", " ")</f>
        <v>#REF!</v>
      </c>
      <c r="AU154" s="4" t="e">
        <f>IF(AND(B154="110H", OR(AND(#REF!=#REF!, F154&lt;=#REF!), AND(#REF!=#REF!, F154&lt;=#REF!))), "CR", " ")</f>
        <v>#REF!</v>
      </c>
      <c r="AV154" s="4" t="e">
        <f>IF(AND(B154="400H", OR(AND(#REF!=#REF!, F154&lt;=#REF!), AND(#REF!=#REF!, F154&lt;=#REF!), AND(#REF!=#REF!, F154&lt;=#REF!), AND(#REF!=#REF!, F154&lt;=#REF!))), "CR", " ")</f>
        <v>#REF!</v>
      </c>
      <c r="AW154" s="4" t="e">
        <f>IF(AND(B154="1500SC", AND(#REF!=#REF!, F154&lt;=#REF!)), "CR", " ")</f>
        <v>#REF!</v>
      </c>
      <c r="AX154" s="4" t="e">
        <f>IF(AND(B154="2000SC", OR(AND(#REF!=#REF!, F154&lt;=#REF!), AND(#REF!=#REF!, F154&lt;=#REF!))), "CR", " ")</f>
        <v>#REF!</v>
      </c>
      <c r="AY154" s="4" t="e">
        <f>IF(AND(B154="3000SC", OR(AND(#REF!=#REF!, F154&lt;=#REF!), AND(#REF!=#REF!, F154&lt;=#REF!))), "CR", " ")</f>
        <v>#REF!</v>
      </c>
      <c r="AZ154" s="5" t="e">
        <f>IF(AND(B154="4x100", OR(AND(#REF!=#REF!, F154&lt;=#REF!), AND(#REF!=#REF!, F154&lt;=#REF!), AND(#REF!=#REF!, F154&lt;=#REF!), AND(#REF!=#REF!, F154&lt;=#REF!), AND(#REF!=#REF!, F154&lt;=#REF!))), "CR", " ")</f>
        <v>#REF!</v>
      </c>
      <c r="BA154" s="5" t="e">
        <f>IF(AND(B154="4x200", OR(AND(#REF!=#REF!, F154&lt;=#REF!), AND(#REF!=#REF!, F154&lt;=#REF!), AND(#REF!=#REF!, F154&lt;=#REF!), AND(#REF!=#REF!, F154&lt;=#REF!), AND(#REF!=#REF!, F154&lt;=#REF!))), "CR", " ")</f>
        <v>#REF!</v>
      </c>
      <c r="BB154" s="5" t="e">
        <f>IF(AND(B154="4x300", AND(#REF!=#REF!, F154&lt;=#REF!)), "CR", " ")</f>
        <v>#REF!</v>
      </c>
      <c r="BC154" s="5" t="e">
        <f>IF(AND(B154="4x400", OR(AND(#REF!=#REF!, F154&lt;=#REF!), AND(#REF!=#REF!, F154&lt;=#REF!), AND(#REF!=#REF!, F154&lt;=#REF!), AND(#REF!=#REF!, F154&lt;=#REF!))), "CR", " ")</f>
        <v>#REF!</v>
      </c>
      <c r="BD154" s="5" t="e">
        <f>IF(AND(B154="3x800", OR(AND(#REF!=#REF!, F154&lt;=#REF!), AND(#REF!=#REF!, F154&lt;=#REF!), AND(#REF!=#REF!, F154&lt;=#REF!))), "CR", " ")</f>
        <v>#REF!</v>
      </c>
      <c r="BE154" s="5" t="e">
        <f>IF(AND(B154="pentathlon", OR(AND(#REF!=#REF!, F154&gt;=#REF!), AND(#REF!=#REF!, F154&gt;=#REF!),AND(#REF!=#REF!, F154&gt;=#REF!),AND(#REF!=#REF!, F154&gt;=#REF!))), "CR", " ")</f>
        <v>#REF!</v>
      </c>
      <c r="BF154" s="5" t="e">
        <f>IF(AND(B154="heptathlon", OR(AND(#REF!=#REF!, F154&gt;=#REF!), AND(#REF!=#REF!, F154&gt;=#REF!))), "CR", " ")</f>
        <v>#REF!</v>
      </c>
      <c r="BG154" s="5" t="e">
        <f>IF(AND(B154="decathlon", OR(AND(#REF!=#REF!, F154&gt;=#REF!), AND(#REF!=#REF!, F154&gt;=#REF!),AND(#REF!=#REF!, F154&gt;=#REF!))), "CR", " ")</f>
        <v>#REF!</v>
      </c>
    </row>
    <row r="155" spans="1:59" ht="14.5" x14ac:dyDescent="0.35">
      <c r="A155" s="1" t="e">
        <f>#REF!</f>
        <v>#REF!</v>
      </c>
      <c r="B155" s="2" t="s">
        <v>202</v>
      </c>
      <c r="C155" s="1" t="s">
        <v>70</v>
      </c>
      <c r="D155" s="1" t="s">
        <v>209</v>
      </c>
      <c r="E155" s="8" t="s">
        <v>124</v>
      </c>
      <c r="F155" s="10" t="s">
        <v>210</v>
      </c>
      <c r="G155" s="12">
        <v>44337</v>
      </c>
      <c r="H155" s="1" t="s">
        <v>205</v>
      </c>
      <c r="I155" s="1" t="s">
        <v>342</v>
      </c>
      <c r="J155" s="5" t="e">
        <f>IF(AND(B155=100, OR(AND(#REF!=#REF!, F155&lt;=#REF!), AND(#REF!=#REF!, F155&lt;=#REF!), AND(#REF!=#REF!, F155&lt;=#REF!), AND(#REF!=#REF!, F155&lt;=#REF!), AND(#REF!=#REF!, F155&lt;=#REF!))), "CR", " ")</f>
        <v>#REF!</v>
      </c>
      <c r="K155" s="5" t="e">
        <f>IF(AND(B155=200, OR(AND(#REF!=#REF!, F155&lt;=#REF!), AND(#REF!=#REF!, F155&lt;=#REF!), AND(#REF!=#REF!, F155&lt;=#REF!), AND(#REF!=#REF!, F155&lt;=#REF!), AND(#REF!=#REF!, F155&lt;=#REF!))), "CR", " ")</f>
        <v>#REF!</v>
      </c>
      <c r="L155" s="5" t="e">
        <f>IF(AND(B155=300, OR(AND(#REF!=#REF!, F155&lt;=#REF!), AND(#REF!=#REF!, F155&lt;=#REF!))), "CR", " ")</f>
        <v>#REF!</v>
      </c>
      <c r="M155" s="5" t="e">
        <f>IF(AND(B155=400, OR(AND(#REF!=#REF!, F155&lt;=#REF!), AND(#REF!=#REF!, F155&lt;=#REF!), AND(#REF!=#REF!, F155&lt;=#REF!), AND(#REF!=#REF!, F155&lt;=#REF!))), "CR", " ")</f>
        <v>#REF!</v>
      </c>
      <c r="N155" s="5" t="e">
        <f>IF(AND(B155=800, OR(AND(#REF!=#REF!, F155&lt;=#REF!), AND(#REF!=#REF!, F155&lt;=#REF!), AND(#REF!=#REF!, F155&lt;=#REF!), AND(#REF!=#REF!, F155&lt;=#REF!), AND(#REF!=#REF!, F155&lt;=#REF!))), "CR", " ")</f>
        <v>#REF!</v>
      </c>
      <c r="O155" s="5" t="e">
        <f>IF(AND(B155=1000, OR(AND(#REF!=#REF!, F155&lt;=#REF!), AND(#REF!=#REF!, F155&lt;=#REF!))), "CR", " ")</f>
        <v>#REF!</v>
      </c>
      <c r="P155" s="5" t="e">
        <f>IF(AND(B155=1500, OR(AND(#REF!=#REF!, F155&lt;=#REF!), AND(#REF!=#REF!, F155&lt;=#REF!), AND(#REF!=#REF!, F155&lt;=#REF!), AND(#REF!=#REF!, F155&lt;=#REF!), AND(#REF!=#REF!, F155&lt;=#REF!))), "CR", " ")</f>
        <v>#REF!</v>
      </c>
      <c r="Q155" s="5" t="e">
        <f>IF(AND(B155="1600 (Mile)",OR(AND(#REF!=#REF!,F155&lt;=#REF!),AND(#REF!=#REF!,F155&lt;=#REF!),AND(#REF!=#REF!,F155&lt;=#REF!),AND(#REF!=#REF!,F155&lt;=#REF!))),"CR"," ")</f>
        <v>#REF!</v>
      </c>
      <c r="R155" s="5" t="e">
        <f>IF(AND(B155=3000, OR(AND(#REF!=#REF!, F155&lt;=#REF!), AND(#REF!=#REF!, F155&lt;=#REF!), AND(#REF!=#REF!, F155&lt;=#REF!), AND(#REF!=#REF!, F155&lt;=#REF!))), "CR", " ")</f>
        <v>#REF!</v>
      </c>
      <c r="S155" s="5" t="e">
        <f>IF(AND(B155=5000, OR(AND(#REF!=#REF!, F155&lt;=#REF!), AND(#REF!=#REF!, F155&lt;=#REF!))), "CR", " ")</f>
        <v>#REF!</v>
      </c>
      <c r="T155" s="4" t="e">
        <f>IF(AND(B155=10000, OR(AND(#REF!=#REF!, F155&lt;=#REF!), AND(#REF!=#REF!, F155&lt;=#REF!))), "CR", " ")</f>
        <v>#REF!</v>
      </c>
      <c r="U155" s="4" t="e">
        <f>IF(AND(B155="high jump", OR(AND(#REF!=#REF!, F155&gt;=#REF!), AND(#REF!=#REF!, F155&gt;=#REF!), AND(#REF!=#REF!, F155&gt;=#REF!), AND(#REF!=#REF!, F155&gt;=#REF!), AND(#REF!=#REF!, F155&gt;=#REF!))), "CR", " ")</f>
        <v>#REF!</v>
      </c>
      <c r="V155" s="4" t="e">
        <f>IF(AND(B155="long jump", OR(AND(#REF!=#REF!, F155&gt;=#REF!), AND(#REF!=#REF!, F155&gt;=#REF!), AND(#REF!=#REF!, F155&gt;=#REF!), AND(#REF!=#REF!, F155&gt;=#REF!), AND(#REF!=#REF!, F155&gt;=#REF!))), "CR", " ")</f>
        <v>#REF!</v>
      </c>
      <c r="W155" s="4" t="e">
        <f>IF(AND(B155="triple jump", OR(AND(#REF!=#REF!, F155&gt;=#REF!), AND(#REF!=#REF!, F155&gt;=#REF!), AND(#REF!=#REF!, F155&gt;=#REF!), AND(#REF!=#REF!, F155&gt;=#REF!), AND(#REF!=#REF!, F155&gt;=#REF!))), "CR", " ")</f>
        <v>#REF!</v>
      </c>
      <c r="X155" s="4" t="e">
        <f>IF(AND(B155="pole vault", OR(AND(#REF!=#REF!, F155&gt;=#REF!), AND(#REF!=#REF!, F155&gt;=#REF!), AND(#REF!=#REF!, F155&gt;=#REF!), AND(#REF!=#REF!, F155&gt;=#REF!), AND(#REF!=#REF!, F155&gt;=#REF!))), "CR", " ")</f>
        <v>#REF!</v>
      </c>
      <c r="Y155" s="4" t="e">
        <f>IF(AND(B155="discus 1",#REF! =#REF!, F155&gt;=#REF!), "CR", " ")</f>
        <v>#REF!</v>
      </c>
      <c r="Z155" s="4" t="e">
        <f>IF(AND(B155="discus 1.25",#REF! =#REF!, F155&gt;=#REF!), "CR", " ")</f>
        <v>#REF!</v>
      </c>
      <c r="AA155" s="4" t="e">
        <f>IF(AND(B155="discus 1.5",#REF! =#REF!, F155&gt;=#REF!), "CR", " ")</f>
        <v>#REF!</v>
      </c>
      <c r="AB155" s="4" t="e">
        <f>IF(AND(B155="discus 1.75",#REF! =#REF!, F155&gt;=#REF!), "CR", " ")</f>
        <v>#REF!</v>
      </c>
      <c r="AC155" s="4" t="e">
        <f>IF(AND(B155="discus 2",#REF! =#REF!, F155&gt;=#REF!), "CR", " ")</f>
        <v>#REF!</v>
      </c>
      <c r="AD155" s="4" t="e">
        <f>IF(AND(B155="hammer 4",#REF! =#REF!, F155&gt;=#REF!), "CR", " ")</f>
        <v>#REF!</v>
      </c>
      <c r="AE155" s="4" t="e">
        <f>IF(AND(B155="hammer 5",#REF! =#REF!, F155&gt;=#REF!), "CR", " ")</f>
        <v>#REF!</v>
      </c>
      <c r="AF155" s="4" t="e">
        <f>IF(AND(B155="hammer 6",#REF! =#REF!, F155&gt;=#REF!), "CR", " ")</f>
        <v>#REF!</v>
      </c>
      <c r="AG155" s="4" t="e">
        <f>IF(AND(B155="hammer 7.26",#REF! =#REF!, F155&gt;=#REF!), "CR", " ")</f>
        <v>#REF!</v>
      </c>
      <c r="AH155" s="4" t="e">
        <f>IF(AND(B155="javelin 400",#REF! =#REF!, F155&gt;=#REF!), "CR", " ")</f>
        <v>#REF!</v>
      </c>
      <c r="AI155" s="4" t="e">
        <f>IF(AND(B155="javelin 600",#REF! =#REF!, F155&gt;=#REF!), "CR", " ")</f>
        <v>#REF!</v>
      </c>
      <c r="AJ155" s="4" t="e">
        <f>IF(AND(B155="javelin 700",#REF! =#REF!, F155&gt;=#REF!), "CR", " ")</f>
        <v>#REF!</v>
      </c>
      <c r="AK155" s="4" t="e">
        <f>IF(AND(B155="javelin 800", OR(AND(#REF!=#REF!, F155&gt;=#REF!), AND(#REF!=#REF!, F155&gt;=#REF!))), "CR", " ")</f>
        <v>#REF!</v>
      </c>
      <c r="AL155" s="4" t="e">
        <f>IF(AND(B155="shot 3",#REF! =#REF!, F155&gt;=#REF!), "CR", " ")</f>
        <v>#REF!</v>
      </c>
      <c r="AM155" s="4" t="e">
        <f>IF(AND(B155="shot 4",#REF! =#REF!, F155&gt;=#REF!), "CR", " ")</f>
        <v>#REF!</v>
      </c>
      <c r="AN155" s="4" t="e">
        <f>IF(AND(B155="shot 5",#REF! =#REF!, F155&gt;=#REF!), "CR", " ")</f>
        <v>#REF!</v>
      </c>
      <c r="AO155" s="4" t="e">
        <f>IF(AND(B155="shot 6",#REF! =#REF!, F155&gt;=#REF!), "CR", " ")</f>
        <v>#REF!</v>
      </c>
      <c r="AP155" s="4" t="e">
        <f>IF(AND(B155="shot 7.26",#REF! =#REF!, F155&gt;=#REF!), "CR", " ")</f>
        <v>#REF!</v>
      </c>
      <c r="AQ155" s="4" t="e">
        <f>IF(AND(B155="60H",OR(AND(#REF!=#REF!,F155&lt;=#REF!),AND(#REF!=#REF!,F155&lt;=#REF!),AND(#REF!=#REF!,F155&lt;=#REF!),AND(#REF!=#REF!,F155&lt;=#REF!),AND(#REF!=#REF!,F155&lt;=#REF!))),"CR"," ")</f>
        <v>#REF!</v>
      </c>
      <c r="AR155" s="4" t="e">
        <f>IF(AND(B155="75H", AND(#REF!=#REF!, F155&lt;=#REF!)), "CR", " ")</f>
        <v>#REF!</v>
      </c>
      <c r="AS155" s="4" t="e">
        <f>IF(AND(B155="80H", AND(#REF!=#REF!, F155&lt;=#REF!)), "CR", " ")</f>
        <v>#REF!</v>
      </c>
      <c r="AT155" s="4" t="e">
        <f>IF(AND(B155="100H", AND(#REF!=#REF!, F155&lt;=#REF!)), "CR", " ")</f>
        <v>#REF!</v>
      </c>
      <c r="AU155" s="4" t="e">
        <f>IF(AND(B155="110H", OR(AND(#REF!=#REF!, F155&lt;=#REF!), AND(#REF!=#REF!, F155&lt;=#REF!))), "CR", " ")</f>
        <v>#REF!</v>
      </c>
      <c r="AV155" s="4" t="e">
        <f>IF(AND(B155="400H", OR(AND(#REF!=#REF!, F155&lt;=#REF!), AND(#REF!=#REF!, F155&lt;=#REF!), AND(#REF!=#REF!, F155&lt;=#REF!), AND(#REF!=#REF!, F155&lt;=#REF!))), "CR", " ")</f>
        <v>#REF!</v>
      </c>
      <c r="AW155" s="4" t="e">
        <f>IF(AND(B155="1500SC", AND(#REF!=#REF!, F155&lt;=#REF!)), "CR", " ")</f>
        <v>#REF!</v>
      </c>
      <c r="AX155" s="4" t="e">
        <f>IF(AND(B155="2000SC", OR(AND(#REF!=#REF!, F155&lt;=#REF!), AND(#REF!=#REF!, F155&lt;=#REF!))), "CR", " ")</f>
        <v>#REF!</v>
      </c>
      <c r="AY155" s="4" t="e">
        <f>IF(AND(B155="3000SC", OR(AND(#REF!=#REF!, F155&lt;=#REF!), AND(#REF!=#REF!, F155&lt;=#REF!))), "CR", " ")</f>
        <v>#REF!</v>
      </c>
      <c r="AZ155" s="5" t="e">
        <f>IF(AND(B155="4x100", OR(AND(#REF!=#REF!, F155&lt;=#REF!), AND(#REF!=#REF!, F155&lt;=#REF!), AND(#REF!=#REF!, F155&lt;=#REF!), AND(#REF!=#REF!, F155&lt;=#REF!), AND(#REF!=#REF!, F155&lt;=#REF!))), "CR", " ")</f>
        <v>#REF!</v>
      </c>
      <c r="BA155" s="5" t="e">
        <f>IF(AND(B155="4x200", OR(AND(#REF!=#REF!, F155&lt;=#REF!), AND(#REF!=#REF!, F155&lt;=#REF!), AND(#REF!=#REF!, F155&lt;=#REF!), AND(#REF!=#REF!, F155&lt;=#REF!), AND(#REF!=#REF!, F155&lt;=#REF!))), "CR", " ")</f>
        <v>#REF!</v>
      </c>
      <c r="BB155" s="5" t="e">
        <f>IF(AND(B155="4x300", AND(#REF!=#REF!, F155&lt;=#REF!)), "CR", " ")</f>
        <v>#REF!</v>
      </c>
      <c r="BC155" s="5" t="e">
        <f>IF(AND(B155="4x400", OR(AND(#REF!=#REF!, F155&lt;=#REF!), AND(#REF!=#REF!, F155&lt;=#REF!), AND(#REF!=#REF!, F155&lt;=#REF!), AND(#REF!=#REF!, F155&lt;=#REF!))), "CR", " ")</f>
        <v>#REF!</v>
      </c>
      <c r="BD155" s="5" t="e">
        <f>IF(AND(B155="3x800", OR(AND(#REF!=#REF!, F155&lt;=#REF!), AND(#REF!=#REF!, F155&lt;=#REF!), AND(#REF!=#REF!, F155&lt;=#REF!))), "CR", " ")</f>
        <v>#REF!</v>
      </c>
      <c r="BE155" s="5" t="e">
        <f>IF(AND(B155="pentathlon", OR(AND(#REF!=#REF!, F155&gt;=#REF!), AND(#REF!=#REF!, F155&gt;=#REF!),AND(#REF!=#REF!, F155&gt;=#REF!),AND(#REF!=#REF!, F155&gt;=#REF!))), "CR", " ")</f>
        <v>#REF!</v>
      </c>
      <c r="BF155" s="5" t="e">
        <f>IF(AND(B155="heptathlon", OR(AND(#REF!=#REF!, F155&gt;=#REF!), AND(#REF!=#REF!, F155&gt;=#REF!))), "CR", " ")</f>
        <v>#REF!</v>
      </c>
      <c r="BG155" s="5" t="e">
        <f>IF(AND(B155="decathlon", OR(AND(#REF!=#REF!, F155&gt;=#REF!), AND(#REF!=#REF!, F155&gt;=#REF!),AND(#REF!=#REF!, F155&gt;=#REF!))), "CR", " ")</f>
        <v>#REF!</v>
      </c>
    </row>
    <row r="156" spans="1:59" ht="14.5" x14ac:dyDescent="0.35">
      <c r="A156" s="1" t="s">
        <v>128</v>
      </c>
      <c r="B156" s="2" t="s">
        <v>202</v>
      </c>
      <c r="C156" s="1" t="s">
        <v>64</v>
      </c>
      <c r="D156" s="1" t="s">
        <v>65</v>
      </c>
      <c r="E156" s="8" t="s">
        <v>130</v>
      </c>
      <c r="F156" s="9" t="s">
        <v>208</v>
      </c>
      <c r="G156" s="13">
        <v>44337</v>
      </c>
      <c r="H156" s="1" t="s">
        <v>205</v>
      </c>
      <c r="I156" s="1" t="s">
        <v>342</v>
      </c>
      <c r="J156" s="5" t="e">
        <f>IF(AND(B156=100, OR(AND(#REF!=#REF!, F156&lt;=#REF!), AND(#REF!=#REF!, F156&lt;=#REF!), AND(#REF!=#REF!, F156&lt;=#REF!), AND(#REF!=#REF!, F156&lt;=#REF!), AND(#REF!=#REF!, F156&lt;=#REF!))), "CR", " ")</f>
        <v>#REF!</v>
      </c>
      <c r="K156" s="5" t="e">
        <f>IF(AND(B156=200, OR(AND(#REF!=#REF!, F156&lt;=#REF!), AND(#REF!=#REF!, F156&lt;=#REF!), AND(#REF!=#REF!, F156&lt;=#REF!), AND(#REF!=#REF!, F156&lt;=#REF!), AND(#REF!=#REF!, F156&lt;=#REF!))), "CR", " ")</f>
        <v>#REF!</v>
      </c>
      <c r="L156" s="5" t="e">
        <f>IF(AND(B156=300, OR(AND(#REF!=#REF!, F156&lt;=#REF!), AND(#REF!=#REF!, F156&lt;=#REF!))), "CR", " ")</f>
        <v>#REF!</v>
      </c>
      <c r="M156" s="5" t="e">
        <f>IF(AND(B156=400, OR(AND(#REF!=#REF!, F156&lt;=#REF!), AND(#REF!=#REF!, F156&lt;=#REF!), AND(#REF!=#REF!, F156&lt;=#REF!), AND(#REF!=#REF!, F156&lt;=#REF!))), "CR", " ")</f>
        <v>#REF!</v>
      </c>
      <c r="N156" s="5" t="e">
        <f>IF(AND(B156=800, OR(AND(#REF!=#REF!, F156&lt;=#REF!), AND(#REF!=#REF!, F156&lt;=#REF!), AND(#REF!=#REF!, F156&lt;=#REF!), AND(#REF!=#REF!, F156&lt;=#REF!), AND(#REF!=#REF!, F156&lt;=#REF!))), "CR", " ")</f>
        <v>#REF!</v>
      </c>
      <c r="O156" s="5" t="e">
        <f>IF(AND(B156=1000, OR(AND(#REF!=#REF!, F156&lt;=#REF!), AND(#REF!=#REF!, F156&lt;=#REF!))), "CR", " ")</f>
        <v>#REF!</v>
      </c>
      <c r="P156" s="5" t="e">
        <f>IF(AND(B156=1500, OR(AND(#REF!=#REF!, F156&lt;=#REF!), AND(#REF!=#REF!, F156&lt;=#REF!), AND(#REF!=#REF!, F156&lt;=#REF!), AND(#REF!=#REF!, F156&lt;=#REF!), AND(#REF!=#REF!, F156&lt;=#REF!))), "CR", " ")</f>
        <v>#REF!</v>
      </c>
      <c r="Q156" s="5" t="e">
        <f>IF(AND(B156="1600 (Mile)",OR(AND(#REF!=#REF!,F156&lt;=#REF!),AND(#REF!=#REF!,F156&lt;=#REF!),AND(#REF!=#REF!,F156&lt;=#REF!),AND(#REF!=#REF!,F156&lt;=#REF!))),"CR"," ")</f>
        <v>#REF!</v>
      </c>
      <c r="R156" s="5" t="e">
        <f>IF(AND(B156=3000, OR(AND(#REF!=#REF!, F156&lt;=#REF!), AND(#REF!=#REF!, F156&lt;=#REF!), AND(#REF!=#REF!, F156&lt;=#REF!), AND(#REF!=#REF!, F156&lt;=#REF!))), "CR", " ")</f>
        <v>#REF!</v>
      </c>
      <c r="S156" s="5" t="e">
        <f>IF(AND(B156=5000, OR(AND(#REF!=#REF!, F156&lt;=#REF!), AND(#REF!=#REF!, F156&lt;=#REF!))), "CR", " ")</f>
        <v>#REF!</v>
      </c>
      <c r="T156" s="4" t="e">
        <f>IF(AND(B156=10000, OR(AND(#REF!=#REF!, F156&lt;=#REF!), AND(#REF!=#REF!, F156&lt;=#REF!))), "CR", " ")</f>
        <v>#REF!</v>
      </c>
      <c r="U156" s="4" t="e">
        <f>IF(AND(B156="high jump", OR(AND(#REF!=#REF!, F156&gt;=#REF!), AND(#REF!=#REF!, F156&gt;=#REF!), AND(#REF!=#REF!, F156&gt;=#REF!), AND(#REF!=#REF!, F156&gt;=#REF!), AND(#REF!=#REF!, F156&gt;=#REF!))), "CR", " ")</f>
        <v>#REF!</v>
      </c>
      <c r="V156" s="4" t="e">
        <f>IF(AND(B156="long jump", OR(AND(#REF!=#REF!, F156&gt;=#REF!), AND(#REF!=#REF!, F156&gt;=#REF!), AND(#REF!=#REF!, F156&gt;=#REF!), AND(#REF!=#REF!, F156&gt;=#REF!), AND(#REF!=#REF!, F156&gt;=#REF!))), "CR", " ")</f>
        <v>#REF!</v>
      </c>
      <c r="W156" s="4" t="e">
        <f>IF(AND(B156="triple jump", OR(AND(#REF!=#REF!, F156&gt;=#REF!), AND(#REF!=#REF!, F156&gt;=#REF!), AND(#REF!=#REF!, F156&gt;=#REF!), AND(#REF!=#REF!, F156&gt;=#REF!), AND(#REF!=#REF!, F156&gt;=#REF!))), "CR", " ")</f>
        <v>#REF!</v>
      </c>
      <c r="X156" s="4" t="e">
        <f>IF(AND(B156="pole vault", OR(AND(#REF!=#REF!, F156&gt;=#REF!), AND(#REF!=#REF!, F156&gt;=#REF!), AND(#REF!=#REF!, F156&gt;=#REF!), AND(#REF!=#REF!, F156&gt;=#REF!), AND(#REF!=#REF!, F156&gt;=#REF!))), "CR", " ")</f>
        <v>#REF!</v>
      </c>
      <c r="Y156" s="4" t="e">
        <f>IF(AND(B156="discus 1",#REF! =#REF!, F156&gt;=#REF!), "CR", " ")</f>
        <v>#REF!</v>
      </c>
      <c r="Z156" s="4" t="e">
        <f>IF(AND(B156="discus 1.25",#REF! =#REF!, F156&gt;=#REF!), "CR", " ")</f>
        <v>#REF!</v>
      </c>
      <c r="AA156" s="4" t="e">
        <f>IF(AND(B156="discus 1.5",#REF! =#REF!, F156&gt;=#REF!), "CR", " ")</f>
        <v>#REF!</v>
      </c>
      <c r="AB156" s="4" t="e">
        <f>IF(AND(B156="discus 1.75",#REF! =#REF!, F156&gt;=#REF!), "CR", " ")</f>
        <v>#REF!</v>
      </c>
      <c r="AC156" s="4" t="e">
        <f>IF(AND(B156="discus 2",#REF! =#REF!, F156&gt;=#REF!), "CR", " ")</f>
        <v>#REF!</v>
      </c>
      <c r="AD156" s="4" t="e">
        <f>IF(AND(B156="hammer 4",#REF! =#REF!, F156&gt;=#REF!), "CR", " ")</f>
        <v>#REF!</v>
      </c>
      <c r="AE156" s="4" t="e">
        <f>IF(AND(B156="hammer 5",#REF! =#REF!, F156&gt;=#REF!), "CR", " ")</f>
        <v>#REF!</v>
      </c>
      <c r="AF156" s="4" t="e">
        <f>IF(AND(B156="hammer 6",#REF! =#REF!, F156&gt;=#REF!), "CR", " ")</f>
        <v>#REF!</v>
      </c>
      <c r="AG156" s="4" t="e">
        <f>IF(AND(B156="hammer 7.26",#REF! =#REF!, F156&gt;=#REF!), "CR", " ")</f>
        <v>#REF!</v>
      </c>
      <c r="AH156" s="4" t="e">
        <f>IF(AND(B156="javelin 400",#REF! =#REF!, F156&gt;=#REF!), "CR", " ")</f>
        <v>#REF!</v>
      </c>
      <c r="AI156" s="4" t="e">
        <f>IF(AND(B156="javelin 600",#REF! =#REF!, F156&gt;=#REF!), "CR", " ")</f>
        <v>#REF!</v>
      </c>
      <c r="AJ156" s="4" t="e">
        <f>IF(AND(B156="javelin 700",#REF! =#REF!, F156&gt;=#REF!), "CR", " ")</f>
        <v>#REF!</v>
      </c>
      <c r="AK156" s="4" t="e">
        <f>IF(AND(B156="javelin 800", OR(AND(#REF!=#REF!, F156&gt;=#REF!), AND(#REF!=#REF!, F156&gt;=#REF!))), "CR", " ")</f>
        <v>#REF!</v>
      </c>
      <c r="AL156" s="4" t="e">
        <f>IF(AND(B156="shot 3",#REF! =#REF!, F156&gt;=#REF!), "CR", " ")</f>
        <v>#REF!</v>
      </c>
      <c r="AM156" s="4" t="e">
        <f>IF(AND(B156="shot 4",#REF! =#REF!, F156&gt;=#REF!), "CR", " ")</f>
        <v>#REF!</v>
      </c>
      <c r="AN156" s="4" t="e">
        <f>IF(AND(B156="shot 5",#REF! =#REF!, F156&gt;=#REF!), "CR", " ")</f>
        <v>#REF!</v>
      </c>
      <c r="AO156" s="4" t="e">
        <f>IF(AND(B156="shot 6",#REF! =#REF!, F156&gt;=#REF!), "CR", " ")</f>
        <v>#REF!</v>
      </c>
      <c r="AP156" s="4" t="e">
        <f>IF(AND(B156="shot 7.26",#REF! =#REF!, F156&gt;=#REF!), "CR", " ")</f>
        <v>#REF!</v>
      </c>
      <c r="AQ156" s="4" t="e">
        <f>IF(AND(B156="60H",OR(AND(#REF!=#REF!,F156&lt;=#REF!),AND(#REF!=#REF!,F156&lt;=#REF!),AND(#REF!=#REF!,F156&lt;=#REF!),AND(#REF!=#REF!,F156&lt;=#REF!),AND(#REF!=#REF!,F156&lt;=#REF!))),"CR"," ")</f>
        <v>#REF!</v>
      </c>
      <c r="AR156" s="4" t="e">
        <f>IF(AND(B156="75H", AND(#REF!=#REF!, F156&lt;=#REF!)), "CR", " ")</f>
        <v>#REF!</v>
      </c>
      <c r="AS156" s="4" t="e">
        <f>IF(AND(B156="80H", AND(#REF!=#REF!, F156&lt;=#REF!)), "CR", " ")</f>
        <v>#REF!</v>
      </c>
      <c r="AT156" s="4" t="e">
        <f>IF(AND(B156="100H", AND(#REF!=#REF!, F156&lt;=#REF!)), "CR", " ")</f>
        <v>#REF!</v>
      </c>
      <c r="AU156" s="4" t="e">
        <f>IF(AND(B156="110H", OR(AND(#REF!=#REF!, F156&lt;=#REF!), AND(#REF!=#REF!, F156&lt;=#REF!))), "CR", " ")</f>
        <v>#REF!</v>
      </c>
      <c r="AV156" s="4" t="e">
        <f>IF(AND(B156="400H", OR(AND(#REF!=#REF!, F156&lt;=#REF!), AND(#REF!=#REF!, F156&lt;=#REF!), AND(#REF!=#REF!, F156&lt;=#REF!), AND(#REF!=#REF!, F156&lt;=#REF!))), "CR", " ")</f>
        <v>#REF!</v>
      </c>
      <c r="AW156" s="4" t="e">
        <f>IF(AND(B156="1500SC", AND(#REF!=#REF!, F156&lt;=#REF!)), "CR", " ")</f>
        <v>#REF!</v>
      </c>
      <c r="AX156" s="4" t="e">
        <f>IF(AND(B156="2000SC", OR(AND(#REF!=#REF!, F156&lt;=#REF!), AND(#REF!=#REF!, F156&lt;=#REF!))), "CR", " ")</f>
        <v>#REF!</v>
      </c>
      <c r="AY156" s="4" t="e">
        <f>IF(AND(B156="3000SC", OR(AND(#REF!=#REF!, F156&lt;=#REF!), AND(#REF!=#REF!, F156&lt;=#REF!))), "CR", " ")</f>
        <v>#REF!</v>
      </c>
      <c r="AZ156" s="5" t="e">
        <f>IF(AND(B156="4x100", OR(AND(#REF!=#REF!, F156&lt;=#REF!), AND(#REF!=#REF!, F156&lt;=#REF!), AND(#REF!=#REF!, F156&lt;=#REF!), AND(#REF!=#REF!, F156&lt;=#REF!), AND(#REF!=#REF!, F156&lt;=#REF!))), "CR", " ")</f>
        <v>#REF!</v>
      </c>
      <c r="BA156" s="5" t="e">
        <f>IF(AND(B156="4x200", OR(AND(#REF!=#REF!, F156&lt;=#REF!), AND(#REF!=#REF!, F156&lt;=#REF!), AND(#REF!=#REF!, F156&lt;=#REF!), AND(#REF!=#REF!, F156&lt;=#REF!), AND(#REF!=#REF!, F156&lt;=#REF!))), "CR", " ")</f>
        <v>#REF!</v>
      </c>
      <c r="BB156" s="5" t="e">
        <f>IF(AND(B156="4x300", AND(#REF!=#REF!, F156&lt;=#REF!)), "CR", " ")</f>
        <v>#REF!</v>
      </c>
      <c r="BC156" s="5" t="e">
        <f>IF(AND(B156="4x400", OR(AND(#REF!=#REF!, F156&lt;=#REF!), AND(#REF!=#REF!, F156&lt;=#REF!), AND(#REF!=#REF!, F156&lt;=#REF!), AND(#REF!=#REF!, F156&lt;=#REF!))), "CR", " ")</f>
        <v>#REF!</v>
      </c>
      <c r="BD156" s="5" t="e">
        <f>IF(AND(B156="3x800", OR(AND(#REF!=#REF!, F156&lt;=#REF!), AND(#REF!=#REF!, F156&lt;=#REF!), AND(#REF!=#REF!, F156&lt;=#REF!))), "CR", " ")</f>
        <v>#REF!</v>
      </c>
      <c r="BE156" s="5" t="e">
        <f>IF(AND(B156="pentathlon", OR(AND(#REF!=#REF!, F156&gt;=#REF!), AND(#REF!=#REF!, F156&gt;=#REF!),AND(#REF!=#REF!, F156&gt;=#REF!),AND(#REF!=#REF!, F156&gt;=#REF!))), "CR", " ")</f>
        <v>#REF!</v>
      </c>
      <c r="BF156" s="5" t="e">
        <f>IF(AND(B156="heptathlon", OR(AND(#REF!=#REF!, F156&gt;=#REF!), AND(#REF!=#REF!, F156&gt;=#REF!))), "CR", " ")</f>
        <v>#REF!</v>
      </c>
      <c r="BG156" s="5" t="e">
        <f>IF(AND(B156="decathlon", OR(AND(#REF!=#REF!, F156&gt;=#REF!), AND(#REF!=#REF!, F156&gt;=#REF!),AND(#REF!=#REF!, F156&gt;=#REF!))), "CR", " ")</f>
        <v>#REF!</v>
      </c>
    </row>
    <row r="157" spans="1:59" ht="14.5" x14ac:dyDescent="0.35">
      <c r="A157" s="1" t="s">
        <v>128</v>
      </c>
      <c r="B157" s="2" t="s">
        <v>202</v>
      </c>
      <c r="C157" s="1" t="s">
        <v>49</v>
      </c>
      <c r="D157" s="1" t="s">
        <v>50</v>
      </c>
      <c r="E157" s="8" t="s">
        <v>14</v>
      </c>
      <c r="F157" s="9" t="s">
        <v>206</v>
      </c>
      <c r="G157" s="13">
        <v>44337</v>
      </c>
      <c r="H157" s="1" t="s">
        <v>205</v>
      </c>
      <c r="I157" s="1" t="s">
        <v>342</v>
      </c>
      <c r="J157" s="5" t="e">
        <f>IF(AND(B157=100, OR(AND(#REF!=#REF!, F157&lt;=#REF!), AND(#REF!=#REF!, F157&lt;=#REF!), AND(#REF!=#REF!, F157&lt;=#REF!), AND(#REF!=#REF!, F157&lt;=#REF!), AND(#REF!=#REF!, F157&lt;=#REF!))), "CR", " ")</f>
        <v>#REF!</v>
      </c>
      <c r="K157" s="5" t="e">
        <f>IF(AND(B157=200, OR(AND(#REF!=#REF!, F157&lt;=#REF!), AND(#REF!=#REF!, F157&lt;=#REF!), AND(#REF!=#REF!, F157&lt;=#REF!), AND(#REF!=#REF!, F157&lt;=#REF!), AND(#REF!=#REF!, F157&lt;=#REF!))), "CR", " ")</f>
        <v>#REF!</v>
      </c>
      <c r="L157" s="5" t="e">
        <f>IF(AND(B157=300, OR(AND(#REF!=#REF!, F157&lt;=#REF!), AND(#REF!=#REF!, F157&lt;=#REF!))), "CR", " ")</f>
        <v>#REF!</v>
      </c>
      <c r="M157" s="5" t="e">
        <f>IF(AND(B157=400, OR(AND(#REF!=#REF!, F157&lt;=#REF!), AND(#REF!=#REF!, F157&lt;=#REF!), AND(#REF!=#REF!, F157&lt;=#REF!), AND(#REF!=#REF!, F157&lt;=#REF!))), "CR", " ")</f>
        <v>#REF!</v>
      </c>
      <c r="N157" s="5" t="e">
        <f>IF(AND(B157=800, OR(AND(#REF!=#REF!, F157&lt;=#REF!), AND(#REF!=#REF!, F157&lt;=#REF!), AND(#REF!=#REF!, F157&lt;=#REF!), AND(#REF!=#REF!, F157&lt;=#REF!), AND(#REF!=#REF!, F157&lt;=#REF!))), "CR", " ")</f>
        <v>#REF!</v>
      </c>
      <c r="O157" s="5" t="e">
        <f>IF(AND(B157=1000, OR(AND(#REF!=#REF!, F157&lt;=#REF!), AND(#REF!=#REF!, F157&lt;=#REF!))), "CR", " ")</f>
        <v>#REF!</v>
      </c>
      <c r="P157" s="5" t="e">
        <f>IF(AND(B157=1500, OR(AND(#REF!=#REF!, F157&lt;=#REF!), AND(#REF!=#REF!, F157&lt;=#REF!), AND(#REF!=#REF!, F157&lt;=#REF!), AND(#REF!=#REF!, F157&lt;=#REF!), AND(#REF!=#REF!, F157&lt;=#REF!))), "CR", " ")</f>
        <v>#REF!</v>
      </c>
      <c r="Q157" s="5" t="e">
        <f>IF(AND(B157="1600 (Mile)",OR(AND(#REF!=#REF!,F157&lt;=#REF!),AND(#REF!=#REF!,F157&lt;=#REF!),AND(#REF!=#REF!,F157&lt;=#REF!),AND(#REF!=#REF!,F157&lt;=#REF!))),"CR"," ")</f>
        <v>#REF!</v>
      </c>
      <c r="R157" s="5" t="e">
        <f>IF(AND(B157=3000, OR(AND(#REF!=#REF!, F157&lt;=#REF!), AND(#REF!=#REF!, F157&lt;=#REF!), AND(#REF!=#REF!, F157&lt;=#REF!), AND(#REF!=#REF!, F157&lt;=#REF!))), "CR", " ")</f>
        <v>#REF!</v>
      </c>
      <c r="S157" s="5" t="e">
        <f>IF(AND(B157=5000, OR(AND(#REF!=#REF!, F157&lt;=#REF!), AND(#REF!=#REF!, F157&lt;=#REF!))), "CR", " ")</f>
        <v>#REF!</v>
      </c>
      <c r="T157" s="4" t="e">
        <f>IF(AND(B157=10000, OR(AND(#REF!=#REF!, F157&lt;=#REF!), AND(#REF!=#REF!, F157&lt;=#REF!))), "CR", " ")</f>
        <v>#REF!</v>
      </c>
      <c r="U157" s="4" t="e">
        <f>IF(AND(B157="high jump", OR(AND(#REF!=#REF!, F157&gt;=#REF!), AND(#REF!=#REF!, F157&gt;=#REF!), AND(#REF!=#REF!, F157&gt;=#REF!), AND(#REF!=#REF!, F157&gt;=#REF!), AND(#REF!=#REF!, F157&gt;=#REF!))), "CR", " ")</f>
        <v>#REF!</v>
      </c>
      <c r="V157" s="4" t="e">
        <f>IF(AND(B157="long jump", OR(AND(#REF!=#REF!, F157&gt;=#REF!), AND(#REF!=#REF!, F157&gt;=#REF!), AND(#REF!=#REF!, F157&gt;=#REF!), AND(#REF!=#REF!, F157&gt;=#REF!), AND(#REF!=#REF!, F157&gt;=#REF!))), "CR", " ")</f>
        <v>#REF!</v>
      </c>
      <c r="W157" s="4" t="e">
        <f>IF(AND(B157="triple jump", OR(AND(#REF!=#REF!, F157&gt;=#REF!), AND(#REF!=#REF!, F157&gt;=#REF!), AND(#REF!=#REF!, F157&gt;=#REF!), AND(#REF!=#REF!, F157&gt;=#REF!), AND(#REF!=#REF!, F157&gt;=#REF!))), "CR", " ")</f>
        <v>#REF!</v>
      </c>
      <c r="X157" s="4" t="e">
        <f>IF(AND(B157="pole vault", OR(AND(#REF!=#REF!, F157&gt;=#REF!), AND(#REF!=#REF!, F157&gt;=#REF!), AND(#REF!=#REF!, F157&gt;=#REF!), AND(#REF!=#REF!, F157&gt;=#REF!), AND(#REF!=#REF!, F157&gt;=#REF!))), "CR", " ")</f>
        <v>#REF!</v>
      </c>
      <c r="Y157" s="4" t="e">
        <f>IF(AND(B157="discus 1",#REF! =#REF!, F157&gt;=#REF!), "CR", " ")</f>
        <v>#REF!</v>
      </c>
      <c r="Z157" s="4" t="e">
        <f>IF(AND(B157="discus 1.25",#REF! =#REF!, F157&gt;=#REF!), "CR", " ")</f>
        <v>#REF!</v>
      </c>
      <c r="AA157" s="4" t="e">
        <f>IF(AND(B157="discus 1.5",#REF! =#REF!, F157&gt;=#REF!), "CR", " ")</f>
        <v>#REF!</v>
      </c>
      <c r="AB157" s="4" t="e">
        <f>IF(AND(B157="discus 1.75",#REF! =#REF!, F157&gt;=#REF!), "CR", " ")</f>
        <v>#REF!</v>
      </c>
      <c r="AC157" s="4" t="e">
        <f>IF(AND(B157="discus 2",#REF! =#REF!, F157&gt;=#REF!), "CR", " ")</f>
        <v>#REF!</v>
      </c>
      <c r="AD157" s="4" t="e">
        <f>IF(AND(B157="hammer 4",#REF! =#REF!, F157&gt;=#REF!), "CR", " ")</f>
        <v>#REF!</v>
      </c>
      <c r="AE157" s="4" t="e">
        <f>IF(AND(B157="hammer 5",#REF! =#REF!, F157&gt;=#REF!), "CR", " ")</f>
        <v>#REF!</v>
      </c>
      <c r="AF157" s="4" t="e">
        <f>IF(AND(B157="hammer 6",#REF! =#REF!, F157&gt;=#REF!), "CR", " ")</f>
        <v>#REF!</v>
      </c>
      <c r="AG157" s="4" t="e">
        <f>IF(AND(B157="hammer 7.26",#REF! =#REF!, F157&gt;=#REF!), "CR", " ")</f>
        <v>#REF!</v>
      </c>
      <c r="AH157" s="4" t="e">
        <f>IF(AND(B157="javelin 400",#REF! =#REF!, F157&gt;=#REF!), "CR", " ")</f>
        <v>#REF!</v>
      </c>
      <c r="AI157" s="4" t="e">
        <f>IF(AND(B157="javelin 600",#REF! =#REF!, F157&gt;=#REF!), "CR", " ")</f>
        <v>#REF!</v>
      </c>
      <c r="AJ157" s="4" t="e">
        <f>IF(AND(B157="javelin 700",#REF! =#REF!, F157&gt;=#REF!), "CR", " ")</f>
        <v>#REF!</v>
      </c>
      <c r="AK157" s="4" t="e">
        <f>IF(AND(B157="javelin 800", OR(AND(#REF!=#REF!, F157&gt;=#REF!), AND(#REF!=#REF!, F157&gt;=#REF!))), "CR", " ")</f>
        <v>#REF!</v>
      </c>
      <c r="AL157" s="4" t="e">
        <f>IF(AND(B157="shot 3",#REF! =#REF!, F157&gt;=#REF!), "CR", " ")</f>
        <v>#REF!</v>
      </c>
      <c r="AM157" s="4" t="e">
        <f>IF(AND(B157="shot 4",#REF! =#REF!, F157&gt;=#REF!), "CR", " ")</f>
        <v>#REF!</v>
      </c>
      <c r="AN157" s="4" t="e">
        <f>IF(AND(B157="shot 5",#REF! =#REF!, F157&gt;=#REF!), "CR", " ")</f>
        <v>#REF!</v>
      </c>
      <c r="AO157" s="4" t="e">
        <f>IF(AND(B157="shot 6",#REF! =#REF!, F157&gt;=#REF!), "CR", " ")</f>
        <v>#REF!</v>
      </c>
      <c r="AP157" s="4" t="e">
        <f>IF(AND(B157="shot 7.26",#REF! =#REF!, F157&gt;=#REF!), "CR", " ")</f>
        <v>#REF!</v>
      </c>
      <c r="AQ157" s="4" t="e">
        <f>IF(AND(B157="60H",OR(AND(#REF!=#REF!,F157&lt;=#REF!),AND(#REF!=#REF!,F157&lt;=#REF!),AND(#REF!=#REF!,F157&lt;=#REF!),AND(#REF!=#REF!,F157&lt;=#REF!),AND(#REF!=#REF!,F157&lt;=#REF!))),"CR"," ")</f>
        <v>#REF!</v>
      </c>
      <c r="AR157" s="4" t="e">
        <f>IF(AND(B157="75H", AND(#REF!=#REF!, F157&lt;=#REF!)), "CR", " ")</f>
        <v>#REF!</v>
      </c>
      <c r="AS157" s="4" t="e">
        <f>IF(AND(B157="80H", AND(#REF!=#REF!, F157&lt;=#REF!)), "CR", " ")</f>
        <v>#REF!</v>
      </c>
      <c r="AT157" s="4" t="e">
        <f>IF(AND(B157="100H", AND(#REF!=#REF!, F157&lt;=#REF!)), "CR", " ")</f>
        <v>#REF!</v>
      </c>
      <c r="AU157" s="4" t="e">
        <f>IF(AND(B157="110H", OR(AND(#REF!=#REF!, F157&lt;=#REF!), AND(#REF!=#REF!, F157&lt;=#REF!))), "CR", " ")</f>
        <v>#REF!</v>
      </c>
      <c r="AV157" s="4" t="e">
        <f>IF(AND(B157="400H", OR(AND(#REF!=#REF!, F157&lt;=#REF!), AND(#REF!=#REF!, F157&lt;=#REF!), AND(#REF!=#REF!, F157&lt;=#REF!), AND(#REF!=#REF!, F157&lt;=#REF!))), "CR", " ")</f>
        <v>#REF!</v>
      </c>
      <c r="AW157" s="4" t="e">
        <f>IF(AND(B157="1500SC", AND(#REF!=#REF!, F157&lt;=#REF!)), "CR", " ")</f>
        <v>#REF!</v>
      </c>
      <c r="AX157" s="4" t="e">
        <f>IF(AND(B157="2000SC", OR(AND(#REF!=#REF!, F157&lt;=#REF!), AND(#REF!=#REF!, F157&lt;=#REF!))), "CR", " ")</f>
        <v>#REF!</v>
      </c>
      <c r="AY157" s="4" t="e">
        <f>IF(AND(B157="3000SC", OR(AND(#REF!=#REF!, F157&lt;=#REF!), AND(#REF!=#REF!, F157&lt;=#REF!))), "CR", " ")</f>
        <v>#REF!</v>
      </c>
      <c r="AZ157" s="5" t="e">
        <f>IF(AND(B157="4x100", OR(AND(#REF!=#REF!, F157&lt;=#REF!), AND(#REF!=#REF!, F157&lt;=#REF!), AND(#REF!=#REF!, F157&lt;=#REF!), AND(#REF!=#REF!, F157&lt;=#REF!), AND(#REF!=#REF!, F157&lt;=#REF!))), "CR", " ")</f>
        <v>#REF!</v>
      </c>
      <c r="BA157" s="5" t="e">
        <f>IF(AND(B157="4x200", OR(AND(#REF!=#REF!, F157&lt;=#REF!), AND(#REF!=#REF!, F157&lt;=#REF!), AND(#REF!=#REF!, F157&lt;=#REF!), AND(#REF!=#REF!, F157&lt;=#REF!), AND(#REF!=#REF!, F157&lt;=#REF!))), "CR", " ")</f>
        <v>#REF!</v>
      </c>
      <c r="BB157" s="5" t="e">
        <f>IF(AND(B157="4x300", AND(#REF!=#REF!, F157&lt;=#REF!)), "CR", " ")</f>
        <v>#REF!</v>
      </c>
      <c r="BC157" s="5" t="e">
        <f>IF(AND(B157="4x400", OR(AND(#REF!=#REF!, F157&lt;=#REF!), AND(#REF!=#REF!, F157&lt;=#REF!), AND(#REF!=#REF!, F157&lt;=#REF!), AND(#REF!=#REF!, F157&lt;=#REF!))), "CR", " ")</f>
        <v>#REF!</v>
      </c>
      <c r="BD157" s="5" t="e">
        <f>IF(AND(B157="3x800", OR(AND(#REF!=#REF!, F157&lt;=#REF!), AND(#REF!=#REF!, F157&lt;=#REF!), AND(#REF!=#REF!, F157&lt;=#REF!))), "CR", " ")</f>
        <v>#REF!</v>
      </c>
      <c r="BE157" s="5" t="e">
        <f>IF(AND(B157="pentathlon", OR(AND(#REF!=#REF!, F157&gt;=#REF!), AND(#REF!=#REF!, F157&gt;=#REF!),AND(#REF!=#REF!, F157&gt;=#REF!),AND(#REF!=#REF!, F157&gt;=#REF!))), "CR", " ")</f>
        <v>#REF!</v>
      </c>
      <c r="BF157" s="5" t="e">
        <f>IF(AND(B157="heptathlon", OR(AND(#REF!=#REF!, F157&gt;=#REF!), AND(#REF!=#REF!, F157&gt;=#REF!))), "CR", " ")</f>
        <v>#REF!</v>
      </c>
      <c r="BG157" s="5" t="e">
        <f>IF(AND(B157="decathlon", OR(AND(#REF!=#REF!, F157&gt;=#REF!), AND(#REF!=#REF!, F157&gt;=#REF!),AND(#REF!=#REF!, F157&gt;=#REF!))), "CR", " ")</f>
        <v>#REF!</v>
      </c>
    </row>
    <row r="158" spans="1:59" ht="14.5" x14ac:dyDescent="0.35">
      <c r="A158" s="1" t="s">
        <v>128</v>
      </c>
      <c r="B158" s="2" t="s">
        <v>202</v>
      </c>
      <c r="C158" s="1" t="s">
        <v>72</v>
      </c>
      <c r="D158" s="1" t="s">
        <v>77</v>
      </c>
      <c r="E158" s="8" t="s">
        <v>40</v>
      </c>
      <c r="F158" s="10" t="s">
        <v>207</v>
      </c>
      <c r="G158" s="13">
        <v>44337</v>
      </c>
      <c r="H158" s="6" t="s">
        <v>205</v>
      </c>
      <c r="I158" s="1" t="s">
        <v>342</v>
      </c>
      <c r="J158" s="5" t="e">
        <f>IF(AND(B158=100, OR(AND(#REF!=#REF!, F158&lt;=#REF!), AND(#REF!=#REF!, F158&lt;=#REF!), AND(#REF!=#REF!, F158&lt;=#REF!), AND(#REF!=#REF!, F158&lt;=#REF!), AND(#REF!=#REF!, F158&lt;=#REF!))), "CR", " ")</f>
        <v>#REF!</v>
      </c>
      <c r="K158" s="5" t="e">
        <f>IF(AND(B158=200, OR(AND(#REF!=#REF!, F158&lt;=#REF!), AND(#REF!=#REF!, F158&lt;=#REF!), AND(#REF!=#REF!, F158&lt;=#REF!), AND(#REF!=#REF!, F158&lt;=#REF!), AND(#REF!=#REF!, F158&lt;=#REF!))), "CR", " ")</f>
        <v>#REF!</v>
      </c>
      <c r="L158" s="5" t="e">
        <f>IF(AND(B158=300, OR(AND(#REF!=#REF!, F158&lt;=#REF!), AND(#REF!=#REF!, F158&lt;=#REF!))), "CR", " ")</f>
        <v>#REF!</v>
      </c>
      <c r="M158" s="5" t="e">
        <f>IF(AND(B158=400, OR(AND(#REF!=#REF!, F158&lt;=#REF!), AND(#REF!=#REF!, F158&lt;=#REF!), AND(#REF!=#REF!, F158&lt;=#REF!), AND(#REF!=#REF!, F158&lt;=#REF!))), "CR", " ")</f>
        <v>#REF!</v>
      </c>
      <c r="N158" s="5" t="e">
        <f>IF(AND(B158=800, OR(AND(#REF!=#REF!, F158&lt;=#REF!), AND(#REF!=#REF!, F158&lt;=#REF!), AND(#REF!=#REF!, F158&lt;=#REF!), AND(#REF!=#REF!, F158&lt;=#REF!), AND(#REF!=#REF!, F158&lt;=#REF!))), "CR", " ")</f>
        <v>#REF!</v>
      </c>
      <c r="O158" s="5" t="e">
        <f>IF(AND(B158=1000, OR(AND(#REF!=#REF!, F158&lt;=#REF!), AND(#REF!=#REF!, F158&lt;=#REF!))), "CR", " ")</f>
        <v>#REF!</v>
      </c>
      <c r="P158" s="5" t="e">
        <f>IF(AND(B158=1500, OR(AND(#REF!=#REF!, F158&lt;=#REF!), AND(#REF!=#REF!, F158&lt;=#REF!), AND(#REF!=#REF!, F158&lt;=#REF!), AND(#REF!=#REF!, F158&lt;=#REF!), AND(#REF!=#REF!, F158&lt;=#REF!))), "CR", " ")</f>
        <v>#REF!</v>
      </c>
      <c r="Q158" s="5" t="e">
        <f>IF(AND(B158="1600 (Mile)",OR(AND(#REF!=#REF!,F158&lt;=#REF!),AND(#REF!=#REF!,F158&lt;=#REF!),AND(#REF!=#REF!,F158&lt;=#REF!),AND(#REF!=#REF!,F158&lt;=#REF!))),"CR"," ")</f>
        <v>#REF!</v>
      </c>
      <c r="R158" s="5" t="e">
        <f>IF(AND(B158=3000, OR(AND(#REF!=#REF!, F158&lt;=#REF!), AND(#REF!=#REF!, F158&lt;=#REF!), AND(#REF!=#REF!, F158&lt;=#REF!), AND(#REF!=#REF!, F158&lt;=#REF!))), "CR", " ")</f>
        <v>#REF!</v>
      </c>
      <c r="S158" s="5" t="e">
        <f>IF(AND(B158=5000, OR(AND(#REF!=#REF!, F158&lt;=#REF!), AND(#REF!=#REF!, F158&lt;=#REF!))), "CR", " ")</f>
        <v>#REF!</v>
      </c>
      <c r="T158" s="4" t="e">
        <f>IF(AND(B158=10000, OR(AND(#REF!=#REF!, F158&lt;=#REF!), AND(#REF!=#REF!, F158&lt;=#REF!))), "CR", " ")</f>
        <v>#REF!</v>
      </c>
      <c r="U158" s="4" t="e">
        <f>IF(AND(B158="high jump", OR(AND(#REF!=#REF!, F158&gt;=#REF!), AND(#REF!=#REF!, F158&gt;=#REF!), AND(#REF!=#REF!, F158&gt;=#REF!), AND(#REF!=#REF!, F158&gt;=#REF!), AND(#REF!=#REF!, F158&gt;=#REF!))), "CR", " ")</f>
        <v>#REF!</v>
      </c>
      <c r="V158" s="4" t="e">
        <f>IF(AND(B158="long jump", OR(AND(#REF!=#REF!, F158&gt;=#REF!), AND(#REF!=#REF!, F158&gt;=#REF!), AND(#REF!=#REF!, F158&gt;=#REF!), AND(#REF!=#REF!, F158&gt;=#REF!), AND(#REF!=#REF!, F158&gt;=#REF!))), "CR", " ")</f>
        <v>#REF!</v>
      </c>
      <c r="W158" s="4" t="e">
        <f>IF(AND(B158="triple jump", OR(AND(#REF!=#REF!, F158&gt;=#REF!), AND(#REF!=#REF!, F158&gt;=#REF!), AND(#REF!=#REF!, F158&gt;=#REF!), AND(#REF!=#REF!, F158&gt;=#REF!), AND(#REF!=#REF!, F158&gt;=#REF!))), "CR", " ")</f>
        <v>#REF!</v>
      </c>
      <c r="X158" s="4" t="e">
        <f>IF(AND(B158="pole vault", OR(AND(#REF!=#REF!, F158&gt;=#REF!), AND(#REF!=#REF!, F158&gt;=#REF!), AND(#REF!=#REF!, F158&gt;=#REF!), AND(#REF!=#REF!, F158&gt;=#REF!), AND(#REF!=#REF!, F158&gt;=#REF!))), "CR", " ")</f>
        <v>#REF!</v>
      </c>
      <c r="Y158" s="4" t="e">
        <f>IF(AND(B158="discus 1",#REF! =#REF!, F158&gt;=#REF!), "CR", " ")</f>
        <v>#REF!</v>
      </c>
      <c r="Z158" s="4" t="e">
        <f>IF(AND(B158="discus 1.25",#REF! =#REF!, F158&gt;=#REF!), "CR", " ")</f>
        <v>#REF!</v>
      </c>
      <c r="AA158" s="4" t="e">
        <f>IF(AND(B158="discus 1.5",#REF! =#REF!, F158&gt;=#REF!), "CR", " ")</f>
        <v>#REF!</v>
      </c>
      <c r="AB158" s="4" t="e">
        <f>IF(AND(B158="discus 1.75",#REF! =#REF!, F158&gt;=#REF!), "CR", " ")</f>
        <v>#REF!</v>
      </c>
      <c r="AC158" s="4" t="e">
        <f>IF(AND(B158="discus 2",#REF! =#REF!, F158&gt;=#REF!), "CR", " ")</f>
        <v>#REF!</v>
      </c>
      <c r="AD158" s="4" t="e">
        <f>IF(AND(B158="hammer 4",#REF! =#REF!, F158&gt;=#REF!), "CR", " ")</f>
        <v>#REF!</v>
      </c>
      <c r="AE158" s="4" t="e">
        <f>IF(AND(B158="hammer 5",#REF! =#REF!, F158&gt;=#REF!), "CR", " ")</f>
        <v>#REF!</v>
      </c>
      <c r="AF158" s="4" t="e">
        <f>IF(AND(B158="hammer 6",#REF! =#REF!, F158&gt;=#REF!), "CR", " ")</f>
        <v>#REF!</v>
      </c>
      <c r="AG158" s="4" t="e">
        <f>IF(AND(B158="hammer 7.26",#REF! =#REF!, F158&gt;=#REF!), "CR", " ")</f>
        <v>#REF!</v>
      </c>
      <c r="AH158" s="4" t="e">
        <f>IF(AND(B158="javelin 400",#REF! =#REF!, F158&gt;=#REF!), "CR", " ")</f>
        <v>#REF!</v>
      </c>
      <c r="AI158" s="4" t="e">
        <f>IF(AND(B158="javelin 600",#REF! =#REF!, F158&gt;=#REF!), "CR", " ")</f>
        <v>#REF!</v>
      </c>
      <c r="AJ158" s="4" t="e">
        <f>IF(AND(B158="javelin 700",#REF! =#REF!, F158&gt;=#REF!), "CR", " ")</f>
        <v>#REF!</v>
      </c>
      <c r="AK158" s="4" t="e">
        <f>IF(AND(B158="javelin 800", OR(AND(#REF!=#REF!, F158&gt;=#REF!), AND(#REF!=#REF!, F158&gt;=#REF!))), "CR", " ")</f>
        <v>#REF!</v>
      </c>
      <c r="AL158" s="4" t="e">
        <f>IF(AND(B158="shot 3",#REF! =#REF!, F158&gt;=#REF!), "CR", " ")</f>
        <v>#REF!</v>
      </c>
      <c r="AM158" s="4" t="e">
        <f>IF(AND(B158="shot 4",#REF! =#REF!, F158&gt;=#REF!), "CR", " ")</f>
        <v>#REF!</v>
      </c>
      <c r="AN158" s="4" t="e">
        <f>IF(AND(B158="shot 5",#REF! =#REF!, F158&gt;=#REF!), "CR", " ")</f>
        <v>#REF!</v>
      </c>
      <c r="AO158" s="4" t="e">
        <f>IF(AND(B158="shot 6",#REF! =#REF!, F158&gt;=#REF!), "CR", " ")</f>
        <v>#REF!</v>
      </c>
      <c r="AP158" s="4" t="e">
        <f>IF(AND(B158="shot 7.26",#REF! =#REF!, F158&gt;=#REF!), "CR", " ")</f>
        <v>#REF!</v>
      </c>
      <c r="AQ158" s="4" t="e">
        <f>IF(AND(B158="60H",OR(AND(#REF!=#REF!,F158&lt;=#REF!),AND(#REF!=#REF!,F158&lt;=#REF!),AND(#REF!=#REF!,F158&lt;=#REF!),AND(#REF!=#REF!,F158&lt;=#REF!),AND(#REF!=#REF!,F158&lt;=#REF!))),"CR"," ")</f>
        <v>#REF!</v>
      </c>
      <c r="AR158" s="4" t="e">
        <f>IF(AND(B158="75H", AND(#REF!=#REF!, F158&lt;=#REF!)), "CR", " ")</f>
        <v>#REF!</v>
      </c>
      <c r="AS158" s="4" t="e">
        <f>IF(AND(B158="80H", AND(#REF!=#REF!, F158&lt;=#REF!)), "CR", " ")</f>
        <v>#REF!</v>
      </c>
      <c r="AT158" s="4" t="e">
        <f>IF(AND(B158="100H", AND(#REF!=#REF!, F158&lt;=#REF!)), "CR", " ")</f>
        <v>#REF!</v>
      </c>
      <c r="AU158" s="4" t="e">
        <f>IF(AND(B158="110H", OR(AND(#REF!=#REF!, F158&lt;=#REF!), AND(#REF!=#REF!, F158&lt;=#REF!))), "CR", " ")</f>
        <v>#REF!</v>
      </c>
      <c r="AV158" s="4" t="e">
        <f>IF(AND(B158="400H", OR(AND(#REF!=#REF!, F158&lt;=#REF!), AND(#REF!=#REF!, F158&lt;=#REF!), AND(#REF!=#REF!, F158&lt;=#REF!), AND(#REF!=#REF!, F158&lt;=#REF!))), "CR", " ")</f>
        <v>#REF!</v>
      </c>
      <c r="AW158" s="4" t="e">
        <f>IF(AND(B158="1500SC", AND(#REF!=#REF!, F158&lt;=#REF!)), "CR", " ")</f>
        <v>#REF!</v>
      </c>
      <c r="AX158" s="4" t="e">
        <f>IF(AND(B158="2000SC", OR(AND(#REF!=#REF!, F158&lt;=#REF!), AND(#REF!=#REF!, F158&lt;=#REF!))), "CR", " ")</f>
        <v>#REF!</v>
      </c>
      <c r="AY158" s="4" t="e">
        <f>IF(AND(B158="3000SC", OR(AND(#REF!=#REF!, F158&lt;=#REF!), AND(#REF!=#REF!, F158&lt;=#REF!))), "CR", " ")</f>
        <v>#REF!</v>
      </c>
      <c r="AZ158" s="5" t="e">
        <f>IF(AND(B158="4x100", OR(AND(#REF!=#REF!, F158&lt;=#REF!), AND(#REF!=#REF!, F158&lt;=#REF!), AND(#REF!=#REF!, F158&lt;=#REF!), AND(#REF!=#REF!, F158&lt;=#REF!), AND(#REF!=#REF!, F158&lt;=#REF!))), "CR", " ")</f>
        <v>#REF!</v>
      </c>
      <c r="BA158" s="5" t="e">
        <f>IF(AND(B158="4x200", OR(AND(#REF!=#REF!, F158&lt;=#REF!), AND(#REF!=#REF!, F158&lt;=#REF!), AND(#REF!=#REF!, F158&lt;=#REF!), AND(#REF!=#REF!, F158&lt;=#REF!), AND(#REF!=#REF!, F158&lt;=#REF!))), "CR", " ")</f>
        <v>#REF!</v>
      </c>
      <c r="BB158" s="5" t="e">
        <f>IF(AND(B158="4x300", AND(#REF!=#REF!, F158&lt;=#REF!)), "CR", " ")</f>
        <v>#REF!</v>
      </c>
      <c r="BC158" s="5" t="e">
        <f>IF(AND(B158="4x400", OR(AND(#REF!=#REF!, F158&lt;=#REF!), AND(#REF!=#REF!, F158&lt;=#REF!), AND(#REF!=#REF!, F158&lt;=#REF!), AND(#REF!=#REF!, F158&lt;=#REF!))), "CR", " ")</f>
        <v>#REF!</v>
      </c>
      <c r="BD158" s="5" t="e">
        <f>IF(AND(B158="3x800", OR(AND(#REF!=#REF!, F158&lt;=#REF!), AND(#REF!=#REF!, F158&lt;=#REF!), AND(#REF!=#REF!, F158&lt;=#REF!))), "CR", " ")</f>
        <v>#REF!</v>
      </c>
      <c r="BE158" s="5" t="e">
        <f>IF(AND(B158="pentathlon", OR(AND(#REF!=#REF!, F158&gt;=#REF!), AND(#REF!=#REF!, F158&gt;=#REF!),AND(#REF!=#REF!, F158&gt;=#REF!),AND(#REF!=#REF!, F158&gt;=#REF!))), "CR", " ")</f>
        <v>#REF!</v>
      </c>
      <c r="BF158" s="5" t="e">
        <f>IF(AND(B158="heptathlon", OR(AND(#REF!=#REF!, F158&gt;=#REF!), AND(#REF!=#REF!, F158&gt;=#REF!))), "CR", " ")</f>
        <v>#REF!</v>
      </c>
      <c r="BG158" s="5" t="e">
        <f>IF(AND(B158="decathlon", OR(AND(#REF!=#REF!, F158&gt;=#REF!), AND(#REF!=#REF!, F158&gt;=#REF!),AND(#REF!=#REF!, F158&gt;=#REF!))), "CR", " ")</f>
        <v>#REF!</v>
      </c>
    </row>
    <row r="159" spans="1:59" ht="14.5" x14ac:dyDescent="0.35">
      <c r="A159" s="1" t="s">
        <v>12</v>
      </c>
      <c r="B159" s="2" t="s">
        <v>202</v>
      </c>
      <c r="C159" s="1" t="s">
        <v>129</v>
      </c>
      <c r="D159" s="1" t="s">
        <v>203</v>
      </c>
      <c r="E159" s="8" t="s">
        <v>130</v>
      </c>
      <c r="F159" s="11" t="s">
        <v>204</v>
      </c>
      <c r="G159" s="13">
        <v>44337</v>
      </c>
      <c r="H159" s="2" t="s">
        <v>205</v>
      </c>
      <c r="I159" s="2" t="s">
        <v>342</v>
      </c>
      <c r="N159" s="1"/>
      <c r="O159" s="1"/>
      <c r="P159" s="1"/>
      <c r="Q159" s="1"/>
      <c r="R159" s="1"/>
      <c r="S159" s="1"/>
    </row>
    <row r="160" spans="1:59" ht="14.5" x14ac:dyDescent="0.35">
      <c r="B160" s="29"/>
      <c r="C160" s="30"/>
      <c r="D160" s="30"/>
      <c r="E160" s="20"/>
      <c r="F160" s="31"/>
      <c r="G160" s="32"/>
      <c r="H160" s="29"/>
      <c r="I160" s="29"/>
      <c r="N160" s="1"/>
      <c r="O160" s="1"/>
      <c r="P160" s="1"/>
      <c r="Q160" s="1"/>
      <c r="R160" s="1"/>
      <c r="S160" s="1"/>
    </row>
    <row r="161" spans="1:61" ht="14.5" x14ac:dyDescent="0.35">
      <c r="A161" s="1" t="e">
        <f>#REF!</f>
        <v>#REF!</v>
      </c>
      <c r="B161" s="2">
        <v>3000</v>
      </c>
      <c r="C161" s="1" t="s">
        <v>53</v>
      </c>
      <c r="D161" s="1" t="s">
        <v>189</v>
      </c>
      <c r="E161" s="8" t="s">
        <v>6</v>
      </c>
      <c r="F161" s="10" t="s">
        <v>190</v>
      </c>
      <c r="G161" s="13">
        <v>44335</v>
      </c>
      <c r="H161" s="1" t="s">
        <v>191</v>
      </c>
      <c r="J161" s="5" t="e">
        <f>IF(AND(B161=100, OR(AND(#REF!=#REF!, F161&lt;=#REF!), AND(#REF!=#REF!, F161&lt;=#REF!), AND(#REF!=#REF!, F161&lt;=#REF!), AND(#REF!=#REF!, F161&lt;=#REF!), AND(#REF!=#REF!, F161&lt;=#REF!))), "CR", " ")</f>
        <v>#REF!</v>
      </c>
      <c r="K161" s="5" t="e">
        <f>IF(AND(B161=200, OR(AND(#REF!=#REF!, F161&lt;=#REF!), AND(#REF!=#REF!, F161&lt;=#REF!), AND(#REF!=#REF!, F161&lt;=#REF!), AND(#REF!=#REF!, F161&lt;=#REF!), AND(#REF!=#REF!, F161&lt;=#REF!))), "CR", " ")</f>
        <v>#REF!</v>
      </c>
      <c r="L161" s="5" t="e">
        <f>IF(AND(B161=300, OR(AND(#REF!=#REF!, F161&lt;=#REF!), AND(#REF!=#REF!, F161&lt;=#REF!))), "CR", " ")</f>
        <v>#REF!</v>
      </c>
      <c r="M161" s="5" t="e">
        <f>IF(AND(B161=400, OR(AND(#REF!=#REF!, F161&lt;=#REF!), AND(#REF!=#REF!, F161&lt;=#REF!), AND(#REF!=#REF!, F161&lt;=#REF!), AND(#REF!=#REF!, F161&lt;=#REF!))), "CR", " ")</f>
        <v>#REF!</v>
      </c>
      <c r="N161" s="5" t="e">
        <f>IF(AND(B161=800, OR(AND(#REF!=#REF!, F161&lt;=#REF!), AND(#REF!=#REF!, F161&lt;=#REF!), AND(#REF!=#REF!, F161&lt;=#REF!), AND(#REF!=#REF!, F161&lt;=#REF!), AND(#REF!=#REF!, F161&lt;=#REF!))), "CR", " ")</f>
        <v>#REF!</v>
      </c>
      <c r="O161" s="5" t="e">
        <f>IF(AND(B161=1000, OR(AND(#REF!=#REF!, F161&lt;=#REF!), AND(#REF!=#REF!, F161&lt;=#REF!))), "CR", " ")</f>
        <v>#REF!</v>
      </c>
      <c r="P161" s="5" t="e">
        <f>IF(AND(B161=1500, OR(AND(#REF!=#REF!, F161&lt;=#REF!), AND(#REF!=#REF!, F161&lt;=#REF!), AND(#REF!=#REF!, F161&lt;=#REF!), AND(#REF!=#REF!, F161&lt;=#REF!), AND(#REF!=#REF!, F161&lt;=#REF!))), "CR", " ")</f>
        <v>#REF!</v>
      </c>
      <c r="Q161" s="5" t="e">
        <f>IF(AND(B161="1600 (Mile)",OR(AND(#REF!=#REF!,F161&lt;=#REF!),AND(#REF!=#REF!,F161&lt;=#REF!),AND(#REF!=#REF!,F161&lt;=#REF!),AND(#REF!=#REF!,F161&lt;=#REF!))),"CR"," ")</f>
        <v>#REF!</v>
      </c>
      <c r="R161" s="5" t="e">
        <f>IF(AND(B161=3000, OR(AND(#REF!=#REF!, F161&lt;=#REF!), AND(#REF!=#REF!, F161&lt;=#REF!), AND(#REF!=#REF!, F161&lt;=#REF!), AND(#REF!=#REF!, F161&lt;=#REF!))), "CR", " ")</f>
        <v>#REF!</v>
      </c>
      <c r="S161" s="5" t="e">
        <f>IF(AND(B161=5000, OR(AND(#REF!=#REF!, F161&lt;=#REF!), AND(#REF!=#REF!, F161&lt;=#REF!))), "CR", " ")</f>
        <v>#REF!</v>
      </c>
      <c r="T161" s="4" t="e">
        <f>IF(AND(B161=10000, OR(AND(#REF!=#REF!, F161&lt;=#REF!), AND(#REF!=#REF!, F161&lt;=#REF!))), "CR", " ")</f>
        <v>#REF!</v>
      </c>
      <c r="U161" s="4" t="e">
        <f>IF(AND(B161="high jump", OR(AND(#REF!=#REF!, F161&gt;=#REF!), AND(#REF!=#REF!, F161&gt;=#REF!), AND(#REF!=#REF!, F161&gt;=#REF!), AND(#REF!=#REF!, F161&gt;=#REF!), AND(#REF!=#REF!, F161&gt;=#REF!))), "CR", " ")</f>
        <v>#REF!</v>
      </c>
      <c r="V161" s="4" t="e">
        <f>IF(AND(B161="long jump", OR(AND(#REF!=#REF!, F161&gt;=#REF!), AND(#REF!=#REF!, F161&gt;=#REF!), AND(#REF!=#REF!, F161&gt;=#REF!), AND(#REF!=#REF!, F161&gt;=#REF!), AND(#REF!=#REF!, F161&gt;=#REF!))), "CR", " ")</f>
        <v>#REF!</v>
      </c>
      <c r="W161" s="4" t="e">
        <f>IF(AND(B161="triple jump", OR(AND(#REF!=#REF!, F161&gt;=#REF!), AND(#REF!=#REF!, F161&gt;=#REF!), AND(#REF!=#REF!, F161&gt;=#REF!), AND(#REF!=#REF!, F161&gt;=#REF!), AND(#REF!=#REF!, F161&gt;=#REF!))), "CR", " ")</f>
        <v>#REF!</v>
      </c>
      <c r="X161" s="4" t="e">
        <f>IF(AND(B161="pole vault", OR(AND(#REF!=#REF!, F161&gt;=#REF!), AND(#REF!=#REF!, F161&gt;=#REF!), AND(#REF!=#REF!, F161&gt;=#REF!), AND(#REF!=#REF!, F161&gt;=#REF!), AND(#REF!=#REF!, F161&gt;=#REF!))), "CR", " ")</f>
        <v>#REF!</v>
      </c>
      <c r="Y161" s="4" t="e">
        <f>IF(AND(B161="discus 1",#REF! =#REF!, F161&gt;=#REF!), "CR", " ")</f>
        <v>#REF!</v>
      </c>
      <c r="Z161" s="4" t="e">
        <f>IF(AND(B161="discus 1.25",#REF! =#REF!, F161&gt;=#REF!), "CR", " ")</f>
        <v>#REF!</v>
      </c>
      <c r="AA161" s="4" t="e">
        <f>IF(AND(B161="discus 1.5",#REF! =#REF!, F161&gt;=#REF!), "CR", " ")</f>
        <v>#REF!</v>
      </c>
      <c r="AB161" s="4" t="e">
        <f>IF(AND(B161="discus 1.75",#REF! =#REF!, F161&gt;=#REF!), "CR", " ")</f>
        <v>#REF!</v>
      </c>
      <c r="AC161" s="4" t="e">
        <f>IF(AND(B161="discus 2",#REF! =#REF!, F161&gt;=#REF!), "CR", " ")</f>
        <v>#REF!</v>
      </c>
      <c r="AD161" s="4" t="e">
        <f>IF(AND(B161="hammer 4",#REF! =#REF!, F161&gt;=#REF!), "CR", " ")</f>
        <v>#REF!</v>
      </c>
      <c r="AE161" s="4" t="e">
        <f>IF(AND(B161="hammer 5",#REF! =#REF!, F161&gt;=#REF!), "CR", " ")</f>
        <v>#REF!</v>
      </c>
      <c r="AF161" s="4" t="e">
        <f>IF(AND(B161="hammer 6",#REF! =#REF!, F161&gt;=#REF!), "CR", " ")</f>
        <v>#REF!</v>
      </c>
      <c r="AG161" s="4" t="e">
        <f>IF(AND(B161="hammer 7.26",#REF! =#REF!, F161&gt;=#REF!), "CR", " ")</f>
        <v>#REF!</v>
      </c>
      <c r="AH161" s="4" t="e">
        <f>IF(AND(B161="javelin 400",#REF! =#REF!, F161&gt;=#REF!), "CR", " ")</f>
        <v>#REF!</v>
      </c>
      <c r="AI161" s="4" t="e">
        <f>IF(AND(B161="javelin 600",#REF! =#REF!, F161&gt;=#REF!), "CR", " ")</f>
        <v>#REF!</v>
      </c>
      <c r="AJ161" s="4" t="e">
        <f>IF(AND(B161="javelin 700",#REF! =#REF!, F161&gt;=#REF!), "CR", " ")</f>
        <v>#REF!</v>
      </c>
      <c r="AK161" s="4" t="e">
        <f>IF(AND(B161="javelin 800", OR(AND(#REF!=#REF!, F161&gt;=#REF!), AND(#REF!=#REF!, F161&gt;=#REF!))), "CR", " ")</f>
        <v>#REF!</v>
      </c>
      <c r="AL161" s="4" t="e">
        <f>IF(AND(B161="shot 3",#REF! =#REF!, F161&gt;=#REF!), "CR", " ")</f>
        <v>#REF!</v>
      </c>
      <c r="AM161" s="4" t="e">
        <f>IF(AND(B161="shot 4",#REF! =#REF!, F161&gt;=#REF!), "CR", " ")</f>
        <v>#REF!</v>
      </c>
      <c r="AN161" s="4" t="e">
        <f>IF(AND(B161="shot 5",#REF! =#REF!, F161&gt;=#REF!), "CR", " ")</f>
        <v>#REF!</v>
      </c>
      <c r="AO161" s="4" t="e">
        <f>IF(AND(B161="shot 6",#REF! =#REF!, F161&gt;=#REF!), "CR", " ")</f>
        <v>#REF!</v>
      </c>
      <c r="AP161" s="4" t="e">
        <f>IF(AND(B161="shot 7.26",#REF! =#REF!, F161&gt;=#REF!), "CR", " ")</f>
        <v>#REF!</v>
      </c>
      <c r="AQ161" s="4" t="e">
        <f>IF(AND(B161="60H",OR(AND(#REF!=#REF!,F161&lt;=#REF!),AND(#REF!=#REF!,F161&lt;=#REF!),AND(#REF!=#REF!,F161&lt;=#REF!),AND(#REF!=#REF!,F161&lt;=#REF!),AND(#REF!=#REF!,F161&lt;=#REF!))),"CR"," ")</f>
        <v>#REF!</v>
      </c>
      <c r="AR161" s="4" t="e">
        <f>IF(AND(B161="75H", AND(#REF!=#REF!, F161&lt;=#REF!)), "CR", " ")</f>
        <v>#REF!</v>
      </c>
      <c r="AS161" s="4" t="e">
        <f>IF(AND(B161="80H", AND(#REF!=#REF!, F161&lt;=#REF!)), "CR", " ")</f>
        <v>#REF!</v>
      </c>
      <c r="AT161" s="4" t="e">
        <f>IF(AND(B161="100H", AND(#REF!=#REF!, F161&lt;=#REF!)), "CR", " ")</f>
        <v>#REF!</v>
      </c>
      <c r="AU161" s="4" t="e">
        <f>IF(AND(B161="110H", OR(AND(#REF!=#REF!, F161&lt;=#REF!), AND(#REF!=#REF!, F161&lt;=#REF!))), "CR", " ")</f>
        <v>#REF!</v>
      </c>
      <c r="AV161" s="4" t="e">
        <f>IF(AND(B161="400H", OR(AND(#REF!=#REF!, F161&lt;=#REF!), AND(#REF!=#REF!, F161&lt;=#REF!), AND(#REF!=#REF!, F161&lt;=#REF!), AND(#REF!=#REF!, F161&lt;=#REF!))), "CR", " ")</f>
        <v>#REF!</v>
      </c>
      <c r="AW161" s="4" t="e">
        <f>IF(AND(B161="1500SC", AND(#REF!=#REF!, F161&lt;=#REF!)), "CR", " ")</f>
        <v>#REF!</v>
      </c>
      <c r="AX161" s="4" t="e">
        <f>IF(AND(B161="2000SC", OR(AND(#REF!=#REF!, F161&lt;=#REF!), AND(#REF!=#REF!, F161&lt;=#REF!))), "CR", " ")</f>
        <v>#REF!</v>
      </c>
      <c r="AY161" s="4" t="e">
        <f>IF(AND(B161="3000SC", OR(AND(#REF!=#REF!, F161&lt;=#REF!), AND(#REF!=#REF!, F161&lt;=#REF!))), "CR", " ")</f>
        <v>#REF!</v>
      </c>
      <c r="AZ161" s="5" t="e">
        <f>IF(AND(B161="4x100", OR(AND(#REF!=#REF!, F161&lt;=#REF!), AND(#REF!=#REF!, F161&lt;=#REF!), AND(#REF!=#REF!, F161&lt;=#REF!), AND(#REF!=#REF!, F161&lt;=#REF!), AND(#REF!=#REF!, F161&lt;=#REF!))), "CR", " ")</f>
        <v>#REF!</v>
      </c>
      <c r="BA161" s="5" t="e">
        <f>IF(AND(B161="4x200", OR(AND(#REF!=#REF!, F161&lt;=#REF!), AND(#REF!=#REF!, F161&lt;=#REF!), AND(#REF!=#REF!, F161&lt;=#REF!), AND(#REF!=#REF!, F161&lt;=#REF!), AND(#REF!=#REF!, F161&lt;=#REF!))), "CR", " ")</f>
        <v>#REF!</v>
      </c>
      <c r="BB161" s="5" t="e">
        <f>IF(AND(B161="4x300", AND(#REF!=#REF!, F161&lt;=#REF!)), "CR", " ")</f>
        <v>#REF!</v>
      </c>
      <c r="BC161" s="5" t="e">
        <f>IF(AND(B161="4x400", OR(AND(#REF!=#REF!, F161&lt;=#REF!), AND(#REF!=#REF!, F161&lt;=#REF!), AND(#REF!=#REF!, F161&lt;=#REF!), AND(#REF!=#REF!, F161&lt;=#REF!))), "CR", " ")</f>
        <v>#REF!</v>
      </c>
      <c r="BD161" s="5" t="e">
        <f>IF(AND(B161="3x800", OR(AND(#REF!=#REF!, F161&lt;=#REF!), AND(#REF!=#REF!, F161&lt;=#REF!), AND(#REF!=#REF!, F161&lt;=#REF!))), "CR", " ")</f>
        <v>#REF!</v>
      </c>
      <c r="BE161" s="5" t="e">
        <f>IF(AND(B161="pentathlon", OR(AND(#REF!=#REF!, F161&gt;=#REF!), AND(#REF!=#REF!, F161&gt;=#REF!),AND(#REF!=#REF!, F161&gt;=#REF!),AND(#REF!=#REF!, F161&gt;=#REF!))), "CR", " ")</f>
        <v>#REF!</v>
      </c>
      <c r="BF161" s="5" t="e">
        <f>IF(AND(B161="heptathlon", OR(AND(#REF!=#REF!, F161&gt;=#REF!), AND(#REF!=#REF!, F161&gt;=#REF!))), "CR", " ")</f>
        <v>#REF!</v>
      </c>
      <c r="BG161" s="5" t="e">
        <f>IF(AND(B161="decathlon", OR(AND(#REF!=#REF!, F161&gt;=#REF!), AND(#REF!=#REF!, F161&gt;=#REF!),AND(#REF!=#REF!, F161&gt;=#REF!))), "CR", " ")</f>
        <v>#REF!</v>
      </c>
    </row>
    <row r="162" spans="1:61" ht="14.5" x14ac:dyDescent="0.35">
      <c r="A162" s="1" t="s">
        <v>128</v>
      </c>
      <c r="B162" s="2">
        <v>3000</v>
      </c>
      <c r="C162" s="1" t="s">
        <v>83</v>
      </c>
      <c r="D162" s="1" t="s">
        <v>23</v>
      </c>
      <c r="E162" s="8" t="s">
        <v>6</v>
      </c>
      <c r="F162" s="9" t="s">
        <v>192</v>
      </c>
      <c r="G162" s="12">
        <v>44311</v>
      </c>
      <c r="H162" s="1" t="s">
        <v>185</v>
      </c>
      <c r="J162" s="5" t="e">
        <f>IF(AND(B162=100, OR(AND(#REF!=#REF!, F162&lt;=#REF!), AND(#REF!=#REF!, F162&lt;=#REF!), AND(#REF!=#REF!, F162&lt;=#REF!), AND(#REF!=#REF!, F162&lt;=#REF!), AND(#REF!=#REF!, F162&lt;=#REF!))), "CR", " ")</f>
        <v>#REF!</v>
      </c>
      <c r="K162" s="5" t="e">
        <f>IF(AND(B162=200, OR(AND(#REF!=#REF!, F162&lt;=#REF!), AND(#REF!=#REF!, F162&lt;=#REF!), AND(#REF!=#REF!, F162&lt;=#REF!), AND(#REF!=#REF!, F162&lt;=#REF!), AND(#REF!=#REF!, F162&lt;=#REF!))), "CR", " ")</f>
        <v>#REF!</v>
      </c>
      <c r="L162" s="5" t="e">
        <f>IF(AND(B162=300, OR(AND(#REF!=#REF!, F162&lt;=#REF!), AND(#REF!=#REF!, F162&lt;=#REF!))), "CR", " ")</f>
        <v>#REF!</v>
      </c>
      <c r="M162" s="5" t="e">
        <f>IF(AND(B162=400, OR(AND(#REF!=#REF!, F162&lt;=#REF!), AND(#REF!=#REF!, F162&lt;=#REF!), AND(#REF!=#REF!, F162&lt;=#REF!), AND(#REF!=#REF!, F162&lt;=#REF!))), "CR", " ")</f>
        <v>#REF!</v>
      </c>
      <c r="N162" s="5" t="e">
        <f>IF(AND(B162=800, OR(AND(#REF!=#REF!, F162&lt;=#REF!), AND(#REF!=#REF!, F162&lt;=#REF!), AND(#REF!=#REF!, F162&lt;=#REF!), AND(#REF!=#REF!, F162&lt;=#REF!), AND(#REF!=#REF!, F162&lt;=#REF!))), "CR", " ")</f>
        <v>#REF!</v>
      </c>
      <c r="O162" s="5" t="e">
        <f>IF(AND(B162=1000, OR(AND(#REF!=#REF!, F162&lt;=#REF!), AND(#REF!=#REF!, F162&lt;=#REF!))), "CR", " ")</f>
        <v>#REF!</v>
      </c>
      <c r="P162" s="5" t="e">
        <f>IF(AND(B162=1500, OR(AND(#REF!=#REF!, F162&lt;=#REF!), AND(#REF!=#REF!, F162&lt;=#REF!), AND(#REF!=#REF!, F162&lt;=#REF!), AND(#REF!=#REF!, F162&lt;=#REF!), AND(#REF!=#REF!, F162&lt;=#REF!))), "CR", " ")</f>
        <v>#REF!</v>
      </c>
      <c r="Q162" s="5" t="e">
        <f>IF(AND(B162="1600 (Mile)",OR(AND(#REF!=#REF!,F162&lt;=#REF!),AND(#REF!=#REF!,F162&lt;=#REF!),AND(#REF!=#REF!,F162&lt;=#REF!),AND(#REF!=#REF!,F162&lt;=#REF!))),"CR"," ")</f>
        <v>#REF!</v>
      </c>
      <c r="R162" s="5" t="e">
        <f>IF(AND(B162=3000, OR(AND(#REF!=#REF!, F162&lt;=#REF!), AND(#REF!=#REF!, F162&lt;=#REF!), AND(#REF!=#REF!, F162&lt;=#REF!), AND(#REF!=#REF!, F162&lt;=#REF!))), "CR", " ")</f>
        <v>#REF!</v>
      </c>
      <c r="S162" s="5" t="e">
        <f>IF(AND(B162=5000, OR(AND(#REF!=#REF!, F162&lt;=#REF!), AND(#REF!=#REF!, F162&lt;=#REF!))), "CR", " ")</f>
        <v>#REF!</v>
      </c>
      <c r="T162" s="4" t="e">
        <f>IF(AND(B162=10000, OR(AND(#REF!=#REF!, F162&lt;=#REF!), AND(#REF!=#REF!, F162&lt;=#REF!))), "CR", " ")</f>
        <v>#REF!</v>
      </c>
      <c r="U162" s="4" t="e">
        <f>IF(AND(B162="high jump", OR(AND(#REF!=#REF!, F162&gt;=#REF!), AND(#REF!=#REF!, F162&gt;=#REF!), AND(#REF!=#REF!, F162&gt;=#REF!), AND(#REF!=#REF!, F162&gt;=#REF!), AND(#REF!=#REF!, F162&gt;=#REF!))), "CR", " ")</f>
        <v>#REF!</v>
      </c>
      <c r="V162" s="4" t="e">
        <f>IF(AND(B162="long jump", OR(AND(#REF!=#REF!, F162&gt;=#REF!), AND(#REF!=#REF!, F162&gt;=#REF!), AND(#REF!=#REF!, F162&gt;=#REF!), AND(#REF!=#REF!, F162&gt;=#REF!), AND(#REF!=#REF!, F162&gt;=#REF!))), "CR", " ")</f>
        <v>#REF!</v>
      </c>
      <c r="W162" s="4" t="e">
        <f>IF(AND(B162="triple jump", OR(AND(#REF!=#REF!, F162&gt;=#REF!), AND(#REF!=#REF!, F162&gt;=#REF!), AND(#REF!=#REF!, F162&gt;=#REF!), AND(#REF!=#REF!, F162&gt;=#REF!), AND(#REF!=#REF!, F162&gt;=#REF!))), "CR", " ")</f>
        <v>#REF!</v>
      </c>
      <c r="X162" s="4" t="e">
        <f>IF(AND(B162="pole vault", OR(AND(#REF!=#REF!, F162&gt;=#REF!), AND(#REF!=#REF!, F162&gt;=#REF!), AND(#REF!=#REF!, F162&gt;=#REF!), AND(#REF!=#REF!, F162&gt;=#REF!), AND(#REF!=#REF!, F162&gt;=#REF!))), "CR", " ")</f>
        <v>#REF!</v>
      </c>
      <c r="Y162" s="4" t="e">
        <f>IF(AND(B162="discus 1",#REF! =#REF!, F162&gt;=#REF!), "CR", " ")</f>
        <v>#REF!</v>
      </c>
      <c r="Z162" s="4" t="e">
        <f>IF(AND(B162="discus 1.25",#REF! =#REF!, F162&gt;=#REF!), "CR", " ")</f>
        <v>#REF!</v>
      </c>
      <c r="AA162" s="4" t="e">
        <f>IF(AND(B162="discus 1.5",#REF! =#REF!, F162&gt;=#REF!), "CR", " ")</f>
        <v>#REF!</v>
      </c>
      <c r="AB162" s="4" t="e">
        <f>IF(AND(B162="discus 1.75",#REF! =#REF!, F162&gt;=#REF!), "CR", " ")</f>
        <v>#REF!</v>
      </c>
      <c r="AC162" s="4" t="e">
        <f>IF(AND(B162="discus 2",#REF! =#REF!, F162&gt;=#REF!), "CR", " ")</f>
        <v>#REF!</v>
      </c>
      <c r="AD162" s="4" t="e">
        <f>IF(AND(B162="hammer 4",#REF! =#REF!, F162&gt;=#REF!), "CR", " ")</f>
        <v>#REF!</v>
      </c>
      <c r="AE162" s="4" t="e">
        <f>IF(AND(B162="hammer 5",#REF! =#REF!, F162&gt;=#REF!), "CR", " ")</f>
        <v>#REF!</v>
      </c>
      <c r="AF162" s="4" t="e">
        <f>IF(AND(B162="hammer 6",#REF! =#REF!, F162&gt;=#REF!), "CR", " ")</f>
        <v>#REF!</v>
      </c>
      <c r="AG162" s="4" t="e">
        <f>IF(AND(B162="hammer 7.26",#REF! =#REF!, F162&gt;=#REF!), "CR", " ")</f>
        <v>#REF!</v>
      </c>
      <c r="AH162" s="4" t="e">
        <f>IF(AND(B162="javelin 400",#REF! =#REF!, F162&gt;=#REF!), "CR", " ")</f>
        <v>#REF!</v>
      </c>
      <c r="AI162" s="4" t="e">
        <f>IF(AND(B162="javelin 600",#REF! =#REF!, F162&gt;=#REF!), "CR", " ")</f>
        <v>#REF!</v>
      </c>
      <c r="AJ162" s="4" t="e">
        <f>IF(AND(B162="javelin 700",#REF! =#REF!, F162&gt;=#REF!), "CR", " ")</f>
        <v>#REF!</v>
      </c>
      <c r="AK162" s="4" t="e">
        <f>IF(AND(B162="javelin 800", OR(AND(#REF!=#REF!, F162&gt;=#REF!), AND(#REF!=#REF!, F162&gt;=#REF!))), "CR", " ")</f>
        <v>#REF!</v>
      </c>
      <c r="AL162" s="4" t="e">
        <f>IF(AND(B162="shot 3",#REF! =#REF!, F162&gt;=#REF!), "CR", " ")</f>
        <v>#REF!</v>
      </c>
      <c r="AM162" s="4" t="e">
        <f>IF(AND(B162="shot 4",#REF! =#REF!, F162&gt;=#REF!), "CR", " ")</f>
        <v>#REF!</v>
      </c>
      <c r="AN162" s="4" t="e">
        <f>IF(AND(B162="shot 5",#REF! =#REF!, F162&gt;=#REF!), "CR", " ")</f>
        <v>#REF!</v>
      </c>
      <c r="AO162" s="4" t="e">
        <f>IF(AND(B162="shot 6",#REF! =#REF!, F162&gt;=#REF!), "CR", " ")</f>
        <v>#REF!</v>
      </c>
      <c r="AP162" s="4" t="e">
        <f>IF(AND(B162="shot 7.26",#REF! =#REF!, F162&gt;=#REF!), "CR", " ")</f>
        <v>#REF!</v>
      </c>
      <c r="AQ162" s="4" t="e">
        <f>IF(AND(B162="60H",OR(AND(#REF!=#REF!,F162&lt;=#REF!),AND(#REF!=#REF!,F162&lt;=#REF!),AND(#REF!=#REF!,F162&lt;=#REF!),AND(#REF!=#REF!,F162&lt;=#REF!),AND(#REF!=#REF!,F162&lt;=#REF!))),"CR"," ")</f>
        <v>#REF!</v>
      </c>
      <c r="AR162" s="4" t="e">
        <f>IF(AND(B162="75H", AND(#REF!=#REF!, F162&lt;=#REF!)), "CR", " ")</f>
        <v>#REF!</v>
      </c>
      <c r="AS162" s="4" t="e">
        <f>IF(AND(B162="80H", AND(#REF!=#REF!, F162&lt;=#REF!)), "CR", " ")</f>
        <v>#REF!</v>
      </c>
      <c r="AT162" s="4" t="e">
        <f>IF(AND(B162="100H", AND(#REF!=#REF!, F162&lt;=#REF!)), "CR", " ")</f>
        <v>#REF!</v>
      </c>
      <c r="AU162" s="4" t="e">
        <f>IF(AND(B162="110H", OR(AND(#REF!=#REF!, F162&lt;=#REF!), AND(#REF!=#REF!, F162&lt;=#REF!))), "CR", " ")</f>
        <v>#REF!</v>
      </c>
      <c r="AV162" s="4" t="e">
        <f>IF(AND(B162="400H", OR(AND(#REF!=#REF!, F162&lt;=#REF!), AND(#REF!=#REF!, F162&lt;=#REF!), AND(#REF!=#REF!, F162&lt;=#REF!), AND(#REF!=#REF!, F162&lt;=#REF!))), "CR", " ")</f>
        <v>#REF!</v>
      </c>
      <c r="AW162" s="4" t="e">
        <f>IF(AND(B162="1500SC", AND(#REF!=#REF!, F162&lt;=#REF!)), "CR", " ")</f>
        <v>#REF!</v>
      </c>
      <c r="AX162" s="4" t="e">
        <f>IF(AND(B162="2000SC", OR(AND(#REF!=#REF!, F162&lt;=#REF!), AND(#REF!=#REF!, F162&lt;=#REF!))), "CR", " ")</f>
        <v>#REF!</v>
      </c>
      <c r="AY162" s="4" t="e">
        <f>IF(AND(B162="3000SC", OR(AND(#REF!=#REF!, F162&lt;=#REF!), AND(#REF!=#REF!, F162&lt;=#REF!))), "CR", " ")</f>
        <v>#REF!</v>
      </c>
      <c r="AZ162" s="5" t="e">
        <f>IF(AND(B162="4x100", OR(AND(#REF!=#REF!, F162&lt;=#REF!), AND(#REF!=#REF!, F162&lt;=#REF!), AND(#REF!=#REF!, F162&lt;=#REF!), AND(#REF!=#REF!, F162&lt;=#REF!), AND(#REF!=#REF!, F162&lt;=#REF!))), "CR", " ")</f>
        <v>#REF!</v>
      </c>
      <c r="BA162" s="5" t="e">
        <f>IF(AND(B162="4x200", OR(AND(#REF!=#REF!, F162&lt;=#REF!), AND(#REF!=#REF!, F162&lt;=#REF!), AND(#REF!=#REF!, F162&lt;=#REF!), AND(#REF!=#REF!, F162&lt;=#REF!), AND(#REF!=#REF!, F162&lt;=#REF!))), "CR", " ")</f>
        <v>#REF!</v>
      </c>
      <c r="BB162" s="5" t="e">
        <f>IF(AND(B162="4x300", AND(#REF!=#REF!, F162&lt;=#REF!)), "CR", " ")</f>
        <v>#REF!</v>
      </c>
      <c r="BC162" s="5" t="e">
        <f>IF(AND(B162="4x400", OR(AND(#REF!=#REF!, F162&lt;=#REF!), AND(#REF!=#REF!, F162&lt;=#REF!), AND(#REF!=#REF!, F162&lt;=#REF!), AND(#REF!=#REF!, F162&lt;=#REF!))), "CR", " ")</f>
        <v>#REF!</v>
      </c>
      <c r="BD162" s="5" t="e">
        <f>IF(AND(B162="3x800", OR(AND(#REF!=#REF!, F162&lt;=#REF!), AND(#REF!=#REF!, F162&lt;=#REF!), AND(#REF!=#REF!, F162&lt;=#REF!))), "CR", " ")</f>
        <v>#REF!</v>
      </c>
      <c r="BE162" s="5" t="e">
        <f>IF(AND(B162="pentathlon", OR(AND(#REF!=#REF!, F162&gt;=#REF!), AND(#REF!=#REF!, F162&gt;=#REF!),AND(#REF!=#REF!, F162&gt;=#REF!),AND(#REF!=#REF!, F162&gt;=#REF!))), "CR", " ")</f>
        <v>#REF!</v>
      </c>
      <c r="BF162" s="5" t="e">
        <f>IF(AND(B162="heptathlon", OR(AND(#REF!=#REF!, F162&gt;=#REF!), AND(#REF!=#REF!, F162&gt;=#REF!))), "CR", " ")</f>
        <v>#REF!</v>
      </c>
      <c r="BG162" s="5" t="e">
        <f>IF(AND(B162="decathlon", OR(AND(#REF!=#REF!, F162&gt;=#REF!), AND(#REF!=#REF!, F162&gt;=#REF!),AND(#REF!=#REF!, F162&gt;=#REF!))), "CR", " ")</f>
        <v>#REF!</v>
      </c>
    </row>
    <row r="163" spans="1:61" ht="14.5" x14ac:dyDescent="0.35">
      <c r="A163" s="1" t="s">
        <v>128</v>
      </c>
      <c r="B163" s="2">
        <v>3000</v>
      </c>
      <c r="C163" s="1" t="s">
        <v>68</v>
      </c>
      <c r="D163" s="1" t="s">
        <v>84</v>
      </c>
      <c r="E163" s="8" t="s">
        <v>6</v>
      </c>
      <c r="F163" s="9" t="s">
        <v>193</v>
      </c>
      <c r="G163" s="12">
        <v>44311</v>
      </c>
      <c r="H163" s="1" t="s">
        <v>185</v>
      </c>
      <c r="I163" s="1" t="s">
        <v>179</v>
      </c>
      <c r="J163" s="5" t="e">
        <f>IF(AND(B163=100, OR(AND(#REF!=#REF!, F163&lt;=#REF!), AND(#REF!=#REF!, F163&lt;=#REF!), AND(#REF!=#REF!, F163&lt;=#REF!), AND(#REF!=#REF!, F163&lt;=#REF!), AND(#REF!=#REF!, F163&lt;=#REF!))), "CR", " ")</f>
        <v>#REF!</v>
      </c>
      <c r="K163" s="5" t="e">
        <f>IF(AND(B163=200, OR(AND(#REF!=#REF!, F163&lt;=#REF!), AND(#REF!=#REF!, F163&lt;=#REF!), AND(#REF!=#REF!, F163&lt;=#REF!), AND(#REF!=#REF!, F163&lt;=#REF!), AND(#REF!=#REF!, F163&lt;=#REF!))), "CR", " ")</f>
        <v>#REF!</v>
      </c>
      <c r="L163" s="5" t="e">
        <f>IF(AND(B163=300, OR(AND(#REF!=#REF!, F163&lt;=#REF!), AND(#REF!=#REF!, F163&lt;=#REF!))), "CR", " ")</f>
        <v>#REF!</v>
      </c>
      <c r="M163" s="5" t="e">
        <f>IF(AND(B163=400, OR(AND(#REF!=#REF!, F163&lt;=#REF!), AND(#REF!=#REF!, F163&lt;=#REF!), AND(#REF!=#REF!, F163&lt;=#REF!), AND(#REF!=#REF!, F163&lt;=#REF!))), "CR", " ")</f>
        <v>#REF!</v>
      </c>
      <c r="N163" s="5" t="e">
        <f>IF(AND(B163=800, OR(AND(#REF!=#REF!, F163&lt;=#REF!), AND(#REF!=#REF!, F163&lt;=#REF!), AND(#REF!=#REF!, F163&lt;=#REF!), AND(#REF!=#REF!, F163&lt;=#REF!), AND(#REF!=#REF!, F163&lt;=#REF!))), "CR", " ")</f>
        <v>#REF!</v>
      </c>
      <c r="O163" s="5" t="e">
        <f>IF(AND(B163=1000, OR(AND(#REF!=#REF!, F163&lt;=#REF!), AND(#REF!=#REF!, F163&lt;=#REF!))), "CR", " ")</f>
        <v>#REF!</v>
      </c>
      <c r="P163" s="5" t="e">
        <f>IF(AND(B163=1500, OR(AND(#REF!=#REF!, F163&lt;=#REF!), AND(#REF!=#REF!, F163&lt;=#REF!), AND(#REF!=#REF!, F163&lt;=#REF!), AND(#REF!=#REF!, F163&lt;=#REF!), AND(#REF!=#REF!, F163&lt;=#REF!))), "CR", " ")</f>
        <v>#REF!</v>
      </c>
      <c r="Q163" s="5" t="e">
        <f>IF(AND(B163="1600 (Mile)",OR(AND(#REF!=#REF!,F163&lt;=#REF!),AND(#REF!=#REF!,F163&lt;=#REF!),AND(#REF!=#REF!,F163&lt;=#REF!),AND(#REF!=#REF!,F163&lt;=#REF!))),"CR"," ")</f>
        <v>#REF!</v>
      </c>
      <c r="R163" s="5" t="e">
        <f>IF(AND(B163=3000, OR(AND(#REF!=#REF!, F163&lt;=#REF!), AND(#REF!=#REF!, F163&lt;=#REF!), AND(#REF!=#REF!, F163&lt;=#REF!), AND(#REF!=#REF!, F163&lt;=#REF!))), "CR", " ")</f>
        <v>#REF!</v>
      </c>
      <c r="S163" s="5" t="e">
        <f>IF(AND(B163=5000, OR(AND(#REF!=#REF!, F163&lt;=#REF!), AND(#REF!=#REF!, F163&lt;=#REF!))), "CR", " ")</f>
        <v>#REF!</v>
      </c>
      <c r="T163" s="4" t="e">
        <f>IF(AND(B163=10000, OR(AND(#REF!=#REF!, F163&lt;=#REF!), AND(#REF!=#REF!, F163&lt;=#REF!))), "CR", " ")</f>
        <v>#REF!</v>
      </c>
      <c r="U163" s="4" t="e">
        <f>IF(AND(B163="high jump", OR(AND(#REF!=#REF!, F163&gt;=#REF!), AND(#REF!=#REF!, F163&gt;=#REF!), AND(#REF!=#REF!, F163&gt;=#REF!), AND(#REF!=#REF!, F163&gt;=#REF!), AND(#REF!=#REF!, F163&gt;=#REF!))), "CR", " ")</f>
        <v>#REF!</v>
      </c>
      <c r="V163" s="4" t="e">
        <f>IF(AND(B163="long jump", OR(AND(#REF!=#REF!, F163&gt;=#REF!), AND(#REF!=#REF!, F163&gt;=#REF!), AND(#REF!=#REF!, F163&gt;=#REF!), AND(#REF!=#REF!, F163&gt;=#REF!), AND(#REF!=#REF!, F163&gt;=#REF!))), "CR", " ")</f>
        <v>#REF!</v>
      </c>
      <c r="W163" s="4" t="e">
        <f>IF(AND(B163="triple jump", OR(AND(#REF!=#REF!, F163&gt;=#REF!), AND(#REF!=#REF!, F163&gt;=#REF!), AND(#REF!=#REF!, F163&gt;=#REF!), AND(#REF!=#REF!, F163&gt;=#REF!), AND(#REF!=#REF!, F163&gt;=#REF!))), "CR", " ")</f>
        <v>#REF!</v>
      </c>
      <c r="X163" s="4" t="e">
        <f>IF(AND(B163="pole vault", OR(AND(#REF!=#REF!, F163&gt;=#REF!), AND(#REF!=#REF!, F163&gt;=#REF!), AND(#REF!=#REF!, F163&gt;=#REF!), AND(#REF!=#REF!, F163&gt;=#REF!), AND(#REF!=#REF!, F163&gt;=#REF!))), "CR", " ")</f>
        <v>#REF!</v>
      </c>
      <c r="Y163" s="4" t="e">
        <f>IF(AND(B163="discus 1",#REF! =#REF!, F163&gt;=#REF!), "CR", " ")</f>
        <v>#REF!</v>
      </c>
      <c r="Z163" s="4" t="e">
        <f>IF(AND(B163="discus 1.25",#REF! =#REF!, F163&gt;=#REF!), "CR", " ")</f>
        <v>#REF!</v>
      </c>
      <c r="AA163" s="4" t="e">
        <f>IF(AND(B163="discus 1.5",#REF! =#REF!, F163&gt;=#REF!), "CR", " ")</f>
        <v>#REF!</v>
      </c>
      <c r="AB163" s="4" t="e">
        <f>IF(AND(B163="discus 1.75",#REF! =#REF!, F163&gt;=#REF!), "CR", " ")</f>
        <v>#REF!</v>
      </c>
      <c r="AC163" s="4" t="e">
        <f>IF(AND(B163="discus 2",#REF! =#REF!, F163&gt;=#REF!), "CR", " ")</f>
        <v>#REF!</v>
      </c>
      <c r="AD163" s="4" t="e">
        <f>IF(AND(B163="hammer 4",#REF! =#REF!, F163&gt;=#REF!), "CR", " ")</f>
        <v>#REF!</v>
      </c>
      <c r="AE163" s="4" t="e">
        <f>IF(AND(B163="hammer 5",#REF! =#REF!, F163&gt;=#REF!), "CR", " ")</f>
        <v>#REF!</v>
      </c>
      <c r="AF163" s="4" t="e">
        <f>IF(AND(B163="hammer 6",#REF! =#REF!, F163&gt;=#REF!), "CR", " ")</f>
        <v>#REF!</v>
      </c>
      <c r="AG163" s="4" t="e">
        <f>IF(AND(B163="hammer 7.26",#REF! =#REF!, F163&gt;=#REF!), "CR", " ")</f>
        <v>#REF!</v>
      </c>
      <c r="AH163" s="4" t="e">
        <f>IF(AND(B163="javelin 400",#REF! =#REF!, F163&gt;=#REF!), "CR", " ")</f>
        <v>#REF!</v>
      </c>
      <c r="AI163" s="4" t="e">
        <f>IF(AND(B163="javelin 600",#REF! =#REF!, F163&gt;=#REF!), "CR", " ")</f>
        <v>#REF!</v>
      </c>
      <c r="AJ163" s="4" t="e">
        <f>IF(AND(B163="javelin 700",#REF! =#REF!, F163&gt;=#REF!), "CR", " ")</f>
        <v>#REF!</v>
      </c>
      <c r="AK163" s="4" t="e">
        <f>IF(AND(B163="javelin 800", OR(AND(#REF!=#REF!, F163&gt;=#REF!), AND(#REF!=#REF!, F163&gt;=#REF!))), "CR", " ")</f>
        <v>#REF!</v>
      </c>
      <c r="AL163" s="4" t="e">
        <f>IF(AND(B163="shot 3",#REF! =#REF!, F163&gt;=#REF!), "CR", " ")</f>
        <v>#REF!</v>
      </c>
      <c r="AM163" s="4" t="e">
        <f>IF(AND(B163="shot 4",#REF! =#REF!, F163&gt;=#REF!), "CR", " ")</f>
        <v>#REF!</v>
      </c>
      <c r="AN163" s="4" t="e">
        <f>IF(AND(B163="shot 5",#REF! =#REF!, F163&gt;=#REF!), "CR", " ")</f>
        <v>#REF!</v>
      </c>
      <c r="AO163" s="4" t="e">
        <f>IF(AND(B163="shot 6",#REF! =#REF!, F163&gt;=#REF!), "CR", " ")</f>
        <v>#REF!</v>
      </c>
      <c r="AP163" s="4" t="e">
        <f>IF(AND(B163="shot 7.26",#REF! =#REF!, F163&gt;=#REF!), "CR", " ")</f>
        <v>#REF!</v>
      </c>
      <c r="AQ163" s="4" t="e">
        <f>IF(AND(B163="60H",OR(AND(#REF!=#REF!,F163&lt;=#REF!),AND(#REF!=#REF!,F163&lt;=#REF!),AND(#REF!=#REF!,F163&lt;=#REF!),AND(#REF!=#REF!,F163&lt;=#REF!),AND(#REF!=#REF!,F163&lt;=#REF!))),"CR"," ")</f>
        <v>#REF!</v>
      </c>
      <c r="AR163" s="4" t="e">
        <f>IF(AND(B163="75H", AND(#REF!=#REF!, F163&lt;=#REF!)), "CR", " ")</f>
        <v>#REF!</v>
      </c>
      <c r="AS163" s="4" t="e">
        <f>IF(AND(B163="80H", AND(#REF!=#REF!, F163&lt;=#REF!)), "CR", " ")</f>
        <v>#REF!</v>
      </c>
      <c r="AT163" s="4" t="e">
        <f>IF(AND(B163="100H", AND(#REF!=#REF!, F163&lt;=#REF!)), "CR", " ")</f>
        <v>#REF!</v>
      </c>
      <c r="AU163" s="4" t="e">
        <f>IF(AND(B163="110H", OR(AND(#REF!=#REF!, F163&lt;=#REF!), AND(#REF!=#REF!, F163&lt;=#REF!))), "CR", " ")</f>
        <v>#REF!</v>
      </c>
      <c r="AV163" s="4" t="e">
        <f>IF(AND(B163="400H", OR(AND(#REF!=#REF!, F163&lt;=#REF!), AND(#REF!=#REF!, F163&lt;=#REF!), AND(#REF!=#REF!, F163&lt;=#REF!), AND(#REF!=#REF!, F163&lt;=#REF!))), "CR", " ")</f>
        <v>#REF!</v>
      </c>
      <c r="AW163" s="4" t="e">
        <f>IF(AND(B163="1500SC", AND(#REF!=#REF!, F163&lt;=#REF!)), "CR", " ")</f>
        <v>#REF!</v>
      </c>
      <c r="AX163" s="4" t="e">
        <f>IF(AND(B163="2000SC", OR(AND(#REF!=#REF!, F163&lt;=#REF!), AND(#REF!=#REF!, F163&lt;=#REF!))), "CR", " ")</f>
        <v>#REF!</v>
      </c>
      <c r="AY163" s="4" t="e">
        <f>IF(AND(B163="3000SC", OR(AND(#REF!=#REF!, F163&lt;=#REF!), AND(#REF!=#REF!, F163&lt;=#REF!))), "CR", " ")</f>
        <v>#REF!</v>
      </c>
      <c r="AZ163" s="5" t="e">
        <f>IF(AND(B163="4x100", OR(AND(#REF!=#REF!, F163&lt;=#REF!), AND(#REF!=#REF!, F163&lt;=#REF!), AND(#REF!=#REF!, F163&lt;=#REF!), AND(#REF!=#REF!, F163&lt;=#REF!), AND(#REF!=#REF!, F163&lt;=#REF!))), "CR", " ")</f>
        <v>#REF!</v>
      </c>
      <c r="BA163" s="5" t="e">
        <f>IF(AND(B163="4x200", OR(AND(#REF!=#REF!, F163&lt;=#REF!), AND(#REF!=#REF!, F163&lt;=#REF!), AND(#REF!=#REF!, F163&lt;=#REF!), AND(#REF!=#REF!, F163&lt;=#REF!), AND(#REF!=#REF!, F163&lt;=#REF!))), "CR", " ")</f>
        <v>#REF!</v>
      </c>
      <c r="BB163" s="5" t="e">
        <f>IF(AND(B163="4x300", AND(#REF!=#REF!, F163&lt;=#REF!)), "CR", " ")</f>
        <v>#REF!</v>
      </c>
      <c r="BC163" s="5" t="e">
        <f>IF(AND(B163="4x400", OR(AND(#REF!=#REF!, F163&lt;=#REF!), AND(#REF!=#REF!, F163&lt;=#REF!), AND(#REF!=#REF!, F163&lt;=#REF!), AND(#REF!=#REF!, F163&lt;=#REF!))), "CR", " ")</f>
        <v>#REF!</v>
      </c>
      <c r="BD163" s="5" t="e">
        <f>IF(AND(B163="3x800", OR(AND(#REF!=#REF!, F163&lt;=#REF!), AND(#REF!=#REF!, F163&lt;=#REF!), AND(#REF!=#REF!, F163&lt;=#REF!))), "CR", " ")</f>
        <v>#REF!</v>
      </c>
      <c r="BE163" s="5" t="e">
        <f>IF(AND(B163="pentathlon", OR(AND(#REF!=#REF!, F163&gt;=#REF!), AND(#REF!=#REF!, F163&gt;=#REF!),AND(#REF!=#REF!, F163&gt;=#REF!),AND(#REF!=#REF!, F163&gt;=#REF!))), "CR", " ")</f>
        <v>#REF!</v>
      </c>
      <c r="BF163" s="5" t="e">
        <f>IF(AND(B163="heptathlon", OR(AND(#REF!=#REF!, F163&gt;=#REF!), AND(#REF!=#REF!, F163&gt;=#REF!))), "CR", " ")</f>
        <v>#REF!</v>
      </c>
      <c r="BG163" s="5" t="e">
        <f>IF(AND(B163="decathlon", OR(AND(#REF!=#REF!, F163&gt;=#REF!), AND(#REF!=#REF!, F163&gt;=#REF!),AND(#REF!=#REF!, F163&gt;=#REF!))), "CR", " ")</f>
        <v>#REF!</v>
      </c>
    </row>
    <row r="164" spans="1:61" ht="14.5" x14ac:dyDescent="0.35">
      <c r="A164" s="1" t="s">
        <v>128</v>
      </c>
      <c r="B164" s="2">
        <v>3000</v>
      </c>
      <c r="C164" s="1" t="s">
        <v>70</v>
      </c>
      <c r="D164" s="1" t="s">
        <v>0</v>
      </c>
      <c r="E164" s="8" t="s">
        <v>6</v>
      </c>
      <c r="F164" s="9" t="s">
        <v>194</v>
      </c>
      <c r="G164" s="12">
        <v>44307</v>
      </c>
      <c r="H164" s="1" t="s">
        <v>195</v>
      </c>
      <c r="I164" s="1" t="s">
        <v>220</v>
      </c>
      <c r="J164" s="5" t="e">
        <f>IF(AND(B164=100, OR(AND(#REF!=#REF!, F164&lt;=#REF!), AND(#REF!=#REF!, F164&lt;=#REF!), AND(#REF!=#REF!, F164&lt;=#REF!), AND(#REF!=#REF!, F164&lt;=#REF!), AND(#REF!=#REF!, F164&lt;=#REF!))), "CR", " ")</f>
        <v>#REF!</v>
      </c>
      <c r="K164" s="5" t="e">
        <f>IF(AND(B164=200, OR(AND(#REF!=#REF!, F164&lt;=#REF!), AND(#REF!=#REF!, F164&lt;=#REF!), AND(#REF!=#REF!, F164&lt;=#REF!), AND(#REF!=#REF!, F164&lt;=#REF!), AND(#REF!=#REF!, F164&lt;=#REF!))), "CR", " ")</f>
        <v>#REF!</v>
      </c>
      <c r="L164" s="5" t="e">
        <f>IF(AND(B164=300, OR(AND(#REF!=#REF!, F164&lt;=#REF!), AND(#REF!=#REF!, F164&lt;=#REF!))), "CR", " ")</f>
        <v>#REF!</v>
      </c>
      <c r="M164" s="5" t="e">
        <f>IF(AND(B164=400, OR(AND(#REF!=#REF!, F164&lt;=#REF!), AND(#REF!=#REF!, F164&lt;=#REF!), AND(#REF!=#REF!, F164&lt;=#REF!), AND(#REF!=#REF!, F164&lt;=#REF!))), "CR", " ")</f>
        <v>#REF!</v>
      </c>
      <c r="N164" s="5" t="e">
        <f>IF(AND(B164=800, OR(AND(#REF!=#REF!, F164&lt;=#REF!), AND(#REF!=#REF!, F164&lt;=#REF!), AND(#REF!=#REF!, F164&lt;=#REF!), AND(#REF!=#REF!, F164&lt;=#REF!), AND(#REF!=#REF!, F164&lt;=#REF!))), "CR", " ")</f>
        <v>#REF!</v>
      </c>
      <c r="O164" s="5" t="e">
        <f>IF(AND(B164=1000, OR(AND(#REF!=#REF!, F164&lt;=#REF!), AND(#REF!=#REF!, F164&lt;=#REF!))), "CR", " ")</f>
        <v>#REF!</v>
      </c>
      <c r="P164" s="5" t="e">
        <f>IF(AND(B164=1500, OR(AND(#REF!=#REF!, F164&lt;=#REF!), AND(#REF!=#REF!, F164&lt;=#REF!), AND(#REF!=#REF!, F164&lt;=#REF!), AND(#REF!=#REF!, F164&lt;=#REF!), AND(#REF!=#REF!, F164&lt;=#REF!))), "CR", " ")</f>
        <v>#REF!</v>
      </c>
      <c r="Q164" s="5" t="e">
        <f>IF(AND(B164="1600 (Mile)",OR(AND(#REF!=#REF!,F164&lt;=#REF!),AND(#REF!=#REF!,F164&lt;=#REF!),AND(#REF!=#REF!,F164&lt;=#REF!),AND(#REF!=#REF!,F164&lt;=#REF!))),"CR"," ")</f>
        <v>#REF!</v>
      </c>
      <c r="R164" s="5" t="e">
        <f>IF(AND(B164=3000, OR(AND(#REF!=#REF!, F164&lt;=#REF!), AND(#REF!=#REF!, F164&lt;=#REF!), AND(#REF!=#REF!, F164&lt;=#REF!), AND(#REF!=#REF!, F164&lt;=#REF!))), "CR", " ")</f>
        <v>#REF!</v>
      </c>
      <c r="S164" s="5" t="e">
        <f>IF(AND(B164=5000, OR(AND(#REF!=#REF!, F164&lt;=#REF!), AND(#REF!=#REF!, F164&lt;=#REF!))), "CR", " ")</f>
        <v>#REF!</v>
      </c>
      <c r="T164" s="4" t="e">
        <f>IF(AND(B164=10000, OR(AND(#REF!=#REF!, F164&lt;=#REF!), AND(#REF!=#REF!, F164&lt;=#REF!))), "CR", " ")</f>
        <v>#REF!</v>
      </c>
      <c r="U164" s="4" t="e">
        <f>IF(AND(B164="high jump", OR(AND(#REF!=#REF!, F164&gt;=#REF!), AND(#REF!=#REF!, F164&gt;=#REF!), AND(#REF!=#REF!, F164&gt;=#REF!), AND(#REF!=#REF!, F164&gt;=#REF!), AND(#REF!=#REF!, F164&gt;=#REF!))), "CR", " ")</f>
        <v>#REF!</v>
      </c>
      <c r="V164" s="4" t="e">
        <f>IF(AND(B164="long jump", OR(AND(#REF!=#REF!, F164&gt;=#REF!), AND(#REF!=#REF!, F164&gt;=#REF!), AND(#REF!=#REF!, F164&gt;=#REF!), AND(#REF!=#REF!, F164&gt;=#REF!), AND(#REF!=#REF!, F164&gt;=#REF!))), "CR", " ")</f>
        <v>#REF!</v>
      </c>
      <c r="W164" s="4" t="e">
        <f>IF(AND(B164="triple jump", OR(AND(#REF!=#REF!, F164&gt;=#REF!), AND(#REF!=#REF!, F164&gt;=#REF!), AND(#REF!=#REF!, F164&gt;=#REF!), AND(#REF!=#REF!, F164&gt;=#REF!), AND(#REF!=#REF!, F164&gt;=#REF!))), "CR", " ")</f>
        <v>#REF!</v>
      </c>
      <c r="X164" s="4" t="e">
        <f>IF(AND(B164="pole vault", OR(AND(#REF!=#REF!, F164&gt;=#REF!), AND(#REF!=#REF!, F164&gt;=#REF!), AND(#REF!=#REF!, F164&gt;=#REF!), AND(#REF!=#REF!, F164&gt;=#REF!), AND(#REF!=#REF!, F164&gt;=#REF!))), "CR", " ")</f>
        <v>#REF!</v>
      </c>
      <c r="Y164" s="4" t="e">
        <f>IF(AND(B164="discus 1",#REF! =#REF!, F164&gt;=#REF!), "CR", " ")</f>
        <v>#REF!</v>
      </c>
      <c r="Z164" s="4" t="e">
        <f>IF(AND(B164="discus 1.25",#REF! =#REF!, F164&gt;=#REF!), "CR", " ")</f>
        <v>#REF!</v>
      </c>
      <c r="AA164" s="4" t="e">
        <f>IF(AND(B164="discus 1.5",#REF! =#REF!, F164&gt;=#REF!), "CR", " ")</f>
        <v>#REF!</v>
      </c>
      <c r="AB164" s="4" t="e">
        <f>IF(AND(B164="discus 1.75",#REF! =#REF!, F164&gt;=#REF!), "CR", " ")</f>
        <v>#REF!</v>
      </c>
      <c r="AC164" s="4" t="e">
        <f>IF(AND(B164="discus 2",#REF! =#REF!, F164&gt;=#REF!), "CR", " ")</f>
        <v>#REF!</v>
      </c>
      <c r="AD164" s="4" t="e">
        <f>IF(AND(B164="hammer 4",#REF! =#REF!, F164&gt;=#REF!), "CR", " ")</f>
        <v>#REF!</v>
      </c>
      <c r="AE164" s="4" t="e">
        <f>IF(AND(B164="hammer 5",#REF! =#REF!, F164&gt;=#REF!), "CR", " ")</f>
        <v>#REF!</v>
      </c>
      <c r="AF164" s="4" t="e">
        <f>IF(AND(B164="hammer 6",#REF! =#REF!, F164&gt;=#REF!), "CR", " ")</f>
        <v>#REF!</v>
      </c>
      <c r="AG164" s="4" t="e">
        <f>IF(AND(B164="hammer 7.26",#REF! =#REF!, F164&gt;=#REF!), "CR", " ")</f>
        <v>#REF!</v>
      </c>
      <c r="AH164" s="4" t="e">
        <f>IF(AND(B164="javelin 400",#REF! =#REF!, F164&gt;=#REF!), "CR", " ")</f>
        <v>#REF!</v>
      </c>
      <c r="AI164" s="4" t="e">
        <f>IF(AND(B164="javelin 600",#REF! =#REF!, F164&gt;=#REF!), "CR", " ")</f>
        <v>#REF!</v>
      </c>
      <c r="AJ164" s="4" t="e">
        <f>IF(AND(B164="javelin 700",#REF! =#REF!, F164&gt;=#REF!), "CR", " ")</f>
        <v>#REF!</v>
      </c>
      <c r="AK164" s="4" t="e">
        <f>IF(AND(B164="javelin 800", OR(AND(#REF!=#REF!, F164&gt;=#REF!), AND(#REF!=#REF!, F164&gt;=#REF!))), "CR", " ")</f>
        <v>#REF!</v>
      </c>
      <c r="AL164" s="4" t="e">
        <f>IF(AND(B164="shot 3",#REF! =#REF!, F164&gt;=#REF!), "CR", " ")</f>
        <v>#REF!</v>
      </c>
      <c r="AM164" s="4" t="e">
        <f>IF(AND(B164="shot 4",#REF! =#REF!, F164&gt;=#REF!), "CR", " ")</f>
        <v>#REF!</v>
      </c>
      <c r="AN164" s="4" t="e">
        <f>IF(AND(B164="shot 5",#REF! =#REF!, F164&gt;=#REF!), "CR", " ")</f>
        <v>#REF!</v>
      </c>
      <c r="AO164" s="4" t="e">
        <f>IF(AND(B164="shot 6",#REF! =#REF!, F164&gt;=#REF!), "CR", " ")</f>
        <v>#REF!</v>
      </c>
      <c r="AP164" s="4" t="e">
        <f>IF(AND(B164="shot 7.26",#REF! =#REF!, F164&gt;=#REF!), "CR", " ")</f>
        <v>#REF!</v>
      </c>
      <c r="AQ164" s="4" t="e">
        <f>IF(AND(B164="60H",OR(AND(#REF!=#REF!,F164&lt;=#REF!),AND(#REF!=#REF!,F164&lt;=#REF!),AND(#REF!=#REF!,F164&lt;=#REF!),AND(#REF!=#REF!,F164&lt;=#REF!),AND(#REF!=#REF!,F164&lt;=#REF!))),"CR"," ")</f>
        <v>#REF!</v>
      </c>
      <c r="AR164" s="4" t="e">
        <f>IF(AND(B164="75H", AND(#REF!=#REF!, F164&lt;=#REF!)), "CR", " ")</f>
        <v>#REF!</v>
      </c>
      <c r="AS164" s="4" t="e">
        <f>IF(AND(B164="80H", AND(#REF!=#REF!, F164&lt;=#REF!)), "CR", " ")</f>
        <v>#REF!</v>
      </c>
      <c r="AT164" s="4" t="e">
        <f>IF(AND(B164="100H", AND(#REF!=#REF!, F164&lt;=#REF!)), "CR", " ")</f>
        <v>#REF!</v>
      </c>
      <c r="AU164" s="4" t="e">
        <f>IF(AND(B164="110H", OR(AND(#REF!=#REF!, F164&lt;=#REF!), AND(#REF!=#REF!, F164&lt;=#REF!))), "CR", " ")</f>
        <v>#REF!</v>
      </c>
      <c r="AV164" s="4" t="e">
        <f>IF(AND(B164="400H", OR(AND(#REF!=#REF!, F164&lt;=#REF!), AND(#REF!=#REF!, F164&lt;=#REF!), AND(#REF!=#REF!, F164&lt;=#REF!), AND(#REF!=#REF!, F164&lt;=#REF!))), "CR", " ")</f>
        <v>#REF!</v>
      </c>
      <c r="AW164" s="4" t="e">
        <f>IF(AND(B164="1500SC", AND(#REF!=#REF!, F164&lt;=#REF!)), "CR", " ")</f>
        <v>#REF!</v>
      </c>
      <c r="AX164" s="4" t="e">
        <f>IF(AND(B164="2000SC", OR(AND(#REF!=#REF!, F164&lt;=#REF!), AND(#REF!=#REF!, F164&lt;=#REF!))), "CR", " ")</f>
        <v>#REF!</v>
      </c>
      <c r="AY164" s="4" t="e">
        <f>IF(AND(B164="3000SC", OR(AND(#REF!=#REF!, F164&lt;=#REF!), AND(#REF!=#REF!, F164&lt;=#REF!))), "CR", " ")</f>
        <v>#REF!</v>
      </c>
      <c r="AZ164" s="5" t="e">
        <f>IF(AND(B164="4x100", OR(AND(#REF!=#REF!, F164&lt;=#REF!), AND(#REF!=#REF!, F164&lt;=#REF!), AND(#REF!=#REF!, F164&lt;=#REF!), AND(#REF!=#REF!, F164&lt;=#REF!), AND(#REF!=#REF!, F164&lt;=#REF!))), "CR", " ")</f>
        <v>#REF!</v>
      </c>
      <c r="BA164" s="5" t="e">
        <f>IF(AND(B164="4x200", OR(AND(#REF!=#REF!, F164&lt;=#REF!), AND(#REF!=#REF!, F164&lt;=#REF!), AND(#REF!=#REF!, F164&lt;=#REF!), AND(#REF!=#REF!, F164&lt;=#REF!), AND(#REF!=#REF!, F164&lt;=#REF!))), "CR", " ")</f>
        <v>#REF!</v>
      </c>
      <c r="BB164" s="5" t="e">
        <f>IF(AND(B164="4x300", AND(#REF!=#REF!, F164&lt;=#REF!)), "CR", " ")</f>
        <v>#REF!</v>
      </c>
      <c r="BC164" s="5" t="e">
        <f>IF(AND(B164="4x400", OR(AND(#REF!=#REF!, F164&lt;=#REF!), AND(#REF!=#REF!, F164&lt;=#REF!), AND(#REF!=#REF!, F164&lt;=#REF!), AND(#REF!=#REF!, F164&lt;=#REF!))), "CR", " ")</f>
        <v>#REF!</v>
      </c>
      <c r="BD164" s="5" t="e">
        <f>IF(AND(B164="3x800", OR(AND(#REF!=#REF!, F164&lt;=#REF!), AND(#REF!=#REF!, F164&lt;=#REF!), AND(#REF!=#REF!, F164&lt;=#REF!))), "CR", " ")</f>
        <v>#REF!</v>
      </c>
      <c r="BE164" s="5" t="e">
        <f>IF(AND(B164="pentathlon", OR(AND(#REF!=#REF!, F164&gt;=#REF!), AND(#REF!=#REF!, F164&gt;=#REF!),AND(#REF!=#REF!, F164&gt;=#REF!),AND(#REF!=#REF!, F164&gt;=#REF!))), "CR", " ")</f>
        <v>#REF!</v>
      </c>
      <c r="BF164" s="5" t="e">
        <f>IF(AND(B164="heptathlon", OR(AND(#REF!=#REF!, F164&gt;=#REF!), AND(#REF!=#REF!, F164&gt;=#REF!))), "CR", " ")</f>
        <v>#REF!</v>
      </c>
      <c r="BG164" s="5" t="e">
        <f>IF(AND(B164="decathlon", OR(AND(#REF!=#REF!, F164&gt;=#REF!), AND(#REF!=#REF!, F164&gt;=#REF!),AND(#REF!=#REF!, F164&gt;=#REF!))), "CR", " ")</f>
        <v>#REF!</v>
      </c>
    </row>
    <row r="165" spans="1:61" ht="14.5" x14ac:dyDescent="0.35">
      <c r="A165" s="1" t="e">
        <f>#REF!</f>
        <v>#REF!</v>
      </c>
      <c r="B165" s="2">
        <v>3000</v>
      </c>
      <c r="C165" s="1" t="s">
        <v>81</v>
      </c>
      <c r="D165" s="1" t="s">
        <v>82</v>
      </c>
      <c r="E165" s="8" t="s">
        <v>7</v>
      </c>
      <c r="F165" s="11" t="s">
        <v>177</v>
      </c>
      <c r="G165" s="13">
        <v>44339</v>
      </c>
      <c r="H165" s="1" t="s">
        <v>178</v>
      </c>
      <c r="I165" s="1" t="s">
        <v>179</v>
      </c>
      <c r="J165" s="5" t="e">
        <f>IF(AND(B165=100, OR(AND(#REF!=#REF!, F165&lt;=#REF!), AND(#REF!=#REF!, F165&lt;=#REF!), AND(#REF!=#REF!, F165&lt;=#REF!), AND(#REF!=#REF!, F165&lt;=#REF!), AND(#REF!=#REF!, F165&lt;=#REF!))), "CR", " ")</f>
        <v>#REF!</v>
      </c>
      <c r="K165" s="5" t="e">
        <f>IF(AND(B165=200, OR(AND(#REF!=#REF!, F165&lt;=#REF!), AND(#REF!=#REF!, F165&lt;=#REF!), AND(#REF!=#REF!, F165&lt;=#REF!), AND(#REF!=#REF!, F165&lt;=#REF!), AND(#REF!=#REF!, F165&lt;=#REF!))), "CR", " ")</f>
        <v>#REF!</v>
      </c>
      <c r="L165" s="5" t="e">
        <f>IF(AND(B165=300, OR(AND(#REF!=#REF!, F165&lt;=#REF!), AND(#REF!=#REF!, F165&lt;=#REF!))), "CR", " ")</f>
        <v>#REF!</v>
      </c>
      <c r="M165" s="5" t="e">
        <f>IF(AND(B165=400, OR(AND(#REF!=#REF!, F165&lt;=#REF!), AND(#REF!=#REF!, F165&lt;=#REF!), AND(#REF!=#REF!, F165&lt;=#REF!), AND(#REF!=#REF!, F165&lt;=#REF!))), "CR", " ")</f>
        <v>#REF!</v>
      </c>
      <c r="N165" s="5" t="e">
        <f>IF(AND(B165=800, OR(AND(#REF!=#REF!, F165&lt;=#REF!), AND(#REF!=#REF!, F165&lt;=#REF!), AND(#REF!=#REF!, F165&lt;=#REF!), AND(#REF!=#REF!, F165&lt;=#REF!), AND(#REF!=#REF!, F165&lt;=#REF!))), "CR", " ")</f>
        <v>#REF!</v>
      </c>
      <c r="O165" s="5" t="e">
        <f>IF(AND(B165=1000, OR(AND(#REF!=#REF!, F165&lt;=#REF!), AND(#REF!=#REF!, F165&lt;=#REF!))), "CR", " ")</f>
        <v>#REF!</v>
      </c>
      <c r="P165" s="5" t="e">
        <f>IF(AND(B165=1500, OR(AND(#REF!=#REF!, F165&lt;=#REF!), AND(#REF!=#REF!, F165&lt;=#REF!), AND(#REF!=#REF!, F165&lt;=#REF!), AND(#REF!=#REF!, F165&lt;=#REF!), AND(#REF!=#REF!, F165&lt;=#REF!))), "CR", " ")</f>
        <v>#REF!</v>
      </c>
      <c r="Q165" s="5" t="e">
        <f>IF(AND(B165="1600 (Mile)",OR(AND(#REF!=#REF!,F165&lt;=#REF!),AND(#REF!=#REF!,F165&lt;=#REF!),AND(#REF!=#REF!,F165&lt;=#REF!),AND(#REF!=#REF!,F165&lt;=#REF!))),"CR"," ")</f>
        <v>#REF!</v>
      </c>
      <c r="R165" s="5" t="e">
        <f>IF(AND(B165=3000, OR(AND(#REF!=#REF!, F165&lt;=#REF!), AND(#REF!=#REF!, F165&lt;=#REF!), AND(#REF!=#REF!, F165&lt;=#REF!), AND(#REF!=#REF!, F165&lt;=#REF!))), "CR", " ")</f>
        <v>#REF!</v>
      </c>
      <c r="S165" s="5" t="e">
        <f>IF(AND(B165=5000, OR(AND(#REF!=#REF!, F165&lt;=#REF!), AND(#REF!=#REF!, F165&lt;=#REF!))), "CR", " ")</f>
        <v>#REF!</v>
      </c>
      <c r="T165" s="4" t="e">
        <f>IF(AND(B165=10000, OR(AND(#REF!=#REF!, F165&lt;=#REF!), AND(#REF!=#REF!, F165&lt;=#REF!))), "CR", " ")</f>
        <v>#REF!</v>
      </c>
      <c r="U165" s="4" t="e">
        <f>IF(AND(B165="high jump", OR(AND(#REF!=#REF!, F165&gt;=#REF!), AND(#REF!=#REF!, F165&gt;=#REF!), AND(#REF!=#REF!, F165&gt;=#REF!), AND(#REF!=#REF!, F165&gt;=#REF!), AND(#REF!=#REF!, F165&gt;=#REF!))), "CR", " ")</f>
        <v>#REF!</v>
      </c>
      <c r="V165" s="4" t="e">
        <f>IF(AND(B165="long jump", OR(AND(#REF!=#REF!, F165&gt;=#REF!), AND(#REF!=#REF!, F165&gt;=#REF!), AND(#REF!=#REF!, F165&gt;=#REF!), AND(#REF!=#REF!, F165&gt;=#REF!), AND(#REF!=#REF!, F165&gt;=#REF!))), "CR", " ")</f>
        <v>#REF!</v>
      </c>
      <c r="W165" s="4" t="e">
        <f>IF(AND(B165="triple jump", OR(AND(#REF!=#REF!, F165&gt;=#REF!), AND(#REF!=#REF!, F165&gt;=#REF!), AND(#REF!=#REF!, F165&gt;=#REF!), AND(#REF!=#REF!, F165&gt;=#REF!), AND(#REF!=#REF!, F165&gt;=#REF!))), "CR", " ")</f>
        <v>#REF!</v>
      </c>
      <c r="X165" s="4" t="e">
        <f>IF(AND(B165="pole vault", OR(AND(#REF!=#REF!, F165&gt;=#REF!), AND(#REF!=#REF!, F165&gt;=#REF!), AND(#REF!=#REF!, F165&gt;=#REF!), AND(#REF!=#REF!, F165&gt;=#REF!), AND(#REF!=#REF!, F165&gt;=#REF!))), "CR", " ")</f>
        <v>#REF!</v>
      </c>
      <c r="Y165" s="4" t="e">
        <f>IF(AND(B165="discus 1",#REF! =#REF!, F165&gt;=#REF!), "CR", " ")</f>
        <v>#REF!</v>
      </c>
      <c r="Z165" s="4" t="e">
        <f>IF(AND(B165="discus 1.25",#REF! =#REF!, F165&gt;=#REF!), "CR", " ")</f>
        <v>#REF!</v>
      </c>
      <c r="AA165" s="4" t="e">
        <f>IF(AND(B165="discus 1.5",#REF! =#REF!, F165&gt;=#REF!), "CR", " ")</f>
        <v>#REF!</v>
      </c>
      <c r="AB165" s="4" t="e">
        <f>IF(AND(B165="discus 1.75",#REF! =#REF!, F165&gt;=#REF!), "CR", " ")</f>
        <v>#REF!</v>
      </c>
      <c r="AC165" s="4" t="e">
        <f>IF(AND(B165="discus 2",#REF! =#REF!, F165&gt;=#REF!), "CR", " ")</f>
        <v>#REF!</v>
      </c>
      <c r="AD165" s="4" t="e">
        <f>IF(AND(B165="hammer 4",#REF! =#REF!, F165&gt;=#REF!), "CR", " ")</f>
        <v>#REF!</v>
      </c>
      <c r="AE165" s="4" t="e">
        <f>IF(AND(B165="hammer 5",#REF! =#REF!, F165&gt;=#REF!), "CR", " ")</f>
        <v>#REF!</v>
      </c>
      <c r="AF165" s="4" t="e">
        <f>IF(AND(B165="hammer 6",#REF! =#REF!, F165&gt;=#REF!), "CR", " ")</f>
        <v>#REF!</v>
      </c>
      <c r="AG165" s="4" t="e">
        <f>IF(AND(B165="hammer 7.26",#REF! =#REF!, F165&gt;=#REF!), "CR", " ")</f>
        <v>#REF!</v>
      </c>
      <c r="AH165" s="4" t="e">
        <f>IF(AND(B165="javelin 400",#REF! =#REF!, F165&gt;=#REF!), "CR", " ")</f>
        <v>#REF!</v>
      </c>
      <c r="AI165" s="4" t="e">
        <f>IF(AND(B165="javelin 600",#REF! =#REF!, F165&gt;=#REF!), "CR", " ")</f>
        <v>#REF!</v>
      </c>
      <c r="AJ165" s="4" t="e">
        <f>IF(AND(B165="javelin 700",#REF! =#REF!, F165&gt;=#REF!), "CR", " ")</f>
        <v>#REF!</v>
      </c>
      <c r="AK165" s="4" t="e">
        <f>IF(AND(B165="javelin 800", OR(AND(#REF!=#REF!, F165&gt;=#REF!), AND(#REF!=#REF!, F165&gt;=#REF!))), "CR", " ")</f>
        <v>#REF!</v>
      </c>
      <c r="AL165" s="4" t="e">
        <f>IF(AND(B165="shot 3",#REF! =#REF!, F165&gt;=#REF!), "CR", " ")</f>
        <v>#REF!</v>
      </c>
      <c r="AM165" s="4" t="e">
        <f>IF(AND(B165="shot 4",#REF! =#REF!, F165&gt;=#REF!), "CR", " ")</f>
        <v>#REF!</v>
      </c>
      <c r="AN165" s="4" t="e">
        <f>IF(AND(B165="shot 5",#REF! =#REF!, F165&gt;=#REF!), "CR", " ")</f>
        <v>#REF!</v>
      </c>
      <c r="AO165" s="4" t="e">
        <f>IF(AND(B165="shot 6",#REF! =#REF!, F165&gt;=#REF!), "CR", " ")</f>
        <v>#REF!</v>
      </c>
      <c r="AP165" s="4" t="e">
        <f>IF(AND(B165="shot 7.26",#REF! =#REF!, F165&gt;=#REF!), "CR", " ")</f>
        <v>#REF!</v>
      </c>
      <c r="AQ165" s="4" t="e">
        <f>IF(AND(B165="60H",OR(AND(#REF!=#REF!,F165&lt;=#REF!),AND(#REF!=#REF!,F165&lt;=#REF!),AND(#REF!=#REF!,F165&lt;=#REF!),AND(#REF!=#REF!,F165&lt;=#REF!),AND(#REF!=#REF!,F165&lt;=#REF!))),"CR"," ")</f>
        <v>#REF!</v>
      </c>
      <c r="AR165" s="4" t="e">
        <f>IF(AND(B165="75H", AND(#REF!=#REF!, F165&lt;=#REF!)), "CR", " ")</f>
        <v>#REF!</v>
      </c>
      <c r="AS165" s="4" t="e">
        <f>IF(AND(B165="80H", AND(#REF!=#REF!, F165&lt;=#REF!)), "CR", " ")</f>
        <v>#REF!</v>
      </c>
      <c r="AT165" s="4" t="e">
        <f>IF(AND(B165="100H", AND(#REF!=#REF!, F165&lt;=#REF!)), "CR", " ")</f>
        <v>#REF!</v>
      </c>
      <c r="AU165" s="4" t="e">
        <f>IF(AND(B165="110H", OR(AND(#REF!=#REF!, F165&lt;=#REF!), AND(#REF!=#REF!, F165&lt;=#REF!))), "CR", " ")</f>
        <v>#REF!</v>
      </c>
      <c r="AV165" s="4" t="e">
        <f>IF(AND(B165="400H", OR(AND(#REF!=#REF!, F165&lt;=#REF!), AND(#REF!=#REF!, F165&lt;=#REF!), AND(#REF!=#REF!, F165&lt;=#REF!), AND(#REF!=#REF!, F165&lt;=#REF!))), "CR", " ")</f>
        <v>#REF!</v>
      </c>
      <c r="AW165" s="4" t="e">
        <f>IF(AND(B165="1500SC", AND(#REF!=#REF!, F165&lt;=#REF!)), "CR", " ")</f>
        <v>#REF!</v>
      </c>
      <c r="AX165" s="4" t="e">
        <f>IF(AND(B165="2000SC", OR(AND(#REF!=#REF!, F165&lt;=#REF!), AND(#REF!=#REF!, F165&lt;=#REF!))), "CR", " ")</f>
        <v>#REF!</v>
      </c>
      <c r="AY165" s="4" t="e">
        <f>IF(AND(B165="3000SC", OR(AND(#REF!=#REF!, F165&lt;=#REF!), AND(#REF!=#REF!, F165&lt;=#REF!))), "CR", " ")</f>
        <v>#REF!</v>
      </c>
      <c r="AZ165" s="5" t="e">
        <f>IF(AND(B165="4x100", OR(AND(#REF!=#REF!, F165&lt;=#REF!), AND(#REF!=#REF!, F165&lt;=#REF!), AND(#REF!=#REF!, F165&lt;=#REF!), AND(#REF!=#REF!, F165&lt;=#REF!), AND(#REF!=#REF!, F165&lt;=#REF!))), "CR", " ")</f>
        <v>#REF!</v>
      </c>
      <c r="BA165" s="5" t="e">
        <f>IF(AND(B165="4x200", OR(AND(#REF!=#REF!, F165&lt;=#REF!), AND(#REF!=#REF!, F165&lt;=#REF!), AND(#REF!=#REF!, F165&lt;=#REF!), AND(#REF!=#REF!, F165&lt;=#REF!), AND(#REF!=#REF!, F165&lt;=#REF!))), "CR", " ")</f>
        <v>#REF!</v>
      </c>
      <c r="BB165" s="5" t="e">
        <f>IF(AND(B165="4x300", AND(#REF!=#REF!, F165&lt;=#REF!)), "CR", " ")</f>
        <v>#REF!</v>
      </c>
      <c r="BC165" s="5" t="e">
        <f>IF(AND(B165="4x400", OR(AND(#REF!=#REF!, F165&lt;=#REF!), AND(#REF!=#REF!, F165&lt;=#REF!), AND(#REF!=#REF!, F165&lt;=#REF!), AND(#REF!=#REF!, F165&lt;=#REF!))), "CR", " ")</f>
        <v>#REF!</v>
      </c>
      <c r="BD165" s="5" t="e">
        <f>IF(AND(B165="3x800", OR(AND(#REF!=#REF!, F165&lt;=#REF!), AND(#REF!=#REF!, F165&lt;=#REF!), AND(#REF!=#REF!, F165&lt;=#REF!))), "CR", " ")</f>
        <v>#REF!</v>
      </c>
      <c r="BE165" s="5" t="e">
        <f>IF(AND(B165="pentathlon", OR(AND(#REF!=#REF!, F165&gt;=#REF!), AND(#REF!=#REF!, F165&gt;=#REF!),AND(#REF!=#REF!, F165&gt;=#REF!),AND(#REF!=#REF!, F165&gt;=#REF!))), "CR", " ")</f>
        <v>#REF!</v>
      </c>
      <c r="BF165" s="5" t="e">
        <f>IF(AND(B165="heptathlon", OR(AND(#REF!=#REF!, F165&gt;=#REF!), AND(#REF!=#REF!, F165&gt;=#REF!))), "CR", " ")</f>
        <v>#REF!</v>
      </c>
      <c r="BG165" s="5" t="e">
        <f>IF(AND(B165="decathlon", OR(AND(#REF!=#REF!, F165&gt;=#REF!), AND(#REF!=#REF!, F165&gt;=#REF!),AND(#REF!=#REF!, F165&gt;=#REF!))), "CR", " ")</f>
        <v>#REF!</v>
      </c>
    </row>
    <row r="166" spans="1:61" ht="14.5" x14ac:dyDescent="0.35">
      <c r="A166" s="1" t="e">
        <f>#REF!</f>
        <v>#REF!</v>
      </c>
      <c r="B166" s="2">
        <v>3000</v>
      </c>
      <c r="C166" s="1" t="s">
        <v>64</v>
      </c>
      <c r="D166" s="1" t="s">
        <v>65</v>
      </c>
      <c r="E166" s="8" t="s">
        <v>130</v>
      </c>
      <c r="F166" s="11" t="s">
        <v>312</v>
      </c>
      <c r="G166" s="13">
        <v>44443</v>
      </c>
      <c r="H166" s="1" t="s">
        <v>178</v>
      </c>
      <c r="I166" s="1" t="s">
        <v>179</v>
      </c>
      <c r="J166" s="5" t="e">
        <f>IF(AND(B166=100, OR(AND(#REF!=#REF!, F166&lt;=#REF!), AND(#REF!=#REF!, F166&lt;=#REF!), AND(#REF!=#REF!, F166&lt;=#REF!), AND(#REF!=#REF!, F166&lt;=#REF!), AND(#REF!=#REF!, F166&lt;=#REF!))), "CR", " ")</f>
        <v>#REF!</v>
      </c>
      <c r="K166" s="5" t="e">
        <f>IF(AND(B166=200, OR(AND(#REF!=#REF!, F166&lt;=#REF!), AND(#REF!=#REF!, F166&lt;=#REF!), AND(#REF!=#REF!, F166&lt;=#REF!), AND(#REF!=#REF!, F166&lt;=#REF!), AND(#REF!=#REF!, F166&lt;=#REF!))), "CR", " ")</f>
        <v>#REF!</v>
      </c>
      <c r="L166" s="5" t="e">
        <f>IF(AND(B166=300, OR(AND(#REF!=#REF!, F166&lt;=#REF!), AND(#REF!=#REF!, F166&lt;=#REF!))), "CR", " ")</f>
        <v>#REF!</v>
      </c>
      <c r="M166" s="5" t="e">
        <f>IF(AND(B166=400, OR(AND(#REF!=#REF!, F166&lt;=#REF!), AND(#REF!=#REF!, F166&lt;=#REF!), AND(#REF!=#REF!, F166&lt;=#REF!), AND(#REF!=#REF!, F166&lt;=#REF!))), "CR", " ")</f>
        <v>#REF!</v>
      </c>
      <c r="N166" s="5" t="e">
        <f>IF(AND(B166=800, OR(AND(#REF!=#REF!, F166&lt;=#REF!), AND(#REF!=#REF!, F166&lt;=#REF!), AND(#REF!=#REF!, F166&lt;=#REF!), AND(#REF!=#REF!, F166&lt;=#REF!), AND(#REF!=#REF!, F166&lt;=#REF!))), "CR", " ")</f>
        <v>#REF!</v>
      </c>
      <c r="O166" s="5" t="e">
        <f>IF(AND(B166=1000, OR(AND(#REF!=#REF!, F166&lt;=#REF!), AND(#REF!=#REF!, F166&lt;=#REF!))), "CR", " ")</f>
        <v>#REF!</v>
      </c>
      <c r="P166" s="5" t="e">
        <f>IF(AND(B166=1500, OR(AND(#REF!=#REF!, F166&lt;=#REF!), AND(#REF!=#REF!, F166&lt;=#REF!), AND(#REF!=#REF!, F166&lt;=#REF!), AND(#REF!=#REF!, F166&lt;=#REF!), AND(#REF!=#REF!, F166&lt;=#REF!))), "CR", " ")</f>
        <v>#REF!</v>
      </c>
      <c r="Q166" s="5" t="e">
        <f>IF(AND(B166="1600 (Mile)",OR(AND(#REF!=#REF!,F166&lt;=#REF!),AND(#REF!=#REF!,F166&lt;=#REF!),AND(#REF!=#REF!,F166&lt;=#REF!),AND(#REF!=#REF!,F166&lt;=#REF!))),"CR"," ")</f>
        <v>#REF!</v>
      </c>
      <c r="R166" s="5" t="e">
        <f>IF(AND(B166=3000, OR(AND(#REF!=#REF!, F166&lt;=#REF!), AND(#REF!=#REF!, F166&lt;=#REF!), AND(#REF!=#REF!, F166&lt;=#REF!), AND(#REF!=#REF!, F166&lt;=#REF!))), "CR", " ")</f>
        <v>#REF!</v>
      </c>
      <c r="S166" s="5" t="e">
        <f>IF(AND(B166=5000, OR(AND(#REF!=#REF!, F166&lt;=#REF!), AND(#REF!=#REF!, F166&lt;=#REF!))), "CR", " ")</f>
        <v>#REF!</v>
      </c>
      <c r="T166" s="4" t="e">
        <f>IF(AND(B166=10000, OR(AND(#REF!=#REF!, F166&lt;=#REF!), AND(#REF!=#REF!, F166&lt;=#REF!))), "CR", " ")</f>
        <v>#REF!</v>
      </c>
      <c r="U166" s="4" t="e">
        <f>IF(AND(B166="high jump", OR(AND(#REF!=#REF!, F166&gt;=#REF!), AND(#REF!=#REF!, F166&gt;=#REF!), AND(#REF!=#REF!, F166&gt;=#REF!), AND(#REF!=#REF!, F166&gt;=#REF!), AND(#REF!=#REF!, F166&gt;=#REF!))), "CR", " ")</f>
        <v>#REF!</v>
      </c>
      <c r="V166" s="4" t="e">
        <f>IF(AND(B166="long jump", OR(AND(#REF!=#REF!, F166&gt;=#REF!), AND(#REF!=#REF!, F166&gt;=#REF!), AND(#REF!=#REF!, F166&gt;=#REF!), AND(#REF!=#REF!, F166&gt;=#REF!), AND(#REF!=#REF!, F166&gt;=#REF!))), "CR", " ")</f>
        <v>#REF!</v>
      </c>
      <c r="W166" s="4" t="e">
        <f>IF(AND(B166="triple jump", OR(AND(#REF!=#REF!, F166&gt;=#REF!), AND(#REF!=#REF!, F166&gt;=#REF!), AND(#REF!=#REF!, F166&gt;=#REF!), AND(#REF!=#REF!, F166&gt;=#REF!), AND(#REF!=#REF!, F166&gt;=#REF!))), "CR", " ")</f>
        <v>#REF!</v>
      </c>
      <c r="X166" s="4" t="e">
        <f>IF(AND(B166="pole vault", OR(AND(#REF!=#REF!, F166&gt;=#REF!), AND(#REF!=#REF!, F166&gt;=#REF!), AND(#REF!=#REF!, F166&gt;=#REF!), AND(#REF!=#REF!, F166&gt;=#REF!), AND(#REF!=#REF!, F166&gt;=#REF!))), "CR", " ")</f>
        <v>#REF!</v>
      </c>
      <c r="Y166" s="4" t="e">
        <f>IF(AND(B166="discus 1",#REF! =#REF!, F166&gt;=#REF!), "CR", " ")</f>
        <v>#REF!</v>
      </c>
      <c r="Z166" s="4" t="e">
        <f>IF(AND(B166="discus 1.25",#REF! =#REF!, F166&gt;=#REF!), "CR", " ")</f>
        <v>#REF!</v>
      </c>
      <c r="AA166" s="4" t="e">
        <f>IF(AND(B166="discus 1.5",#REF! =#REF!, F166&gt;=#REF!), "CR", " ")</f>
        <v>#REF!</v>
      </c>
      <c r="AB166" s="4" t="e">
        <f>IF(AND(B166="discus 1.75",#REF! =#REF!, F166&gt;=#REF!), "CR", " ")</f>
        <v>#REF!</v>
      </c>
      <c r="AC166" s="4" t="e">
        <f>IF(AND(B166="discus 2",#REF! =#REF!, F166&gt;=#REF!), "CR", " ")</f>
        <v>#REF!</v>
      </c>
      <c r="AD166" s="4" t="e">
        <f>IF(AND(B166="hammer 4",#REF! =#REF!, F166&gt;=#REF!), "CR", " ")</f>
        <v>#REF!</v>
      </c>
      <c r="AE166" s="4" t="e">
        <f>IF(AND(B166="hammer 5",#REF! =#REF!, F166&gt;=#REF!), "CR", " ")</f>
        <v>#REF!</v>
      </c>
      <c r="AF166" s="4" t="e">
        <f>IF(AND(B166="hammer 6",#REF! =#REF!, F166&gt;=#REF!), "CR", " ")</f>
        <v>#REF!</v>
      </c>
      <c r="AG166" s="4" t="e">
        <f>IF(AND(B166="hammer 7.26",#REF! =#REF!, F166&gt;=#REF!), "CR", " ")</f>
        <v>#REF!</v>
      </c>
      <c r="AH166" s="4" t="e">
        <f>IF(AND(B166="javelin 400",#REF! =#REF!, F166&gt;=#REF!), "CR", " ")</f>
        <v>#REF!</v>
      </c>
      <c r="AI166" s="4" t="e">
        <f>IF(AND(B166="javelin 600",#REF! =#REF!, F166&gt;=#REF!), "CR", " ")</f>
        <v>#REF!</v>
      </c>
      <c r="AJ166" s="4" t="e">
        <f>IF(AND(B166="javelin 700",#REF! =#REF!, F166&gt;=#REF!), "CR", " ")</f>
        <v>#REF!</v>
      </c>
      <c r="AK166" s="4" t="e">
        <f>IF(AND(B166="javelin 800", OR(AND(#REF!=#REF!, F166&gt;=#REF!), AND(#REF!=#REF!, F166&gt;=#REF!))), "CR", " ")</f>
        <v>#REF!</v>
      </c>
      <c r="AL166" s="4" t="e">
        <f>IF(AND(B166="shot 3",#REF! =#REF!, F166&gt;=#REF!), "CR", " ")</f>
        <v>#REF!</v>
      </c>
      <c r="AM166" s="4" t="e">
        <f>IF(AND(B166="shot 4",#REF! =#REF!, F166&gt;=#REF!), "CR", " ")</f>
        <v>#REF!</v>
      </c>
      <c r="AN166" s="4" t="e">
        <f>IF(AND(B166="shot 5",#REF! =#REF!, F166&gt;=#REF!), "CR", " ")</f>
        <v>#REF!</v>
      </c>
      <c r="AO166" s="4" t="e">
        <f>IF(AND(B166="shot 6",#REF! =#REF!, F166&gt;=#REF!), "CR", " ")</f>
        <v>#REF!</v>
      </c>
      <c r="AP166" s="4" t="e">
        <f>IF(AND(B166="shot 7.26",#REF! =#REF!, F166&gt;=#REF!), "CR", " ")</f>
        <v>#REF!</v>
      </c>
      <c r="AQ166" s="4" t="e">
        <f>IF(AND(B166="60H",OR(AND(#REF!=#REF!,F166&lt;=#REF!),AND(#REF!=#REF!,F166&lt;=#REF!),AND(#REF!=#REF!,F166&lt;=#REF!),AND(#REF!=#REF!,F166&lt;=#REF!),AND(#REF!=#REF!,F166&lt;=#REF!))),"CR"," ")</f>
        <v>#REF!</v>
      </c>
      <c r="AR166" s="4" t="e">
        <f>IF(AND(B166="75H", AND(#REF!=#REF!, F166&lt;=#REF!)), "CR", " ")</f>
        <v>#REF!</v>
      </c>
      <c r="AS166" s="4" t="e">
        <f>IF(AND(B166="80H", AND(#REF!=#REF!, F166&lt;=#REF!)), "CR", " ")</f>
        <v>#REF!</v>
      </c>
      <c r="AT166" s="4" t="e">
        <f>IF(AND(B166="100H", AND(#REF!=#REF!, F166&lt;=#REF!)), "CR", " ")</f>
        <v>#REF!</v>
      </c>
      <c r="AU166" s="4" t="e">
        <f>IF(AND(B166="110H", OR(AND(#REF!=#REF!, F166&lt;=#REF!), AND(#REF!=#REF!, F166&lt;=#REF!))), "CR", " ")</f>
        <v>#REF!</v>
      </c>
      <c r="AV166" s="4" t="e">
        <f>IF(AND(B166="400H", OR(AND(#REF!=#REF!, F166&lt;=#REF!), AND(#REF!=#REF!, F166&lt;=#REF!), AND(#REF!=#REF!, F166&lt;=#REF!), AND(#REF!=#REF!, F166&lt;=#REF!))), "CR", " ")</f>
        <v>#REF!</v>
      </c>
      <c r="AW166" s="4" t="e">
        <f>IF(AND(B166="1500SC", AND(#REF!=#REF!, F166&lt;=#REF!)), "CR", " ")</f>
        <v>#REF!</v>
      </c>
      <c r="AX166" s="4" t="e">
        <f>IF(AND(B166="2000SC", OR(AND(#REF!=#REF!, F166&lt;=#REF!), AND(#REF!=#REF!, F166&lt;=#REF!))), "CR", " ")</f>
        <v>#REF!</v>
      </c>
      <c r="AY166" s="4" t="e">
        <f>IF(AND(B166="3000SC", OR(AND(#REF!=#REF!, F166&lt;=#REF!), AND(#REF!=#REF!, F166&lt;=#REF!))), "CR", " ")</f>
        <v>#REF!</v>
      </c>
      <c r="AZ166" s="5" t="e">
        <f>IF(AND(B166="4x100", OR(AND(#REF!=#REF!, F166&lt;=#REF!), AND(#REF!=#REF!, F166&lt;=#REF!), AND(#REF!=#REF!, F166&lt;=#REF!), AND(#REF!=#REF!, F166&lt;=#REF!), AND(#REF!=#REF!, F166&lt;=#REF!))), "CR", " ")</f>
        <v>#REF!</v>
      </c>
      <c r="BA166" s="5" t="e">
        <f>IF(AND(B166="4x200", OR(AND(#REF!=#REF!, F166&lt;=#REF!), AND(#REF!=#REF!, F166&lt;=#REF!), AND(#REF!=#REF!, F166&lt;=#REF!), AND(#REF!=#REF!, F166&lt;=#REF!), AND(#REF!=#REF!, F166&lt;=#REF!))), "CR", " ")</f>
        <v>#REF!</v>
      </c>
      <c r="BB166" s="5" t="e">
        <f>IF(AND(B166="4x300", AND(#REF!=#REF!, F166&lt;=#REF!)), "CR", " ")</f>
        <v>#REF!</v>
      </c>
      <c r="BC166" s="5" t="e">
        <f>IF(AND(B166="4x400", OR(AND(#REF!=#REF!, F166&lt;=#REF!), AND(#REF!=#REF!, F166&lt;=#REF!), AND(#REF!=#REF!, F166&lt;=#REF!), AND(#REF!=#REF!, F166&lt;=#REF!))), "CR", " ")</f>
        <v>#REF!</v>
      </c>
      <c r="BD166" s="5" t="e">
        <f>IF(AND(B166="3x800", OR(AND(#REF!=#REF!, F166&lt;=#REF!), AND(#REF!=#REF!, F166&lt;=#REF!), AND(#REF!=#REF!, F166&lt;=#REF!))), "CR", " ")</f>
        <v>#REF!</v>
      </c>
      <c r="BE166" s="5" t="e">
        <f>IF(AND(B166="pentathlon", OR(AND(#REF!=#REF!, F166&gt;=#REF!), AND(#REF!=#REF!, F166&gt;=#REF!),AND(#REF!=#REF!, F166&gt;=#REF!),AND(#REF!=#REF!, F166&gt;=#REF!))), "CR", " ")</f>
        <v>#REF!</v>
      </c>
      <c r="BF166" s="5" t="e">
        <f>IF(AND(B166="heptathlon", OR(AND(#REF!=#REF!, F166&gt;=#REF!), AND(#REF!=#REF!, F166&gt;=#REF!))), "CR", " ")</f>
        <v>#REF!</v>
      </c>
      <c r="BG166" s="5" t="e">
        <f>IF(AND(B166="decathlon", OR(AND(#REF!=#REF!, F166&gt;=#REF!), AND(#REF!=#REF!, F166&gt;=#REF!),AND(#REF!=#REF!, F166&gt;=#REF!))), "CR", " ")</f>
        <v>#REF!</v>
      </c>
    </row>
    <row r="167" spans="1:61" ht="14.5" x14ac:dyDescent="0.35">
      <c r="B167" s="29"/>
      <c r="C167" s="30"/>
      <c r="D167" s="30"/>
      <c r="E167" s="20"/>
      <c r="F167" s="31"/>
      <c r="G167" s="32"/>
      <c r="H167" s="29"/>
      <c r="I167" s="2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5"/>
      <c r="BA167" s="5"/>
      <c r="BB167" s="5"/>
      <c r="BC167" s="5"/>
      <c r="BD167" s="5"/>
      <c r="BE167" s="5"/>
      <c r="BF167" s="5"/>
      <c r="BG167" s="5"/>
    </row>
    <row r="168" spans="1:61" ht="14.5" x14ac:dyDescent="0.35">
      <c r="A168" s="1" t="s">
        <v>128</v>
      </c>
      <c r="B168" s="24">
        <v>5000</v>
      </c>
      <c r="C168" s="3" t="s">
        <v>67</v>
      </c>
      <c r="D168" s="3" t="s">
        <v>119</v>
      </c>
      <c r="E168" s="25" t="s">
        <v>6</v>
      </c>
      <c r="F168" s="26" t="s">
        <v>198</v>
      </c>
      <c r="G168" s="27">
        <v>44331</v>
      </c>
      <c r="H168" s="3" t="s">
        <v>199</v>
      </c>
      <c r="J168" s="5" t="e">
        <f>IF(AND(B168=100, OR(AND(#REF!=#REF!, F168&lt;=#REF!), AND(#REF!=#REF!, F168&lt;=#REF!), AND(#REF!=#REF!, F168&lt;=#REF!), AND(#REF!=#REF!, F168&lt;=#REF!), AND(#REF!=#REF!, F168&lt;=#REF!))), "CR", " ")</f>
        <v>#REF!</v>
      </c>
      <c r="K168" s="5" t="e">
        <f>IF(AND(B168=200, OR(AND(#REF!=#REF!, F168&lt;=#REF!), AND(#REF!=#REF!, F168&lt;=#REF!), AND(#REF!=#REF!, F168&lt;=#REF!), AND(#REF!=#REF!, F168&lt;=#REF!), AND(#REF!=#REF!, F168&lt;=#REF!))), "CR", " ")</f>
        <v>#REF!</v>
      </c>
      <c r="L168" s="5" t="e">
        <f>IF(AND(B168=300, OR(AND(#REF!=#REF!, F168&lt;=#REF!), AND(#REF!=#REF!, F168&lt;=#REF!))), "CR", " ")</f>
        <v>#REF!</v>
      </c>
      <c r="M168" s="5" t="e">
        <f>IF(AND(B168=400, OR(AND(#REF!=#REF!, F168&lt;=#REF!), AND(#REF!=#REF!, F168&lt;=#REF!), AND(#REF!=#REF!, F168&lt;=#REF!), AND(#REF!=#REF!, F168&lt;=#REF!))), "CR", " ")</f>
        <v>#REF!</v>
      </c>
      <c r="N168" s="5" t="e">
        <f>IF(AND(B168=800, OR(AND(#REF!=#REF!, F168&lt;=#REF!), AND(#REF!=#REF!, F168&lt;=#REF!), AND(#REF!=#REF!, F168&lt;=#REF!), AND(#REF!=#REF!, F168&lt;=#REF!), AND(#REF!=#REF!, F168&lt;=#REF!))), "CR", " ")</f>
        <v>#REF!</v>
      </c>
      <c r="O168" s="5" t="e">
        <f>IF(AND(B168=1000, OR(AND(#REF!=#REF!, F168&lt;=#REF!), AND(#REF!=#REF!, F168&lt;=#REF!))), "CR", " ")</f>
        <v>#REF!</v>
      </c>
      <c r="P168" s="5" t="e">
        <f>IF(AND(B168=1500, OR(AND(#REF!=#REF!, F168&lt;=#REF!), AND(#REF!=#REF!, F168&lt;=#REF!), AND(#REF!=#REF!, F168&lt;=#REF!), AND(#REF!=#REF!, F168&lt;=#REF!), AND(#REF!=#REF!, F168&lt;=#REF!))), "CR", " ")</f>
        <v>#REF!</v>
      </c>
      <c r="Q168" s="5" t="e">
        <f>IF(AND(B168="1600 (Mile)",OR(AND(#REF!=#REF!,F168&lt;=#REF!),AND(#REF!=#REF!,F168&lt;=#REF!),AND(#REF!=#REF!,F168&lt;=#REF!),AND(#REF!=#REF!,F168&lt;=#REF!))),"CR"," ")</f>
        <v>#REF!</v>
      </c>
      <c r="R168" s="5" t="e">
        <f>IF(AND(B168=3000, OR(AND(#REF!=#REF!, F168&lt;=#REF!), AND(#REF!=#REF!, F168&lt;=#REF!), AND(#REF!=#REF!, F168&lt;=#REF!), AND(#REF!=#REF!, F168&lt;=#REF!))), "CR", " ")</f>
        <v>#REF!</v>
      </c>
      <c r="S168" s="5" t="e">
        <f>IF(AND(B168=5000, OR(AND(#REF!=#REF!, F168&lt;=#REF!), AND(#REF!=#REF!, F168&lt;=#REF!))), "CR", " ")</f>
        <v>#REF!</v>
      </c>
      <c r="T168" s="4" t="e">
        <f>IF(AND(B168=10000, OR(AND(#REF!=#REF!, F168&lt;=#REF!), AND(#REF!=#REF!, F168&lt;=#REF!))), "CR", " ")</f>
        <v>#REF!</v>
      </c>
      <c r="U168" s="4" t="e">
        <f>IF(AND(B168="high jump", OR(AND(#REF!=#REF!, F168&gt;=#REF!), AND(#REF!=#REF!, F168&gt;=#REF!), AND(#REF!=#REF!, F168&gt;=#REF!), AND(#REF!=#REF!, F168&gt;=#REF!), AND(#REF!=#REF!, F168&gt;=#REF!))), "CR", " ")</f>
        <v>#REF!</v>
      </c>
      <c r="V168" s="4" t="e">
        <f>IF(AND(B168="long jump", OR(AND(#REF!=#REF!, F168&gt;=#REF!), AND(#REF!=#REF!, F168&gt;=#REF!), AND(#REF!=#REF!, F168&gt;=#REF!), AND(#REF!=#REF!, F168&gt;=#REF!), AND(#REF!=#REF!, F168&gt;=#REF!))), "CR", " ")</f>
        <v>#REF!</v>
      </c>
      <c r="W168" s="4" t="e">
        <f>IF(AND(B168="triple jump", OR(AND(#REF!=#REF!, F168&gt;=#REF!), AND(#REF!=#REF!, F168&gt;=#REF!), AND(#REF!=#REF!, F168&gt;=#REF!), AND(#REF!=#REF!, F168&gt;=#REF!), AND(#REF!=#REF!, F168&gt;=#REF!))), "CR", " ")</f>
        <v>#REF!</v>
      </c>
      <c r="X168" s="4" t="e">
        <f>IF(AND(B168="pole vault", OR(AND(#REF!=#REF!, F168&gt;=#REF!), AND(#REF!=#REF!, F168&gt;=#REF!), AND(#REF!=#REF!, F168&gt;=#REF!), AND(#REF!=#REF!, F168&gt;=#REF!), AND(#REF!=#REF!, F168&gt;=#REF!))), "CR", " ")</f>
        <v>#REF!</v>
      </c>
      <c r="Y168" s="4" t="e">
        <f>IF(AND(B168="discus 1",#REF! =#REF!, F168&gt;=#REF!), "CR", " ")</f>
        <v>#REF!</v>
      </c>
      <c r="Z168" s="4" t="e">
        <f>IF(AND(B168="discus 1.25",#REF! =#REF!, F168&gt;=#REF!), "CR", " ")</f>
        <v>#REF!</v>
      </c>
      <c r="AA168" s="4" t="e">
        <f>IF(AND(B168="discus 1.5",#REF! =#REF!, F168&gt;=#REF!), "CR", " ")</f>
        <v>#REF!</v>
      </c>
      <c r="AB168" s="4" t="e">
        <f>IF(AND(B168="discus 1.75",#REF! =#REF!, F168&gt;=#REF!), "CR", " ")</f>
        <v>#REF!</v>
      </c>
      <c r="AC168" s="4" t="e">
        <f>IF(AND(B168="discus 2",#REF! =#REF!, F168&gt;=#REF!), "CR", " ")</f>
        <v>#REF!</v>
      </c>
      <c r="AD168" s="4" t="e">
        <f>IF(AND(B168="hammer 4",#REF! =#REF!, F168&gt;=#REF!), "CR", " ")</f>
        <v>#REF!</v>
      </c>
      <c r="AE168" s="4" t="e">
        <f>IF(AND(B168="hammer 5",#REF! =#REF!, F168&gt;=#REF!), "CR", " ")</f>
        <v>#REF!</v>
      </c>
      <c r="AF168" s="4" t="e">
        <f>IF(AND(B168="hammer 6",#REF! =#REF!, F168&gt;=#REF!), "CR", " ")</f>
        <v>#REF!</v>
      </c>
      <c r="AG168" s="4" t="e">
        <f>IF(AND(B168="hammer 7.26",#REF! =#REF!, F168&gt;=#REF!), "CR", " ")</f>
        <v>#REF!</v>
      </c>
      <c r="AH168" s="4" t="e">
        <f>IF(AND(B168="javelin 400",#REF! =#REF!, F168&gt;=#REF!), "CR", " ")</f>
        <v>#REF!</v>
      </c>
      <c r="AI168" s="4" t="e">
        <f>IF(AND(B168="javelin 600",#REF! =#REF!, F168&gt;=#REF!), "CR", " ")</f>
        <v>#REF!</v>
      </c>
      <c r="AJ168" s="4" t="e">
        <f>IF(AND(B168="javelin 700",#REF! =#REF!, F168&gt;=#REF!), "CR", " ")</f>
        <v>#REF!</v>
      </c>
      <c r="AK168" s="4" t="e">
        <f>IF(AND(B168="javelin 800", OR(AND(#REF!=#REF!, F168&gt;=#REF!), AND(#REF!=#REF!, F168&gt;=#REF!))), "CR", " ")</f>
        <v>#REF!</v>
      </c>
      <c r="AL168" s="4" t="e">
        <f>IF(AND(B168="shot 3",#REF! =#REF!, F168&gt;=#REF!), "CR", " ")</f>
        <v>#REF!</v>
      </c>
      <c r="AM168" s="4" t="e">
        <f>IF(AND(B168="shot 4",#REF! =#REF!, F168&gt;=#REF!), "CR", " ")</f>
        <v>#REF!</v>
      </c>
      <c r="AN168" s="4" t="e">
        <f>IF(AND(B168="shot 5",#REF! =#REF!, F168&gt;=#REF!), "CR", " ")</f>
        <v>#REF!</v>
      </c>
      <c r="AO168" s="4" t="e">
        <f>IF(AND(B168="shot 6",#REF! =#REF!, F168&gt;=#REF!), "CR", " ")</f>
        <v>#REF!</v>
      </c>
      <c r="AP168" s="4" t="e">
        <f>IF(AND(B168="shot 7.26",#REF! =#REF!, F168&gt;=#REF!), "CR", " ")</f>
        <v>#REF!</v>
      </c>
      <c r="AQ168" s="4" t="e">
        <f>IF(AND(B168="60H",OR(AND(#REF!=#REF!,F168&lt;=#REF!),AND(#REF!=#REF!,F168&lt;=#REF!),AND(#REF!=#REF!,F168&lt;=#REF!),AND(#REF!=#REF!,F168&lt;=#REF!),AND(#REF!=#REF!,F168&lt;=#REF!))),"CR"," ")</f>
        <v>#REF!</v>
      </c>
      <c r="AR168" s="4" t="e">
        <f>IF(AND(B168="75H", AND(#REF!=#REF!, F168&lt;=#REF!)), "CR", " ")</f>
        <v>#REF!</v>
      </c>
      <c r="AS168" s="4" t="e">
        <f>IF(AND(B168="80H", AND(#REF!=#REF!, F168&lt;=#REF!)), "CR", " ")</f>
        <v>#REF!</v>
      </c>
      <c r="AT168" s="4" t="e">
        <f>IF(AND(B168="100H", AND(#REF!=#REF!, F168&lt;=#REF!)), "CR", " ")</f>
        <v>#REF!</v>
      </c>
      <c r="AU168" s="4" t="e">
        <f>IF(AND(B168="110H", OR(AND(#REF!=#REF!, F168&lt;=#REF!), AND(#REF!=#REF!, F168&lt;=#REF!))), "CR", " ")</f>
        <v>#REF!</v>
      </c>
      <c r="AV168" s="4" t="e">
        <f>IF(AND(B168="400H", OR(AND(#REF!=#REF!, F168&lt;=#REF!), AND(#REF!=#REF!, F168&lt;=#REF!), AND(#REF!=#REF!, F168&lt;=#REF!), AND(#REF!=#REF!, F168&lt;=#REF!))), "CR", " ")</f>
        <v>#REF!</v>
      </c>
      <c r="AW168" s="4" t="e">
        <f>IF(AND(B168="1500SC", AND(#REF!=#REF!, F168&lt;=#REF!)), "CR", " ")</f>
        <v>#REF!</v>
      </c>
      <c r="AX168" s="4" t="e">
        <f>IF(AND(B168="2000SC", OR(AND(#REF!=#REF!, F168&lt;=#REF!), AND(#REF!=#REF!, F168&lt;=#REF!))), "CR", " ")</f>
        <v>#REF!</v>
      </c>
      <c r="AY168" s="4" t="e">
        <f>IF(AND(B168="3000SC", OR(AND(#REF!=#REF!, F168&lt;=#REF!), AND(#REF!=#REF!, F168&lt;=#REF!))), "CR", " ")</f>
        <v>#REF!</v>
      </c>
      <c r="AZ168" s="5" t="e">
        <f>IF(AND(B168="4x100", OR(AND(#REF!=#REF!, F168&lt;=#REF!), AND(#REF!=#REF!, F168&lt;=#REF!), AND(#REF!=#REF!, F168&lt;=#REF!), AND(#REF!=#REF!, F168&lt;=#REF!), AND(#REF!=#REF!, F168&lt;=#REF!))), "CR", " ")</f>
        <v>#REF!</v>
      </c>
      <c r="BA168" s="5" t="e">
        <f>IF(AND(B168="4x200", OR(AND(#REF!=#REF!, F168&lt;=#REF!), AND(#REF!=#REF!, F168&lt;=#REF!), AND(#REF!=#REF!, F168&lt;=#REF!), AND(#REF!=#REF!, F168&lt;=#REF!), AND(#REF!=#REF!, F168&lt;=#REF!))), "CR", " ")</f>
        <v>#REF!</v>
      </c>
      <c r="BB168" s="5" t="e">
        <f>IF(AND(B168="4x300", AND(#REF!=#REF!, F168&lt;=#REF!)), "CR", " ")</f>
        <v>#REF!</v>
      </c>
      <c r="BC168" s="5" t="e">
        <f>IF(AND(B168="4x400", OR(AND(#REF!=#REF!, F168&lt;=#REF!), AND(#REF!=#REF!, F168&lt;=#REF!), AND(#REF!=#REF!, F168&lt;=#REF!), AND(#REF!=#REF!, F168&lt;=#REF!))), "CR", " ")</f>
        <v>#REF!</v>
      </c>
      <c r="BD168" s="5" t="e">
        <f>IF(AND(B168="3x800", OR(AND(#REF!=#REF!, F168&lt;=#REF!), AND(#REF!=#REF!, F168&lt;=#REF!), AND(#REF!=#REF!, F168&lt;=#REF!))), "CR", " ")</f>
        <v>#REF!</v>
      </c>
      <c r="BE168" s="5" t="e">
        <f>IF(AND(B168="pentathlon", OR(AND(#REF!=#REF!, F168&gt;=#REF!), AND(#REF!=#REF!, F168&gt;=#REF!),AND(#REF!=#REF!, F168&gt;=#REF!),AND(#REF!=#REF!, F168&gt;=#REF!))), "CR", " ")</f>
        <v>#REF!</v>
      </c>
      <c r="BF168" s="5" t="e">
        <f>IF(AND(B168="heptathlon", OR(AND(#REF!=#REF!, F168&gt;=#REF!), AND(#REF!=#REF!, F168&gt;=#REF!))), "CR", " ")</f>
        <v>#REF!</v>
      </c>
      <c r="BG168" s="5" t="e">
        <f>IF(AND(B168="decathlon", OR(AND(#REF!=#REF!, F168&gt;=#REF!), AND(#REF!=#REF!, F168&gt;=#REF!),AND(#REF!=#REF!, F168&gt;=#REF!))), "CR", " ")</f>
        <v>#REF!</v>
      </c>
      <c r="BI168" s="3" t="s">
        <v>365</v>
      </c>
    </row>
    <row r="169" spans="1:61" ht="14.5" x14ac:dyDescent="0.35">
      <c r="A169" s="1" t="s">
        <v>128</v>
      </c>
      <c r="B169" s="2">
        <v>5000</v>
      </c>
      <c r="C169" s="1" t="s">
        <v>83</v>
      </c>
      <c r="D169" s="1" t="s">
        <v>23</v>
      </c>
      <c r="E169" s="8" t="s">
        <v>6</v>
      </c>
      <c r="F169" s="9" t="s">
        <v>262</v>
      </c>
      <c r="G169" s="12">
        <v>44359</v>
      </c>
      <c r="H169" s="1" t="s">
        <v>257</v>
      </c>
      <c r="I169" s="1" t="s">
        <v>220</v>
      </c>
      <c r="J169" s="5" t="e">
        <f>IF(AND(B169=100, OR(AND(#REF!=#REF!, F169&lt;=#REF!), AND(#REF!=#REF!, F169&lt;=#REF!), AND(#REF!=#REF!, F169&lt;=#REF!), AND(#REF!=#REF!, F169&lt;=#REF!), AND(#REF!=#REF!, F169&lt;=#REF!))), "CR", " ")</f>
        <v>#REF!</v>
      </c>
      <c r="K169" s="5" t="e">
        <f>IF(AND(B169=200, OR(AND(#REF!=#REF!, F169&lt;=#REF!), AND(#REF!=#REF!, F169&lt;=#REF!), AND(#REF!=#REF!, F169&lt;=#REF!), AND(#REF!=#REF!, F169&lt;=#REF!), AND(#REF!=#REF!, F169&lt;=#REF!))), "CR", " ")</f>
        <v>#REF!</v>
      </c>
      <c r="L169" s="5" t="e">
        <f>IF(AND(B169=300, OR(AND(#REF!=#REF!, F169&lt;=#REF!), AND(#REF!=#REF!, F169&lt;=#REF!))), "CR", " ")</f>
        <v>#REF!</v>
      </c>
      <c r="M169" s="5" t="e">
        <f>IF(AND(B169=400, OR(AND(#REF!=#REF!, F169&lt;=#REF!), AND(#REF!=#REF!, F169&lt;=#REF!), AND(#REF!=#REF!, F169&lt;=#REF!), AND(#REF!=#REF!, F169&lt;=#REF!))), "CR", " ")</f>
        <v>#REF!</v>
      </c>
      <c r="N169" s="5" t="e">
        <f>IF(AND(B169=800, OR(AND(#REF!=#REF!, F169&lt;=#REF!), AND(#REF!=#REF!, F169&lt;=#REF!), AND(#REF!=#REF!, F169&lt;=#REF!), AND(#REF!=#REF!, F169&lt;=#REF!), AND(#REF!=#REF!, F169&lt;=#REF!))), "CR", " ")</f>
        <v>#REF!</v>
      </c>
      <c r="O169" s="5" t="e">
        <f>IF(AND(B169=1000, OR(AND(#REF!=#REF!, F169&lt;=#REF!), AND(#REF!=#REF!, F169&lt;=#REF!))), "CR", " ")</f>
        <v>#REF!</v>
      </c>
      <c r="P169" s="5" t="e">
        <f>IF(AND(B169=1500, OR(AND(#REF!=#REF!, F169&lt;=#REF!), AND(#REF!=#REF!, F169&lt;=#REF!), AND(#REF!=#REF!, F169&lt;=#REF!), AND(#REF!=#REF!, F169&lt;=#REF!), AND(#REF!=#REF!, F169&lt;=#REF!))), "CR", " ")</f>
        <v>#REF!</v>
      </c>
      <c r="Q169" s="5" t="e">
        <f>IF(AND(B169="1600 (Mile)",OR(AND(#REF!=#REF!,F169&lt;=#REF!),AND(#REF!=#REF!,F169&lt;=#REF!),AND(#REF!=#REF!,F169&lt;=#REF!),AND(#REF!=#REF!,F169&lt;=#REF!))),"CR"," ")</f>
        <v>#REF!</v>
      </c>
      <c r="R169" s="5" t="e">
        <f>IF(AND(B169=3000, OR(AND(#REF!=#REF!, F169&lt;=#REF!), AND(#REF!=#REF!, F169&lt;=#REF!), AND(#REF!=#REF!, F169&lt;=#REF!), AND(#REF!=#REF!, F169&lt;=#REF!))), "CR", " ")</f>
        <v>#REF!</v>
      </c>
      <c r="S169" s="5" t="e">
        <f>IF(AND(B169=5000, OR(AND(#REF!=#REF!, F169&lt;=#REF!), AND(#REF!=#REF!, F169&lt;=#REF!))), "CR", " ")</f>
        <v>#REF!</v>
      </c>
      <c r="T169" s="4" t="e">
        <f>IF(AND(B169=10000, OR(AND(#REF!=#REF!, F169&lt;=#REF!), AND(#REF!=#REF!, F169&lt;=#REF!))), "CR", " ")</f>
        <v>#REF!</v>
      </c>
      <c r="U169" s="4" t="e">
        <f>IF(AND(B169="high jump", OR(AND(#REF!=#REF!, F169&gt;=#REF!), AND(#REF!=#REF!, F169&gt;=#REF!), AND(#REF!=#REF!, F169&gt;=#REF!), AND(#REF!=#REF!, F169&gt;=#REF!), AND(#REF!=#REF!, F169&gt;=#REF!))), "CR", " ")</f>
        <v>#REF!</v>
      </c>
      <c r="V169" s="4" t="e">
        <f>IF(AND(B169="long jump", OR(AND(#REF!=#REF!, F169&gt;=#REF!), AND(#REF!=#REF!, F169&gt;=#REF!), AND(#REF!=#REF!, F169&gt;=#REF!), AND(#REF!=#REF!, F169&gt;=#REF!), AND(#REF!=#REF!, F169&gt;=#REF!))), "CR", " ")</f>
        <v>#REF!</v>
      </c>
      <c r="W169" s="4" t="e">
        <f>IF(AND(B169="triple jump", OR(AND(#REF!=#REF!, F169&gt;=#REF!), AND(#REF!=#REF!, F169&gt;=#REF!), AND(#REF!=#REF!, F169&gt;=#REF!), AND(#REF!=#REF!, F169&gt;=#REF!), AND(#REF!=#REF!, F169&gt;=#REF!))), "CR", " ")</f>
        <v>#REF!</v>
      </c>
      <c r="X169" s="4" t="e">
        <f>IF(AND(B169="pole vault", OR(AND(#REF!=#REF!, F169&gt;=#REF!), AND(#REF!=#REF!, F169&gt;=#REF!), AND(#REF!=#REF!, F169&gt;=#REF!), AND(#REF!=#REF!, F169&gt;=#REF!), AND(#REF!=#REF!, F169&gt;=#REF!))), "CR", " ")</f>
        <v>#REF!</v>
      </c>
      <c r="Y169" s="4" t="e">
        <f>IF(AND(B169="discus 1",#REF! =#REF!, F169&gt;=#REF!), "CR", " ")</f>
        <v>#REF!</v>
      </c>
      <c r="Z169" s="4" t="e">
        <f>IF(AND(B169="discus 1.25",#REF! =#REF!, F169&gt;=#REF!), "CR", " ")</f>
        <v>#REF!</v>
      </c>
      <c r="AA169" s="4" t="e">
        <f>IF(AND(B169="discus 1.5",#REF! =#REF!, F169&gt;=#REF!), "CR", " ")</f>
        <v>#REF!</v>
      </c>
      <c r="AB169" s="4" t="e">
        <f>IF(AND(B169="discus 1.75",#REF! =#REF!, F169&gt;=#REF!), "CR", " ")</f>
        <v>#REF!</v>
      </c>
      <c r="AC169" s="4" t="e">
        <f>IF(AND(B169="discus 2",#REF! =#REF!, F169&gt;=#REF!), "CR", " ")</f>
        <v>#REF!</v>
      </c>
      <c r="AD169" s="4" t="e">
        <f>IF(AND(B169="hammer 4",#REF! =#REF!, F169&gt;=#REF!), "CR", " ")</f>
        <v>#REF!</v>
      </c>
      <c r="AE169" s="4" t="e">
        <f>IF(AND(B169="hammer 5",#REF! =#REF!, F169&gt;=#REF!), "CR", " ")</f>
        <v>#REF!</v>
      </c>
      <c r="AF169" s="4" t="e">
        <f>IF(AND(B169="hammer 6",#REF! =#REF!, F169&gt;=#REF!), "CR", " ")</f>
        <v>#REF!</v>
      </c>
      <c r="AG169" s="4" t="e">
        <f>IF(AND(B169="hammer 7.26",#REF! =#REF!, F169&gt;=#REF!), "CR", " ")</f>
        <v>#REF!</v>
      </c>
      <c r="AH169" s="4" t="e">
        <f>IF(AND(B169="javelin 400",#REF! =#REF!, F169&gt;=#REF!), "CR", " ")</f>
        <v>#REF!</v>
      </c>
      <c r="AI169" s="4" t="e">
        <f>IF(AND(B169="javelin 600",#REF! =#REF!, F169&gt;=#REF!), "CR", " ")</f>
        <v>#REF!</v>
      </c>
      <c r="AJ169" s="4" t="e">
        <f>IF(AND(B169="javelin 700",#REF! =#REF!, F169&gt;=#REF!), "CR", " ")</f>
        <v>#REF!</v>
      </c>
      <c r="AK169" s="4" t="e">
        <f>IF(AND(B169="javelin 800", OR(AND(#REF!=#REF!, F169&gt;=#REF!), AND(#REF!=#REF!, F169&gt;=#REF!))), "CR", " ")</f>
        <v>#REF!</v>
      </c>
      <c r="AL169" s="4" t="e">
        <f>IF(AND(B169="shot 3",#REF! =#REF!, F169&gt;=#REF!), "CR", " ")</f>
        <v>#REF!</v>
      </c>
      <c r="AM169" s="4" t="e">
        <f>IF(AND(B169="shot 4",#REF! =#REF!, F169&gt;=#REF!), "CR", " ")</f>
        <v>#REF!</v>
      </c>
      <c r="AN169" s="4" t="e">
        <f>IF(AND(B169="shot 5",#REF! =#REF!, F169&gt;=#REF!), "CR", " ")</f>
        <v>#REF!</v>
      </c>
      <c r="AO169" s="4" t="e">
        <f>IF(AND(B169="shot 6",#REF! =#REF!, F169&gt;=#REF!), "CR", " ")</f>
        <v>#REF!</v>
      </c>
      <c r="AP169" s="4" t="e">
        <f>IF(AND(B169="shot 7.26",#REF! =#REF!, F169&gt;=#REF!), "CR", " ")</f>
        <v>#REF!</v>
      </c>
      <c r="AQ169" s="4" t="e">
        <f>IF(AND(B169="60H",OR(AND(#REF!=#REF!,F169&lt;=#REF!),AND(#REF!=#REF!,F169&lt;=#REF!),AND(#REF!=#REF!,F169&lt;=#REF!),AND(#REF!=#REF!,F169&lt;=#REF!),AND(#REF!=#REF!,F169&lt;=#REF!))),"CR"," ")</f>
        <v>#REF!</v>
      </c>
      <c r="AR169" s="4" t="e">
        <f>IF(AND(B169="75H", AND(#REF!=#REF!, F169&lt;=#REF!)), "CR", " ")</f>
        <v>#REF!</v>
      </c>
      <c r="AS169" s="4" t="e">
        <f>IF(AND(B169="80H", AND(#REF!=#REF!, F169&lt;=#REF!)), "CR", " ")</f>
        <v>#REF!</v>
      </c>
      <c r="AT169" s="4" t="e">
        <f>IF(AND(B169="100H", AND(#REF!=#REF!, F169&lt;=#REF!)), "CR", " ")</f>
        <v>#REF!</v>
      </c>
      <c r="AU169" s="4" t="e">
        <f>IF(AND(B169="110H", OR(AND(#REF!=#REF!, F169&lt;=#REF!), AND(#REF!=#REF!, F169&lt;=#REF!))), "CR", " ")</f>
        <v>#REF!</v>
      </c>
      <c r="AV169" s="4" t="e">
        <f>IF(AND(B169="400H", OR(AND(#REF!=#REF!, F169&lt;=#REF!), AND(#REF!=#REF!, F169&lt;=#REF!), AND(#REF!=#REF!, F169&lt;=#REF!), AND(#REF!=#REF!, F169&lt;=#REF!))), "CR", " ")</f>
        <v>#REF!</v>
      </c>
      <c r="AW169" s="4" t="e">
        <f>IF(AND(B169="1500SC", AND(#REF!=#REF!, F169&lt;=#REF!)), "CR", " ")</f>
        <v>#REF!</v>
      </c>
      <c r="AX169" s="4" t="e">
        <f>IF(AND(B169="2000SC", OR(AND(#REF!=#REF!, F169&lt;=#REF!), AND(#REF!=#REF!, F169&lt;=#REF!))), "CR", " ")</f>
        <v>#REF!</v>
      </c>
      <c r="AY169" s="4" t="e">
        <f>IF(AND(B169="3000SC", OR(AND(#REF!=#REF!, F169&lt;=#REF!), AND(#REF!=#REF!, F169&lt;=#REF!))), "CR", " ")</f>
        <v>#REF!</v>
      </c>
      <c r="AZ169" s="5" t="e">
        <f>IF(AND(B169="4x100", OR(AND(#REF!=#REF!, F169&lt;=#REF!), AND(#REF!=#REF!, F169&lt;=#REF!), AND(#REF!=#REF!, F169&lt;=#REF!), AND(#REF!=#REF!, F169&lt;=#REF!), AND(#REF!=#REF!, F169&lt;=#REF!))), "CR", " ")</f>
        <v>#REF!</v>
      </c>
      <c r="BA169" s="5" t="e">
        <f>IF(AND(B169="4x200", OR(AND(#REF!=#REF!, F169&lt;=#REF!), AND(#REF!=#REF!, F169&lt;=#REF!), AND(#REF!=#REF!, F169&lt;=#REF!), AND(#REF!=#REF!, F169&lt;=#REF!), AND(#REF!=#REF!, F169&lt;=#REF!))), "CR", " ")</f>
        <v>#REF!</v>
      </c>
      <c r="BB169" s="5" t="e">
        <f>IF(AND(B169="4x300", AND(#REF!=#REF!, F169&lt;=#REF!)), "CR", " ")</f>
        <v>#REF!</v>
      </c>
      <c r="BC169" s="5" t="e">
        <f>IF(AND(B169="4x400", OR(AND(#REF!=#REF!, F169&lt;=#REF!), AND(#REF!=#REF!, F169&lt;=#REF!), AND(#REF!=#REF!, F169&lt;=#REF!), AND(#REF!=#REF!, F169&lt;=#REF!))), "CR", " ")</f>
        <v>#REF!</v>
      </c>
      <c r="BD169" s="5" t="e">
        <f>IF(AND(B169="3x800", OR(AND(#REF!=#REF!, F169&lt;=#REF!), AND(#REF!=#REF!, F169&lt;=#REF!), AND(#REF!=#REF!, F169&lt;=#REF!))), "CR", " ")</f>
        <v>#REF!</v>
      </c>
      <c r="BE169" s="5" t="e">
        <f>IF(AND(B169="pentathlon", OR(AND(#REF!=#REF!, F169&gt;=#REF!), AND(#REF!=#REF!, F169&gt;=#REF!),AND(#REF!=#REF!, F169&gt;=#REF!),AND(#REF!=#REF!, F169&gt;=#REF!))), "CR", " ")</f>
        <v>#REF!</v>
      </c>
      <c r="BF169" s="5" t="e">
        <f>IF(AND(B169="heptathlon", OR(AND(#REF!=#REF!, F169&gt;=#REF!), AND(#REF!=#REF!, F169&gt;=#REF!))), "CR", " ")</f>
        <v>#REF!</v>
      </c>
      <c r="BG169" s="5" t="e">
        <f>IF(AND(B169="decathlon", OR(AND(#REF!=#REF!, F169&gt;=#REF!), AND(#REF!=#REF!, F169&gt;=#REF!),AND(#REF!=#REF!, F169&gt;=#REF!))), "CR", " ")</f>
        <v>#REF!</v>
      </c>
    </row>
    <row r="170" spans="1:61" ht="14.5" x14ac:dyDescent="0.35">
      <c r="A170" s="1" t="e">
        <f>#REF!</f>
        <v>#REF!</v>
      </c>
      <c r="B170" s="2">
        <v>5000</v>
      </c>
      <c r="C170" s="1" t="s">
        <v>53</v>
      </c>
      <c r="D170" s="1" t="s">
        <v>189</v>
      </c>
      <c r="E170" s="8" t="s">
        <v>6</v>
      </c>
      <c r="F170" s="9" t="s">
        <v>200</v>
      </c>
      <c r="G170" s="12">
        <v>44324</v>
      </c>
      <c r="H170" s="1" t="s">
        <v>182</v>
      </c>
      <c r="I170" s="1" t="s">
        <v>220</v>
      </c>
      <c r="J170" s="5" t="e">
        <f>IF(AND(B170=100, OR(AND(#REF!=#REF!, F170&lt;=#REF!), AND(#REF!=#REF!, F170&lt;=#REF!), AND(#REF!=#REF!, F170&lt;=#REF!), AND(#REF!=#REF!, F170&lt;=#REF!), AND(#REF!=#REF!, F170&lt;=#REF!))), "CR", " ")</f>
        <v>#REF!</v>
      </c>
      <c r="K170" s="5" t="e">
        <f>IF(AND(B170=200, OR(AND(#REF!=#REF!, F170&lt;=#REF!), AND(#REF!=#REF!, F170&lt;=#REF!), AND(#REF!=#REF!, F170&lt;=#REF!), AND(#REF!=#REF!, F170&lt;=#REF!), AND(#REF!=#REF!, F170&lt;=#REF!))), "CR", " ")</f>
        <v>#REF!</v>
      </c>
      <c r="L170" s="5" t="e">
        <f>IF(AND(B170=300, OR(AND(#REF!=#REF!, F170&lt;=#REF!), AND(#REF!=#REF!, F170&lt;=#REF!))), "CR", " ")</f>
        <v>#REF!</v>
      </c>
      <c r="M170" s="5" t="e">
        <f>IF(AND(B170=400, OR(AND(#REF!=#REF!, F170&lt;=#REF!), AND(#REF!=#REF!, F170&lt;=#REF!), AND(#REF!=#REF!, F170&lt;=#REF!), AND(#REF!=#REF!, F170&lt;=#REF!))), "CR", " ")</f>
        <v>#REF!</v>
      </c>
      <c r="N170" s="5" t="e">
        <f>IF(AND(B170=800, OR(AND(#REF!=#REF!, F170&lt;=#REF!), AND(#REF!=#REF!, F170&lt;=#REF!), AND(#REF!=#REF!, F170&lt;=#REF!), AND(#REF!=#REF!, F170&lt;=#REF!), AND(#REF!=#REF!, F170&lt;=#REF!))), "CR", " ")</f>
        <v>#REF!</v>
      </c>
      <c r="O170" s="5" t="e">
        <f>IF(AND(B170=1000, OR(AND(#REF!=#REF!, F170&lt;=#REF!), AND(#REF!=#REF!, F170&lt;=#REF!))), "CR", " ")</f>
        <v>#REF!</v>
      </c>
      <c r="P170" s="5" t="e">
        <f>IF(AND(B170=1500, OR(AND(#REF!=#REF!, F170&lt;=#REF!), AND(#REF!=#REF!, F170&lt;=#REF!), AND(#REF!=#REF!, F170&lt;=#REF!), AND(#REF!=#REF!, F170&lt;=#REF!), AND(#REF!=#REF!, F170&lt;=#REF!))), "CR", " ")</f>
        <v>#REF!</v>
      </c>
      <c r="Q170" s="5" t="e">
        <f>IF(AND(B170="1600 (Mile)",OR(AND(#REF!=#REF!,F170&lt;=#REF!),AND(#REF!=#REF!,F170&lt;=#REF!),AND(#REF!=#REF!,F170&lt;=#REF!),AND(#REF!=#REF!,F170&lt;=#REF!))),"CR"," ")</f>
        <v>#REF!</v>
      </c>
      <c r="R170" s="5" t="e">
        <f>IF(AND(B170=3000, OR(AND(#REF!=#REF!, F170&lt;=#REF!), AND(#REF!=#REF!, F170&lt;=#REF!), AND(#REF!=#REF!, F170&lt;=#REF!), AND(#REF!=#REF!, F170&lt;=#REF!))), "CR", " ")</f>
        <v>#REF!</v>
      </c>
      <c r="S170" s="5" t="e">
        <f>IF(AND(B170=5000, OR(AND(#REF!=#REF!, F170&lt;=#REF!), AND(#REF!=#REF!, F170&lt;=#REF!))), "CR", " ")</f>
        <v>#REF!</v>
      </c>
      <c r="T170" s="4" t="e">
        <f>IF(AND(B170=10000, OR(AND(#REF!=#REF!, F170&lt;=#REF!), AND(#REF!=#REF!, F170&lt;=#REF!))), "CR", " ")</f>
        <v>#REF!</v>
      </c>
      <c r="U170" s="4" t="e">
        <f>IF(AND(B170="high jump", OR(AND(#REF!=#REF!, F170&gt;=#REF!), AND(#REF!=#REF!, F170&gt;=#REF!), AND(#REF!=#REF!, F170&gt;=#REF!), AND(#REF!=#REF!, F170&gt;=#REF!), AND(#REF!=#REF!, F170&gt;=#REF!))), "CR", " ")</f>
        <v>#REF!</v>
      </c>
      <c r="V170" s="4" t="e">
        <f>IF(AND(B170="long jump", OR(AND(#REF!=#REF!, F170&gt;=#REF!), AND(#REF!=#REF!, F170&gt;=#REF!), AND(#REF!=#REF!, F170&gt;=#REF!), AND(#REF!=#REF!, F170&gt;=#REF!), AND(#REF!=#REF!, F170&gt;=#REF!))), "CR", " ")</f>
        <v>#REF!</v>
      </c>
      <c r="W170" s="4" t="e">
        <f>IF(AND(B170="triple jump", OR(AND(#REF!=#REF!, F170&gt;=#REF!), AND(#REF!=#REF!, F170&gt;=#REF!), AND(#REF!=#REF!, F170&gt;=#REF!), AND(#REF!=#REF!, F170&gt;=#REF!), AND(#REF!=#REF!, F170&gt;=#REF!))), "CR", " ")</f>
        <v>#REF!</v>
      </c>
      <c r="X170" s="4" t="e">
        <f>IF(AND(B170="pole vault", OR(AND(#REF!=#REF!, F170&gt;=#REF!), AND(#REF!=#REF!, F170&gt;=#REF!), AND(#REF!=#REF!, F170&gt;=#REF!), AND(#REF!=#REF!, F170&gt;=#REF!), AND(#REF!=#REF!, F170&gt;=#REF!))), "CR", " ")</f>
        <v>#REF!</v>
      </c>
      <c r="Y170" s="4" t="e">
        <f>IF(AND(B170="discus 1",#REF! =#REF!, F170&gt;=#REF!), "CR", " ")</f>
        <v>#REF!</v>
      </c>
      <c r="Z170" s="4" t="e">
        <f>IF(AND(B170="discus 1.25",#REF! =#REF!, F170&gt;=#REF!), "CR", " ")</f>
        <v>#REF!</v>
      </c>
      <c r="AA170" s="4" t="e">
        <f>IF(AND(B170="discus 1.5",#REF! =#REF!, F170&gt;=#REF!), "CR", " ")</f>
        <v>#REF!</v>
      </c>
      <c r="AB170" s="4" t="e">
        <f>IF(AND(B170="discus 1.75",#REF! =#REF!, F170&gt;=#REF!), "CR", " ")</f>
        <v>#REF!</v>
      </c>
      <c r="AC170" s="4" t="e">
        <f>IF(AND(B170="discus 2",#REF! =#REF!, F170&gt;=#REF!), "CR", " ")</f>
        <v>#REF!</v>
      </c>
      <c r="AD170" s="4" t="e">
        <f>IF(AND(B170="hammer 4",#REF! =#REF!, F170&gt;=#REF!), "CR", " ")</f>
        <v>#REF!</v>
      </c>
      <c r="AE170" s="4" t="e">
        <f>IF(AND(B170="hammer 5",#REF! =#REF!, F170&gt;=#REF!), "CR", " ")</f>
        <v>#REF!</v>
      </c>
      <c r="AF170" s="4" t="e">
        <f>IF(AND(B170="hammer 6",#REF! =#REF!, F170&gt;=#REF!), "CR", " ")</f>
        <v>#REF!</v>
      </c>
      <c r="AG170" s="4" t="e">
        <f>IF(AND(B170="hammer 7.26",#REF! =#REF!, F170&gt;=#REF!), "CR", " ")</f>
        <v>#REF!</v>
      </c>
      <c r="AH170" s="4" t="e">
        <f>IF(AND(B170="javelin 400",#REF! =#REF!, F170&gt;=#REF!), "CR", " ")</f>
        <v>#REF!</v>
      </c>
      <c r="AI170" s="4" t="e">
        <f>IF(AND(B170="javelin 600",#REF! =#REF!, F170&gt;=#REF!), "CR", " ")</f>
        <v>#REF!</v>
      </c>
      <c r="AJ170" s="4" t="e">
        <f>IF(AND(B170="javelin 700",#REF! =#REF!, F170&gt;=#REF!), "CR", " ")</f>
        <v>#REF!</v>
      </c>
      <c r="AK170" s="4" t="e">
        <f>IF(AND(B170="javelin 800", OR(AND(#REF!=#REF!, F170&gt;=#REF!), AND(#REF!=#REF!, F170&gt;=#REF!))), "CR", " ")</f>
        <v>#REF!</v>
      </c>
      <c r="AL170" s="4" t="e">
        <f>IF(AND(B170="shot 3",#REF! =#REF!, F170&gt;=#REF!), "CR", " ")</f>
        <v>#REF!</v>
      </c>
      <c r="AM170" s="4" t="e">
        <f>IF(AND(B170="shot 4",#REF! =#REF!, F170&gt;=#REF!), "CR", " ")</f>
        <v>#REF!</v>
      </c>
      <c r="AN170" s="4" t="e">
        <f>IF(AND(B170="shot 5",#REF! =#REF!, F170&gt;=#REF!), "CR", " ")</f>
        <v>#REF!</v>
      </c>
      <c r="AO170" s="4" t="e">
        <f>IF(AND(B170="shot 6",#REF! =#REF!, F170&gt;=#REF!), "CR", " ")</f>
        <v>#REF!</v>
      </c>
      <c r="AP170" s="4" t="e">
        <f>IF(AND(B170="shot 7.26",#REF! =#REF!, F170&gt;=#REF!), "CR", " ")</f>
        <v>#REF!</v>
      </c>
      <c r="AQ170" s="4" t="e">
        <f>IF(AND(B170="60H",OR(AND(#REF!=#REF!,F170&lt;=#REF!),AND(#REF!=#REF!,F170&lt;=#REF!),AND(#REF!=#REF!,F170&lt;=#REF!),AND(#REF!=#REF!,F170&lt;=#REF!),AND(#REF!=#REF!,F170&lt;=#REF!))),"CR"," ")</f>
        <v>#REF!</v>
      </c>
      <c r="AR170" s="4" t="e">
        <f>IF(AND(B170="75H", AND(#REF!=#REF!, F170&lt;=#REF!)), "CR", " ")</f>
        <v>#REF!</v>
      </c>
      <c r="AS170" s="4" t="e">
        <f>IF(AND(B170="80H", AND(#REF!=#REF!, F170&lt;=#REF!)), "CR", " ")</f>
        <v>#REF!</v>
      </c>
      <c r="AT170" s="4" t="e">
        <f>IF(AND(B170="100H", AND(#REF!=#REF!, F170&lt;=#REF!)), "CR", " ")</f>
        <v>#REF!</v>
      </c>
      <c r="AU170" s="4" t="e">
        <f>IF(AND(B170="110H", OR(AND(#REF!=#REF!, F170&lt;=#REF!), AND(#REF!=#REF!, F170&lt;=#REF!))), "CR", " ")</f>
        <v>#REF!</v>
      </c>
      <c r="AV170" s="4" t="e">
        <f>IF(AND(B170="400H", OR(AND(#REF!=#REF!, F170&lt;=#REF!), AND(#REF!=#REF!, F170&lt;=#REF!), AND(#REF!=#REF!, F170&lt;=#REF!), AND(#REF!=#REF!, F170&lt;=#REF!))), "CR", " ")</f>
        <v>#REF!</v>
      </c>
      <c r="AW170" s="4" t="e">
        <f>IF(AND(B170="1500SC", AND(#REF!=#REF!, F170&lt;=#REF!)), "CR", " ")</f>
        <v>#REF!</v>
      </c>
      <c r="AX170" s="4" t="e">
        <f>IF(AND(B170="2000SC", OR(AND(#REF!=#REF!, F170&lt;=#REF!), AND(#REF!=#REF!, F170&lt;=#REF!))), "CR", " ")</f>
        <v>#REF!</v>
      </c>
      <c r="AY170" s="4" t="e">
        <f>IF(AND(B170="3000SC", OR(AND(#REF!=#REF!, F170&lt;=#REF!), AND(#REF!=#REF!, F170&lt;=#REF!))), "CR", " ")</f>
        <v>#REF!</v>
      </c>
      <c r="AZ170" s="5" t="e">
        <f>IF(AND(B170="4x100", OR(AND(#REF!=#REF!, F170&lt;=#REF!), AND(#REF!=#REF!, F170&lt;=#REF!), AND(#REF!=#REF!, F170&lt;=#REF!), AND(#REF!=#REF!, F170&lt;=#REF!), AND(#REF!=#REF!, F170&lt;=#REF!))), "CR", " ")</f>
        <v>#REF!</v>
      </c>
      <c r="BA170" s="5" t="e">
        <f>IF(AND(B170="4x200", OR(AND(#REF!=#REF!, F170&lt;=#REF!), AND(#REF!=#REF!, F170&lt;=#REF!), AND(#REF!=#REF!, F170&lt;=#REF!), AND(#REF!=#REF!, F170&lt;=#REF!), AND(#REF!=#REF!, F170&lt;=#REF!))), "CR", " ")</f>
        <v>#REF!</v>
      </c>
      <c r="BB170" s="5" t="e">
        <f>IF(AND(B170="4x300", AND(#REF!=#REF!, F170&lt;=#REF!)), "CR", " ")</f>
        <v>#REF!</v>
      </c>
      <c r="BC170" s="5" t="e">
        <f>IF(AND(B170="4x400", OR(AND(#REF!=#REF!, F170&lt;=#REF!), AND(#REF!=#REF!, F170&lt;=#REF!), AND(#REF!=#REF!, F170&lt;=#REF!), AND(#REF!=#REF!, F170&lt;=#REF!))), "CR", " ")</f>
        <v>#REF!</v>
      </c>
      <c r="BD170" s="5" t="e">
        <f>IF(AND(B170="3x800", OR(AND(#REF!=#REF!, F170&lt;=#REF!), AND(#REF!=#REF!, F170&lt;=#REF!), AND(#REF!=#REF!, F170&lt;=#REF!))), "CR", " ")</f>
        <v>#REF!</v>
      </c>
      <c r="BE170" s="5" t="e">
        <f>IF(AND(B170="pentathlon", OR(AND(#REF!=#REF!, F170&gt;=#REF!), AND(#REF!=#REF!, F170&gt;=#REF!),AND(#REF!=#REF!, F170&gt;=#REF!),AND(#REF!=#REF!, F170&gt;=#REF!))), "CR", " ")</f>
        <v>#REF!</v>
      </c>
      <c r="BF170" s="5" t="e">
        <f>IF(AND(B170="heptathlon", OR(AND(#REF!=#REF!, F170&gt;=#REF!), AND(#REF!=#REF!, F170&gt;=#REF!))), "CR", " ")</f>
        <v>#REF!</v>
      </c>
      <c r="BG170" s="5" t="e">
        <f>IF(AND(B170="decathlon", OR(AND(#REF!=#REF!, F170&gt;=#REF!), AND(#REF!=#REF!, F170&gt;=#REF!),AND(#REF!=#REF!, F170&gt;=#REF!))), "CR", " ")</f>
        <v>#REF!</v>
      </c>
    </row>
    <row r="171" spans="1:61" ht="14.5" x14ac:dyDescent="0.35">
      <c r="A171" s="1" t="e">
        <f>#REF!</f>
        <v>#REF!</v>
      </c>
      <c r="B171" s="2">
        <v>5000</v>
      </c>
      <c r="C171" s="1" t="s">
        <v>68</v>
      </c>
      <c r="D171" s="1" t="s">
        <v>84</v>
      </c>
      <c r="E171" s="8" t="s">
        <v>6</v>
      </c>
      <c r="F171" s="9" t="s">
        <v>197</v>
      </c>
      <c r="G171" s="12">
        <v>44286</v>
      </c>
      <c r="H171" s="1" t="s">
        <v>196</v>
      </c>
      <c r="J171" s="5" t="e">
        <f>IF(AND(B171=100, OR(AND(#REF!=#REF!, F171&lt;=#REF!), AND(#REF!=#REF!, F171&lt;=#REF!), AND(#REF!=#REF!, F171&lt;=#REF!), AND(#REF!=#REF!, F171&lt;=#REF!), AND(#REF!=#REF!, F171&lt;=#REF!))), "CR", " ")</f>
        <v>#REF!</v>
      </c>
      <c r="K171" s="5" t="e">
        <f>IF(AND(B171=200, OR(AND(#REF!=#REF!, F171&lt;=#REF!), AND(#REF!=#REF!, F171&lt;=#REF!), AND(#REF!=#REF!, F171&lt;=#REF!), AND(#REF!=#REF!, F171&lt;=#REF!), AND(#REF!=#REF!, F171&lt;=#REF!))), "CR", " ")</f>
        <v>#REF!</v>
      </c>
      <c r="L171" s="5" t="e">
        <f>IF(AND(B171=300, OR(AND(#REF!=#REF!, F171&lt;=#REF!), AND(#REF!=#REF!, F171&lt;=#REF!))), "CR", " ")</f>
        <v>#REF!</v>
      </c>
      <c r="M171" s="5" t="e">
        <f>IF(AND(B171=400, OR(AND(#REF!=#REF!, F171&lt;=#REF!), AND(#REF!=#REF!, F171&lt;=#REF!), AND(#REF!=#REF!, F171&lt;=#REF!), AND(#REF!=#REF!, F171&lt;=#REF!))), "CR", " ")</f>
        <v>#REF!</v>
      </c>
      <c r="N171" s="5" t="e">
        <f>IF(AND(B171=800, OR(AND(#REF!=#REF!, F171&lt;=#REF!), AND(#REF!=#REF!, F171&lt;=#REF!), AND(#REF!=#REF!, F171&lt;=#REF!), AND(#REF!=#REF!, F171&lt;=#REF!), AND(#REF!=#REF!, F171&lt;=#REF!))), "CR", " ")</f>
        <v>#REF!</v>
      </c>
      <c r="O171" s="5" t="e">
        <f>IF(AND(B171=1000, OR(AND(#REF!=#REF!, F171&lt;=#REF!), AND(#REF!=#REF!, F171&lt;=#REF!))), "CR", " ")</f>
        <v>#REF!</v>
      </c>
      <c r="P171" s="5" t="e">
        <f>IF(AND(B171=1500, OR(AND(#REF!=#REF!, F171&lt;=#REF!), AND(#REF!=#REF!, F171&lt;=#REF!), AND(#REF!=#REF!, F171&lt;=#REF!), AND(#REF!=#REF!, F171&lt;=#REF!), AND(#REF!=#REF!, F171&lt;=#REF!))), "CR", " ")</f>
        <v>#REF!</v>
      </c>
      <c r="Q171" s="5" t="e">
        <f>IF(AND(B171="1600 (Mile)",OR(AND(#REF!=#REF!,F171&lt;=#REF!),AND(#REF!=#REF!,F171&lt;=#REF!),AND(#REF!=#REF!,F171&lt;=#REF!),AND(#REF!=#REF!,F171&lt;=#REF!))),"CR"," ")</f>
        <v>#REF!</v>
      </c>
      <c r="R171" s="5" t="e">
        <f>IF(AND(B171=3000, OR(AND(#REF!=#REF!, F171&lt;=#REF!), AND(#REF!=#REF!, F171&lt;=#REF!), AND(#REF!=#REF!, F171&lt;=#REF!), AND(#REF!=#REF!, F171&lt;=#REF!))), "CR", " ")</f>
        <v>#REF!</v>
      </c>
      <c r="S171" s="5" t="e">
        <f>IF(AND(B171=5000, OR(AND(#REF!=#REF!, F171&lt;=#REF!), AND(#REF!=#REF!, F171&lt;=#REF!))), "CR", " ")</f>
        <v>#REF!</v>
      </c>
      <c r="T171" s="4" t="e">
        <f>IF(AND(B171=10000, OR(AND(#REF!=#REF!, F171&lt;=#REF!), AND(#REF!=#REF!, F171&lt;=#REF!))), "CR", " ")</f>
        <v>#REF!</v>
      </c>
      <c r="U171" s="4" t="e">
        <f>IF(AND(B171="high jump", OR(AND(#REF!=#REF!, F171&gt;=#REF!), AND(#REF!=#REF!, F171&gt;=#REF!), AND(#REF!=#REF!, F171&gt;=#REF!), AND(#REF!=#REF!, F171&gt;=#REF!), AND(#REF!=#REF!, F171&gt;=#REF!))), "CR", " ")</f>
        <v>#REF!</v>
      </c>
      <c r="V171" s="4" t="e">
        <f>IF(AND(B171="long jump", OR(AND(#REF!=#REF!, F171&gt;=#REF!), AND(#REF!=#REF!, F171&gt;=#REF!), AND(#REF!=#REF!, F171&gt;=#REF!), AND(#REF!=#REF!, F171&gt;=#REF!), AND(#REF!=#REF!, F171&gt;=#REF!))), "CR", " ")</f>
        <v>#REF!</v>
      </c>
      <c r="W171" s="4" t="e">
        <f>IF(AND(B171="triple jump", OR(AND(#REF!=#REF!, F171&gt;=#REF!), AND(#REF!=#REF!, F171&gt;=#REF!), AND(#REF!=#REF!, F171&gt;=#REF!), AND(#REF!=#REF!, F171&gt;=#REF!), AND(#REF!=#REF!, F171&gt;=#REF!))), "CR", " ")</f>
        <v>#REF!</v>
      </c>
      <c r="X171" s="4" t="e">
        <f>IF(AND(B171="pole vault", OR(AND(#REF!=#REF!, F171&gt;=#REF!), AND(#REF!=#REF!, F171&gt;=#REF!), AND(#REF!=#REF!, F171&gt;=#REF!), AND(#REF!=#REF!, F171&gt;=#REF!), AND(#REF!=#REF!, F171&gt;=#REF!))), "CR", " ")</f>
        <v>#REF!</v>
      </c>
      <c r="Y171" s="4" t="e">
        <f>IF(AND(B171="discus 1",#REF! =#REF!, F171&gt;=#REF!), "CR", " ")</f>
        <v>#REF!</v>
      </c>
      <c r="Z171" s="4" t="e">
        <f>IF(AND(B171="discus 1.25",#REF! =#REF!, F171&gt;=#REF!), "CR", " ")</f>
        <v>#REF!</v>
      </c>
      <c r="AA171" s="4" t="e">
        <f>IF(AND(B171="discus 1.5",#REF! =#REF!, F171&gt;=#REF!), "CR", " ")</f>
        <v>#REF!</v>
      </c>
      <c r="AB171" s="4" t="e">
        <f>IF(AND(B171="discus 1.75",#REF! =#REF!, F171&gt;=#REF!), "CR", " ")</f>
        <v>#REF!</v>
      </c>
      <c r="AC171" s="4" t="e">
        <f>IF(AND(B171="discus 2",#REF! =#REF!, F171&gt;=#REF!), "CR", " ")</f>
        <v>#REF!</v>
      </c>
      <c r="AD171" s="4" t="e">
        <f>IF(AND(B171="hammer 4",#REF! =#REF!, F171&gt;=#REF!), "CR", " ")</f>
        <v>#REF!</v>
      </c>
      <c r="AE171" s="4" t="e">
        <f>IF(AND(B171="hammer 5",#REF! =#REF!, F171&gt;=#REF!), "CR", " ")</f>
        <v>#REF!</v>
      </c>
      <c r="AF171" s="4" t="e">
        <f>IF(AND(B171="hammer 6",#REF! =#REF!, F171&gt;=#REF!), "CR", " ")</f>
        <v>#REF!</v>
      </c>
      <c r="AG171" s="4" t="e">
        <f>IF(AND(B171="hammer 7.26",#REF! =#REF!, F171&gt;=#REF!), "CR", " ")</f>
        <v>#REF!</v>
      </c>
      <c r="AH171" s="4" t="e">
        <f>IF(AND(B171="javelin 400",#REF! =#REF!, F171&gt;=#REF!), "CR", " ")</f>
        <v>#REF!</v>
      </c>
      <c r="AI171" s="4" t="e">
        <f>IF(AND(B171="javelin 600",#REF! =#REF!, F171&gt;=#REF!), "CR", " ")</f>
        <v>#REF!</v>
      </c>
      <c r="AJ171" s="4" t="e">
        <f>IF(AND(B171="javelin 700",#REF! =#REF!, F171&gt;=#REF!), "CR", " ")</f>
        <v>#REF!</v>
      </c>
      <c r="AK171" s="4" t="e">
        <f>IF(AND(B171="javelin 800", OR(AND(#REF!=#REF!, F171&gt;=#REF!), AND(#REF!=#REF!, F171&gt;=#REF!))), "CR", " ")</f>
        <v>#REF!</v>
      </c>
      <c r="AL171" s="4" t="e">
        <f>IF(AND(B171="shot 3",#REF! =#REF!, F171&gt;=#REF!), "CR", " ")</f>
        <v>#REF!</v>
      </c>
      <c r="AM171" s="4" t="e">
        <f>IF(AND(B171="shot 4",#REF! =#REF!, F171&gt;=#REF!), "CR", " ")</f>
        <v>#REF!</v>
      </c>
      <c r="AN171" s="4" t="e">
        <f>IF(AND(B171="shot 5",#REF! =#REF!, F171&gt;=#REF!), "CR", " ")</f>
        <v>#REF!</v>
      </c>
      <c r="AO171" s="4" t="e">
        <f>IF(AND(B171="shot 6",#REF! =#REF!, F171&gt;=#REF!), "CR", " ")</f>
        <v>#REF!</v>
      </c>
      <c r="AP171" s="4" t="e">
        <f>IF(AND(B171="shot 7.26",#REF! =#REF!, F171&gt;=#REF!), "CR", " ")</f>
        <v>#REF!</v>
      </c>
      <c r="AQ171" s="4" t="e">
        <f>IF(AND(B171="60H",OR(AND(#REF!=#REF!,F171&lt;=#REF!),AND(#REF!=#REF!,F171&lt;=#REF!),AND(#REF!=#REF!,F171&lt;=#REF!),AND(#REF!=#REF!,F171&lt;=#REF!),AND(#REF!=#REF!,F171&lt;=#REF!))),"CR"," ")</f>
        <v>#REF!</v>
      </c>
      <c r="AR171" s="4" t="e">
        <f>IF(AND(B171="75H", AND(#REF!=#REF!, F171&lt;=#REF!)), "CR", " ")</f>
        <v>#REF!</v>
      </c>
      <c r="AS171" s="4" t="e">
        <f>IF(AND(B171="80H", AND(#REF!=#REF!, F171&lt;=#REF!)), "CR", " ")</f>
        <v>#REF!</v>
      </c>
      <c r="AT171" s="4" t="e">
        <f>IF(AND(B171="100H", AND(#REF!=#REF!, F171&lt;=#REF!)), "CR", " ")</f>
        <v>#REF!</v>
      </c>
      <c r="AU171" s="4" t="e">
        <f>IF(AND(B171="110H", OR(AND(#REF!=#REF!, F171&lt;=#REF!), AND(#REF!=#REF!, F171&lt;=#REF!))), "CR", " ")</f>
        <v>#REF!</v>
      </c>
      <c r="AV171" s="4" t="e">
        <f>IF(AND(B171="400H", OR(AND(#REF!=#REF!, F171&lt;=#REF!), AND(#REF!=#REF!, F171&lt;=#REF!), AND(#REF!=#REF!, F171&lt;=#REF!), AND(#REF!=#REF!, F171&lt;=#REF!))), "CR", " ")</f>
        <v>#REF!</v>
      </c>
      <c r="AW171" s="4" t="e">
        <f>IF(AND(B171="1500SC", AND(#REF!=#REF!, F171&lt;=#REF!)), "CR", " ")</f>
        <v>#REF!</v>
      </c>
      <c r="AX171" s="4" t="e">
        <f>IF(AND(B171="2000SC", OR(AND(#REF!=#REF!, F171&lt;=#REF!), AND(#REF!=#REF!, F171&lt;=#REF!))), "CR", " ")</f>
        <v>#REF!</v>
      </c>
      <c r="AY171" s="4" t="e">
        <f>IF(AND(B171="3000SC", OR(AND(#REF!=#REF!, F171&lt;=#REF!), AND(#REF!=#REF!, F171&lt;=#REF!))), "CR", " ")</f>
        <v>#REF!</v>
      </c>
      <c r="AZ171" s="5" t="e">
        <f>IF(AND(B171="4x100", OR(AND(#REF!=#REF!, F171&lt;=#REF!), AND(#REF!=#REF!, F171&lt;=#REF!), AND(#REF!=#REF!, F171&lt;=#REF!), AND(#REF!=#REF!, F171&lt;=#REF!), AND(#REF!=#REF!, F171&lt;=#REF!))), "CR", " ")</f>
        <v>#REF!</v>
      </c>
      <c r="BA171" s="5" t="e">
        <f>IF(AND(B171="4x200", OR(AND(#REF!=#REF!, F171&lt;=#REF!), AND(#REF!=#REF!, F171&lt;=#REF!), AND(#REF!=#REF!, F171&lt;=#REF!), AND(#REF!=#REF!, F171&lt;=#REF!), AND(#REF!=#REF!, F171&lt;=#REF!))), "CR", " ")</f>
        <v>#REF!</v>
      </c>
      <c r="BB171" s="5" t="e">
        <f>IF(AND(B171="4x300", AND(#REF!=#REF!, F171&lt;=#REF!)), "CR", " ")</f>
        <v>#REF!</v>
      </c>
      <c r="BC171" s="5" t="e">
        <f>IF(AND(B171="4x400", OR(AND(#REF!=#REF!, F171&lt;=#REF!), AND(#REF!=#REF!, F171&lt;=#REF!), AND(#REF!=#REF!, F171&lt;=#REF!), AND(#REF!=#REF!, F171&lt;=#REF!))), "CR", " ")</f>
        <v>#REF!</v>
      </c>
      <c r="BD171" s="5" t="e">
        <f>IF(AND(B171="3x800", OR(AND(#REF!=#REF!, F171&lt;=#REF!), AND(#REF!=#REF!, F171&lt;=#REF!), AND(#REF!=#REF!, F171&lt;=#REF!))), "CR", " ")</f>
        <v>#REF!</v>
      </c>
      <c r="BE171" s="5" t="e">
        <f>IF(AND(B171="pentathlon", OR(AND(#REF!=#REF!, F171&gt;=#REF!), AND(#REF!=#REF!, F171&gt;=#REF!),AND(#REF!=#REF!, F171&gt;=#REF!),AND(#REF!=#REF!, F171&gt;=#REF!))), "CR", " ")</f>
        <v>#REF!</v>
      </c>
      <c r="BF171" s="5" t="e">
        <f>IF(AND(B171="heptathlon", OR(AND(#REF!=#REF!, F171&gt;=#REF!), AND(#REF!=#REF!, F171&gt;=#REF!))), "CR", " ")</f>
        <v>#REF!</v>
      </c>
      <c r="BG171" s="5" t="e">
        <f>IF(AND(B171="decathlon", OR(AND(#REF!=#REF!, F171&gt;=#REF!), AND(#REF!=#REF!, F171&gt;=#REF!),AND(#REF!=#REF!, F171&gt;=#REF!))), "CR", " ")</f>
        <v>#REF!</v>
      </c>
    </row>
    <row r="172" spans="1:61" ht="14.5" x14ac:dyDescent="0.35">
      <c r="A172" s="1" t="s">
        <v>128</v>
      </c>
      <c r="B172" s="2">
        <v>5000</v>
      </c>
      <c r="C172" s="1" t="s">
        <v>70</v>
      </c>
      <c r="D172" s="1" t="s">
        <v>0</v>
      </c>
      <c r="E172" s="8" t="s">
        <v>6</v>
      </c>
      <c r="F172" s="9" t="s">
        <v>273</v>
      </c>
      <c r="G172" s="12">
        <v>44415</v>
      </c>
      <c r="H172" s="1" t="s">
        <v>191</v>
      </c>
      <c r="J172" s="5" t="e">
        <f>IF(AND(B172=100, OR(AND(#REF!=#REF!, F172&lt;=#REF!), AND(#REF!=#REF!, F172&lt;=#REF!), AND(#REF!=#REF!, F172&lt;=#REF!), AND(#REF!=#REF!, F172&lt;=#REF!), AND(#REF!=#REF!, F172&lt;=#REF!))), "CR", " ")</f>
        <v>#REF!</v>
      </c>
      <c r="K172" s="5" t="e">
        <f>IF(AND(B172=200, OR(AND(#REF!=#REF!, F172&lt;=#REF!), AND(#REF!=#REF!, F172&lt;=#REF!), AND(#REF!=#REF!, F172&lt;=#REF!), AND(#REF!=#REF!, F172&lt;=#REF!), AND(#REF!=#REF!, F172&lt;=#REF!))), "CR", " ")</f>
        <v>#REF!</v>
      </c>
      <c r="L172" s="5" t="e">
        <f>IF(AND(B172=300, OR(AND(#REF!=#REF!, F172&lt;=#REF!), AND(#REF!=#REF!, F172&lt;=#REF!))), "CR", " ")</f>
        <v>#REF!</v>
      </c>
      <c r="M172" s="5" t="e">
        <f>IF(AND(B172=400, OR(AND(#REF!=#REF!, F172&lt;=#REF!), AND(#REF!=#REF!, F172&lt;=#REF!), AND(#REF!=#REF!, F172&lt;=#REF!), AND(#REF!=#REF!, F172&lt;=#REF!))), "CR", " ")</f>
        <v>#REF!</v>
      </c>
      <c r="N172" s="5" t="e">
        <f>IF(AND(B172=800, OR(AND(#REF!=#REF!, F172&lt;=#REF!), AND(#REF!=#REF!, F172&lt;=#REF!), AND(#REF!=#REF!, F172&lt;=#REF!), AND(#REF!=#REF!, F172&lt;=#REF!), AND(#REF!=#REF!, F172&lt;=#REF!))), "CR", " ")</f>
        <v>#REF!</v>
      </c>
      <c r="O172" s="5" t="e">
        <f>IF(AND(B172=1000, OR(AND(#REF!=#REF!, F172&lt;=#REF!), AND(#REF!=#REF!, F172&lt;=#REF!))), "CR", " ")</f>
        <v>#REF!</v>
      </c>
      <c r="P172" s="5" t="e">
        <f>IF(AND(B172=1500, OR(AND(#REF!=#REF!, F172&lt;=#REF!), AND(#REF!=#REF!, F172&lt;=#REF!), AND(#REF!=#REF!, F172&lt;=#REF!), AND(#REF!=#REF!, F172&lt;=#REF!), AND(#REF!=#REF!, F172&lt;=#REF!))), "CR", " ")</f>
        <v>#REF!</v>
      </c>
      <c r="Q172" s="5" t="e">
        <f>IF(AND(B172="1600 (Mile)",OR(AND(#REF!=#REF!,F172&lt;=#REF!),AND(#REF!=#REF!,F172&lt;=#REF!),AND(#REF!=#REF!,F172&lt;=#REF!),AND(#REF!=#REF!,F172&lt;=#REF!))),"CR"," ")</f>
        <v>#REF!</v>
      </c>
      <c r="R172" s="5" t="e">
        <f>IF(AND(B172=3000, OR(AND(#REF!=#REF!, F172&lt;=#REF!), AND(#REF!=#REF!, F172&lt;=#REF!), AND(#REF!=#REF!, F172&lt;=#REF!), AND(#REF!=#REF!, F172&lt;=#REF!))), "CR", " ")</f>
        <v>#REF!</v>
      </c>
      <c r="S172" s="5" t="e">
        <f>IF(AND(B172=5000, OR(AND(#REF!=#REF!, F172&lt;=#REF!), AND(#REF!=#REF!, F172&lt;=#REF!))), "CR", " ")</f>
        <v>#REF!</v>
      </c>
      <c r="T172" s="4" t="e">
        <f>IF(AND(B172=10000, OR(AND(#REF!=#REF!, F172&lt;=#REF!), AND(#REF!=#REF!, F172&lt;=#REF!))), "CR", " ")</f>
        <v>#REF!</v>
      </c>
      <c r="U172" s="4" t="e">
        <f>IF(AND(B172="high jump", OR(AND(#REF!=#REF!, F172&gt;=#REF!), AND(#REF!=#REF!, F172&gt;=#REF!), AND(#REF!=#REF!, F172&gt;=#REF!), AND(#REF!=#REF!, F172&gt;=#REF!), AND(#REF!=#REF!, F172&gt;=#REF!))), "CR", " ")</f>
        <v>#REF!</v>
      </c>
      <c r="V172" s="4" t="e">
        <f>IF(AND(B172="long jump", OR(AND(#REF!=#REF!, F172&gt;=#REF!), AND(#REF!=#REF!, F172&gt;=#REF!), AND(#REF!=#REF!, F172&gt;=#REF!), AND(#REF!=#REF!, F172&gt;=#REF!), AND(#REF!=#REF!, F172&gt;=#REF!))), "CR", " ")</f>
        <v>#REF!</v>
      </c>
      <c r="W172" s="4" t="e">
        <f>IF(AND(B172="triple jump", OR(AND(#REF!=#REF!, F172&gt;=#REF!), AND(#REF!=#REF!, F172&gt;=#REF!), AND(#REF!=#REF!, F172&gt;=#REF!), AND(#REF!=#REF!, F172&gt;=#REF!), AND(#REF!=#REF!, F172&gt;=#REF!))), "CR", " ")</f>
        <v>#REF!</v>
      </c>
      <c r="X172" s="4" t="e">
        <f>IF(AND(B172="pole vault", OR(AND(#REF!=#REF!, F172&gt;=#REF!), AND(#REF!=#REF!, F172&gt;=#REF!), AND(#REF!=#REF!, F172&gt;=#REF!), AND(#REF!=#REF!, F172&gt;=#REF!), AND(#REF!=#REF!, F172&gt;=#REF!))), "CR", " ")</f>
        <v>#REF!</v>
      </c>
      <c r="Y172" s="4" t="e">
        <f>IF(AND(B172="discus 1",#REF! =#REF!, F172&gt;=#REF!), "CR", " ")</f>
        <v>#REF!</v>
      </c>
      <c r="Z172" s="4" t="e">
        <f>IF(AND(B172="discus 1.25",#REF! =#REF!, F172&gt;=#REF!), "CR", " ")</f>
        <v>#REF!</v>
      </c>
      <c r="AA172" s="4" t="e">
        <f>IF(AND(B172="discus 1.5",#REF! =#REF!, F172&gt;=#REF!), "CR", " ")</f>
        <v>#REF!</v>
      </c>
      <c r="AB172" s="4" t="e">
        <f>IF(AND(B172="discus 1.75",#REF! =#REF!, F172&gt;=#REF!), "CR", " ")</f>
        <v>#REF!</v>
      </c>
      <c r="AC172" s="4" t="e">
        <f>IF(AND(B172="discus 2",#REF! =#REF!, F172&gt;=#REF!), "CR", " ")</f>
        <v>#REF!</v>
      </c>
      <c r="AD172" s="4" t="e">
        <f>IF(AND(B172="hammer 4",#REF! =#REF!, F172&gt;=#REF!), "CR", " ")</f>
        <v>#REF!</v>
      </c>
      <c r="AE172" s="4" t="e">
        <f>IF(AND(B172="hammer 5",#REF! =#REF!, F172&gt;=#REF!), "CR", " ")</f>
        <v>#REF!</v>
      </c>
      <c r="AF172" s="4" t="e">
        <f>IF(AND(B172="hammer 6",#REF! =#REF!, F172&gt;=#REF!), "CR", " ")</f>
        <v>#REF!</v>
      </c>
      <c r="AG172" s="4" t="e">
        <f>IF(AND(B172="hammer 7.26",#REF! =#REF!, F172&gt;=#REF!), "CR", " ")</f>
        <v>#REF!</v>
      </c>
      <c r="AH172" s="4" t="e">
        <f>IF(AND(B172="javelin 400",#REF! =#REF!, F172&gt;=#REF!), "CR", " ")</f>
        <v>#REF!</v>
      </c>
      <c r="AI172" s="4" t="e">
        <f>IF(AND(B172="javelin 600",#REF! =#REF!, F172&gt;=#REF!), "CR", " ")</f>
        <v>#REF!</v>
      </c>
      <c r="AJ172" s="4" t="e">
        <f>IF(AND(B172="javelin 700",#REF! =#REF!, F172&gt;=#REF!), "CR", " ")</f>
        <v>#REF!</v>
      </c>
      <c r="AK172" s="4" t="e">
        <f>IF(AND(B172="javelin 800", OR(AND(#REF!=#REF!, F172&gt;=#REF!), AND(#REF!=#REF!, F172&gt;=#REF!))), "CR", " ")</f>
        <v>#REF!</v>
      </c>
      <c r="AL172" s="4" t="e">
        <f>IF(AND(B172="shot 3",#REF! =#REF!, F172&gt;=#REF!), "CR", " ")</f>
        <v>#REF!</v>
      </c>
      <c r="AM172" s="4" t="e">
        <f>IF(AND(B172="shot 4",#REF! =#REF!, F172&gt;=#REF!), "CR", " ")</f>
        <v>#REF!</v>
      </c>
      <c r="AN172" s="4" t="e">
        <f>IF(AND(B172="shot 5",#REF! =#REF!, F172&gt;=#REF!), "CR", " ")</f>
        <v>#REF!</v>
      </c>
      <c r="AO172" s="4" t="e">
        <f>IF(AND(B172="shot 6",#REF! =#REF!, F172&gt;=#REF!), "CR", " ")</f>
        <v>#REF!</v>
      </c>
      <c r="AP172" s="4" t="e">
        <f>IF(AND(B172="shot 7.26",#REF! =#REF!, F172&gt;=#REF!), "CR", " ")</f>
        <v>#REF!</v>
      </c>
      <c r="AQ172" s="4" t="e">
        <f>IF(AND(B172="60H",OR(AND(#REF!=#REF!,F172&lt;=#REF!),AND(#REF!=#REF!,F172&lt;=#REF!),AND(#REF!=#REF!,F172&lt;=#REF!),AND(#REF!=#REF!,F172&lt;=#REF!),AND(#REF!=#REF!,F172&lt;=#REF!))),"CR"," ")</f>
        <v>#REF!</v>
      </c>
      <c r="AR172" s="4" t="e">
        <f>IF(AND(B172="75H", AND(#REF!=#REF!, F172&lt;=#REF!)), "CR", " ")</f>
        <v>#REF!</v>
      </c>
      <c r="AS172" s="4" t="e">
        <f>IF(AND(B172="80H", AND(#REF!=#REF!, F172&lt;=#REF!)), "CR", " ")</f>
        <v>#REF!</v>
      </c>
      <c r="AT172" s="4" t="e">
        <f>IF(AND(B172="100H", AND(#REF!=#REF!, F172&lt;=#REF!)), "CR", " ")</f>
        <v>#REF!</v>
      </c>
      <c r="AU172" s="4" t="e">
        <f>IF(AND(B172="110H", OR(AND(#REF!=#REF!, F172&lt;=#REF!), AND(#REF!=#REF!, F172&lt;=#REF!))), "CR", " ")</f>
        <v>#REF!</v>
      </c>
      <c r="AV172" s="4" t="e">
        <f>IF(AND(B172="400H", OR(AND(#REF!=#REF!, F172&lt;=#REF!), AND(#REF!=#REF!, F172&lt;=#REF!), AND(#REF!=#REF!, F172&lt;=#REF!), AND(#REF!=#REF!, F172&lt;=#REF!))), "CR", " ")</f>
        <v>#REF!</v>
      </c>
      <c r="AW172" s="4" t="e">
        <f>IF(AND(B172="1500SC", AND(#REF!=#REF!, F172&lt;=#REF!)), "CR", " ")</f>
        <v>#REF!</v>
      </c>
      <c r="AX172" s="4" t="e">
        <f>IF(AND(B172="2000SC", OR(AND(#REF!=#REF!, F172&lt;=#REF!), AND(#REF!=#REF!, F172&lt;=#REF!))), "CR", " ")</f>
        <v>#REF!</v>
      </c>
      <c r="AY172" s="4" t="e">
        <f>IF(AND(B172="3000SC", OR(AND(#REF!=#REF!, F172&lt;=#REF!), AND(#REF!=#REF!, F172&lt;=#REF!))), "CR", " ")</f>
        <v>#REF!</v>
      </c>
      <c r="AZ172" s="5" t="e">
        <f>IF(AND(B172="4x100", OR(AND(#REF!=#REF!, F172&lt;=#REF!), AND(#REF!=#REF!, F172&lt;=#REF!), AND(#REF!=#REF!, F172&lt;=#REF!), AND(#REF!=#REF!, F172&lt;=#REF!), AND(#REF!=#REF!, F172&lt;=#REF!))), "CR", " ")</f>
        <v>#REF!</v>
      </c>
      <c r="BA172" s="5" t="e">
        <f>IF(AND(B172="4x200", OR(AND(#REF!=#REF!, F172&lt;=#REF!), AND(#REF!=#REF!, F172&lt;=#REF!), AND(#REF!=#REF!, F172&lt;=#REF!), AND(#REF!=#REF!, F172&lt;=#REF!), AND(#REF!=#REF!, F172&lt;=#REF!))), "CR", " ")</f>
        <v>#REF!</v>
      </c>
      <c r="BB172" s="5" t="e">
        <f>IF(AND(B172="4x300", AND(#REF!=#REF!, F172&lt;=#REF!)), "CR", " ")</f>
        <v>#REF!</v>
      </c>
      <c r="BC172" s="5" t="e">
        <f>IF(AND(B172="4x400", OR(AND(#REF!=#REF!, F172&lt;=#REF!), AND(#REF!=#REF!, F172&lt;=#REF!), AND(#REF!=#REF!, F172&lt;=#REF!), AND(#REF!=#REF!, F172&lt;=#REF!))), "CR", " ")</f>
        <v>#REF!</v>
      </c>
      <c r="BD172" s="5" t="e">
        <f>IF(AND(B172="3x800", OR(AND(#REF!=#REF!, F172&lt;=#REF!), AND(#REF!=#REF!, F172&lt;=#REF!), AND(#REF!=#REF!, F172&lt;=#REF!))), "CR", " ")</f>
        <v>#REF!</v>
      </c>
      <c r="BE172" s="5" t="e">
        <f>IF(AND(B172="pentathlon", OR(AND(#REF!=#REF!, F172&gt;=#REF!), AND(#REF!=#REF!, F172&gt;=#REF!),AND(#REF!=#REF!, F172&gt;=#REF!),AND(#REF!=#REF!, F172&gt;=#REF!))), "CR", " ")</f>
        <v>#REF!</v>
      </c>
      <c r="BF172" s="5" t="e">
        <f>IF(AND(B172="heptathlon", OR(AND(#REF!=#REF!, F172&gt;=#REF!), AND(#REF!=#REF!, F172&gt;=#REF!))), "CR", " ")</f>
        <v>#REF!</v>
      </c>
      <c r="BG172" s="5" t="e">
        <f>IF(AND(B172="decathlon", OR(AND(#REF!=#REF!, F172&gt;=#REF!), AND(#REF!=#REF!, F172&gt;=#REF!),AND(#REF!=#REF!, F172&gt;=#REF!))), "CR", " ")</f>
        <v>#REF!</v>
      </c>
    </row>
    <row r="173" spans="1:61" ht="14.5" x14ac:dyDescent="0.35">
      <c r="A173" s="1" t="s">
        <v>128</v>
      </c>
      <c r="B173" s="2">
        <v>5000</v>
      </c>
      <c r="C173" s="1" t="s">
        <v>25</v>
      </c>
      <c r="D173" s="1" t="s">
        <v>0</v>
      </c>
      <c r="E173" s="8" t="s">
        <v>6</v>
      </c>
      <c r="F173" s="9" t="s">
        <v>274</v>
      </c>
      <c r="G173" s="13">
        <v>44393</v>
      </c>
      <c r="H173" s="1" t="s">
        <v>345</v>
      </c>
      <c r="N173" s="1"/>
      <c r="O173" s="1"/>
      <c r="P173" s="1"/>
      <c r="Q173" s="1"/>
      <c r="R173" s="1"/>
      <c r="S173" s="1"/>
    </row>
    <row r="174" spans="1:61" ht="14.5" x14ac:dyDescent="0.35">
      <c r="B174" s="2">
        <v>5000</v>
      </c>
      <c r="C174" s="1" t="s">
        <v>85</v>
      </c>
      <c r="D174" s="1" t="s">
        <v>313</v>
      </c>
      <c r="E174" s="8" t="s">
        <v>6</v>
      </c>
      <c r="F174" s="9" t="s">
        <v>314</v>
      </c>
      <c r="G174" s="12">
        <v>44430</v>
      </c>
      <c r="H174" s="1" t="s">
        <v>228</v>
      </c>
      <c r="I174" s="1" t="s">
        <v>229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5"/>
      <c r="BA174" s="5"/>
      <c r="BB174" s="5"/>
      <c r="BC174" s="5"/>
      <c r="BD174" s="5"/>
      <c r="BE174" s="5"/>
      <c r="BF174" s="5"/>
      <c r="BG174" s="5"/>
    </row>
    <row r="175" spans="1:61" ht="14.5" x14ac:dyDescent="0.35">
      <c r="B175" s="2">
        <v>5000</v>
      </c>
      <c r="C175" s="1" t="s">
        <v>315</v>
      </c>
      <c r="D175" s="1" t="s">
        <v>316</v>
      </c>
      <c r="E175" s="8" t="s">
        <v>40</v>
      </c>
      <c r="F175" s="9" t="s">
        <v>317</v>
      </c>
      <c r="G175" s="12">
        <v>44401</v>
      </c>
      <c r="H175" s="1" t="s">
        <v>276</v>
      </c>
      <c r="I175" s="1" t="s">
        <v>263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5"/>
      <c r="BA175" s="5"/>
      <c r="BB175" s="5"/>
      <c r="BC175" s="5"/>
      <c r="BD175" s="5"/>
      <c r="BE175" s="5"/>
      <c r="BF175" s="5"/>
      <c r="BG175" s="5"/>
    </row>
    <row r="176" spans="1:61" ht="14.5" x14ac:dyDescent="0.35">
      <c r="B176" s="2">
        <v>5000</v>
      </c>
      <c r="C176" s="1" t="s">
        <v>49</v>
      </c>
      <c r="D176" s="1" t="s">
        <v>318</v>
      </c>
      <c r="E176" s="8" t="s">
        <v>40</v>
      </c>
      <c r="F176" s="9" t="s">
        <v>319</v>
      </c>
      <c r="G176" s="12">
        <v>44401</v>
      </c>
      <c r="H176" s="1" t="s">
        <v>276</v>
      </c>
      <c r="I176" s="1" t="s">
        <v>263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5"/>
      <c r="BA176" s="5"/>
      <c r="BB176" s="5"/>
      <c r="BC176" s="5"/>
      <c r="BD176" s="5"/>
      <c r="BE176" s="5"/>
      <c r="BF176" s="5"/>
      <c r="BG176" s="5"/>
    </row>
    <row r="177" spans="1:59" ht="14.5" x14ac:dyDescent="0.35">
      <c r="B177" s="2">
        <v>5000</v>
      </c>
      <c r="C177" s="1" t="s">
        <v>53</v>
      </c>
      <c r="D177" s="1" t="s">
        <v>320</v>
      </c>
      <c r="E177" s="8" t="s">
        <v>321</v>
      </c>
      <c r="F177" s="9" t="s">
        <v>322</v>
      </c>
      <c r="G177" s="12">
        <v>44401</v>
      </c>
      <c r="H177" s="1" t="s">
        <v>276</v>
      </c>
      <c r="I177" s="1" t="s">
        <v>263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5"/>
      <c r="BA177" s="5"/>
      <c r="BB177" s="5"/>
      <c r="BC177" s="5"/>
      <c r="BD177" s="5"/>
      <c r="BE177" s="5"/>
      <c r="BF177" s="5"/>
      <c r="BG177" s="5"/>
    </row>
    <row r="178" spans="1:59" ht="14.5" x14ac:dyDescent="0.35">
      <c r="B178" s="2">
        <v>5000</v>
      </c>
      <c r="C178" s="1" t="s">
        <v>64</v>
      </c>
      <c r="D178" s="1" t="s">
        <v>65</v>
      </c>
      <c r="E178" s="8" t="s">
        <v>130</v>
      </c>
      <c r="F178" s="9" t="s">
        <v>323</v>
      </c>
      <c r="G178" s="12">
        <v>44401</v>
      </c>
      <c r="H178" s="1" t="s">
        <v>276</v>
      </c>
      <c r="I178" s="1" t="s">
        <v>263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5"/>
      <c r="BA178" s="5"/>
      <c r="BB178" s="5"/>
      <c r="BC178" s="5"/>
      <c r="BD178" s="5"/>
      <c r="BE178" s="5"/>
      <c r="BF178" s="5"/>
      <c r="BG178" s="5"/>
    </row>
    <row r="179" spans="1:59" ht="14.5" x14ac:dyDescent="0.35">
      <c r="B179" s="2">
        <v>5000</v>
      </c>
      <c r="C179" s="1" t="s">
        <v>129</v>
      </c>
      <c r="D179" s="1" t="s">
        <v>203</v>
      </c>
      <c r="E179" s="8" t="s">
        <v>130</v>
      </c>
      <c r="F179" s="9" t="s">
        <v>324</v>
      </c>
      <c r="G179" s="12">
        <v>44401</v>
      </c>
      <c r="H179" s="1" t="s">
        <v>276</v>
      </c>
      <c r="I179" s="1" t="s">
        <v>263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5"/>
      <c r="BA179" s="5"/>
      <c r="BB179" s="5"/>
      <c r="BC179" s="5"/>
      <c r="BD179" s="5"/>
      <c r="BE179" s="5"/>
      <c r="BF179" s="5"/>
      <c r="BG179" s="5"/>
    </row>
    <row r="180" spans="1:59" ht="14.5" x14ac:dyDescent="0.35">
      <c r="B180" s="2">
        <v>5000</v>
      </c>
      <c r="C180" s="1" t="s">
        <v>49</v>
      </c>
      <c r="D180" s="1" t="s">
        <v>50</v>
      </c>
      <c r="E180" s="8" t="s">
        <v>14</v>
      </c>
      <c r="F180" s="9" t="s">
        <v>325</v>
      </c>
      <c r="G180" s="12">
        <v>44401</v>
      </c>
      <c r="H180" s="1" t="s">
        <v>276</v>
      </c>
      <c r="I180" s="1" t="s">
        <v>348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5"/>
      <c r="BA180" s="5"/>
      <c r="BB180" s="5"/>
      <c r="BC180" s="5"/>
      <c r="BD180" s="5"/>
      <c r="BE180" s="5"/>
      <c r="BF180" s="5"/>
      <c r="BG180" s="5"/>
    </row>
    <row r="181" spans="1:59" ht="14.5" x14ac:dyDescent="0.35">
      <c r="B181" s="29"/>
      <c r="C181" s="30"/>
      <c r="D181" s="30"/>
      <c r="E181" s="20"/>
      <c r="F181" s="35"/>
      <c r="G181" s="34"/>
      <c r="H181" s="30"/>
      <c r="I181" s="3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5"/>
      <c r="BA181" s="5"/>
      <c r="BB181" s="5"/>
      <c r="BC181" s="5"/>
      <c r="BD181" s="5"/>
      <c r="BE181" s="5"/>
      <c r="BF181" s="5"/>
      <c r="BG181" s="5"/>
    </row>
    <row r="182" spans="1:59" ht="14.5" x14ac:dyDescent="0.35">
      <c r="A182" s="1" t="e">
        <f>#REF!</f>
        <v>#REF!</v>
      </c>
      <c r="B182" s="2">
        <v>10000</v>
      </c>
      <c r="C182" s="1" t="s">
        <v>53</v>
      </c>
      <c r="D182" s="1" t="s">
        <v>189</v>
      </c>
      <c r="E182" s="8" t="s">
        <v>6</v>
      </c>
      <c r="F182" s="11" t="s">
        <v>237</v>
      </c>
      <c r="G182" s="13">
        <v>44352</v>
      </c>
      <c r="H182" s="1" t="s">
        <v>195</v>
      </c>
      <c r="I182" s="1" t="s">
        <v>349</v>
      </c>
      <c r="J182" s="5" t="e">
        <f>IF(AND(B182=100, OR(AND(#REF!=#REF!, F182&lt;=#REF!), AND(#REF!=#REF!, F182&lt;=#REF!), AND(#REF!=#REF!, F182&lt;=#REF!), AND(#REF!=#REF!, F182&lt;=#REF!), AND(#REF!=#REF!, F182&lt;=#REF!))), "CR", " ")</f>
        <v>#REF!</v>
      </c>
      <c r="K182" s="5" t="e">
        <f>IF(AND(B182=200, OR(AND(#REF!=#REF!, F182&lt;=#REF!), AND(#REF!=#REF!, F182&lt;=#REF!), AND(#REF!=#REF!, F182&lt;=#REF!), AND(#REF!=#REF!, F182&lt;=#REF!), AND(#REF!=#REF!, F182&lt;=#REF!))), "CR", " ")</f>
        <v>#REF!</v>
      </c>
      <c r="L182" s="5" t="e">
        <f>IF(AND(B182=300, OR(AND(#REF!=#REF!, F182&lt;=#REF!), AND(#REF!=#REF!, F182&lt;=#REF!))), "CR", " ")</f>
        <v>#REF!</v>
      </c>
      <c r="M182" s="5" t="e">
        <f>IF(AND(B182=400, OR(AND(#REF!=#REF!, F182&lt;=#REF!), AND(#REF!=#REF!, F182&lt;=#REF!), AND(#REF!=#REF!, F182&lt;=#REF!), AND(#REF!=#REF!, F182&lt;=#REF!))), "CR", " ")</f>
        <v>#REF!</v>
      </c>
      <c r="N182" s="5" t="e">
        <f>IF(AND(B182=800, OR(AND(#REF!=#REF!, F182&lt;=#REF!), AND(#REF!=#REF!, F182&lt;=#REF!), AND(#REF!=#REF!, F182&lt;=#REF!), AND(#REF!=#REF!, F182&lt;=#REF!), AND(#REF!=#REF!, F182&lt;=#REF!))), "CR", " ")</f>
        <v>#REF!</v>
      </c>
      <c r="O182" s="5" t="e">
        <f>IF(AND(B182=1000, OR(AND(#REF!=#REF!, F182&lt;=#REF!), AND(#REF!=#REF!, F182&lt;=#REF!))), "CR", " ")</f>
        <v>#REF!</v>
      </c>
      <c r="P182" s="5" t="e">
        <f>IF(AND(B182=1500, OR(AND(#REF!=#REF!, F182&lt;=#REF!), AND(#REF!=#REF!, F182&lt;=#REF!), AND(#REF!=#REF!, F182&lt;=#REF!), AND(#REF!=#REF!, F182&lt;=#REF!), AND(#REF!=#REF!, F182&lt;=#REF!))), "CR", " ")</f>
        <v>#REF!</v>
      </c>
      <c r="Q182" s="5" t="e">
        <f>IF(AND(B182="1600 (Mile)",OR(AND(#REF!=#REF!,F182&lt;=#REF!),AND(#REF!=#REF!,F182&lt;=#REF!),AND(#REF!=#REF!,F182&lt;=#REF!),AND(#REF!=#REF!,F182&lt;=#REF!))),"CR"," ")</f>
        <v>#REF!</v>
      </c>
      <c r="R182" s="5" t="e">
        <f>IF(AND(B182=3000, OR(AND(#REF!=#REF!, F182&lt;=#REF!), AND(#REF!=#REF!, F182&lt;=#REF!), AND(#REF!=#REF!, F182&lt;=#REF!), AND(#REF!=#REF!, F182&lt;=#REF!))), "CR", " ")</f>
        <v>#REF!</v>
      </c>
      <c r="S182" s="5" t="e">
        <f>IF(AND(B182=5000, OR(AND(#REF!=#REF!, F182&lt;=#REF!), AND(#REF!=#REF!, F182&lt;=#REF!))), "CR", " ")</f>
        <v>#REF!</v>
      </c>
      <c r="T182" s="4" t="e">
        <f>IF(AND(B182=10000, OR(AND(#REF!=#REF!, F182&lt;=#REF!), AND(#REF!=#REF!, F182&lt;=#REF!))), "CR", " ")</f>
        <v>#REF!</v>
      </c>
      <c r="U182" s="4" t="e">
        <f>IF(AND(B182="high jump", OR(AND(#REF!=#REF!, F182&gt;=#REF!), AND(#REF!=#REF!, F182&gt;=#REF!), AND(#REF!=#REF!, F182&gt;=#REF!), AND(#REF!=#REF!, F182&gt;=#REF!), AND(#REF!=#REF!, F182&gt;=#REF!))), "CR", " ")</f>
        <v>#REF!</v>
      </c>
      <c r="V182" s="4" t="e">
        <f>IF(AND(B182="long jump", OR(AND(#REF!=#REF!, F182&gt;=#REF!), AND(#REF!=#REF!, F182&gt;=#REF!), AND(#REF!=#REF!, F182&gt;=#REF!), AND(#REF!=#REF!, F182&gt;=#REF!), AND(#REF!=#REF!, F182&gt;=#REF!))), "CR", " ")</f>
        <v>#REF!</v>
      </c>
      <c r="W182" s="4" t="e">
        <f>IF(AND(B182="triple jump", OR(AND(#REF!=#REF!, F182&gt;=#REF!), AND(#REF!=#REF!, F182&gt;=#REF!), AND(#REF!=#REF!, F182&gt;=#REF!), AND(#REF!=#REF!, F182&gt;=#REF!), AND(#REF!=#REF!, F182&gt;=#REF!))), "CR", " ")</f>
        <v>#REF!</v>
      </c>
      <c r="X182" s="4" t="e">
        <f>IF(AND(B182="pole vault", OR(AND(#REF!=#REF!, F182&gt;=#REF!), AND(#REF!=#REF!, F182&gt;=#REF!), AND(#REF!=#REF!, F182&gt;=#REF!), AND(#REF!=#REF!, F182&gt;=#REF!), AND(#REF!=#REF!, F182&gt;=#REF!))), "CR", " ")</f>
        <v>#REF!</v>
      </c>
      <c r="Y182" s="4" t="e">
        <f>IF(AND(B182="discus 1",#REF! =#REF!, F182&gt;=#REF!), "CR", " ")</f>
        <v>#REF!</v>
      </c>
      <c r="Z182" s="4" t="e">
        <f>IF(AND(B182="discus 1.25",#REF! =#REF!, F182&gt;=#REF!), "CR", " ")</f>
        <v>#REF!</v>
      </c>
      <c r="AA182" s="4" t="e">
        <f>IF(AND(B182="discus 1.5",#REF! =#REF!, F182&gt;=#REF!), "CR", " ")</f>
        <v>#REF!</v>
      </c>
      <c r="AB182" s="4" t="e">
        <f>IF(AND(B182="discus 1.75",#REF! =#REF!, F182&gt;=#REF!), "CR", " ")</f>
        <v>#REF!</v>
      </c>
      <c r="AC182" s="4" t="e">
        <f>IF(AND(B182="discus 2",#REF! =#REF!, F182&gt;=#REF!), "CR", " ")</f>
        <v>#REF!</v>
      </c>
      <c r="AD182" s="4" t="e">
        <f>IF(AND(B182="hammer 4",#REF! =#REF!, F182&gt;=#REF!), "CR", " ")</f>
        <v>#REF!</v>
      </c>
      <c r="AE182" s="4" t="e">
        <f>IF(AND(B182="hammer 5",#REF! =#REF!, F182&gt;=#REF!), "CR", " ")</f>
        <v>#REF!</v>
      </c>
      <c r="AF182" s="4" t="e">
        <f>IF(AND(B182="hammer 6",#REF! =#REF!, F182&gt;=#REF!), "CR", " ")</f>
        <v>#REF!</v>
      </c>
      <c r="AG182" s="4" t="e">
        <f>IF(AND(B182="hammer 7.26",#REF! =#REF!, F182&gt;=#REF!), "CR", " ")</f>
        <v>#REF!</v>
      </c>
      <c r="AH182" s="4" t="e">
        <f>IF(AND(B182="javelin 400",#REF! =#REF!, F182&gt;=#REF!), "CR", " ")</f>
        <v>#REF!</v>
      </c>
      <c r="AI182" s="4" t="e">
        <f>IF(AND(B182="javelin 600",#REF! =#REF!, F182&gt;=#REF!), "CR", " ")</f>
        <v>#REF!</v>
      </c>
      <c r="AJ182" s="4" t="e">
        <f>IF(AND(B182="javelin 700",#REF! =#REF!, F182&gt;=#REF!), "CR", " ")</f>
        <v>#REF!</v>
      </c>
      <c r="AK182" s="4" t="e">
        <f>IF(AND(B182="javelin 800", OR(AND(#REF!=#REF!, F182&gt;=#REF!), AND(#REF!=#REF!, F182&gt;=#REF!))), "CR", " ")</f>
        <v>#REF!</v>
      </c>
      <c r="AL182" s="4" t="e">
        <f>IF(AND(B182="shot 3",#REF! =#REF!, F182&gt;=#REF!), "CR", " ")</f>
        <v>#REF!</v>
      </c>
      <c r="AM182" s="4" t="e">
        <f>IF(AND(B182="shot 4",#REF! =#REF!, F182&gt;=#REF!), "CR", " ")</f>
        <v>#REF!</v>
      </c>
      <c r="AN182" s="4" t="e">
        <f>IF(AND(B182="shot 5",#REF! =#REF!, F182&gt;=#REF!), "CR", " ")</f>
        <v>#REF!</v>
      </c>
      <c r="AO182" s="4" t="e">
        <f>IF(AND(B182="shot 6",#REF! =#REF!, F182&gt;=#REF!), "CR", " ")</f>
        <v>#REF!</v>
      </c>
      <c r="AP182" s="4" t="e">
        <f>IF(AND(B182="shot 7.26",#REF! =#REF!, F182&gt;=#REF!), "CR", " ")</f>
        <v>#REF!</v>
      </c>
      <c r="AQ182" s="4" t="e">
        <f>IF(AND(B182="60H",OR(AND(#REF!=#REF!,F182&lt;=#REF!),AND(#REF!=#REF!,F182&lt;=#REF!),AND(#REF!=#REF!,F182&lt;=#REF!),AND(#REF!=#REF!,F182&lt;=#REF!),AND(#REF!=#REF!,F182&lt;=#REF!))),"CR"," ")</f>
        <v>#REF!</v>
      </c>
      <c r="AR182" s="4" t="e">
        <f>IF(AND(B182="75H", AND(#REF!=#REF!, F182&lt;=#REF!)), "CR", " ")</f>
        <v>#REF!</v>
      </c>
      <c r="AS182" s="4" t="e">
        <f>IF(AND(B182="80H", AND(#REF!=#REF!, F182&lt;=#REF!)), "CR", " ")</f>
        <v>#REF!</v>
      </c>
      <c r="AT182" s="4" t="e">
        <f>IF(AND(B182="100H", AND(#REF!=#REF!, F182&lt;=#REF!)), "CR", " ")</f>
        <v>#REF!</v>
      </c>
      <c r="AU182" s="4" t="e">
        <f>IF(AND(B182="110H", OR(AND(#REF!=#REF!, F182&lt;=#REF!), AND(#REF!=#REF!, F182&lt;=#REF!))), "CR", " ")</f>
        <v>#REF!</v>
      </c>
      <c r="AV182" s="4" t="e">
        <f>IF(AND(B182="400H", OR(AND(#REF!=#REF!, F182&lt;=#REF!), AND(#REF!=#REF!, F182&lt;=#REF!), AND(#REF!=#REF!, F182&lt;=#REF!), AND(#REF!=#REF!, F182&lt;=#REF!))), "CR", " ")</f>
        <v>#REF!</v>
      </c>
      <c r="AW182" s="4" t="e">
        <f>IF(AND(B182="1500SC", AND(#REF!=#REF!, F182&lt;=#REF!)), "CR", " ")</f>
        <v>#REF!</v>
      </c>
      <c r="AX182" s="4" t="e">
        <f>IF(AND(B182="2000SC", OR(AND(#REF!=#REF!, F182&lt;=#REF!), AND(#REF!=#REF!, F182&lt;=#REF!))), "CR", " ")</f>
        <v>#REF!</v>
      </c>
      <c r="AY182" s="4" t="e">
        <f>IF(AND(B182="3000SC", OR(AND(#REF!=#REF!, F182&lt;=#REF!), AND(#REF!=#REF!, F182&lt;=#REF!))), "CR", " ")</f>
        <v>#REF!</v>
      </c>
      <c r="AZ182" s="5" t="e">
        <f>IF(AND(B182="4x100", OR(AND(#REF!=#REF!, F182&lt;=#REF!), AND(#REF!=#REF!, F182&lt;=#REF!), AND(#REF!=#REF!, F182&lt;=#REF!), AND(#REF!=#REF!, F182&lt;=#REF!), AND(#REF!=#REF!, F182&lt;=#REF!))), "CR", " ")</f>
        <v>#REF!</v>
      </c>
      <c r="BA182" s="5" t="e">
        <f>IF(AND(B182="4x200", OR(AND(#REF!=#REF!, F182&lt;=#REF!), AND(#REF!=#REF!, F182&lt;=#REF!), AND(#REF!=#REF!, F182&lt;=#REF!), AND(#REF!=#REF!, F182&lt;=#REF!), AND(#REF!=#REF!, F182&lt;=#REF!))), "CR", " ")</f>
        <v>#REF!</v>
      </c>
      <c r="BB182" s="5" t="e">
        <f>IF(AND(B182="4x300", AND(#REF!=#REF!, F182&lt;=#REF!)), "CR", " ")</f>
        <v>#REF!</v>
      </c>
      <c r="BC182" s="5" t="e">
        <f>IF(AND(B182="4x400", OR(AND(#REF!=#REF!, F182&lt;=#REF!), AND(#REF!=#REF!, F182&lt;=#REF!), AND(#REF!=#REF!, F182&lt;=#REF!), AND(#REF!=#REF!, F182&lt;=#REF!))), "CR", " ")</f>
        <v>#REF!</v>
      </c>
      <c r="BD182" s="5" t="e">
        <f>IF(AND(B182="3x800", OR(AND(#REF!=#REF!, F182&lt;=#REF!), AND(#REF!=#REF!, F182&lt;=#REF!), AND(#REF!=#REF!, F182&lt;=#REF!))), "CR", " ")</f>
        <v>#REF!</v>
      </c>
      <c r="BE182" s="5" t="e">
        <f>IF(AND(B182="pentathlon", OR(AND(#REF!=#REF!, F182&gt;=#REF!), AND(#REF!=#REF!, F182&gt;=#REF!),AND(#REF!=#REF!, F182&gt;=#REF!),AND(#REF!=#REF!, F182&gt;=#REF!))), "CR", " ")</f>
        <v>#REF!</v>
      </c>
      <c r="BF182" s="5" t="e">
        <f>IF(AND(B182="heptathlon", OR(AND(#REF!=#REF!, F182&gt;=#REF!), AND(#REF!=#REF!, F182&gt;=#REF!))), "CR", " ")</f>
        <v>#REF!</v>
      </c>
      <c r="BG182" s="5" t="e">
        <f>IF(AND(B182="decathlon", OR(AND(#REF!=#REF!, F182&gt;=#REF!), AND(#REF!=#REF!, F182&gt;=#REF!),AND(#REF!=#REF!, F182&gt;=#REF!))), "CR", " ")</f>
        <v>#REF!</v>
      </c>
    </row>
    <row r="183" spans="1:59" ht="14.5" x14ac:dyDescent="0.35">
      <c r="B183" s="2">
        <v>10000</v>
      </c>
      <c r="C183" s="1" t="s">
        <v>315</v>
      </c>
      <c r="D183" s="1" t="s">
        <v>316</v>
      </c>
      <c r="E183" s="8" t="s">
        <v>40</v>
      </c>
      <c r="F183" s="9" t="s">
        <v>326</v>
      </c>
      <c r="G183" s="12">
        <v>44416</v>
      </c>
      <c r="H183" s="1" t="s">
        <v>327</v>
      </c>
      <c r="I183" s="1" t="s">
        <v>263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5"/>
      <c r="BA183" s="5"/>
      <c r="BB183" s="5"/>
      <c r="BC183" s="5"/>
      <c r="BD183" s="5"/>
      <c r="BE183" s="5"/>
      <c r="BF183" s="5"/>
      <c r="BG183" s="5"/>
    </row>
    <row r="184" spans="1:59" ht="14.5" x14ac:dyDescent="0.35">
      <c r="B184" s="2">
        <v>10000</v>
      </c>
      <c r="C184" s="1" t="s">
        <v>328</v>
      </c>
      <c r="D184" s="1" t="s">
        <v>329</v>
      </c>
      <c r="E184" s="8" t="s">
        <v>40</v>
      </c>
      <c r="F184" s="9" t="s">
        <v>330</v>
      </c>
      <c r="G184" s="12">
        <v>44416</v>
      </c>
      <c r="H184" s="1" t="s">
        <v>327</v>
      </c>
      <c r="I184" s="1" t="s">
        <v>263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5"/>
      <c r="BA184" s="5"/>
      <c r="BB184" s="5"/>
      <c r="BC184" s="5"/>
      <c r="BD184" s="5"/>
      <c r="BE184" s="5"/>
      <c r="BF184" s="5"/>
      <c r="BG184" s="5"/>
    </row>
    <row r="185" spans="1:59" ht="14.5" x14ac:dyDescent="0.35">
      <c r="B185" s="29"/>
      <c r="C185" s="30"/>
      <c r="D185" s="30"/>
      <c r="E185" s="20"/>
      <c r="F185" s="35"/>
      <c r="G185" s="34"/>
      <c r="H185" s="30"/>
      <c r="I185" s="30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5"/>
      <c r="BA185" s="5"/>
      <c r="BB185" s="5"/>
      <c r="BC185" s="5"/>
      <c r="BD185" s="5"/>
      <c r="BE185" s="5"/>
      <c r="BF185" s="5"/>
      <c r="BG185" s="5"/>
    </row>
    <row r="186" spans="1:59" ht="14.5" x14ac:dyDescent="0.35">
      <c r="B186" s="2" t="s">
        <v>103</v>
      </c>
      <c r="C186" s="1" t="s">
        <v>85</v>
      </c>
      <c r="D186" s="1" t="s">
        <v>105</v>
      </c>
      <c r="E186" s="8" t="s">
        <v>9</v>
      </c>
      <c r="F186" s="9">
        <v>13.42</v>
      </c>
      <c r="G186" s="13">
        <v>44443</v>
      </c>
      <c r="H186" s="1" t="s">
        <v>178</v>
      </c>
      <c r="I186" s="1" t="s">
        <v>179</v>
      </c>
      <c r="J186" s="3"/>
      <c r="K186" s="3"/>
      <c r="L186" s="3"/>
      <c r="M186" s="3"/>
      <c r="AZ186" s="3"/>
      <c r="BA186" s="3"/>
      <c r="BB186" s="3"/>
      <c r="BC186" s="3"/>
      <c r="BD186" s="3"/>
      <c r="BE186" s="3"/>
      <c r="BF186" s="3"/>
      <c r="BG186" s="3"/>
    </row>
    <row r="187" spans="1:59" ht="14.5" x14ac:dyDescent="0.35">
      <c r="B187" s="2" t="s">
        <v>103</v>
      </c>
      <c r="C187" s="1" t="s">
        <v>106</v>
      </c>
      <c r="D187" s="1" t="s">
        <v>107</v>
      </c>
      <c r="E187" s="8" t="s">
        <v>9</v>
      </c>
      <c r="F187" s="10">
        <v>14.99</v>
      </c>
      <c r="G187" s="13">
        <v>44367</v>
      </c>
      <c r="H187" s="2" t="s">
        <v>228</v>
      </c>
      <c r="I187" s="2" t="s">
        <v>245</v>
      </c>
      <c r="J187" s="3"/>
      <c r="K187" s="3"/>
      <c r="L187" s="3"/>
      <c r="M187" s="3"/>
      <c r="AZ187" s="3"/>
      <c r="BA187" s="3"/>
      <c r="BB187" s="3"/>
      <c r="BC187" s="3"/>
      <c r="BD187" s="3"/>
      <c r="BE187" s="3"/>
      <c r="BF187" s="3"/>
      <c r="BG187" s="3"/>
    </row>
    <row r="188" spans="1:59" ht="14.5" x14ac:dyDescent="0.35">
      <c r="B188" s="29"/>
      <c r="C188" s="30"/>
      <c r="D188" s="30"/>
      <c r="E188" s="20"/>
      <c r="F188" s="35"/>
      <c r="G188" s="34"/>
      <c r="H188" s="30"/>
      <c r="I188" s="30"/>
      <c r="J188" s="3"/>
      <c r="K188" s="3"/>
      <c r="L188" s="3"/>
      <c r="M188" s="3"/>
      <c r="AZ188" s="3"/>
      <c r="BA188" s="3"/>
      <c r="BB188" s="3"/>
      <c r="BC188" s="3"/>
      <c r="BD188" s="3"/>
      <c r="BE188" s="3"/>
      <c r="BF188" s="3"/>
      <c r="BG188" s="3"/>
    </row>
    <row r="189" spans="1:59" ht="14.25" customHeight="1" x14ac:dyDescent="0.35">
      <c r="A189" s="1" t="e">
        <f>#REF!</f>
        <v>#REF!</v>
      </c>
      <c r="B189" s="2" t="s">
        <v>102</v>
      </c>
      <c r="C189" s="1" t="s">
        <v>56</v>
      </c>
      <c r="D189" s="1" t="s">
        <v>57</v>
      </c>
      <c r="E189" s="8" t="s">
        <v>7</v>
      </c>
      <c r="F189" s="10">
        <v>13.22</v>
      </c>
      <c r="G189" s="12">
        <v>44436</v>
      </c>
      <c r="H189" s="1" t="s">
        <v>253</v>
      </c>
      <c r="I189" s="1" t="s">
        <v>263</v>
      </c>
      <c r="J189" s="5" t="e">
        <f>IF(AND(B189=100, OR(AND(#REF!=#REF!, F189&lt;=#REF!), AND(#REF!=#REF!, F189&lt;=#REF!), AND(#REF!=#REF!, F189&lt;=#REF!), AND(#REF!=#REF!, F189&lt;=#REF!), AND(#REF!=#REF!, F189&lt;=#REF!))), "CR", " ")</f>
        <v>#REF!</v>
      </c>
      <c r="K189" s="5" t="e">
        <f>IF(AND(B189=200, OR(AND(#REF!=#REF!, F189&lt;=#REF!), AND(#REF!=#REF!, F189&lt;=#REF!), AND(#REF!=#REF!, F189&lt;=#REF!), AND(#REF!=#REF!, F189&lt;=#REF!), AND(#REF!=#REF!, F189&lt;=#REF!))), "CR", " ")</f>
        <v>#REF!</v>
      </c>
      <c r="L189" s="5" t="e">
        <f>IF(AND(B189=300, OR(AND(#REF!=#REF!, F189&lt;=#REF!), AND(#REF!=#REF!, F189&lt;=#REF!))), "CR", " ")</f>
        <v>#REF!</v>
      </c>
      <c r="M189" s="5" t="e">
        <f>IF(AND(B189=400, OR(AND(#REF!=#REF!, F189&lt;=#REF!), AND(#REF!=#REF!, F189&lt;=#REF!), AND(#REF!=#REF!, F189&lt;=#REF!), AND(#REF!=#REF!, F189&lt;=#REF!))), "CR", " ")</f>
        <v>#REF!</v>
      </c>
      <c r="N189" s="5" t="e">
        <f>IF(AND(B189=800, OR(AND(#REF!=#REF!, F189&lt;=#REF!), AND(#REF!=#REF!, F189&lt;=#REF!), AND(#REF!=#REF!, F189&lt;=#REF!), AND(#REF!=#REF!, F189&lt;=#REF!), AND(#REF!=#REF!, F189&lt;=#REF!))), "CR", " ")</f>
        <v>#REF!</v>
      </c>
      <c r="O189" s="5" t="e">
        <f>IF(AND(B189=1000, OR(AND(#REF!=#REF!, F189&lt;=#REF!), AND(#REF!=#REF!, F189&lt;=#REF!))), "CR", " ")</f>
        <v>#REF!</v>
      </c>
      <c r="P189" s="5" t="e">
        <f>IF(AND(B189=1500, OR(AND(#REF!=#REF!, F189&lt;=#REF!), AND(#REF!=#REF!, F189&lt;=#REF!), AND(#REF!=#REF!, F189&lt;=#REF!), AND(#REF!=#REF!, F189&lt;=#REF!), AND(#REF!=#REF!, F189&lt;=#REF!))), "CR", " ")</f>
        <v>#REF!</v>
      </c>
      <c r="Q189" s="5" t="e">
        <f>IF(AND(B189="1600 (Mile)",OR(AND(#REF!=#REF!,F189&lt;=#REF!),AND(#REF!=#REF!,F189&lt;=#REF!),AND(#REF!=#REF!,F189&lt;=#REF!),AND(#REF!=#REF!,F189&lt;=#REF!))),"CR"," ")</f>
        <v>#REF!</v>
      </c>
      <c r="R189" s="5" t="e">
        <f>IF(AND(B189=3000, OR(AND(#REF!=#REF!, F189&lt;=#REF!), AND(#REF!=#REF!, F189&lt;=#REF!), AND(#REF!=#REF!, F189&lt;=#REF!), AND(#REF!=#REF!, F189&lt;=#REF!))), "CR", " ")</f>
        <v>#REF!</v>
      </c>
      <c r="S189" s="5" t="e">
        <f>IF(AND(B189=5000, OR(AND(#REF!=#REF!, F189&lt;=#REF!), AND(#REF!=#REF!, F189&lt;=#REF!))), "CR", " ")</f>
        <v>#REF!</v>
      </c>
      <c r="T189" s="4" t="e">
        <f>IF(AND(B189=10000, OR(AND(#REF!=#REF!, F189&lt;=#REF!), AND(#REF!=#REF!, F189&lt;=#REF!))), "CR", " ")</f>
        <v>#REF!</v>
      </c>
      <c r="U189" s="4" t="e">
        <f>IF(AND(B189="high jump", OR(AND(#REF!=#REF!, F189&gt;=#REF!), AND(#REF!=#REF!, F189&gt;=#REF!), AND(#REF!=#REF!, F189&gt;=#REF!), AND(#REF!=#REF!, F189&gt;=#REF!), AND(#REF!=#REF!, F189&gt;=#REF!))), "CR", " ")</f>
        <v>#REF!</v>
      </c>
      <c r="V189" s="4" t="e">
        <f>IF(AND(B189="long jump", OR(AND(#REF!=#REF!, F189&gt;=#REF!), AND(#REF!=#REF!, F189&gt;=#REF!), AND(#REF!=#REF!, F189&gt;=#REF!), AND(#REF!=#REF!, F189&gt;=#REF!), AND(#REF!=#REF!, F189&gt;=#REF!))), "CR", " ")</f>
        <v>#REF!</v>
      </c>
      <c r="W189" s="4" t="e">
        <f>IF(AND(B189="triple jump", OR(AND(#REF!=#REF!, F189&gt;=#REF!), AND(#REF!=#REF!, F189&gt;=#REF!), AND(#REF!=#REF!, F189&gt;=#REF!), AND(#REF!=#REF!, F189&gt;=#REF!), AND(#REF!=#REF!, F189&gt;=#REF!))), "CR", " ")</f>
        <v>#REF!</v>
      </c>
      <c r="X189" s="4" t="e">
        <f>IF(AND(B189="pole vault", OR(AND(#REF!=#REF!, F189&gt;=#REF!), AND(#REF!=#REF!, F189&gt;=#REF!), AND(#REF!=#REF!, F189&gt;=#REF!), AND(#REF!=#REF!, F189&gt;=#REF!), AND(#REF!=#REF!, F189&gt;=#REF!))), "CR", " ")</f>
        <v>#REF!</v>
      </c>
      <c r="Y189" s="4" t="e">
        <f>IF(AND(B189="discus 1",#REF! =#REF!, F189&gt;=#REF!), "CR", " ")</f>
        <v>#REF!</v>
      </c>
      <c r="Z189" s="4" t="e">
        <f>IF(AND(B189="discus 1.25",#REF! =#REF!, F189&gt;=#REF!), "CR", " ")</f>
        <v>#REF!</v>
      </c>
      <c r="AA189" s="4" t="e">
        <f>IF(AND(B189="discus 1.5",#REF! =#REF!, F189&gt;=#REF!), "CR", " ")</f>
        <v>#REF!</v>
      </c>
      <c r="AB189" s="4" t="e">
        <f>IF(AND(B189="discus 1.75",#REF! =#REF!, F189&gt;=#REF!), "CR", " ")</f>
        <v>#REF!</v>
      </c>
      <c r="AC189" s="4" t="e">
        <f>IF(AND(B189="discus 2",#REF! =#REF!, F189&gt;=#REF!), "CR", " ")</f>
        <v>#REF!</v>
      </c>
      <c r="AD189" s="4" t="e">
        <f>IF(AND(B189="hammer 4",#REF! =#REF!, F189&gt;=#REF!), "CR", " ")</f>
        <v>#REF!</v>
      </c>
      <c r="AE189" s="4" t="e">
        <f>IF(AND(B189="hammer 5",#REF! =#REF!, F189&gt;=#REF!), "CR", " ")</f>
        <v>#REF!</v>
      </c>
      <c r="AF189" s="4" t="e">
        <f>IF(AND(B189="hammer 6",#REF! =#REF!, F189&gt;=#REF!), "CR", " ")</f>
        <v>#REF!</v>
      </c>
      <c r="AG189" s="4" t="e">
        <f>IF(AND(B189="hammer 7.26",#REF! =#REF!, F189&gt;=#REF!), "CR", " ")</f>
        <v>#REF!</v>
      </c>
      <c r="AH189" s="4" t="e">
        <f>IF(AND(B189="javelin 400",#REF! =#REF!, F189&gt;=#REF!), "CR", " ")</f>
        <v>#REF!</v>
      </c>
      <c r="AI189" s="4" t="e">
        <f>IF(AND(B189="javelin 600",#REF! =#REF!, F189&gt;=#REF!), "CR", " ")</f>
        <v>#REF!</v>
      </c>
      <c r="AJ189" s="4" t="e">
        <f>IF(AND(B189="javelin 700",#REF! =#REF!, F189&gt;=#REF!), "CR", " ")</f>
        <v>#REF!</v>
      </c>
      <c r="AK189" s="4" t="e">
        <f>IF(AND(B189="javelin 800", OR(AND(#REF!=#REF!, F189&gt;=#REF!), AND(#REF!=#REF!, F189&gt;=#REF!))), "CR", " ")</f>
        <v>#REF!</v>
      </c>
      <c r="AL189" s="4" t="e">
        <f>IF(AND(B189="shot 3",#REF! =#REF!, F189&gt;=#REF!), "CR", " ")</f>
        <v>#REF!</v>
      </c>
      <c r="AM189" s="4" t="e">
        <f>IF(AND(B189="shot 4",#REF! =#REF!, F189&gt;=#REF!), "CR", " ")</f>
        <v>#REF!</v>
      </c>
      <c r="AN189" s="4" t="e">
        <f>IF(AND(B189="shot 5",#REF! =#REF!, F189&gt;=#REF!), "CR", " ")</f>
        <v>#REF!</v>
      </c>
      <c r="AO189" s="4" t="e">
        <f>IF(AND(B189="shot 6",#REF! =#REF!, F189&gt;=#REF!), "CR", " ")</f>
        <v>#REF!</v>
      </c>
      <c r="AP189" s="4" t="e">
        <f>IF(AND(B189="shot 7.26",#REF! =#REF!, F189&gt;=#REF!), "CR", " ")</f>
        <v>#REF!</v>
      </c>
      <c r="AQ189" s="4" t="e">
        <f>IF(AND(B189="60H",OR(AND(#REF!=#REF!,F189&lt;=#REF!),AND(#REF!=#REF!,F189&lt;=#REF!),AND(#REF!=#REF!,F189&lt;=#REF!),AND(#REF!=#REF!,F189&lt;=#REF!),AND(#REF!=#REF!,F189&lt;=#REF!))),"CR"," ")</f>
        <v>#REF!</v>
      </c>
      <c r="AR189" s="4" t="e">
        <f>IF(AND(B189="75H", AND(#REF!=#REF!, F189&lt;=#REF!)), "CR", " ")</f>
        <v>#REF!</v>
      </c>
      <c r="AS189" s="4" t="e">
        <f>IF(AND(B189="80H", AND(#REF!=#REF!, F189&lt;=#REF!)), "CR", " ")</f>
        <v>#REF!</v>
      </c>
      <c r="AT189" s="4" t="e">
        <f>IF(AND(B189="100H", AND(#REF!=#REF!, F189&lt;=#REF!)), "CR", " ")</f>
        <v>#REF!</v>
      </c>
      <c r="AU189" s="4" t="e">
        <f>IF(AND(B189="110H", OR(AND(#REF!=#REF!, F189&lt;=#REF!), AND(#REF!=#REF!, F189&lt;=#REF!))), "CR", " ")</f>
        <v>#REF!</v>
      </c>
      <c r="AV189" s="4" t="e">
        <f>IF(AND(B189="400H", OR(AND(#REF!=#REF!, F189&lt;=#REF!), AND(#REF!=#REF!, F189&lt;=#REF!), AND(#REF!=#REF!, F189&lt;=#REF!), AND(#REF!=#REF!, F189&lt;=#REF!))), "CR", " ")</f>
        <v>#REF!</v>
      </c>
      <c r="AW189" s="4" t="e">
        <f>IF(AND(B189="1500SC", AND(#REF!=#REF!, F189&lt;=#REF!)), "CR", " ")</f>
        <v>#REF!</v>
      </c>
      <c r="AX189" s="4" t="e">
        <f>IF(AND(B189="2000SC", OR(AND(#REF!=#REF!, F189&lt;=#REF!), AND(#REF!=#REF!, F189&lt;=#REF!))), "CR", " ")</f>
        <v>#REF!</v>
      </c>
      <c r="AY189" s="4" t="e">
        <f>IF(AND(B189="3000SC", OR(AND(#REF!=#REF!, F189&lt;=#REF!), AND(#REF!=#REF!, F189&lt;=#REF!))), "CR", " ")</f>
        <v>#REF!</v>
      </c>
      <c r="AZ189" s="5" t="e">
        <f>IF(AND(B189="4x100", OR(AND(#REF!=#REF!, F189&lt;=#REF!), AND(#REF!=#REF!, F189&lt;=#REF!), AND(#REF!=#REF!, F189&lt;=#REF!), AND(#REF!=#REF!, F189&lt;=#REF!), AND(#REF!=#REF!, F189&lt;=#REF!))), "CR", " ")</f>
        <v>#REF!</v>
      </c>
      <c r="BA189" s="5" t="e">
        <f>IF(AND(B189="4x200", OR(AND(#REF!=#REF!, F189&lt;=#REF!), AND(#REF!=#REF!, F189&lt;=#REF!), AND(#REF!=#REF!, F189&lt;=#REF!), AND(#REF!=#REF!, F189&lt;=#REF!), AND(#REF!=#REF!, F189&lt;=#REF!))), "CR", " ")</f>
        <v>#REF!</v>
      </c>
      <c r="BB189" s="5" t="e">
        <f>IF(AND(B189="4x300", AND(#REF!=#REF!, F189&lt;=#REF!)), "CR", " ")</f>
        <v>#REF!</v>
      </c>
      <c r="BC189" s="5" t="e">
        <f>IF(AND(B189="4x400", OR(AND(#REF!=#REF!, F189&lt;=#REF!), AND(#REF!=#REF!, F189&lt;=#REF!), AND(#REF!=#REF!, F189&lt;=#REF!), AND(#REF!=#REF!, F189&lt;=#REF!))), "CR", " ")</f>
        <v>#REF!</v>
      </c>
      <c r="BD189" s="5" t="e">
        <f>IF(AND(B189="3x800", OR(AND(#REF!=#REF!, F189&lt;=#REF!), AND(#REF!=#REF!, F189&lt;=#REF!), AND(#REF!=#REF!, F189&lt;=#REF!))), "CR", " ")</f>
        <v>#REF!</v>
      </c>
      <c r="BE189" s="5" t="e">
        <f>IF(AND(B189="pentathlon", OR(AND(#REF!=#REF!, F189&gt;=#REF!), AND(#REF!=#REF!, F189&gt;=#REF!),AND(#REF!=#REF!, F189&gt;=#REF!),AND(#REF!=#REF!, F189&gt;=#REF!))), "CR", " ")</f>
        <v>#REF!</v>
      </c>
      <c r="BF189" s="5" t="e">
        <f>IF(AND(B189="heptathlon", OR(AND(#REF!=#REF!, F189&gt;=#REF!), AND(#REF!=#REF!, F189&gt;=#REF!))), "CR", " ")</f>
        <v>#REF!</v>
      </c>
      <c r="BG189" s="5" t="e">
        <f>IF(AND(B189="decathlon", OR(AND(#REF!=#REF!, F189&gt;=#REF!), AND(#REF!=#REF!, F189&gt;=#REF!),AND(#REF!=#REF!, F189&gt;=#REF!))), "CR", " ")</f>
        <v>#REF!</v>
      </c>
    </row>
    <row r="190" spans="1:59" ht="14.5" x14ac:dyDescent="0.35">
      <c r="B190" s="29"/>
      <c r="C190" s="30"/>
      <c r="D190" s="30"/>
      <c r="E190" s="20"/>
      <c r="F190" s="35"/>
      <c r="G190" s="34"/>
      <c r="H190" s="30"/>
      <c r="I190" s="30"/>
      <c r="J190" s="3"/>
      <c r="K190" s="3"/>
      <c r="L190" s="3"/>
      <c r="M190" s="3"/>
      <c r="AZ190" s="3"/>
      <c r="BA190" s="3"/>
      <c r="BB190" s="3"/>
      <c r="BC190" s="3"/>
      <c r="BD190" s="3"/>
      <c r="BE190" s="3"/>
      <c r="BF190" s="3"/>
      <c r="BG190" s="3"/>
    </row>
    <row r="191" spans="1:59" ht="14.5" x14ac:dyDescent="0.35">
      <c r="A191" s="1" t="e">
        <f>#REF!</f>
        <v>#REF!</v>
      </c>
      <c r="B191" s="2" t="s">
        <v>101</v>
      </c>
      <c r="C191" s="1" t="s">
        <v>51</v>
      </c>
      <c r="D191" s="1" t="s">
        <v>52</v>
      </c>
      <c r="E191" s="8" t="s">
        <v>10</v>
      </c>
      <c r="F191" s="10">
        <v>15.93</v>
      </c>
      <c r="G191" s="12">
        <v>44443</v>
      </c>
      <c r="H191" s="1" t="s">
        <v>178</v>
      </c>
      <c r="I191" s="1" t="s">
        <v>179</v>
      </c>
      <c r="J191" s="5" t="e">
        <f>IF(AND(B191=100, OR(AND(#REF!=#REF!, F191&lt;=#REF!), AND(#REF!=#REF!, F191&lt;=#REF!), AND(#REF!=#REF!, F191&lt;=#REF!), AND(#REF!=#REF!, F191&lt;=#REF!), AND(#REF!=#REF!, F191&lt;=#REF!))), "CR", " ")</f>
        <v>#REF!</v>
      </c>
      <c r="K191" s="5" t="e">
        <f>IF(AND(B191=200, OR(AND(#REF!=#REF!, F191&lt;=#REF!), AND(#REF!=#REF!, F191&lt;=#REF!), AND(#REF!=#REF!, F191&lt;=#REF!), AND(#REF!=#REF!, F191&lt;=#REF!), AND(#REF!=#REF!, F191&lt;=#REF!))), "CR", " ")</f>
        <v>#REF!</v>
      </c>
      <c r="L191" s="5" t="e">
        <f>IF(AND(B191=300, OR(AND(#REF!=#REF!, F191&lt;=#REF!), AND(#REF!=#REF!, F191&lt;=#REF!))), "CR", " ")</f>
        <v>#REF!</v>
      </c>
      <c r="M191" s="5" t="e">
        <f>IF(AND(B191=400, OR(AND(#REF!=#REF!, F191&lt;=#REF!), AND(#REF!=#REF!, F191&lt;=#REF!), AND(#REF!=#REF!, F191&lt;=#REF!), AND(#REF!=#REF!, F191&lt;=#REF!))), "CR", " ")</f>
        <v>#REF!</v>
      </c>
      <c r="N191" s="5" t="e">
        <f>IF(AND(B191=800, OR(AND(#REF!=#REF!, F191&lt;=#REF!), AND(#REF!=#REF!, F191&lt;=#REF!), AND(#REF!=#REF!, F191&lt;=#REF!), AND(#REF!=#REF!, F191&lt;=#REF!), AND(#REF!=#REF!, F191&lt;=#REF!))), "CR", " ")</f>
        <v>#REF!</v>
      </c>
      <c r="O191" s="5" t="e">
        <f>IF(AND(B191=1000, OR(AND(#REF!=#REF!, F191&lt;=#REF!), AND(#REF!=#REF!, F191&lt;=#REF!))), "CR", " ")</f>
        <v>#REF!</v>
      </c>
      <c r="P191" s="5" t="e">
        <f>IF(AND(B191=1500, OR(AND(#REF!=#REF!, F191&lt;=#REF!), AND(#REF!=#REF!, F191&lt;=#REF!), AND(#REF!=#REF!, F191&lt;=#REF!), AND(#REF!=#REF!, F191&lt;=#REF!), AND(#REF!=#REF!, F191&lt;=#REF!))), "CR", " ")</f>
        <v>#REF!</v>
      </c>
      <c r="Q191" s="5" t="e">
        <f>IF(AND(B191="1600 (Mile)",OR(AND(#REF!=#REF!,F191&lt;=#REF!),AND(#REF!=#REF!,F191&lt;=#REF!),AND(#REF!=#REF!,F191&lt;=#REF!),AND(#REF!=#REF!,F191&lt;=#REF!))),"CR"," ")</f>
        <v>#REF!</v>
      </c>
      <c r="R191" s="5" t="e">
        <f>IF(AND(B191=3000, OR(AND(#REF!=#REF!, F191&lt;=#REF!), AND(#REF!=#REF!, F191&lt;=#REF!), AND(#REF!=#REF!, F191&lt;=#REF!), AND(#REF!=#REF!, F191&lt;=#REF!))), "CR", " ")</f>
        <v>#REF!</v>
      </c>
      <c r="S191" s="5" t="e">
        <f>IF(AND(B191=5000, OR(AND(#REF!=#REF!, F191&lt;=#REF!), AND(#REF!=#REF!, F191&lt;=#REF!))), "CR", " ")</f>
        <v>#REF!</v>
      </c>
      <c r="T191" s="4" t="e">
        <f>IF(AND(B191=10000, OR(AND(#REF!=#REF!, F191&lt;=#REF!), AND(#REF!=#REF!, F191&lt;=#REF!))), "CR", " ")</f>
        <v>#REF!</v>
      </c>
      <c r="U191" s="4" t="e">
        <f>IF(AND(B191="high jump", OR(AND(#REF!=#REF!, F191&gt;=#REF!), AND(#REF!=#REF!, F191&gt;=#REF!), AND(#REF!=#REF!, F191&gt;=#REF!), AND(#REF!=#REF!, F191&gt;=#REF!), AND(#REF!=#REF!, F191&gt;=#REF!))), "CR", " ")</f>
        <v>#REF!</v>
      </c>
      <c r="V191" s="4" t="e">
        <f>IF(AND(B191="long jump", OR(AND(#REF!=#REF!, F191&gt;=#REF!), AND(#REF!=#REF!, F191&gt;=#REF!), AND(#REF!=#REF!, F191&gt;=#REF!), AND(#REF!=#REF!, F191&gt;=#REF!), AND(#REF!=#REF!, F191&gt;=#REF!))), "CR", " ")</f>
        <v>#REF!</v>
      </c>
      <c r="W191" s="4" t="e">
        <f>IF(AND(B191="triple jump", OR(AND(#REF!=#REF!, F191&gt;=#REF!), AND(#REF!=#REF!, F191&gt;=#REF!), AND(#REF!=#REF!, F191&gt;=#REF!), AND(#REF!=#REF!, F191&gt;=#REF!), AND(#REF!=#REF!, F191&gt;=#REF!))), "CR", " ")</f>
        <v>#REF!</v>
      </c>
      <c r="X191" s="4" t="e">
        <f>IF(AND(B191="pole vault", OR(AND(#REF!=#REF!, F191&gt;=#REF!), AND(#REF!=#REF!, F191&gt;=#REF!), AND(#REF!=#REF!, F191&gt;=#REF!), AND(#REF!=#REF!, F191&gt;=#REF!), AND(#REF!=#REF!, F191&gt;=#REF!))), "CR", " ")</f>
        <v>#REF!</v>
      </c>
      <c r="Y191" s="4" t="e">
        <f>IF(AND(B191="discus 1",#REF! =#REF!, F191&gt;=#REF!), "CR", " ")</f>
        <v>#REF!</v>
      </c>
      <c r="Z191" s="4" t="e">
        <f>IF(AND(B191="discus 1.25",#REF! =#REF!, F191&gt;=#REF!), "CR", " ")</f>
        <v>#REF!</v>
      </c>
      <c r="AA191" s="4" t="e">
        <f>IF(AND(B191="discus 1.5",#REF! =#REF!, F191&gt;=#REF!), "CR", " ")</f>
        <v>#REF!</v>
      </c>
      <c r="AB191" s="4" t="e">
        <f>IF(AND(B191="discus 1.75",#REF! =#REF!, F191&gt;=#REF!), "CR", " ")</f>
        <v>#REF!</v>
      </c>
      <c r="AC191" s="4" t="e">
        <f>IF(AND(B191="discus 2",#REF! =#REF!, F191&gt;=#REF!), "CR", " ")</f>
        <v>#REF!</v>
      </c>
      <c r="AD191" s="4" t="e">
        <f>IF(AND(B191="hammer 4",#REF! =#REF!, F191&gt;=#REF!), "CR", " ")</f>
        <v>#REF!</v>
      </c>
      <c r="AE191" s="4" t="e">
        <f>IF(AND(B191="hammer 5",#REF! =#REF!, F191&gt;=#REF!), "CR", " ")</f>
        <v>#REF!</v>
      </c>
      <c r="AF191" s="4" t="e">
        <f>IF(AND(B191="hammer 6",#REF! =#REF!, F191&gt;=#REF!), "CR", " ")</f>
        <v>#REF!</v>
      </c>
      <c r="AG191" s="4" t="e">
        <f>IF(AND(B191="hammer 7.26",#REF! =#REF!, F191&gt;=#REF!), "CR", " ")</f>
        <v>#REF!</v>
      </c>
      <c r="AH191" s="4" t="e">
        <f>IF(AND(B191="javelin 400",#REF! =#REF!, F191&gt;=#REF!), "CR", " ")</f>
        <v>#REF!</v>
      </c>
      <c r="AI191" s="4" t="e">
        <f>IF(AND(B191="javelin 600",#REF! =#REF!, F191&gt;=#REF!), "CR", " ")</f>
        <v>#REF!</v>
      </c>
      <c r="AJ191" s="4" t="e">
        <f>IF(AND(B191="javelin 700",#REF! =#REF!, F191&gt;=#REF!), "CR", " ")</f>
        <v>#REF!</v>
      </c>
      <c r="AK191" s="4" t="e">
        <f>IF(AND(B191="javelin 800", OR(AND(#REF!=#REF!, F191&gt;=#REF!), AND(#REF!=#REF!, F191&gt;=#REF!))), "CR", " ")</f>
        <v>#REF!</v>
      </c>
      <c r="AL191" s="4" t="e">
        <f>IF(AND(B191="shot 3",#REF! =#REF!, F191&gt;=#REF!), "CR", " ")</f>
        <v>#REF!</v>
      </c>
      <c r="AM191" s="4" t="e">
        <f>IF(AND(B191="shot 4",#REF! =#REF!, F191&gt;=#REF!), "CR", " ")</f>
        <v>#REF!</v>
      </c>
      <c r="AN191" s="4" t="e">
        <f>IF(AND(B191="shot 5",#REF! =#REF!, F191&gt;=#REF!), "CR", " ")</f>
        <v>#REF!</v>
      </c>
      <c r="AO191" s="4" t="e">
        <f>IF(AND(B191="shot 6",#REF! =#REF!, F191&gt;=#REF!), "CR", " ")</f>
        <v>#REF!</v>
      </c>
      <c r="AP191" s="4" t="e">
        <f>IF(AND(B191="shot 7.26",#REF! =#REF!, F191&gt;=#REF!), "CR", " ")</f>
        <v>#REF!</v>
      </c>
      <c r="AQ191" s="4" t="e">
        <f>IF(AND(B191="60H",OR(AND(#REF!=#REF!,F191&lt;=#REF!),AND(#REF!=#REF!,F191&lt;=#REF!),AND(#REF!=#REF!,F191&lt;=#REF!),AND(#REF!=#REF!,F191&lt;=#REF!),AND(#REF!=#REF!,F191&lt;=#REF!))),"CR"," ")</f>
        <v>#REF!</v>
      </c>
      <c r="AR191" s="4" t="e">
        <f>IF(AND(B191="75H", AND(#REF!=#REF!, F191&lt;=#REF!)), "CR", " ")</f>
        <v>#REF!</v>
      </c>
      <c r="AS191" s="4" t="e">
        <f>IF(AND(B191="80H", AND(#REF!=#REF!, F191&lt;=#REF!)), "CR", " ")</f>
        <v>#REF!</v>
      </c>
      <c r="AT191" s="4" t="e">
        <f>IF(AND(B191="100H", AND(#REF!=#REF!, F191&lt;=#REF!)), "CR", " ")</f>
        <v>#REF!</v>
      </c>
      <c r="AU191" s="4" t="e">
        <f>IF(AND(B191="110H", OR(AND(#REF!=#REF!, F191&lt;=#REF!), AND(#REF!=#REF!, F191&lt;=#REF!))), "CR", " ")</f>
        <v>#REF!</v>
      </c>
      <c r="AV191" s="4" t="e">
        <f>IF(AND(B191="400H", OR(AND(#REF!=#REF!, F191&lt;=#REF!), AND(#REF!=#REF!, F191&lt;=#REF!), AND(#REF!=#REF!, F191&lt;=#REF!), AND(#REF!=#REF!, F191&lt;=#REF!))), "CR", " ")</f>
        <v>#REF!</v>
      </c>
      <c r="AW191" s="4" t="e">
        <f>IF(AND(B191="1500SC", AND(#REF!=#REF!, F191&lt;=#REF!)), "CR", " ")</f>
        <v>#REF!</v>
      </c>
      <c r="AX191" s="4" t="e">
        <f>IF(AND(B191="2000SC", OR(AND(#REF!=#REF!, F191&lt;=#REF!), AND(#REF!=#REF!, F191&lt;=#REF!))), "CR", " ")</f>
        <v>#REF!</v>
      </c>
      <c r="AY191" s="4" t="e">
        <f>IF(AND(B191="3000SC", OR(AND(#REF!=#REF!, F191&lt;=#REF!), AND(#REF!=#REF!, F191&lt;=#REF!))), "CR", " ")</f>
        <v>#REF!</v>
      </c>
      <c r="AZ191" s="5" t="e">
        <f>IF(AND(B191="4x100", OR(AND(#REF!=#REF!, F191&lt;=#REF!), AND(#REF!=#REF!, F191&lt;=#REF!), AND(#REF!=#REF!, F191&lt;=#REF!), AND(#REF!=#REF!, F191&lt;=#REF!), AND(#REF!=#REF!, F191&lt;=#REF!))), "CR", " ")</f>
        <v>#REF!</v>
      </c>
      <c r="BA191" s="5" t="e">
        <f>IF(AND(B191="4x200", OR(AND(#REF!=#REF!, F191&lt;=#REF!), AND(#REF!=#REF!, F191&lt;=#REF!), AND(#REF!=#REF!, F191&lt;=#REF!), AND(#REF!=#REF!, F191&lt;=#REF!), AND(#REF!=#REF!, F191&lt;=#REF!))), "CR", " ")</f>
        <v>#REF!</v>
      </c>
      <c r="BB191" s="5" t="e">
        <f>IF(AND(B191="4x300", AND(#REF!=#REF!, F191&lt;=#REF!)), "CR", " ")</f>
        <v>#REF!</v>
      </c>
      <c r="BC191" s="5" t="e">
        <f>IF(AND(B191="4x400", OR(AND(#REF!=#REF!, F191&lt;=#REF!), AND(#REF!=#REF!, F191&lt;=#REF!), AND(#REF!=#REF!, F191&lt;=#REF!), AND(#REF!=#REF!, F191&lt;=#REF!))), "CR", " ")</f>
        <v>#REF!</v>
      </c>
      <c r="BD191" s="5" t="e">
        <f>IF(AND(B191="3x800", OR(AND(#REF!=#REF!, F191&lt;=#REF!), AND(#REF!=#REF!, F191&lt;=#REF!), AND(#REF!=#REF!, F191&lt;=#REF!))), "CR", " ")</f>
        <v>#REF!</v>
      </c>
      <c r="BE191" s="5" t="e">
        <f>IF(AND(B191="pentathlon", OR(AND(#REF!=#REF!, F191&gt;=#REF!), AND(#REF!=#REF!, F191&gt;=#REF!),AND(#REF!=#REF!, F191&gt;=#REF!),AND(#REF!=#REF!, F191&gt;=#REF!))), "CR", " ")</f>
        <v>#REF!</v>
      </c>
      <c r="BF191" s="5" t="e">
        <f>IF(AND(B191="heptathlon", OR(AND(#REF!=#REF!, F191&gt;=#REF!), AND(#REF!=#REF!, F191&gt;=#REF!))), "CR", " ")</f>
        <v>#REF!</v>
      </c>
      <c r="BG191" s="5" t="e">
        <f>IF(AND(B191="decathlon", OR(AND(#REF!=#REF!, F191&gt;=#REF!), AND(#REF!=#REF!, F191&gt;=#REF!),AND(#REF!=#REF!, F191&gt;=#REF!))), "CR", " ")</f>
        <v>#REF!</v>
      </c>
    </row>
    <row r="192" spans="1:59" ht="15.75" customHeight="1" x14ac:dyDescent="0.35">
      <c r="B192" s="29"/>
      <c r="C192" s="30"/>
      <c r="D192" s="30"/>
      <c r="E192" s="20"/>
      <c r="F192" s="31"/>
      <c r="G192" s="32"/>
      <c r="H192" s="30"/>
      <c r="I192" s="30"/>
    </row>
    <row r="193" spans="1:59" ht="14.5" x14ac:dyDescent="0.35">
      <c r="A193" s="1" t="e">
        <f>#REF!</f>
        <v>#REF!</v>
      </c>
      <c r="B193" s="2" t="s">
        <v>275</v>
      </c>
      <c r="C193" s="1" t="s">
        <v>0</v>
      </c>
      <c r="D193" s="1" t="s">
        <v>11</v>
      </c>
      <c r="E193" s="8" t="s">
        <v>8</v>
      </c>
      <c r="F193" s="10">
        <v>14.81</v>
      </c>
      <c r="G193" s="13">
        <v>44408</v>
      </c>
      <c r="H193" s="1" t="s">
        <v>283</v>
      </c>
      <c r="I193" s="1" t="s">
        <v>343</v>
      </c>
      <c r="J193" s="5" t="e">
        <f>IF(AND(B193=100, OR(AND(#REF!=#REF!, F193&lt;=#REF!), AND(#REF!=#REF!, F193&lt;=#REF!), AND(#REF!=#REF!, F193&lt;=#REF!), AND(#REF!=#REF!, F193&lt;=#REF!), AND(#REF!=#REF!, F193&lt;=#REF!))), "CR", " ")</f>
        <v>#REF!</v>
      </c>
      <c r="K193" s="5" t="e">
        <f>IF(AND(B193=200, OR(AND(#REF!=#REF!, F193&lt;=#REF!), AND(#REF!=#REF!, F193&lt;=#REF!), AND(#REF!=#REF!, F193&lt;=#REF!), AND(#REF!=#REF!, F193&lt;=#REF!), AND(#REF!=#REF!, F193&lt;=#REF!))), "CR", " ")</f>
        <v>#REF!</v>
      </c>
      <c r="L193" s="5" t="e">
        <f>IF(AND(B193=300, OR(AND(#REF!=#REF!, F193&lt;=#REF!), AND(#REF!=#REF!, F193&lt;=#REF!))), "CR", " ")</f>
        <v>#REF!</v>
      </c>
      <c r="M193" s="5" t="e">
        <f>IF(AND(B193=400, OR(AND(#REF!=#REF!, F193&lt;=#REF!), AND(#REF!=#REF!, F193&lt;=#REF!), AND(#REF!=#REF!, F193&lt;=#REF!), AND(#REF!=#REF!, F193&lt;=#REF!))), "CR", " ")</f>
        <v>#REF!</v>
      </c>
      <c r="N193" s="5" t="e">
        <f>IF(AND(B193=800, OR(AND(#REF!=#REF!, F193&lt;=#REF!), AND(#REF!=#REF!, F193&lt;=#REF!), AND(#REF!=#REF!, F193&lt;=#REF!), AND(#REF!=#REF!, F193&lt;=#REF!), AND(#REF!=#REF!, F193&lt;=#REF!))), "CR", " ")</f>
        <v>#REF!</v>
      </c>
      <c r="O193" s="5" t="e">
        <f>IF(AND(B193=1000, OR(AND(#REF!=#REF!, F193&lt;=#REF!), AND(#REF!=#REF!, F193&lt;=#REF!))), "CR", " ")</f>
        <v>#REF!</v>
      </c>
      <c r="P193" s="5" t="e">
        <f>IF(AND(B193=1500, OR(AND(#REF!=#REF!, F193&lt;=#REF!), AND(#REF!=#REF!, F193&lt;=#REF!), AND(#REF!=#REF!, F193&lt;=#REF!), AND(#REF!=#REF!, F193&lt;=#REF!), AND(#REF!=#REF!, F193&lt;=#REF!))), "CR", " ")</f>
        <v>#REF!</v>
      </c>
      <c r="Q193" s="5" t="e">
        <f>IF(AND(B193="1600 (Mile)",OR(AND(#REF!=#REF!,F193&lt;=#REF!),AND(#REF!=#REF!,F193&lt;=#REF!),AND(#REF!=#REF!,F193&lt;=#REF!),AND(#REF!=#REF!,F193&lt;=#REF!))),"CR"," ")</f>
        <v>#REF!</v>
      </c>
      <c r="R193" s="5" t="e">
        <f>IF(AND(B193=3000, OR(AND(#REF!=#REF!, F193&lt;=#REF!), AND(#REF!=#REF!, F193&lt;=#REF!), AND(#REF!=#REF!, F193&lt;=#REF!), AND(#REF!=#REF!, F193&lt;=#REF!))), "CR", " ")</f>
        <v>#REF!</v>
      </c>
      <c r="S193" s="5" t="e">
        <f>IF(AND(B193=5000, OR(AND(#REF!=#REF!, F193&lt;=#REF!), AND(#REF!=#REF!, F193&lt;=#REF!))), "CR", " ")</f>
        <v>#REF!</v>
      </c>
      <c r="T193" s="4" t="e">
        <f>IF(AND(B193=10000, OR(AND(#REF!=#REF!, F193&lt;=#REF!), AND(#REF!=#REF!, F193&lt;=#REF!))), "CR", " ")</f>
        <v>#REF!</v>
      </c>
      <c r="U193" s="4" t="e">
        <f>IF(AND(B193="high jump", OR(AND(#REF!=#REF!, F193&gt;=#REF!), AND(#REF!=#REF!, F193&gt;=#REF!), AND(#REF!=#REF!, F193&gt;=#REF!), AND(#REF!=#REF!, F193&gt;=#REF!), AND(#REF!=#REF!, F193&gt;=#REF!))), "CR", " ")</f>
        <v>#REF!</v>
      </c>
      <c r="V193" s="4" t="e">
        <f>IF(AND(B193="long jump", OR(AND(#REF!=#REF!, F193&gt;=#REF!), AND(#REF!=#REF!, F193&gt;=#REF!), AND(#REF!=#REF!, F193&gt;=#REF!), AND(#REF!=#REF!, F193&gt;=#REF!), AND(#REF!=#REF!, F193&gt;=#REF!))), "CR", " ")</f>
        <v>#REF!</v>
      </c>
      <c r="W193" s="4" t="e">
        <f>IF(AND(B193="triple jump", OR(AND(#REF!=#REF!, F193&gt;=#REF!), AND(#REF!=#REF!, F193&gt;=#REF!), AND(#REF!=#REF!, F193&gt;=#REF!), AND(#REF!=#REF!, F193&gt;=#REF!), AND(#REF!=#REF!, F193&gt;=#REF!))), "CR", " ")</f>
        <v>#REF!</v>
      </c>
      <c r="X193" s="4" t="e">
        <f>IF(AND(B193="pole vault", OR(AND(#REF!=#REF!, F193&gt;=#REF!), AND(#REF!=#REF!, F193&gt;=#REF!), AND(#REF!=#REF!, F193&gt;=#REF!), AND(#REF!=#REF!, F193&gt;=#REF!), AND(#REF!=#REF!, F193&gt;=#REF!))), "CR", " ")</f>
        <v>#REF!</v>
      </c>
      <c r="Y193" s="4" t="e">
        <f>IF(AND(B193="discus 1",#REF! =#REF!, F193&gt;=#REF!), "CR", " ")</f>
        <v>#REF!</v>
      </c>
      <c r="Z193" s="4" t="e">
        <f>IF(AND(B193="discus 1.25",#REF! =#REF!, F193&gt;=#REF!), "CR", " ")</f>
        <v>#REF!</v>
      </c>
      <c r="AA193" s="4" t="e">
        <f>IF(AND(B193="discus 1.5",#REF! =#REF!, F193&gt;=#REF!), "CR", " ")</f>
        <v>#REF!</v>
      </c>
      <c r="AB193" s="4" t="e">
        <f>IF(AND(B193="discus 1.75",#REF! =#REF!, F193&gt;=#REF!), "CR", " ")</f>
        <v>#REF!</v>
      </c>
      <c r="AC193" s="4" t="e">
        <f>IF(AND(B193="discus 2",#REF! =#REF!, F193&gt;=#REF!), "CR", " ")</f>
        <v>#REF!</v>
      </c>
      <c r="AD193" s="4" t="e">
        <f>IF(AND(B193="hammer 4",#REF! =#REF!, F193&gt;=#REF!), "CR", " ")</f>
        <v>#REF!</v>
      </c>
      <c r="AE193" s="4" t="e">
        <f>IF(AND(B193="hammer 5",#REF! =#REF!, F193&gt;=#REF!), "CR", " ")</f>
        <v>#REF!</v>
      </c>
      <c r="AF193" s="4" t="e">
        <f>IF(AND(B193="hammer 6",#REF! =#REF!, F193&gt;=#REF!), "CR", " ")</f>
        <v>#REF!</v>
      </c>
      <c r="AG193" s="4" t="e">
        <f>IF(AND(B193="hammer 7.26",#REF! =#REF!, F193&gt;=#REF!), "CR", " ")</f>
        <v>#REF!</v>
      </c>
      <c r="AH193" s="4" t="e">
        <f>IF(AND(B193="javelin 400",#REF! =#REF!, F193&gt;=#REF!), "CR", " ")</f>
        <v>#REF!</v>
      </c>
      <c r="AI193" s="4" t="e">
        <f>IF(AND(B193="javelin 600",#REF! =#REF!, F193&gt;=#REF!), "CR", " ")</f>
        <v>#REF!</v>
      </c>
      <c r="AJ193" s="4" t="e">
        <f>IF(AND(B193="javelin 700",#REF! =#REF!, F193&gt;=#REF!), "CR", " ")</f>
        <v>#REF!</v>
      </c>
      <c r="AK193" s="4" t="e">
        <f>IF(AND(B193="javelin 800", OR(AND(#REF!=#REF!, F193&gt;=#REF!), AND(#REF!=#REF!, F193&gt;=#REF!))), "CR", " ")</f>
        <v>#REF!</v>
      </c>
      <c r="AL193" s="4" t="e">
        <f>IF(AND(B193="shot 3",#REF! =#REF!, F193&gt;=#REF!), "CR", " ")</f>
        <v>#REF!</v>
      </c>
      <c r="AM193" s="4" t="e">
        <f>IF(AND(B193="shot 4",#REF! =#REF!, F193&gt;=#REF!), "CR", " ")</f>
        <v>#REF!</v>
      </c>
      <c r="AN193" s="4" t="e">
        <f>IF(AND(B193="shot 5",#REF! =#REF!, F193&gt;=#REF!), "CR", " ")</f>
        <v>#REF!</v>
      </c>
      <c r="AO193" s="4" t="e">
        <f>IF(AND(B193="shot 6",#REF! =#REF!, F193&gt;=#REF!), "CR", " ")</f>
        <v>#REF!</v>
      </c>
      <c r="AP193" s="4" t="e">
        <f>IF(AND(B193="shot 7.26",#REF! =#REF!, F193&gt;=#REF!), "CR", " ")</f>
        <v>#REF!</v>
      </c>
      <c r="AQ193" s="4" t="e">
        <f>IF(AND(B193="60H",OR(AND(#REF!=#REF!,F193&lt;=#REF!),AND(#REF!=#REF!,F193&lt;=#REF!),AND(#REF!=#REF!,F193&lt;=#REF!),AND(#REF!=#REF!,F193&lt;=#REF!),AND(#REF!=#REF!,F193&lt;=#REF!))),"CR"," ")</f>
        <v>#REF!</v>
      </c>
      <c r="AR193" s="4" t="e">
        <f>IF(AND(B193="75H", AND(#REF!=#REF!, F193&lt;=#REF!)), "CR", " ")</f>
        <v>#REF!</v>
      </c>
      <c r="AS193" s="4" t="e">
        <f>IF(AND(B193="80H", AND(#REF!=#REF!, F193&lt;=#REF!)), "CR", " ")</f>
        <v>#REF!</v>
      </c>
      <c r="AT193" s="4" t="e">
        <f>IF(AND(B193="100H", AND(#REF!=#REF!, F193&lt;=#REF!)), "CR", " ")</f>
        <v>#REF!</v>
      </c>
      <c r="AU193" s="4" t="e">
        <f>IF(AND(B193="110H", OR(AND(#REF!=#REF!, F193&lt;=#REF!), AND(#REF!=#REF!, F193&lt;=#REF!))), "CR", " ")</f>
        <v>#REF!</v>
      </c>
      <c r="AV193" s="4" t="e">
        <f>IF(AND(B193="400H", OR(AND(#REF!=#REF!, F193&lt;=#REF!), AND(#REF!=#REF!, F193&lt;=#REF!), AND(#REF!=#REF!, F193&lt;=#REF!), AND(#REF!=#REF!, F193&lt;=#REF!))), "CR", " ")</f>
        <v>#REF!</v>
      </c>
      <c r="AW193" s="4" t="e">
        <f>IF(AND(B193="1500SC", AND(#REF!=#REF!, F193&lt;=#REF!)), "CR", " ")</f>
        <v>#REF!</v>
      </c>
      <c r="AX193" s="4" t="e">
        <f>IF(AND(B193="2000SC", OR(AND(#REF!=#REF!, F193&lt;=#REF!), AND(#REF!=#REF!, F193&lt;=#REF!))), "CR", " ")</f>
        <v>#REF!</v>
      </c>
      <c r="AY193" s="4" t="e">
        <f>IF(AND(B193="3000SC", OR(AND(#REF!=#REF!, F193&lt;=#REF!), AND(#REF!=#REF!, F193&lt;=#REF!))), "CR", " ")</f>
        <v>#REF!</v>
      </c>
      <c r="AZ193" s="5" t="e">
        <f>IF(AND(B193="4x100", OR(AND(#REF!=#REF!, F193&lt;=#REF!), AND(#REF!=#REF!, F193&lt;=#REF!), AND(#REF!=#REF!, F193&lt;=#REF!), AND(#REF!=#REF!, F193&lt;=#REF!), AND(#REF!=#REF!, F193&lt;=#REF!))), "CR", " ")</f>
        <v>#REF!</v>
      </c>
      <c r="BA193" s="5" t="e">
        <f>IF(AND(B193="4x200", OR(AND(#REF!=#REF!, F193&lt;=#REF!), AND(#REF!=#REF!, F193&lt;=#REF!), AND(#REF!=#REF!, F193&lt;=#REF!), AND(#REF!=#REF!, F193&lt;=#REF!), AND(#REF!=#REF!, F193&lt;=#REF!))), "CR", " ")</f>
        <v>#REF!</v>
      </c>
      <c r="BB193" s="5" t="e">
        <f>IF(AND(B193="4x300", AND(#REF!=#REF!, F193&lt;=#REF!)), "CR", " ")</f>
        <v>#REF!</v>
      </c>
      <c r="BC193" s="5" t="e">
        <f>IF(AND(B193="4x400", OR(AND(#REF!=#REF!, F193&lt;=#REF!), AND(#REF!=#REF!, F193&lt;=#REF!), AND(#REF!=#REF!, F193&lt;=#REF!), AND(#REF!=#REF!, F193&lt;=#REF!))), "CR", " ")</f>
        <v>#REF!</v>
      </c>
      <c r="BD193" s="5" t="e">
        <f>IF(AND(B193="3x800", OR(AND(#REF!=#REF!, F193&lt;=#REF!), AND(#REF!=#REF!, F193&lt;=#REF!), AND(#REF!=#REF!, F193&lt;=#REF!))), "CR", " ")</f>
        <v>#REF!</v>
      </c>
      <c r="BE193" s="5" t="e">
        <f>IF(AND(B193="pentathlon", OR(AND(#REF!=#REF!, F193&gt;=#REF!), AND(#REF!=#REF!, F193&gt;=#REF!),AND(#REF!=#REF!, F193&gt;=#REF!),AND(#REF!=#REF!, F193&gt;=#REF!))), "CR", " ")</f>
        <v>#REF!</v>
      </c>
      <c r="BF193" s="5" t="e">
        <f>IF(AND(B193="heptathlon", OR(AND(#REF!=#REF!, F193&gt;=#REF!), AND(#REF!=#REF!, F193&gt;=#REF!))), "CR", " ")</f>
        <v>#REF!</v>
      </c>
      <c r="BG193" s="5" t="e">
        <f>IF(AND(B193="decathlon", OR(AND(#REF!=#REF!, F193&gt;=#REF!), AND(#REF!=#REF!, F193&gt;=#REF!),AND(#REF!=#REF!, F193&gt;=#REF!))), "CR", " ")</f>
        <v>#REF!</v>
      </c>
    </row>
    <row r="194" spans="1:59" ht="14.5" x14ac:dyDescent="0.35">
      <c r="A194" s="1" t="e">
        <f>#REF!</f>
        <v>#REF!</v>
      </c>
      <c r="B194" s="2" t="s">
        <v>275</v>
      </c>
      <c r="C194" s="1" t="s">
        <v>30</v>
      </c>
      <c r="D194" s="1" t="s">
        <v>34</v>
      </c>
      <c r="E194" s="8" t="s">
        <v>8</v>
      </c>
      <c r="F194" s="9">
        <v>15.63</v>
      </c>
      <c r="G194" s="12" t="s">
        <v>223</v>
      </c>
      <c r="H194" s="1" t="s">
        <v>224</v>
      </c>
      <c r="I194" s="1" t="s">
        <v>225</v>
      </c>
      <c r="J194" s="5" t="e">
        <f>IF(AND(B194=100, OR(AND(#REF!=#REF!, F194&lt;=#REF!), AND(#REF!=#REF!, F194&lt;=#REF!), AND(#REF!=#REF!, F194&lt;=#REF!), AND(#REF!=#REF!, F194&lt;=#REF!), AND(#REF!=#REF!, F194&lt;=#REF!))), "CR", " ")</f>
        <v>#REF!</v>
      </c>
      <c r="K194" s="5" t="e">
        <f>IF(AND(B194=200, OR(AND(#REF!=#REF!, F194&lt;=#REF!), AND(#REF!=#REF!, F194&lt;=#REF!), AND(#REF!=#REF!, F194&lt;=#REF!), AND(#REF!=#REF!, F194&lt;=#REF!), AND(#REF!=#REF!, F194&lt;=#REF!))), "CR", " ")</f>
        <v>#REF!</v>
      </c>
      <c r="L194" s="5" t="e">
        <f>IF(AND(B194=300, OR(AND(#REF!=#REF!, F194&lt;=#REF!), AND(#REF!=#REF!, F194&lt;=#REF!))), "CR", " ")</f>
        <v>#REF!</v>
      </c>
      <c r="M194" s="5" t="e">
        <f>IF(AND(B194=400, OR(AND(#REF!=#REF!, F194&lt;=#REF!), AND(#REF!=#REF!, F194&lt;=#REF!), AND(#REF!=#REF!, F194&lt;=#REF!), AND(#REF!=#REF!, F194&lt;=#REF!))), "CR", " ")</f>
        <v>#REF!</v>
      </c>
      <c r="N194" s="5" t="e">
        <f>IF(AND(B194=800, OR(AND(#REF!=#REF!, F194&lt;=#REF!), AND(#REF!=#REF!, F194&lt;=#REF!), AND(#REF!=#REF!, F194&lt;=#REF!), AND(#REF!=#REF!, F194&lt;=#REF!), AND(#REF!=#REF!, F194&lt;=#REF!))), "CR", " ")</f>
        <v>#REF!</v>
      </c>
      <c r="O194" s="5" t="e">
        <f>IF(AND(B194=1000, OR(AND(#REF!=#REF!, F194&lt;=#REF!), AND(#REF!=#REF!, F194&lt;=#REF!))), "CR", " ")</f>
        <v>#REF!</v>
      </c>
      <c r="P194" s="5" t="e">
        <f>IF(AND(B194=1500, OR(AND(#REF!=#REF!, F194&lt;=#REF!), AND(#REF!=#REF!, F194&lt;=#REF!), AND(#REF!=#REF!, F194&lt;=#REF!), AND(#REF!=#REF!, F194&lt;=#REF!), AND(#REF!=#REF!, F194&lt;=#REF!))), "CR", " ")</f>
        <v>#REF!</v>
      </c>
      <c r="Q194" s="5" t="e">
        <f>IF(AND(B194="1600 (Mile)",OR(AND(#REF!=#REF!,F194&lt;=#REF!),AND(#REF!=#REF!,F194&lt;=#REF!),AND(#REF!=#REF!,F194&lt;=#REF!),AND(#REF!=#REF!,F194&lt;=#REF!))),"CR"," ")</f>
        <v>#REF!</v>
      </c>
      <c r="R194" s="5" t="e">
        <f>IF(AND(B194=3000, OR(AND(#REF!=#REF!, F194&lt;=#REF!), AND(#REF!=#REF!, F194&lt;=#REF!), AND(#REF!=#REF!, F194&lt;=#REF!), AND(#REF!=#REF!, F194&lt;=#REF!))), "CR", " ")</f>
        <v>#REF!</v>
      </c>
      <c r="S194" s="5" t="e">
        <f>IF(AND(B194=5000, OR(AND(#REF!=#REF!, F194&lt;=#REF!), AND(#REF!=#REF!, F194&lt;=#REF!))), "CR", " ")</f>
        <v>#REF!</v>
      </c>
      <c r="T194" s="4" t="e">
        <f>IF(AND(B194=10000, OR(AND(#REF!=#REF!, F194&lt;=#REF!), AND(#REF!=#REF!, F194&lt;=#REF!))), "CR", " ")</f>
        <v>#REF!</v>
      </c>
      <c r="U194" s="4" t="e">
        <f>IF(AND(B194="high jump", OR(AND(#REF!=#REF!, F194&gt;=#REF!), AND(#REF!=#REF!, F194&gt;=#REF!), AND(#REF!=#REF!, F194&gt;=#REF!), AND(#REF!=#REF!, F194&gt;=#REF!), AND(#REF!=#REF!, F194&gt;=#REF!))), "CR", " ")</f>
        <v>#REF!</v>
      </c>
      <c r="V194" s="4" t="e">
        <f>IF(AND(B194="long jump", OR(AND(#REF!=#REF!, F194&gt;=#REF!), AND(#REF!=#REF!, F194&gt;=#REF!), AND(#REF!=#REF!, F194&gt;=#REF!), AND(#REF!=#REF!, F194&gt;=#REF!), AND(#REF!=#REF!, F194&gt;=#REF!))), "CR", " ")</f>
        <v>#REF!</v>
      </c>
      <c r="W194" s="4" t="e">
        <f>IF(AND(B194="triple jump", OR(AND(#REF!=#REF!, F194&gt;=#REF!), AND(#REF!=#REF!, F194&gt;=#REF!), AND(#REF!=#REF!, F194&gt;=#REF!), AND(#REF!=#REF!, F194&gt;=#REF!), AND(#REF!=#REF!, F194&gt;=#REF!))), "CR", " ")</f>
        <v>#REF!</v>
      </c>
      <c r="X194" s="4" t="e">
        <f>IF(AND(B194="pole vault", OR(AND(#REF!=#REF!, F194&gt;=#REF!), AND(#REF!=#REF!, F194&gt;=#REF!), AND(#REF!=#REF!, F194&gt;=#REF!), AND(#REF!=#REF!, F194&gt;=#REF!), AND(#REF!=#REF!, F194&gt;=#REF!))), "CR", " ")</f>
        <v>#REF!</v>
      </c>
      <c r="Y194" s="4" t="e">
        <f>IF(AND(B194="discus 1",#REF! =#REF!, F194&gt;=#REF!), "CR", " ")</f>
        <v>#REF!</v>
      </c>
      <c r="Z194" s="4" t="e">
        <f>IF(AND(B194="discus 1.25",#REF! =#REF!, F194&gt;=#REF!), "CR", " ")</f>
        <v>#REF!</v>
      </c>
      <c r="AA194" s="4" t="e">
        <f>IF(AND(B194="discus 1.5",#REF! =#REF!, F194&gt;=#REF!), "CR", " ")</f>
        <v>#REF!</v>
      </c>
      <c r="AB194" s="4" t="e">
        <f>IF(AND(B194="discus 1.75",#REF! =#REF!, F194&gt;=#REF!), "CR", " ")</f>
        <v>#REF!</v>
      </c>
      <c r="AC194" s="4" t="e">
        <f>IF(AND(B194="discus 2",#REF! =#REF!, F194&gt;=#REF!), "CR", " ")</f>
        <v>#REF!</v>
      </c>
      <c r="AD194" s="4" t="e">
        <f>IF(AND(B194="hammer 4",#REF! =#REF!, F194&gt;=#REF!), "CR", " ")</f>
        <v>#REF!</v>
      </c>
      <c r="AE194" s="4" t="e">
        <f>IF(AND(B194="hammer 5",#REF! =#REF!, F194&gt;=#REF!), "CR", " ")</f>
        <v>#REF!</v>
      </c>
      <c r="AF194" s="4" t="e">
        <f>IF(AND(B194="hammer 6",#REF! =#REF!, F194&gt;=#REF!), "CR", " ")</f>
        <v>#REF!</v>
      </c>
      <c r="AG194" s="4" t="e">
        <f>IF(AND(B194="hammer 7.26",#REF! =#REF!, F194&gt;=#REF!), "CR", " ")</f>
        <v>#REF!</v>
      </c>
      <c r="AH194" s="4" t="e">
        <f>IF(AND(B194="javelin 400",#REF! =#REF!, F194&gt;=#REF!), "CR", " ")</f>
        <v>#REF!</v>
      </c>
      <c r="AI194" s="4" t="e">
        <f>IF(AND(B194="javelin 600",#REF! =#REF!, F194&gt;=#REF!), "CR", " ")</f>
        <v>#REF!</v>
      </c>
      <c r="AJ194" s="4" t="e">
        <f>IF(AND(B194="javelin 700",#REF! =#REF!, F194&gt;=#REF!), "CR", " ")</f>
        <v>#REF!</v>
      </c>
      <c r="AK194" s="4" t="e">
        <f>IF(AND(B194="javelin 800", OR(AND(#REF!=#REF!, F194&gt;=#REF!), AND(#REF!=#REF!, F194&gt;=#REF!))), "CR", " ")</f>
        <v>#REF!</v>
      </c>
      <c r="AL194" s="4" t="e">
        <f>IF(AND(B194="shot 3",#REF! =#REF!, F194&gt;=#REF!), "CR", " ")</f>
        <v>#REF!</v>
      </c>
      <c r="AM194" s="4" t="e">
        <f>IF(AND(B194="shot 4",#REF! =#REF!, F194&gt;=#REF!), "CR", " ")</f>
        <v>#REF!</v>
      </c>
      <c r="AN194" s="4" t="e">
        <f>IF(AND(B194="shot 5",#REF! =#REF!, F194&gt;=#REF!), "CR", " ")</f>
        <v>#REF!</v>
      </c>
      <c r="AO194" s="4" t="e">
        <f>IF(AND(B194="shot 6",#REF! =#REF!, F194&gt;=#REF!), "CR", " ")</f>
        <v>#REF!</v>
      </c>
      <c r="AP194" s="4" t="e">
        <f>IF(AND(B194="shot 7.26",#REF! =#REF!, F194&gt;=#REF!), "CR", " ")</f>
        <v>#REF!</v>
      </c>
      <c r="AQ194" s="4" t="e">
        <f>IF(AND(B194="60H",OR(AND(#REF!=#REF!,F194&lt;=#REF!),AND(#REF!=#REF!,F194&lt;=#REF!),AND(#REF!=#REF!,F194&lt;=#REF!),AND(#REF!=#REF!,F194&lt;=#REF!),AND(#REF!=#REF!,F194&lt;=#REF!))),"CR"," ")</f>
        <v>#REF!</v>
      </c>
      <c r="AR194" s="4" t="e">
        <f>IF(AND(B194="75H", AND(#REF!=#REF!, F194&lt;=#REF!)), "CR", " ")</f>
        <v>#REF!</v>
      </c>
      <c r="AS194" s="4" t="e">
        <f>IF(AND(B194="80H", AND(#REF!=#REF!, F194&lt;=#REF!)), "CR", " ")</f>
        <v>#REF!</v>
      </c>
      <c r="AT194" s="4" t="e">
        <f>IF(AND(B194="100H", AND(#REF!=#REF!, F194&lt;=#REF!)), "CR", " ")</f>
        <v>#REF!</v>
      </c>
      <c r="AU194" s="4" t="e">
        <f>IF(AND(B194="110H", OR(AND(#REF!=#REF!, F194&lt;=#REF!), AND(#REF!=#REF!, F194&lt;=#REF!))), "CR", " ")</f>
        <v>#REF!</v>
      </c>
      <c r="AV194" s="4" t="e">
        <f>IF(AND(B194="400H", OR(AND(#REF!=#REF!, F194&lt;=#REF!), AND(#REF!=#REF!, F194&lt;=#REF!), AND(#REF!=#REF!, F194&lt;=#REF!), AND(#REF!=#REF!, F194&lt;=#REF!))), "CR", " ")</f>
        <v>#REF!</v>
      </c>
      <c r="AW194" s="4" t="e">
        <f>IF(AND(B194="1500SC", AND(#REF!=#REF!, F194&lt;=#REF!)), "CR", " ")</f>
        <v>#REF!</v>
      </c>
      <c r="AX194" s="4" t="e">
        <f>IF(AND(B194="2000SC", OR(AND(#REF!=#REF!, F194&lt;=#REF!), AND(#REF!=#REF!, F194&lt;=#REF!))), "CR", " ")</f>
        <v>#REF!</v>
      </c>
      <c r="AY194" s="4" t="e">
        <f>IF(AND(B194="3000SC", OR(AND(#REF!=#REF!, F194&lt;=#REF!), AND(#REF!=#REF!, F194&lt;=#REF!))), "CR", " ")</f>
        <v>#REF!</v>
      </c>
      <c r="AZ194" s="5" t="e">
        <f>IF(AND(B194="4x100", OR(AND(#REF!=#REF!, F194&lt;=#REF!), AND(#REF!=#REF!, F194&lt;=#REF!), AND(#REF!=#REF!, F194&lt;=#REF!), AND(#REF!=#REF!, F194&lt;=#REF!), AND(#REF!=#REF!, F194&lt;=#REF!))), "CR", " ")</f>
        <v>#REF!</v>
      </c>
      <c r="BA194" s="5" t="e">
        <f>IF(AND(B194="4x200", OR(AND(#REF!=#REF!, F194&lt;=#REF!), AND(#REF!=#REF!, F194&lt;=#REF!), AND(#REF!=#REF!, F194&lt;=#REF!), AND(#REF!=#REF!, F194&lt;=#REF!), AND(#REF!=#REF!, F194&lt;=#REF!))), "CR", " ")</f>
        <v>#REF!</v>
      </c>
      <c r="BB194" s="5" t="e">
        <f>IF(AND(B194="4x300", AND(#REF!=#REF!, F194&lt;=#REF!)), "CR", " ")</f>
        <v>#REF!</v>
      </c>
      <c r="BC194" s="5" t="e">
        <f>IF(AND(B194="4x400", OR(AND(#REF!=#REF!, F194&lt;=#REF!), AND(#REF!=#REF!, F194&lt;=#REF!), AND(#REF!=#REF!, F194&lt;=#REF!), AND(#REF!=#REF!, F194&lt;=#REF!))), "CR", " ")</f>
        <v>#REF!</v>
      </c>
      <c r="BD194" s="5" t="e">
        <f>IF(AND(B194="3x800", OR(AND(#REF!=#REF!, F194&lt;=#REF!), AND(#REF!=#REF!, F194&lt;=#REF!), AND(#REF!=#REF!, F194&lt;=#REF!))), "CR", " ")</f>
        <v>#REF!</v>
      </c>
      <c r="BE194" s="5" t="e">
        <f>IF(AND(B194="pentathlon", OR(AND(#REF!=#REF!, F194&gt;=#REF!), AND(#REF!=#REF!, F194&gt;=#REF!),AND(#REF!=#REF!, F194&gt;=#REF!),AND(#REF!=#REF!, F194&gt;=#REF!))), "CR", " ")</f>
        <v>#REF!</v>
      </c>
      <c r="BF194" s="5" t="e">
        <f>IF(AND(B194="heptathlon", OR(AND(#REF!=#REF!, F194&gt;=#REF!), AND(#REF!=#REF!, F194&gt;=#REF!))), "CR", " ")</f>
        <v>#REF!</v>
      </c>
      <c r="BG194" s="5" t="e">
        <f>IF(AND(B194="decathlon", OR(AND(#REF!=#REF!, F194&gt;=#REF!), AND(#REF!=#REF!, F194&gt;=#REF!),AND(#REF!=#REF!, F194&gt;=#REF!))), "CR", " ")</f>
        <v>#REF!</v>
      </c>
    </row>
    <row r="195" spans="1:59" ht="15.75" customHeight="1" x14ac:dyDescent="0.35">
      <c r="B195" s="29"/>
      <c r="C195" s="30"/>
      <c r="D195" s="30"/>
      <c r="E195" s="20"/>
      <c r="F195" s="31"/>
      <c r="G195" s="32"/>
      <c r="H195" s="30"/>
      <c r="I195" s="30"/>
    </row>
    <row r="196" spans="1:59" ht="14.5" x14ac:dyDescent="0.35">
      <c r="A196" s="1" t="s">
        <v>128</v>
      </c>
      <c r="B196" s="2" t="s">
        <v>99</v>
      </c>
      <c r="C196" s="1" t="s">
        <v>35</v>
      </c>
      <c r="D196" s="1" t="s">
        <v>36</v>
      </c>
      <c r="E196" s="8" t="s">
        <v>6</v>
      </c>
      <c r="F196" s="9">
        <v>16.850000000000001</v>
      </c>
      <c r="G196" s="12" t="s">
        <v>223</v>
      </c>
      <c r="H196" s="1" t="s">
        <v>224</v>
      </c>
      <c r="I196" s="1" t="s">
        <v>225</v>
      </c>
      <c r="J196" s="5" t="e">
        <f>IF(AND(B196=100, OR(AND(#REF!=#REF!, F196&lt;=#REF!), AND(#REF!=#REF!, F196&lt;=#REF!), AND(#REF!=#REF!, F196&lt;=#REF!), AND(#REF!=#REF!, F196&lt;=#REF!), AND(#REF!=#REF!, F196&lt;=#REF!))), "CR", " ")</f>
        <v>#REF!</v>
      </c>
      <c r="K196" s="5" t="e">
        <f>IF(AND(B196=200, OR(AND(#REF!=#REF!, F196&lt;=#REF!), AND(#REF!=#REF!, F196&lt;=#REF!), AND(#REF!=#REF!, F196&lt;=#REF!), AND(#REF!=#REF!, F196&lt;=#REF!), AND(#REF!=#REF!, F196&lt;=#REF!))), "CR", " ")</f>
        <v>#REF!</v>
      </c>
      <c r="L196" s="5" t="e">
        <f>IF(AND(B196=300, OR(AND(#REF!=#REF!, F196&lt;=#REF!), AND(#REF!=#REF!, F196&lt;=#REF!))), "CR", " ")</f>
        <v>#REF!</v>
      </c>
      <c r="M196" s="5" t="e">
        <f>IF(AND(B196=400, OR(AND(#REF!=#REF!, F196&lt;=#REF!), AND(#REF!=#REF!, F196&lt;=#REF!), AND(#REF!=#REF!, F196&lt;=#REF!), AND(#REF!=#REF!, F196&lt;=#REF!))), "CR", " ")</f>
        <v>#REF!</v>
      </c>
      <c r="N196" s="5" t="e">
        <f>IF(AND(B196=800, OR(AND(#REF!=#REF!, F196&lt;=#REF!), AND(#REF!=#REF!, F196&lt;=#REF!), AND(#REF!=#REF!, F196&lt;=#REF!), AND(#REF!=#REF!, F196&lt;=#REF!), AND(#REF!=#REF!, F196&lt;=#REF!))), "CR", " ")</f>
        <v>#REF!</v>
      </c>
      <c r="O196" s="5" t="e">
        <f>IF(AND(B196=1000, OR(AND(#REF!=#REF!, F196&lt;=#REF!), AND(#REF!=#REF!, F196&lt;=#REF!))), "CR", " ")</f>
        <v>#REF!</v>
      </c>
      <c r="P196" s="5" t="e">
        <f>IF(AND(B196=1500, OR(AND(#REF!=#REF!, F196&lt;=#REF!), AND(#REF!=#REF!, F196&lt;=#REF!), AND(#REF!=#REF!, F196&lt;=#REF!), AND(#REF!=#REF!, F196&lt;=#REF!), AND(#REF!=#REF!, F196&lt;=#REF!))), "CR", " ")</f>
        <v>#REF!</v>
      </c>
      <c r="Q196" s="5" t="e">
        <f>IF(AND(B196="1600 (Mile)",OR(AND(#REF!=#REF!,F196&lt;=#REF!),AND(#REF!=#REF!,F196&lt;=#REF!),AND(#REF!=#REF!,F196&lt;=#REF!),AND(#REF!=#REF!,F196&lt;=#REF!))),"CR"," ")</f>
        <v>#REF!</v>
      </c>
      <c r="R196" s="5" t="e">
        <f>IF(AND(B196=3000, OR(AND(#REF!=#REF!, F196&lt;=#REF!), AND(#REF!=#REF!, F196&lt;=#REF!), AND(#REF!=#REF!, F196&lt;=#REF!), AND(#REF!=#REF!, F196&lt;=#REF!))), "CR", " ")</f>
        <v>#REF!</v>
      </c>
      <c r="S196" s="5" t="e">
        <f>IF(AND(B196=5000, OR(AND(#REF!=#REF!, F196&lt;=#REF!), AND(#REF!=#REF!, F196&lt;=#REF!))), "CR", " ")</f>
        <v>#REF!</v>
      </c>
      <c r="T196" s="4" t="e">
        <f>IF(AND(B196=10000, OR(AND(#REF!=#REF!, F196&lt;=#REF!), AND(#REF!=#REF!, F196&lt;=#REF!))), "CR", " ")</f>
        <v>#REF!</v>
      </c>
      <c r="U196" s="4" t="e">
        <f>IF(AND(B196="high jump", OR(AND(#REF!=#REF!, F196&gt;=#REF!), AND(#REF!=#REF!, F196&gt;=#REF!), AND(#REF!=#REF!, F196&gt;=#REF!), AND(#REF!=#REF!, F196&gt;=#REF!), AND(#REF!=#REF!, F196&gt;=#REF!))), "CR", " ")</f>
        <v>#REF!</v>
      </c>
      <c r="V196" s="4" t="e">
        <f>IF(AND(B196="long jump", OR(AND(#REF!=#REF!, F196&gt;=#REF!), AND(#REF!=#REF!, F196&gt;=#REF!), AND(#REF!=#REF!, F196&gt;=#REF!), AND(#REF!=#REF!, F196&gt;=#REF!), AND(#REF!=#REF!, F196&gt;=#REF!))), "CR", " ")</f>
        <v>#REF!</v>
      </c>
      <c r="W196" s="4" t="e">
        <f>IF(AND(B196="triple jump", OR(AND(#REF!=#REF!, F196&gt;=#REF!), AND(#REF!=#REF!, F196&gt;=#REF!), AND(#REF!=#REF!, F196&gt;=#REF!), AND(#REF!=#REF!, F196&gt;=#REF!), AND(#REF!=#REF!, F196&gt;=#REF!))), "CR", " ")</f>
        <v>#REF!</v>
      </c>
      <c r="X196" s="4" t="e">
        <f>IF(AND(B196="pole vault", OR(AND(#REF!=#REF!, F196&gt;=#REF!), AND(#REF!=#REF!, F196&gt;=#REF!), AND(#REF!=#REF!, F196&gt;=#REF!), AND(#REF!=#REF!, F196&gt;=#REF!), AND(#REF!=#REF!, F196&gt;=#REF!))), "CR", " ")</f>
        <v>#REF!</v>
      </c>
      <c r="Y196" s="4" t="e">
        <f>IF(AND(B196="discus 1",#REF! =#REF!, F196&gt;=#REF!), "CR", " ")</f>
        <v>#REF!</v>
      </c>
      <c r="Z196" s="4" t="e">
        <f>IF(AND(B196="discus 1.25",#REF! =#REF!, F196&gt;=#REF!), "CR", " ")</f>
        <v>#REF!</v>
      </c>
      <c r="AA196" s="4" t="e">
        <f>IF(AND(B196="discus 1.5",#REF! =#REF!, F196&gt;=#REF!), "CR", " ")</f>
        <v>#REF!</v>
      </c>
      <c r="AB196" s="4" t="e">
        <f>IF(AND(B196="discus 1.75",#REF! =#REF!, F196&gt;=#REF!), "CR", " ")</f>
        <v>#REF!</v>
      </c>
      <c r="AC196" s="4" t="e">
        <f>IF(AND(B196="discus 2",#REF! =#REF!, F196&gt;=#REF!), "CR", " ")</f>
        <v>#REF!</v>
      </c>
      <c r="AD196" s="4" t="e">
        <f>IF(AND(B196="hammer 4",#REF! =#REF!, F196&gt;=#REF!), "CR", " ")</f>
        <v>#REF!</v>
      </c>
      <c r="AE196" s="4" t="e">
        <f>IF(AND(B196="hammer 5",#REF! =#REF!, F196&gt;=#REF!), "CR", " ")</f>
        <v>#REF!</v>
      </c>
      <c r="AF196" s="4" t="e">
        <f>IF(AND(B196="hammer 6",#REF! =#REF!, F196&gt;=#REF!), "CR", " ")</f>
        <v>#REF!</v>
      </c>
      <c r="AG196" s="4" t="e">
        <f>IF(AND(B196="hammer 7.26",#REF! =#REF!, F196&gt;=#REF!), "CR", " ")</f>
        <v>#REF!</v>
      </c>
      <c r="AH196" s="4" t="e">
        <f>IF(AND(B196="javelin 400",#REF! =#REF!, F196&gt;=#REF!), "CR", " ")</f>
        <v>#REF!</v>
      </c>
      <c r="AI196" s="4" t="e">
        <f>IF(AND(B196="javelin 600",#REF! =#REF!, F196&gt;=#REF!), "CR", " ")</f>
        <v>#REF!</v>
      </c>
      <c r="AJ196" s="4" t="e">
        <f>IF(AND(B196="javelin 700",#REF! =#REF!, F196&gt;=#REF!), "CR", " ")</f>
        <v>#REF!</v>
      </c>
      <c r="AK196" s="4" t="e">
        <f>IF(AND(B196="javelin 800", OR(AND(#REF!=#REF!, F196&gt;=#REF!), AND(#REF!=#REF!, F196&gt;=#REF!))), "CR", " ")</f>
        <v>#REF!</v>
      </c>
      <c r="AL196" s="4" t="e">
        <f>IF(AND(B196="shot 3",#REF! =#REF!, F196&gt;=#REF!), "CR", " ")</f>
        <v>#REF!</v>
      </c>
      <c r="AM196" s="4" t="e">
        <f>IF(AND(B196="shot 4",#REF! =#REF!, F196&gt;=#REF!), "CR", " ")</f>
        <v>#REF!</v>
      </c>
      <c r="AN196" s="4" t="e">
        <f>IF(AND(B196="shot 5",#REF! =#REF!, F196&gt;=#REF!), "CR", " ")</f>
        <v>#REF!</v>
      </c>
      <c r="AO196" s="4" t="e">
        <f>IF(AND(B196="shot 6",#REF! =#REF!, F196&gt;=#REF!), "CR", " ")</f>
        <v>#REF!</v>
      </c>
      <c r="AP196" s="4" t="e">
        <f>IF(AND(B196="shot 7.26",#REF! =#REF!, F196&gt;=#REF!), "CR", " ")</f>
        <v>#REF!</v>
      </c>
      <c r="AQ196" s="4" t="e">
        <f>IF(AND(B196="60H",OR(AND(#REF!=#REF!,F196&lt;=#REF!),AND(#REF!=#REF!,F196&lt;=#REF!),AND(#REF!=#REF!,F196&lt;=#REF!),AND(#REF!=#REF!,F196&lt;=#REF!),AND(#REF!=#REF!,F196&lt;=#REF!))),"CR"," ")</f>
        <v>#REF!</v>
      </c>
      <c r="AR196" s="4" t="e">
        <f>IF(AND(B196="75H", AND(#REF!=#REF!, F196&lt;=#REF!)), "CR", " ")</f>
        <v>#REF!</v>
      </c>
      <c r="AS196" s="4" t="e">
        <f>IF(AND(B196="80H", AND(#REF!=#REF!, F196&lt;=#REF!)), "CR", " ")</f>
        <v>#REF!</v>
      </c>
      <c r="AT196" s="4" t="e">
        <f>IF(AND(B196="100H", AND(#REF!=#REF!, F196&lt;=#REF!)), "CR", " ")</f>
        <v>#REF!</v>
      </c>
      <c r="AU196" s="4" t="e">
        <f>IF(AND(B196="110H", OR(AND(#REF!=#REF!, F196&lt;=#REF!), AND(#REF!=#REF!, F196&lt;=#REF!))), "CR", " ")</f>
        <v>#REF!</v>
      </c>
      <c r="AV196" s="4" t="e">
        <f>IF(AND(B196="400H", OR(AND(#REF!=#REF!, F196&lt;=#REF!), AND(#REF!=#REF!, F196&lt;=#REF!), AND(#REF!=#REF!, F196&lt;=#REF!), AND(#REF!=#REF!, F196&lt;=#REF!))), "CR", " ")</f>
        <v>#REF!</v>
      </c>
      <c r="AW196" s="4" t="e">
        <f>IF(AND(B196="1500SC", AND(#REF!=#REF!, F196&lt;=#REF!)), "CR", " ")</f>
        <v>#REF!</v>
      </c>
      <c r="AX196" s="4" t="e">
        <f>IF(AND(B196="2000SC", OR(AND(#REF!=#REF!, F196&lt;=#REF!), AND(#REF!=#REF!, F196&lt;=#REF!))), "CR", " ")</f>
        <v>#REF!</v>
      </c>
      <c r="AY196" s="4" t="e">
        <f>IF(AND(B196="3000SC", OR(AND(#REF!=#REF!, F196&lt;=#REF!), AND(#REF!=#REF!, F196&lt;=#REF!))), "CR", " ")</f>
        <v>#REF!</v>
      </c>
      <c r="AZ196" s="5" t="e">
        <f>IF(AND(B196="4x100", OR(AND(#REF!=#REF!, F196&lt;=#REF!), AND(#REF!=#REF!, F196&lt;=#REF!), AND(#REF!=#REF!, F196&lt;=#REF!), AND(#REF!=#REF!, F196&lt;=#REF!), AND(#REF!=#REF!, F196&lt;=#REF!))), "CR", " ")</f>
        <v>#REF!</v>
      </c>
      <c r="BA196" s="5" t="e">
        <f>IF(AND(B196="4x200", OR(AND(#REF!=#REF!, F196&lt;=#REF!), AND(#REF!=#REF!, F196&lt;=#REF!), AND(#REF!=#REF!, F196&lt;=#REF!), AND(#REF!=#REF!, F196&lt;=#REF!), AND(#REF!=#REF!, F196&lt;=#REF!))), "CR", " ")</f>
        <v>#REF!</v>
      </c>
      <c r="BB196" s="5" t="e">
        <f>IF(AND(B196="4x300", AND(#REF!=#REF!, F196&lt;=#REF!)), "CR", " ")</f>
        <v>#REF!</v>
      </c>
      <c r="BC196" s="5" t="e">
        <f>IF(AND(B196="4x400", OR(AND(#REF!=#REF!, F196&lt;=#REF!), AND(#REF!=#REF!, F196&lt;=#REF!), AND(#REF!=#REF!, F196&lt;=#REF!), AND(#REF!=#REF!, F196&lt;=#REF!))), "CR", " ")</f>
        <v>#REF!</v>
      </c>
      <c r="BD196" s="5" t="e">
        <f>IF(AND(B196="3x800", OR(AND(#REF!=#REF!, F196&lt;=#REF!), AND(#REF!=#REF!, F196&lt;=#REF!), AND(#REF!=#REF!, F196&lt;=#REF!))), "CR", " ")</f>
        <v>#REF!</v>
      </c>
      <c r="BE196" s="5" t="e">
        <f>IF(AND(B196="pentathlon", OR(AND(#REF!=#REF!, F196&gt;=#REF!), AND(#REF!=#REF!, F196&gt;=#REF!),AND(#REF!=#REF!, F196&gt;=#REF!),AND(#REF!=#REF!, F196&gt;=#REF!))), "CR", " ")</f>
        <v>#REF!</v>
      </c>
      <c r="BF196" s="5" t="e">
        <f>IF(AND(B196="heptathlon", OR(AND(#REF!=#REF!, F196&gt;=#REF!), AND(#REF!=#REF!, F196&gt;=#REF!))), "CR", " ")</f>
        <v>#REF!</v>
      </c>
      <c r="BG196" s="5" t="e">
        <f>IF(AND(B196="decathlon", OR(AND(#REF!=#REF!, F196&gt;=#REF!), AND(#REF!=#REF!, F196&gt;=#REF!),AND(#REF!=#REF!, F196&gt;=#REF!))), "CR", " ")</f>
        <v>#REF!</v>
      </c>
    </row>
    <row r="197" spans="1:59" ht="15.5" customHeight="1" x14ac:dyDescent="0.35">
      <c r="B197" s="29"/>
      <c r="C197" s="30"/>
      <c r="D197" s="30"/>
      <c r="E197" s="20"/>
      <c r="F197" s="31"/>
      <c r="G197" s="32"/>
      <c r="H197" s="30"/>
      <c r="I197" s="30"/>
    </row>
    <row r="198" spans="1:59" ht="14.5" x14ac:dyDescent="0.35">
      <c r="A198" s="1" t="s">
        <v>128</v>
      </c>
      <c r="B198" s="2" t="s">
        <v>1</v>
      </c>
      <c r="C198" s="1" t="s">
        <v>76</v>
      </c>
      <c r="D198" s="1" t="s">
        <v>113</v>
      </c>
      <c r="E198" s="8" t="s">
        <v>8</v>
      </c>
      <c r="F198" s="9">
        <v>58.41</v>
      </c>
      <c r="G198" s="13">
        <v>44436</v>
      </c>
      <c r="H198" s="1" t="s">
        <v>253</v>
      </c>
      <c r="I198" s="1" t="s">
        <v>263</v>
      </c>
      <c r="J198" s="5" t="e">
        <f>IF(AND(B198=100, OR(AND(#REF!=#REF!, F198&lt;=#REF!), AND(#REF!=#REF!, F198&lt;=#REF!), AND(#REF!=#REF!, F198&lt;=#REF!), AND(#REF!=#REF!, F198&lt;=#REF!), AND(#REF!=#REF!, F198&lt;=#REF!))), "CR", " ")</f>
        <v>#REF!</v>
      </c>
      <c r="K198" s="5" t="e">
        <f>IF(AND(B198=200, OR(AND(#REF!=#REF!, F198&lt;=#REF!), AND(#REF!=#REF!, F198&lt;=#REF!), AND(#REF!=#REF!, F198&lt;=#REF!), AND(#REF!=#REF!, F198&lt;=#REF!), AND(#REF!=#REF!, F198&lt;=#REF!))), "CR", " ")</f>
        <v>#REF!</v>
      </c>
      <c r="L198" s="5" t="e">
        <f>IF(AND(B198=300, OR(AND(#REF!=#REF!, F198&lt;=#REF!), AND(#REF!=#REF!, F198&lt;=#REF!))), "CR", " ")</f>
        <v>#REF!</v>
      </c>
      <c r="M198" s="5" t="e">
        <f>IF(AND(B198=400, OR(AND(#REF!=#REF!, F198&lt;=#REF!), AND(#REF!=#REF!, F198&lt;=#REF!), AND(#REF!=#REF!, F198&lt;=#REF!), AND(#REF!=#REF!, F198&lt;=#REF!))), "CR", " ")</f>
        <v>#REF!</v>
      </c>
      <c r="N198" s="5" t="e">
        <f>IF(AND(B198=800, OR(AND(#REF!=#REF!, F198&lt;=#REF!), AND(#REF!=#REF!, F198&lt;=#REF!), AND(#REF!=#REF!, F198&lt;=#REF!), AND(#REF!=#REF!, F198&lt;=#REF!), AND(#REF!=#REF!, F198&lt;=#REF!))), "CR", " ")</f>
        <v>#REF!</v>
      </c>
      <c r="O198" s="5" t="e">
        <f>IF(AND(B198=1000, OR(AND(#REF!=#REF!, F198&lt;=#REF!), AND(#REF!=#REF!, F198&lt;=#REF!))), "CR", " ")</f>
        <v>#REF!</v>
      </c>
      <c r="P198" s="5" t="e">
        <f>IF(AND(B198=1500, OR(AND(#REF!=#REF!, F198&lt;=#REF!), AND(#REF!=#REF!, F198&lt;=#REF!), AND(#REF!=#REF!, F198&lt;=#REF!), AND(#REF!=#REF!, F198&lt;=#REF!), AND(#REF!=#REF!, F198&lt;=#REF!))), "CR", " ")</f>
        <v>#REF!</v>
      </c>
      <c r="Q198" s="5" t="e">
        <f>IF(AND(B198="1600 (Mile)",OR(AND(#REF!=#REF!,F198&lt;=#REF!),AND(#REF!=#REF!,F198&lt;=#REF!),AND(#REF!=#REF!,F198&lt;=#REF!),AND(#REF!=#REF!,F198&lt;=#REF!))),"CR"," ")</f>
        <v>#REF!</v>
      </c>
      <c r="R198" s="5" t="e">
        <f>IF(AND(B198=3000, OR(AND(#REF!=#REF!, F198&lt;=#REF!), AND(#REF!=#REF!, F198&lt;=#REF!), AND(#REF!=#REF!, F198&lt;=#REF!), AND(#REF!=#REF!, F198&lt;=#REF!))), "CR", " ")</f>
        <v>#REF!</v>
      </c>
      <c r="S198" s="5" t="e">
        <f>IF(AND(B198=5000, OR(AND(#REF!=#REF!, F198&lt;=#REF!), AND(#REF!=#REF!, F198&lt;=#REF!))), "CR", " ")</f>
        <v>#REF!</v>
      </c>
      <c r="T198" s="4" t="e">
        <f>IF(AND(B198=10000, OR(AND(#REF!=#REF!, F198&lt;=#REF!), AND(#REF!=#REF!, F198&lt;=#REF!))), "CR", " ")</f>
        <v>#REF!</v>
      </c>
      <c r="U198" s="4" t="e">
        <f>IF(AND(B198="high jump", OR(AND(#REF!=#REF!, F198&gt;=#REF!), AND(#REF!=#REF!, F198&gt;=#REF!), AND(#REF!=#REF!, F198&gt;=#REF!), AND(#REF!=#REF!, F198&gt;=#REF!), AND(#REF!=#REF!, F198&gt;=#REF!))), "CR", " ")</f>
        <v>#REF!</v>
      </c>
      <c r="V198" s="4" t="e">
        <f>IF(AND(B198="long jump", OR(AND(#REF!=#REF!, F198&gt;=#REF!), AND(#REF!=#REF!, F198&gt;=#REF!), AND(#REF!=#REF!, F198&gt;=#REF!), AND(#REF!=#REF!, F198&gt;=#REF!), AND(#REF!=#REF!, F198&gt;=#REF!))), "CR", " ")</f>
        <v>#REF!</v>
      </c>
      <c r="W198" s="4" t="e">
        <f>IF(AND(B198="triple jump", OR(AND(#REF!=#REF!, F198&gt;=#REF!), AND(#REF!=#REF!, F198&gt;=#REF!), AND(#REF!=#REF!, F198&gt;=#REF!), AND(#REF!=#REF!, F198&gt;=#REF!), AND(#REF!=#REF!, F198&gt;=#REF!))), "CR", " ")</f>
        <v>#REF!</v>
      </c>
      <c r="X198" s="4" t="e">
        <f>IF(AND(B198="pole vault", OR(AND(#REF!=#REF!, F198&gt;=#REF!), AND(#REF!=#REF!, F198&gt;=#REF!), AND(#REF!=#REF!, F198&gt;=#REF!), AND(#REF!=#REF!, F198&gt;=#REF!), AND(#REF!=#REF!, F198&gt;=#REF!))), "CR", " ")</f>
        <v>#REF!</v>
      </c>
      <c r="Y198" s="4" t="e">
        <f>IF(AND(B198="discus 1",#REF! =#REF!, F198&gt;=#REF!), "CR", " ")</f>
        <v>#REF!</v>
      </c>
      <c r="Z198" s="4" t="e">
        <f>IF(AND(B198="discus 1.25",#REF! =#REF!, F198&gt;=#REF!), "CR", " ")</f>
        <v>#REF!</v>
      </c>
      <c r="AA198" s="4" t="e">
        <f>IF(AND(B198="discus 1.5",#REF! =#REF!, F198&gt;=#REF!), "CR", " ")</f>
        <v>#REF!</v>
      </c>
      <c r="AB198" s="4" t="e">
        <f>IF(AND(B198="discus 1.75",#REF! =#REF!, F198&gt;=#REF!), "CR", " ")</f>
        <v>#REF!</v>
      </c>
      <c r="AC198" s="4" t="e">
        <f>IF(AND(B198="discus 2",#REF! =#REF!, F198&gt;=#REF!), "CR", " ")</f>
        <v>#REF!</v>
      </c>
      <c r="AD198" s="4" t="e">
        <f>IF(AND(B198="hammer 4",#REF! =#REF!, F198&gt;=#REF!), "CR", " ")</f>
        <v>#REF!</v>
      </c>
      <c r="AE198" s="4" t="e">
        <f>IF(AND(B198="hammer 5",#REF! =#REF!, F198&gt;=#REF!), "CR", " ")</f>
        <v>#REF!</v>
      </c>
      <c r="AF198" s="4" t="e">
        <f>IF(AND(B198="hammer 6",#REF! =#REF!, F198&gt;=#REF!), "CR", " ")</f>
        <v>#REF!</v>
      </c>
      <c r="AG198" s="4" t="e">
        <f>IF(AND(B198="hammer 7.26",#REF! =#REF!, F198&gt;=#REF!), "CR", " ")</f>
        <v>#REF!</v>
      </c>
      <c r="AH198" s="4" t="e">
        <f>IF(AND(B198="javelin 400",#REF! =#REF!, F198&gt;=#REF!), "CR", " ")</f>
        <v>#REF!</v>
      </c>
      <c r="AI198" s="4" t="e">
        <f>IF(AND(B198="javelin 600",#REF! =#REF!, F198&gt;=#REF!), "CR", " ")</f>
        <v>#REF!</v>
      </c>
      <c r="AJ198" s="4" t="e">
        <f>IF(AND(B198="javelin 700",#REF! =#REF!, F198&gt;=#REF!), "CR", " ")</f>
        <v>#REF!</v>
      </c>
      <c r="AK198" s="4" t="e">
        <f>IF(AND(B198="javelin 800", OR(AND(#REF!=#REF!, F198&gt;=#REF!), AND(#REF!=#REF!, F198&gt;=#REF!))), "CR", " ")</f>
        <v>#REF!</v>
      </c>
      <c r="AL198" s="4" t="e">
        <f>IF(AND(B198="shot 3",#REF! =#REF!, F198&gt;=#REF!), "CR", " ")</f>
        <v>#REF!</v>
      </c>
      <c r="AM198" s="4" t="e">
        <f>IF(AND(B198="shot 4",#REF! =#REF!, F198&gt;=#REF!), "CR", " ")</f>
        <v>#REF!</v>
      </c>
      <c r="AN198" s="4" t="e">
        <f>IF(AND(B198="shot 5",#REF! =#REF!, F198&gt;=#REF!), "CR", " ")</f>
        <v>#REF!</v>
      </c>
      <c r="AO198" s="4" t="e">
        <f>IF(AND(B198="shot 6",#REF! =#REF!, F198&gt;=#REF!), "CR", " ")</f>
        <v>#REF!</v>
      </c>
      <c r="AP198" s="4" t="e">
        <f>IF(AND(B198="shot 7.26",#REF! =#REF!, F198&gt;=#REF!), "CR", " ")</f>
        <v>#REF!</v>
      </c>
      <c r="AQ198" s="4" t="e">
        <f>IF(AND(B198="60H",OR(AND(#REF!=#REF!,F198&lt;=#REF!),AND(#REF!=#REF!,F198&lt;=#REF!),AND(#REF!=#REF!,F198&lt;=#REF!),AND(#REF!=#REF!,F198&lt;=#REF!),AND(#REF!=#REF!,F198&lt;=#REF!))),"CR"," ")</f>
        <v>#REF!</v>
      </c>
      <c r="AR198" s="4" t="e">
        <f>IF(AND(B198="75H", AND(#REF!=#REF!, F198&lt;=#REF!)), "CR", " ")</f>
        <v>#REF!</v>
      </c>
      <c r="AS198" s="4" t="e">
        <f>IF(AND(B198="80H", AND(#REF!=#REF!, F198&lt;=#REF!)), "CR", " ")</f>
        <v>#REF!</v>
      </c>
      <c r="AT198" s="4" t="e">
        <f>IF(AND(B198="100H", AND(#REF!=#REF!, F198&lt;=#REF!)), "CR", " ")</f>
        <v>#REF!</v>
      </c>
      <c r="AU198" s="4" t="e">
        <f>IF(AND(B198="110H", OR(AND(#REF!=#REF!, F198&lt;=#REF!), AND(#REF!=#REF!, F198&lt;=#REF!))), "CR", " ")</f>
        <v>#REF!</v>
      </c>
      <c r="AV198" s="4" t="e">
        <f>IF(AND(B198="400H", OR(AND(#REF!=#REF!, F198&lt;=#REF!), AND(#REF!=#REF!, F198&lt;=#REF!), AND(#REF!=#REF!, F198&lt;=#REF!), AND(#REF!=#REF!, F198&lt;=#REF!))), "CR", " ")</f>
        <v>#REF!</v>
      </c>
      <c r="AW198" s="4" t="e">
        <f>IF(AND(B198="1500SC", AND(#REF!=#REF!, F198&lt;=#REF!)), "CR", " ")</f>
        <v>#REF!</v>
      </c>
      <c r="AX198" s="4" t="e">
        <f>IF(AND(B198="2000SC", OR(AND(#REF!=#REF!, F198&lt;=#REF!), AND(#REF!=#REF!, F198&lt;=#REF!))), "CR", " ")</f>
        <v>#REF!</v>
      </c>
      <c r="AY198" s="4" t="e">
        <f>IF(AND(B198="3000SC", OR(AND(#REF!=#REF!, F198&lt;=#REF!), AND(#REF!=#REF!, F198&lt;=#REF!))), "CR", " ")</f>
        <v>#REF!</v>
      </c>
      <c r="AZ198" s="5" t="e">
        <f>IF(AND(B198="4x100", OR(AND(#REF!=#REF!, F198&lt;=#REF!), AND(#REF!=#REF!, F198&lt;=#REF!), AND(#REF!=#REF!, F198&lt;=#REF!), AND(#REF!=#REF!, F198&lt;=#REF!), AND(#REF!=#REF!, F198&lt;=#REF!))), "CR", " ")</f>
        <v>#REF!</v>
      </c>
      <c r="BA198" s="5" t="e">
        <f>IF(AND(B198="4x200", OR(AND(#REF!=#REF!, F198&lt;=#REF!), AND(#REF!=#REF!, F198&lt;=#REF!), AND(#REF!=#REF!, F198&lt;=#REF!), AND(#REF!=#REF!, F198&lt;=#REF!), AND(#REF!=#REF!, F198&lt;=#REF!))), "CR", " ")</f>
        <v>#REF!</v>
      </c>
      <c r="BB198" s="5" t="e">
        <f>IF(AND(B198="4x300", AND(#REF!=#REF!, F198&lt;=#REF!)), "CR", " ")</f>
        <v>#REF!</v>
      </c>
      <c r="BC198" s="5" t="e">
        <f>IF(AND(B198="4x400", OR(AND(#REF!=#REF!, F198&lt;=#REF!), AND(#REF!=#REF!, F198&lt;=#REF!), AND(#REF!=#REF!, F198&lt;=#REF!), AND(#REF!=#REF!, F198&lt;=#REF!))), "CR", " ")</f>
        <v>#REF!</v>
      </c>
      <c r="BD198" s="5" t="e">
        <f>IF(AND(B198="3x800", OR(AND(#REF!=#REF!, F198&lt;=#REF!), AND(#REF!=#REF!, F198&lt;=#REF!), AND(#REF!=#REF!, F198&lt;=#REF!))), "CR", " ")</f>
        <v>#REF!</v>
      </c>
      <c r="BE198" s="5" t="e">
        <f>IF(AND(B198="pentathlon", OR(AND(#REF!=#REF!, F198&gt;=#REF!), AND(#REF!=#REF!, F198&gt;=#REF!),AND(#REF!=#REF!, F198&gt;=#REF!),AND(#REF!=#REF!, F198&gt;=#REF!))), "CR", " ")</f>
        <v>#REF!</v>
      </c>
      <c r="BF198" s="5" t="e">
        <f>IF(AND(B198="heptathlon", OR(AND(#REF!=#REF!, F198&gt;=#REF!), AND(#REF!=#REF!, F198&gt;=#REF!))), "CR", " ")</f>
        <v>#REF!</v>
      </c>
      <c r="BG198" s="5" t="e">
        <f>IF(AND(B198="decathlon", OR(AND(#REF!=#REF!, F198&gt;=#REF!), AND(#REF!=#REF!, F198&gt;=#REF!),AND(#REF!=#REF!, F198&gt;=#REF!))), "CR", " ")</f>
        <v>#REF!</v>
      </c>
    </row>
    <row r="199" spans="1:59" ht="14.5" x14ac:dyDescent="0.35">
      <c r="A199" s="1" t="s">
        <v>128</v>
      </c>
      <c r="B199" s="29"/>
      <c r="C199" s="30"/>
      <c r="D199" s="30"/>
      <c r="E199" s="20"/>
      <c r="F199" s="31"/>
      <c r="G199" s="32"/>
      <c r="H199" s="30"/>
      <c r="I199" s="30"/>
      <c r="J199" s="5" t="e">
        <f>IF(AND(B199=100, OR(AND(#REF!=#REF!, F149&lt;=#REF!), AND(#REF!=#REF!, F149&lt;=#REF!), AND(#REF!=#REF!, F149&lt;=#REF!), AND(#REF!=#REF!, F149&lt;=#REF!), AND(#REF!=#REF!, F149&lt;=#REF!))), "CR", " ")</f>
        <v>#REF!</v>
      </c>
      <c r="K199" s="5" t="e">
        <f>IF(AND(B199=200, OR(AND(#REF!=#REF!, F149&lt;=#REF!), AND(#REF!=#REF!, F149&lt;=#REF!), AND(#REF!=#REF!, F149&lt;=#REF!), AND(#REF!=#REF!, F149&lt;=#REF!), AND(#REF!=#REF!, F149&lt;=#REF!))), "CR", " ")</f>
        <v>#REF!</v>
      </c>
      <c r="L199" s="5" t="e">
        <f>IF(AND(B199=300, OR(AND(#REF!=#REF!, F149&lt;=#REF!), AND(#REF!=#REF!, F149&lt;=#REF!))), "CR", " ")</f>
        <v>#REF!</v>
      </c>
      <c r="M199" s="5" t="e">
        <f>IF(AND(B199=400, OR(AND(#REF!=#REF!, F149&lt;=#REF!), AND(#REF!=#REF!, F149&lt;=#REF!), AND(#REF!=#REF!, F149&lt;=#REF!), AND(#REF!=#REF!, F149&lt;=#REF!))), "CR", " ")</f>
        <v>#REF!</v>
      </c>
      <c r="N199" s="5" t="e">
        <f>IF(AND(B199=800, OR(AND(#REF!=#REF!, F149&lt;=#REF!), AND(#REF!=#REF!, F149&lt;=#REF!), AND(#REF!=#REF!, F149&lt;=#REF!), AND(#REF!=#REF!, F149&lt;=#REF!), AND(#REF!=#REF!, F149&lt;=#REF!))), "CR", " ")</f>
        <v>#REF!</v>
      </c>
      <c r="O199" s="5" t="e">
        <f>IF(AND(B199=1000, OR(AND(#REF!=#REF!, F149&lt;=#REF!), AND(#REF!=#REF!, F149&lt;=#REF!))), "CR", " ")</f>
        <v>#REF!</v>
      </c>
      <c r="P199" s="5" t="e">
        <f>IF(AND(B199=1500, OR(AND(#REF!=#REF!, F149&lt;=#REF!), AND(#REF!=#REF!, F149&lt;=#REF!), AND(#REF!=#REF!, F149&lt;=#REF!), AND(#REF!=#REF!, F149&lt;=#REF!), AND(#REF!=#REF!, F149&lt;=#REF!))), "CR", " ")</f>
        <v>#REF!</v>
      </c>
      <c r="Q199" s="5" t="e">
        <f>IF(AND(B199="1600 (Mile)",OR(AND(#REF!=#REF!,F149&lt;=#REF!),AND(#REF!=#REF!,F149&lt;=#REF!),AND(#REF!=#REF!,F149&lt;=#REF!),AND(#REF!=#REF!,F149&lt;=#REF!))),"CR"," ")</f>
        <v>#REF!</v>
      </c>
      <c r="R199" s="5" t="e">
        <f>IF(AND(B199=3000, OR(AND(#REF!=#REF!, F149&lt;=#REF!), AND(#REF!=#REF!, F149&lt;=#REF!), AND(#REF!=#REF!, F149&lt;=#REF!), AND(#REF!=#REF!, F149&lt;=#REF!))), "CR", " ")</f>
        <v>#REF!</v>
      </c>
      <c r="S199" s="5" t="e">
        <f>IF(AND(B199=5000, OR(AND(#REF!=#REF!, F149&lt;=#REF!), AND(#REF!=#REF!, F149&lt;=#REF!))), "CR", " ")</f>
        <v>#REF!</v>
      </c>
      <c r="T199" s="5" t="e">
        <f>IF(AND(B199=10000, OR(AND(#REF!=#REF!, F149&lt;=#REF!), AND(#REF!=#REF!, F149&lt;=#REF!))), "CR", " ")</f>
        <v>#REF!</v>
      </c>
      <c r="U199" s="5" t="e">
        <f>IF(AND(B199="high jump", OR(AND(#REF!=#REF!, F149&gt;=#REF!), AND(#REF!=#REF!, F149&gt;=#REF!), AND(#REF!=#REF!, F149&gt;=#REF!), AND(#REF!=#REF!, F149&gt;=#REF!), AND(#REF!=#REF!, F149&gt;=#REF!))), "CR", " ")</f>
        <v>#REF!</v>
      </c>
      <c r="V199" s="5" t="e">
        <f>IF(AND(B199="long jump", OR(AND(#REF!=#REF!, F149&gt;=#REF!), AND(#REF!=#REF!, F149&gt;=#REF!), AND(#REF!=#REF!, F149&gt;=#REF!), AND(#REF!=#REF!, F149&gt;=#REF!), AND(#REF!=#REF!, F149&gt;=#REF!))), "CR", " ")</f>
        <v>#REF!</v>
      </c>
      <c r="W199" s="5" t="e">
        <f>IF(AND(B199="triple jump", OR(AND(#REF!=#REF!, F149&gt;=#REF!), AND(#REF!=#REF!, F149&gt;=#REF!), AND(#REF!=#REF!, F149&gt;=#REF!), AND(#REF!=#REF!, F149&gt;=#REF!), AND(#REF!=#REF!, F149&gt;=#REF!))), "CR", " ")</f>
        <v>#REF!</v>
      </c>
      <c r="X199" s="5" t="e">
        <f>IF(AND(B199="pole vault", OR(AND(#REF!=#REF!, F149&gt;=#REF!), AND(#REF!=#REF!, F149&gt;=#REF!), AND(#REF!=#REF!, F149&gt;=#REF!), AND(#REF!=#REF!, F149&gt;=#REF!), AND(#REF!=#REF!, F149&gt;=#REF!))), "CR", " ")</f>
        <v>#REF!</v>
      </c>
      <c r="Y199" s="5" t="e">
        <f>IF(AND(B199="discus 1",#REF! =#REF!, F149&gt;=#REF!), "CR", " ")</f>
        <v>#REF!</v>
      </c>
      <c r="Z199" s="5" t="e">
        <f>IF(AND(B199="discus 1.25",#REF! =#REF!, F149&gt;=#REF!), "CR", " ")</f>
        <v>#REF!</v>
      </c>
      <c r="AA199" s="5" t="e">
        <f>IF(AND(B199="discus 1.5",#REF! =#REF!, F149&gt;=#REF!), "CR", " ")</f>
        <v>#REF!</v>
      </c>
      <c r="AB199" s="5" t="e">
        <f>IF(AND(B199="discus 1.75",#REF! =#REF!, F149&gt;=#REF!), "CR", " ")</f>
        <v>#REF!</v>
      </c>
      <c r="AC199" s="5" t="e">
        <f>IF(AND(B199="discus 2",#REF! =#REF!, F149&gt;=#REF!), "CR", " ")</f>
        <v>#REF!</v>
      </c>
      <c r="AD199" s="5" t="e">
        <f>IF(AND(B199="hammer 4",#REF! =#REF!, F149&gt;=#REF!), "CR", " ")</f>
        <v>#REF!</v>
      </c>
      <c r="AE199" s="5" t="e">
        <f>IF(AND(B199="hammer 5",#REF! =#REF!, F149&gt;=#REF!), "CR", " ")</f>
        <v>#REF!</v>
      </c>
      <c r="AF199" s="5" t="e">
        <f>IF(AND(B199="hammer 6",#REF! =#REF!, F149&gt;=#REF!), "CR", " ")</f>
        <v>#REF!</v>
      </c>
      <c r="AG199" s="5" t="e">
        <f>IF(AND(B199="hammer 7.26",#REF! =#REF!, F149&gt;=#REF!), "CR", " ")</f>
        <v>#REF!</v>
      </c>
      <c r="AH199" s="5" t="e">
        <f>IF(AND(B199="javelin 400",#REF! =#REF!, F149&gt;=#REF!), "CR", " ")</f>
        <v>#REF!</v>
      </c>
      <c r="AI199" s="5" t="e">
        <f>IF(AND(B199="javelin 600",#REF! =#REF!, F149&gt;=#REF!), "CR", " ")</f>
        <v>#REF!</v>
      </c>
      <c r="AJ199" s="5" t="e">
        <f>IF(AND(B199="javelin 700",#REF! =#REF!, F149&gt;=#REF!), "CR", " ")</f>
        <v>#REF!</v>
      </c>
      <c r="AK199" s="5" t="e">
        <f>IF(AND(B199="javelin 800", OR(AND(#REF!=#REF!, F149&gt;=#REF!), AND(#REF!=#REF!, F149&gt;=#REF!))), "CR", " ")</f>
        <v>#REF!</v>
      </c>
      <c r="AL199" s="5" t="e">
        <f>IF(AND(B199="shot 3",#REF! =#REF!, F149&gt;=#REF!), "CR", " ")</f>
        <v>#REF!</v>
      </c>
      <c r="AM199" s="5" t="e">
        <f>IF(AND(B199="shot 4",#REF! =#REF!, F149&gt;=#REF!), "CR", " ")</f>
        <v>#REF!</v>
      </c>
      <c r="AN199" s="5" t="e">
        <f>IF(AND(B199="shot 5",#REF! =#REF!, F149&gt;=#REF!), "CR", " ")</f>
        <v>#REF!</v>
      </c>
      <c r="AO199" s="5" t="e">
        <f>IF(AND(B199="shot 6",#REF! =#REF!, F149&gt;=#REF!), "CR", " ")</f>
        <v>#REF!</v>
      </c>
      <c r="AP199" s="5" t="e">
        <f>IF(AND(B199="shot 7.26",#REF! =#REF!, F149&gt;=#REF!), "CR", " ")</f>
        <v>#REF!</v>
      </c>
      <c r="AQ199" s="5" t="e">
        <f>IF(AND(B199="60H",OR(AND(#REF!=#REF!,F149&lt;=#REF!),AND(#REF!=#REF!,F149&lt;=#REF!),AND(#REF!=#REF!,F149&lt;=#REF!),AND(#REF!=#REF!,F149&lt;=#REF!),AND(#REF!=#REF!,F149&lt;=#REF!))),"CR"," ")</f>
        <v>#REF!</v>
      </c>
      <c r="AR199" s="5" t="e">
        <f>IF(AND(B199="75H", AND(#REF!=#REF!, F149&lt;=#REF!)), "CR", " ")</f>
        <v>#REF!</v>
      </c>
      <c r="AS199" s="5" t="e">
        <f>IF(AND(B199="80H", AND(#REF!=#REF!, F149&lt;=#REF!)), "CR", " ")</f>
        <v>#REF!</v>
      </c>
      <c r="AT199" s="5" t="e">
        <f>IF(AND(B199="100H", AND(#REF!=#REF!, F149&lt;=#REF!)), "CR", " ")</f>
        <v>#REF!</v>
      </c>
      <c r="AU199" s="5" t="e">
        <f>IF(AND(B199="110H", OR(AND(#REF!=#REF!, F149&lt;=#REF!), AND(#REF!=#REF!, F149&lt;=#REF!))), "CR", " ")</f>
        <v>#REF!</v>
      </c>
      <c r="AV199" s="5" t="e">
        <f>IF(AND(B199="400H", OR(AND(#REF!=#REF!, F149&lt;=#REF!), AND(#REF!=#REF!, F149&lt;=#REF!), AND(#REF!=#REF!, F149&lt;=#REF!), AND(#REF!=#REF!, F149&lt;=#REF!))), "CR", " ")</f>
        <v>#REF!</v>
      </c>
      <c r="AW199" s="5" t="e">
        <f>IF(AND(B199="1500SC", AND(#REF!=#REF!, F149&lt;=#REF!)), "CR", " ")</f>
        <v>#REF!</v>
      </c>
      <c r="AX199" s="5" t="e">
        <f>IF(AND(B199="2000SC", OR(AND(#REF!=#REF!, F149&lt;=#REF!), AND(#REF!=#REF!, F149&lt;=#REF!))), "CR", " ")</f>
        <v>#REF!</v>
      </c>
      <c r="AY199" s="5" t="e">
        <f>IF(AND(B199="3000SC", OR(AND(#REF!=#REF!, F149&lt;=#REF!), AND(#REF!=#REF!, F149&lt;=#REF!))), "CR", " ")</f>
        <v>#REF!</v>
      </c>
      <c r="AZ199" s="5" t="e">
        <f>IF(AND(B199="4x100", OR(AND(#REF!=#REF!, F149&lt;=#REF!), AND(#REF!=#REF!, F149&lt;=#REF!), AND(#REF!=#REF!, F149&lt;=#REF!), AND(#REF!=#REF!, F149&lt;=#REF!), AND(#REF!=#REF!, F149&lt;=#REF!))), "CR", " ")</f>
        <v>#REF!</v>
      </c>
      <c r="BA199" s="5" t="e">
        <f>IF(AND(B199="4x200", OR(AND(#REF!=#REF!, F149&lt;=#REF!), AND(#REF!=#REF!, F149&lt;=#REF!), AND(#REF!=#REF!, F149&lt;=#REF!), AND(#REF!=#REF!, F149&lt;=#REF!), AND(#REF!=#REF!, F149&lt;=#REF!))), "CR", " ")</f>
        <v>#REF!</v>
      </c>
      <c r="BB199" s="5" t="e">
        <f>IF(AND(B199="4x300", AND(#REF!=#REF!, F149&lt;=#REF!)), "CR", " ")</f>
        <v>#REF!</v>
      </c>
      <c r="BC199" s="5" t="e">
        <f>IF(AND(B199="4x400", OR(AND(#REF!=#REF!, F149&lt;=#REF!), AND(#REF!=#REF!, F149&lt;=#REF!), AND(#REF!=#REF!, F149&lt;=#REF!), AND(#REF!=#REF!, F149&lt;=#REF!))), "CR", " ")</f>
        <v>#REF!</v>
      </c>
      <c r="BD199" s="5" t="e">
        <f>IF(AND(B199="3x800", OR(AND(#REF!=#REF!, F149&lt;=#REF!), AND(#REF!=#REF!, F149&lt;=#REF!), AND(#REF!=#REF!, F149&lt;=#REF!))), "CR", " ")</f>
        <v>#REF!</v>
      </c>
      <c r="BE199" s="5" t="e">
        <f>IF(AND(B199="pentathlon", OR(AND(#REF!=#REF!, F149&gt;=#REF!), AND(#REF!=#REF!, F149&gt;=#REF!),AND(#REF!=#REF!, F149&gt;=#REF!),AND(#REF!=#REF!, F149&gt;=#REF!))), "CR", " ")</f>
        <v>#REF!</v>
      </c>
      <c r="BF199" s="5" t="e">
        <f>IF(AND(B199="heptathlon", OR(AND(#REF!=#REF!, F149&gt;=#REF!), AND(#REF!=#REF!, F149&gt;=#REF!))), "CR", " ")</f>
        <v>#REF!</v>
      </c>
      <c r="BG199" s="5" t="e">
        <f>IF(AND(B199="decathlon", OR(AND(#REF!=#REF!, F149&gt;=#REF!), AND(#REF!=#REF!, F149&gt;=#REF!),AND(#REF!=#REF!, F149&gt;=#REF!))), "CR", " ")</f>
        <v>#REF!</v>
      </c>
    </row>
    <row r="200" spans="1:59" ht="14.5" x14ac:dyDescent="0.35">
      <c r="A200" s="1" t="s">
        <v>128</v>
      </c>
      <c r="B200" s="2" t="s">
        <v>100</v>
      </c>
      <c r="C200" s="1" t="s">
        <v>25</v>
      </c>
      <c r="D200" s="1" t="s">
        <v>0</v>
      </c>
      <c r="E200" s="8" t="s">
        <v>6</v>
      </c>
      <c r="F200" s="9" t="s">
        <v>238</v>
      </c>
      <c r="G200" s="13">
        <v>44331</v>
      </c>
      <c r="H200" s="1" t="s">
        <v>239</v>
      </c>
      <c r="J200" s="5" t="e">
        <f>IF(AND(B200=100, OR(AND(#REF!=#REF!, F200&lt;=#REF!), AND(#REF!=#REF!, F200&lt;=#REF!), AND(#REF!=#REF!, F200&lt;=#REF!), AND(#REF!=#REF!, F200&lt;=#REF!), AND(#REF!=#REF!, F200&lt;=#REF!))), "CR", " ")</f>
        <v>#REF!</v>
      </c>
      <c r="K200" s="5" t="e">
        <f>IF(AND(B200=200, OR(AND(#REF!=#REF!, F200&lt;=#REF!), AND(#REF!=#REF!, F200&lt;=#REF!), AND(#REF!=#REF!, F200&lt;=#REF!), AND(#REF!=#REF!, F200&lt;=#REF!), AND(#REF!=#REF!, F200&lt;=#REF!))), "CR", " ")</f>
        <v>#REF!</v>
      </c>
      <c r="L200" s="5" t="e">
        <f>IF(AND(B200=300, OR(AND(#REF!=#REF!, F200&lt;=#REF!), AND(#REF!=#REF!, F200&lt;=#REF!))), "CR", " ")</f>
        <v>#REF!</v>
      </c>
      <c r="M200" s="5" t="e">
        <f>IF(AND(B200=400, OR(AND(#REF!=#REF!, F200&lt;=#REF!), AND(#REF!=#REF!, F200&lt;=#REF!), AND(#REF!=#REF!, F200&lt;=#REF!), AND(#REF!=#REF!, F200&lt;=#REF!))), "CR", " ")</f>
        <v>#REF!</v>
      </c>
      <c r="N200" s="5" t="e">
        <f>IF(AND(B200=800, OR(AND(#REF!=#REF!, F200&lt;=#REF!), AND(#REF!=#REF!, F200&lt;=#REF!), AND(#REF!=#REF!, F200&lt;=#REF!), AND(#REF!=#REF!, F200&lt;=#REF!), AND(#REF!=#REF!, F200&lt;=#REF!))), "CR", " ")</f>
        <v>#REF!</v>
      </c>
      <c r="O200" s="5" t="e">
        <f>IF(AND(B200=1000, OR(AND(#REF!=#REF!, F200&lt;=#REF!), AND(#REF!=#REF!, F200&lt;=#REF!))), "CR", " ")</f>
        <v>#REF!</v>
      </c>
      <c r="P200" s="5" t="e">
        <f>IF(AND(B200=1500, OR(AND(#REF!=#REF!, F200&lt;=#REF!), AND(#REF!=#REF!, F200&lt;=#REF!), AND(#REF!=#REF!, F200&lt;=#REF!), AND(#REF!=#REF!, F200&lt;=#REF!), AND(#REF!=#REF!, F200&lt;=#REF!))), "CR", " ")</f>
        <v>#REF!</v>
      </c>
      <c r="Q200" s="5" t="e">
        <f>IF(AND(B200="1600 (Mile)",OR(AND(#REF!=#REF!,F200&lt;=#REF!),AND(#REF!=#REF!,F200&lt;=#REF!),AND(#REF!=#REF!,F200&lt;=#REF!),AND(#REF!=#REF!,F200&lt;=#REF!))),"CR"," ")</f>
        <v>#REF!</v>
      </c>
      <c r="R200" s="5" t="e">
        <f>IF(AND(B200=3000, OR(AND(#REF!=#REF!, F200&lt;=#REF!), AND(#REF!=#REF!, F200&lt;=#REF!), AND(#REF!=#REF!, F200&lt;=#REF!), AND(#REF!=#REF!, F200&lt;=#REF!))), "CR", " ")</f>
        <v>#REF!</v>
      </c>
      <c r="S200" s="5" t="e">
        <f>IF(AND(B200=5000, OR(AND(#REF!=#REF!, F200&lt;=#REF!), AND(#REF!=#REF!, F200&lt;=#REF!))), "CR", " ")</f>
        <v>#REF!</v>
      </c>
      <c r="T200" s="4" t="e">
        <f>IF(AND(B200=10000, OR(AND(#REF!=#REF!, F200&lt;=#REF!), AND(#REF!=#REF!, F200&lt;=#REF!))), "CR", " ")</f>
        <v>#REF!</v>
      </c>
      <c r="U200" s="4" t="e">
        <f>IF(AND(B200="high jump", OR(AND(#REF!=#REF!, F200&gt;=#REF!), AND(#REF!=#REF!, F200&gt;=#REF!), AND(#REF!=#REF!, F200&gt;=#REF!), AND(#REF!=#REF!, F200&gt;=#REF!), AND(#REF!=#REF!, F200&gt;=#REF!))), "CR", " ")</f>
        <v>#REF!</v>
      </c>
      <c r="V200" s="4" t="e">
        <f>IF(AND(B200="long jump", OR(AND(#REF!=#REF!, F200&gt;=#REF!), AND(#REF!=#REF!, F200&gt;=#REF!), AND(#REF!=#REF!, F200&gt;=#REF!), AND(#REF!=#REF!, F200&gt;=#REF!), AND(#REF!=#REF!, F200&gt;=#REF!))), "CR", " ")</f>
        <v>#REF!</v>
      </c>
      <c r="W200" s="4" t="e">
        <f>IF(AND(B200="triple jump", OR(AND(#REF!=#REF!, F200&gt;=#REF!), AND(#REF!=#REF!, F200&gt;=#REF!), AND(#REF!=#REF!, F200&gt;=#REF!), AND(#REF!=#REF!, F200&gt;=#REF!), AND(#REF!=#REF!, F200&gt;=#REF!))), "CR", " ")</f>
        <v>#REF!</v>
      </c>
      <c r="X200" s="4" t="e">
        <f>IF(AND(B200="pole vault", OR(AND(#REF!=#REF!, F200&gt;=#REF!), AND(#REF!=#REF!, F200&gt;=#REF!), AND(#REF!=#REF!, F200&gt;=#REF!), AND(#REF!=#REF!, F200&gt;=#REF!), AND(#REF!=#REF!, F200&gt;=#REF!))), "CR", " ")</f>
        <v>#REF!</v>
      </c>
      <c r="Y200" s="4" t="e">
        <f>IF(AND(B200="discus 1",#REF! =#REF!, F200&gt;=#REF!), "CR", " ")</f>
        <v>#REF!</v>
      </c>
      <c r="Z200" s="4" t="e">
        <f>IF(AND(B200="discus 1.25",#REF! =#REF!, F200&gt;=#REF!), "CR", " ")</f>
        <v>#REF!</v>
      </c>
      <c r="AA200" s="4" t="e">
        <f>IF(AND(B200="discus 1.5",#REF! =#REF!, F200&gt;=#REF!), "CR", " ")</f>
        <v>#REF!</v>
      </c>
      <c r="AB200" s="4" t="e">
        <f>IF(AND(B200="discus 1.75",#REF! =#REF!, F200&gt;=#REF!), "CR", " ")</f>
        <v>#REF!</v>
      </c>
      <c r="AC200" s="4" t="e">
        <f>IF(AND(B200="discus 2",#REF! =#REF!, F200&gt;=#REF!), "CR", " ")</f>
        <v>#REF!</v>
      </c>
      <c r="AD200" s="4" t="e">
        <f>IF(AND(B200="hammer 4",#REF! =#REF!, F200&gt;=#REF!), "CR", " ")</f>
        <v>#REF!</v>
      </c>
      <c r="AE200" s="4" t="e">
        <f>IF(AND(B200="hammer 5",#REF! =#REF!, F200&gt;=#REF!), "CR", " ")</f>
        <v>#REF!</v>
      </c>
      <c r="AF200" s="4" t="e">
        <f>IF(AND(B200="hammer 6",#REF! =#REF!, F200&gt;=#REF!), "CR", " ")</f>
        <v>#REF!</v>
      </c>
      <c r="AG200" s="4" t="e">
        <f>IF(AND(B200="hammer 7.26",#REF! =#REF!, F200&gt;=#REF!), "CR", " ")</f>
        <v>#REF!</v>
      </c>
      <c r="AH200" s="4" t="e">
        <f>IF(AND(B200="javelin 400",#REF! =#REF!, F200&gt;=#REF!), "CR", " ")</f>
        <v>#REF!</v>
      </c>
      <c r="AI200" s="4" t="e">
        <f>IF(AND(B200="javelin 600",#REF! =#REF!, F200&gt;=#REF!), "CR", " ")</f>
        <v>#REF!</v>
      </c>
      <c r="AJ200" s="4" t="e">
        <f>IF(AND(B200="javelin 700",#REF! =#REF!, F200&gt;=#REF!), "CR", " ")</f>
        <v>#REF!</v>
      </c>
      <c r="AK200" s="4" t="e">
        <f>IF(AND(B200="javelin 800", OR(AND(#REF!=#REF!, F200&gt;=#REF!), AND(#REF!=#REF!, F200&gt;=#REF!))), "CR", " ")</f>
        <v>#REF!</v>
      </c>
      <c r="AL200" s="4" t="e">
        <f>IF(AND(B200="shot 3",#REF! =#REF!, F200&gt;=#REF!), "CR", " ")</f>
        <v>#REF!</v>
      </c>
      <c r="AM200" s="4" t="e">
        <f>IF(AND(B200="shot 4",#REF! =#REF!, F200&gt;=#REF!), "CR", " ")</f>
        <v>#REF!</v>
      </c>
      <c r="AN200" s="4" t="e">
        <f>IF(AND(B200="shot 5",#REF! =#REF!, F200&gt;=#REF!), "CR", " ")</f>
        <v>#REF!</v>
      </c>
      <c r="AO200" s="4" t="e">
        <f>IF(AND(B200="shot 6",#REF! =#REF!, F200&gt;=#REF!), "CR", " ")</f>
        <v>#REF!</v>
      </c>
      <c r="AP200" s="4" t="e">
        <f>IF(AND(B200="shot 7.26",#REF! =#REF!, F200&gt;=#REF!), "CR", " ")</f>
        <v>#REF!</v>
      </c>
      <c r="AQ200" s="4" t="e">
        <f>IF(AND(B200="60H",OR(AND(#REF!=#REF!,F200&lt;=#REF!),AND(#REF!=#REF!,F200&lt;=#REF!),AND(#REF!=#REF!,F200&lt;=#REF!),AND(#REF!=#REF!,F200&lt;=#REF!),AND(#REF!=#REF!,F200&lt;=#REF!))),"CR"," ")</f>
        <v>#REF!</v>
      </c>
      <c r="AR200" s="4" t="e">
        <f>IF(AND(B200="75H", AND(#REF!=#REF!, F200&lt;=#REF!)), "CR", " ")</f>
        <v>#REF!</v>
      </c>
      <c r="AS200" s="4" t="e">
        <f>IF(AND(B200="80H", AND(#REF!=#REF!, F200&lt;=#REF!)), "CR", " ")</f>
        <v>#REF!</v>
      </c>
      <c r="AT200" s="4" t="e">
        <f>IF(AND(B200="100H", AND(#REF!=#REF!, F200&lt;=#REF!)), "CR", " ")</f>
        <v>#REF!</v>
      </c>
      <c r="AU200" s="4" t="e">
        <f>IF(AND(B200="110H", OR(AND(#REF!=#REF!, F200&lt;=#REF!), AND(#REF!=#REF!, F200&lt;=#REF!))), "CR", " ")</f>
        <v>#REF!</v>
      </c>
      <c r="AV200" s="4" t="e">
        <f>IF(AND(B200="400H", OR(AND(#REF!=#REF!, F200&lt;=#REF!), AND(#REF!=#REF!, F200&lt;=#REF!), AND(#REF!=#REF!, F200&lt;=#REF!), AND(#REF!=#REF!, F200&lt;=#REF!))), "CR", " ")</f>
        <v>#REF!</v>
      </c>
      <c r="AW200" s="4" t="e">
        <f>IF(AND(B200="1500SC", AND(#REF!=#REF!, F200&lt;=#REF!)), "CR", " ")</f>
        <v>#REF!</v>
      </c>
      <c r="AX200" s="4" t="e">
        <f>IF(AND(B200="2000SC", OR(AND(#REF!=#REF!, F200&lt;=#REF!), AND(#REF!=#REF!, F200&lt;=#REF!))), "CR", " ")</f>
        <v>#REF!</v>
      </c>
      <c r="AY200" s="4" t="e">
        <f>IF(AND(B200="3000SC", OR(AND(#REF!=#REF!, F200&lt;=#REF!), AND(#REF!=#REF!, F200&lt;=#REF!))), "CR", " ")</f>
        <v>#REF!</v>
      </c>
      <c r="AZ200" s="5" t="e">
        <f>IF(AND(B200="4x100", OR(AND(#REF!=#REF!, F200&lt;=#REF!), AND(#REF!=#REF!, F200&lt;=#REF!), AND(#REF!=#REF!, F200&lt;=#REF!), AND(#REF!=#REF!, F200&lt;=#REF!), AND(#REF!=#REF!, F200&lt;=#REF!))), "CR", " ")</f>
        <v>#REF!</v>
      </c>
      <c r="BA200" s="5" t="e">
        <f>IF(AND(B200="4x200", OR(AND(#REF!=#REF!, F200&lt;=#REF!), AND(#REF!=#REF!, F200&lt;=#REF!), AND(#REF!=#REF!, F200&lt;=#REF!), AND(#REF!=#REF!, F200&lt;=#REF!), AND(#REF!=#REF!, F200&lt;=#REF!))), "CR", " ")</f>
        <v>#REF!</v>
      </c>
      <c r="BB200" s="5" t="e">
        <f>IF(AND(B200="4x300", AND(#REF!=#REF!, F200&lt;=#REF!)), "CR", " ")</f>
        <v>#REF!</v>
      </c>
      <c r="BC200" s="5" t="e">
        <f>IF(AND(B200="4x400", OR(AND(#REF!=#REF!, F200&lt;=#REF!), AND(#REF!=#REF!, F200&lt;=#REF!), AND(#REF!=#REF!, F200&lt;=#REF!), AND(#REF!=#REF!, F200&lt;=#REF!))), "CR", " ")</f>
        <v>#REF!</v>
      </c>
      <c r="BD200" s="5" t="e">
        <f>IF(AND(B200="3x800", OR(AND(#REF!=#REF!, F200&lt;=#REF!), AND(#REF!=#REF!, F200&lt;=#REF!), AND(#REF!=#REF!, F200&lt;=#REF!))), "CR", " ")</f>
        <v>#REF!</v>
      </c>
      <c r="BE200" s="5" t="e">
        <f>IF(AND(B200="pentathlon", OR(AND(#REF!=#REF!, F200&gt;=#REF!), AND(#REF!=#REF!, F200&gt;=#REF!),AND(#REF!=#REF!, F200&gt;=#REF!),AND(#REF!=#REF!, F200&gt;=#REF!))), "CR", " ")</f>
        <v>#REF!</v>
      </c>
      <c r="BF200" s="5" t="e">
        <f>IF(AND(B200="heptathlon", OR(AND(#REF!=#REF!, F200&gt;=#REF!), AND(#REF!=#REF!, F200&gt;=#REF!))), "CR", " ")</f>
        <v>#REF!</v>
      </c>
      <c r="BG200" s="5" t="e">
        <f>IF(AND(B200="decathlon", OR(AND(#REF!=#REF!, F200&gt;=#REF!), AND(#REF!=#REF!, F200&gt;=#REF!),AND(#REF!=#REF!, F200&gt;=#REF!))), "CR", " ")</f>
        <v>#REF!</v>
      </c>
    </row>
    <row r="201" spans="1:59" ht="15.75" customHeight="1" x14ac:dyDescent="0.35">
      <c r="B201" s="29"/>
      <c r="C201" s="30"/>
      <c r="D201" s="30"/>
      <c r="E201" s="20"/>
      <c r="F201" s="31"/>
      <c r="G201" s="32"/>
      <c r="H201" s="30"/>
      <c r="I201" s="30"/>
    </row>
    <row r="202" spans="1:59" ht="14.25" customHeight="1" x14ac:dyDescent="0.35">
      <c r="A202" s="1" t="s">
        <v>128</v>
      </c>
      <c r="B202" s="2" t="s">
        <v>98</v>
      </c>
      <c r="C202" s="1" t="s">
        <v>35</v>
      </c>
      <c r="D202" s="1" t="s">
        <v>36</v>
      </c>
      <c r="E202" s="8" t="s">
        <v>6</v>
      </c>
      <c r="F202" s="9">
        <v>6622</v>
      </c>
      <c r="G202" s="12" t="s">
        <v>223</v>
      </c>
      <c r="H202" s="1" t="s">
        <v>224</v>
      </c>
      <c r="I202" s="1" t="s">
        <v>225</v>
      </c>
      <c r="J202" s="5" t="e">
        <f>IF(AND(B202=100, OR(AND(#REF!=#REF!, F202&lt;=#REF!), AND(#REF!=#REF!, F202&lt;=#REF!), AND(#REF!=#REF!, F202&lt;=#REF!), AND(#REF!=#REF!, F202&lt;=#REF!), AND(#REF!=#REF!, F202&lt;=#REF!))), "CR", " ")</f>
        <v>#REF!</v>
      </c>
      <c r="K202" s="5" t="e">
        <f>IF(AND(B202=200, OR(AND(#REF!=#REF!, F202&lt;=#REF!), AND(#REF!=#REF!, F202&lt;=#REF!), AND(#REF!=#REF!, F202&lt;=#REF!), AND(#REF!=#REF!, F202&lt;=#REF!), AND(#REF!=#REF!, F202&lt;=#REF!))), "CR", " ")</f>
        <v>#REF!</v>
      </c>
      <c r="L202" s="5" t="e">
        <f>IF(AND(B202=300, OR(AND(#REF!=#REF!, F202&lt;=#REF!), AND(#REF!=#REF!, F202&lt;=#REF!))), "CR", " ")</f>
        <v>#REF!</v>
      </c>
      <c r="M202" s="5" t="e">
        <f>IF(AND(B202=400, OR(AND(#REF!=#REF!, F202&lt;=#REF!), AND(#REF!=#REF!, F202&lt;=#REF!), AND(#REF!=#REF!, F202&lt;=#REF!), AND(#REF!=#REF!, F202&lt;=#REF!))), "CR", " ")</f>
        <v>#REF!</v>
      </c>
      <c r="N202" s="5" t="e">
        <f>IF(AND(B202=800, OR(AND(#REF!=#REF!, F202&lt;=#REF!), AND(#REF!=#REF!, F202&lt;=#REF!), AND(#REF!=#REF!, F202&lt;=#REF!), AND(#REF!=#REF!, F202&lt;=#REF!), AND(#REF!=#REF!, F202&lt;=#REF!))), "CR", " ")</f>
        <v>#REF!</v>
      </c>
      <c r="O202" s="5" t="e">
        <f>IF(AND(B202=1000, OR(AND(#REF!=#REF!, F202&lt;=#REF!), AND(#REF!=#REF!, F202&lt;=#REF!))), "CR", " ")</f>
        <v>#REF!</v>
      </c>
      <c r="P202" s="5" t="e">
        <f>IF(AND(B202=1500, OR(AND(#REF!=#REF!, F202&lt;=#REF!), AND(#REF!=#REF!, F202&lt;=#REF!), AND(#REF!=#REF!, F202&lt;=#REF!), AND(#REF!=#REF!, F202&lt;=#REF!), AND(#REF!=#REF!, F202&lt;=#REF!))), "CR", " ")</f>
        <v>#REF!</v>
      </c>
      <c r="Q202" s="5" t="e">
        <f>IF(AND(B202="1600 (Mile)",OR(AND(#REF!=#REF!,F202&lt;=#REF!),AND(#REF!=#REF!,F202&lt;=#REF!),AND(#REF!=#REF!,F202&lt;=#REF!),AND(#REF!=#REF!,F202&lt;=#REF!))),"CR"," ")</f>
        <v>#REF!</v>
      </c>
      <c r="R202" s="5" t="e">
        <f>IF(AND(B202=3000, OR(AND(#REF!=#REF!, F202&lt;=#REF!), AND(#REF!=#REF!, F202&lt;=#REF!), AND(#REF!=#REF!, F202&lt;=#REF!), AND(#REF!=#REF!, F202&lt;=#REF!))), "CR", " ")</f>
        <v>#REF!</v>
      </c>
      <c r="S202" s="5" t="e">
        <f>IF(AND(B202=5000, OR(AND(#REF!=#REF!, F202&lt;=#REF!), AND(#REF!=#REF!, F202&lt;=#REF!))), "CR", " ")</f>
        <v>#REF!</v>
      </c>
      <c r="T202" s="4" t="e">
        <f>IF(AND(B202=10000, OR(AND(#REF!=#REF!, F202&lt;=#REF!), AND(#REF!=#REF!, F202&lt;=#REF!))), "CR", " ")</f>
        <v>#REF!</v>
      </c>
      <c r="U202" s="4" t="e">
        <f>IF(AND(B202="high jump", OR(AND(#REF!=#REF!, F202&gt;=#REF!), AND(#REF!=#REF!, F202&gt;=#REF!), AND(#REF!=#REF!, F202&gt;=#REF!), AND(#REF!=#REF!, F202&gt;=#REF!), AND(#REF!=#REF!, F202&gt;=#REF!))), "CR", " ")</f>
        <v>#REF!</v>
      </c>
      <c r="V202" s="4" t="e">
        <f>IF(AND(B202="long jump", OR(AND(#REF!=#REF!, F202&gt;=#REF!), AND(#REF!=#REF!, F202&gt;=#REF!), AND(#REF!=#REF!, F202&gt;=#REF!), AND(#REF!=#REF!, F202&gt;=#REF!), AND(#REF!=#REF!, F202&gt;=#REF!))), "CR", " ")</f>
        <v>#REF!</v>
      </c>
      <c r="W202" s="4" t="e">
        <f>IF(AND(B202="triple jump", OR(AND(#REF!=#REF!, F202&gt;=#REF!), AND(#REF!=#REF!, F202&gt;=#REF!), AND(#REF!=#REF!, F202&gt;=#REF!), AND(#REF!=#REF!, F202&gt;=#REF!), AND(#REF!=#REF!, F202&gt;=#REF!))), "CR", " ")</f>
        <v>#REF!</v>
      </c>
      <c r="X202" s="4" t="e">
        <f>IF(AND(B202="pole vault", OR(AND(#REF!=#REF!, F202&gt;=#REF!), AND(#REF!=#REF!, F202&gt;=#REF!), AND(#REF!=#REF!, F202&gt;=#REF!), AND(#REF!=#REF!, F202&gt;=#REF!), AND(#REF!=#REF!, F202&gt;=#REF!))), "CR", " ")</f>
        <v>#REF!</v>
      </c>
      <c r="Y202" s="4" t="e">
        <f>IF(AND(B202="discus 1",#REF! =#REF!, F202&gt;=#REF!), "CR", " ")</f>
        <v>#REF!</v>
      </c>
      <c r="Z202" s="4" t="e">
        <f>IF(AND(B202="discus 1.25",#REF! =#REF!, F202&gt;=#REF!), "CR", " ")</f>
        <v>#REF!</v>
      </c>
      <c r="AA202" s="4" t="e">
        <f>IF(AND(B202="discus 1.5",#REF! =#REF!, F202&gt;=#REF!), "CR", " ")</f>
        <v>#REF!</v>
      </c>
      <c r="AB202" s="4" t="e">
        <f>IF(AND(B202="discus 1.75",#REF! =#REF!, F202&gt;=#REF!), "CR", " ")</f>
        <v>#REF!</v>
      </c>
      <c r="AC202" s="4" t="e">
        <f>IF(AND(B202="discus 2",#REF! =#REF!, F202&gt;=#REF!), "CR", " ")</f>
        <v>#REF!</v>
      </c>
      <c r="AD202" s="4" t="e">
        <f>IF(AND(B202="hammer 4",#REF! =#REF!, F202&gt;=#REF!), "CR", " ")</f>
        <v>#REF!</v>
      </c>
      <c r="AE202" s="4" t="e">
        <f>IF(AND(B202="hammer 5",#REF! =#REF!, F202&gt;=#REF!), "CR", " ")</f>
        <v>#REF!</v>
      </c>
      <c r="AF202" s="4" t="e">
        <f>IF(AND(B202="hammer 6",#REF! =#REF!, F202&gt;=#REF!), "CR", " ")</f>
        <v>#REF!</v>
      </c>
      <c r="AG202" s="4" t="e">
        <f>IF(AND(B202="hammer 7.26",#REF! =#REF!, F202&gt;=#REF!), "CR", " ")</f>
        <v>#REF!</v>
      </c>
      <c r="AH202" s="4" t="e">
        <f>IF(AND(B202="javelin 400",#REF! =#REF!, F202&gt;=#REF!), "CR", " ")</f>
        <v>#REF!</v>
      </c>
      <c r="AI202" s="4" t="e">
        <f>IF(AND(B202="javelin 600",#REF! =#REF!, F202&gt;=#REF!), "CR", " ")</f>
        <v>#REF!</v>
      </c>
      <c r="AJ202" s="4" t="e">
        <f>IF(AND(B202="javelin 700",#REF! =#REF!, F202&gt;=#REF!), "CR", " ")</f>
        <v>#REF!</v>
      </c>
      <c r="AK202" s="4" t="e">
        <f>IF(AND(B202="javelin 800", OR(AND(#REF!=#REF!, F202&gt;=#REF!), AND(#REF!=#REF!, F202&gt;=#REF!))), "CR", " ")</f>
        <v>#REF!</v>
      </c>
      <c r="AL202" s="4" t="e">
        <f>IF(AND(B202="shot 3",#REF! =#REF!, F202&gt;=#REF!), "CR", " ")</f>
        <v>#REF!</v>
      </c>
      <c r="AM202" s="4" t="e">
        <f>IF(AND(B202="shot 4",#REF! =#REF!, F202&gt;=#REF!), "CR", " ")</f>
        <v>#REF!</v>
      </c>
      <c r="AN202" s="4" t="e">
        <f>IF(AND(B202="shot 5",#REF! =#REF!, F202&gt;=#REF!), "CR", " ")</f>
        <v>#REF!</v>
      </c>
      <c r="AO202" s="4" t="e">
        <f>IF(AND(B202="shot 6",#REF! =#REF!, F202&gt;=#REF!), "CR", " ")</f>
        <v>#REF!</v>
      </c>
      <c r="AP202" s="4" t="e">
        <f>IF(AND(B202="shot 7.26",#REF! =#REF!, F202&gt;=#REF!), "CR", " ")</f>
        <v>#REF!</v>
      </c>
      <c r="AQ202" s="4" t="e">
        <f>IF(AND(B202="60H",OR(AND(#REF!=#REF!,F202&lt;=#REF!),AND(#REF!=#REF!,F202&lt;=#REF!),AND(#REF!=#REF!,F202&lt;=#REF!),AND(#REF!=#REF!,F202&lt;=#REF!),AND(#REF!=#REF!,F202&lt;=#REF!))),"CR"," ")</f>
        <v>#REF!</v>
      </c>
      <c r="AR202" s="4" t="e">
        <f>IF(AND(B202="75H", AND(#REF!=#REF!, F202&lt;=#REF!)), "CR", " ")</f>
        <v>#REF!</v>
      </c>
      <c r="AS202" s="4" t="e">
        <f>IF(AND(B202="80H", AND(#REF!=#REF!, F202&lt;=#REF!)), "CR", " ")</f>
        <v>#REF!</v>
      </c>
      <c r="AT202" s="4" t="e">
        <f>IF(AND(B202="100H", AND(#REF!=#REF!, F202&lt;=#REF!)), "CR", " ")</f>
        <v>#REF!</v>
      </c>
      <c r="AU202" s="4" t="e">
        <f>IF(AND(B202="110H", OR(AND(#REF!=#REF!, F202&lt;=#REF!), AND(#REF!=#REF!, F202&lt;=#REF!))), "CR", " ")</f>
        <v>#REF!</v>
      </c>
      <c r="AV202" s="4" t="e">
        <f>IF(AND(B202="400H", OR(AND(#REF!=#REF!, F202&lt;=#REF!), AND(#REF!=#REF!, F202&lt;=#REF!), AND(#REF!=#REF!, F202&lt;=#REF!), AND(#REF!=#REF!, F202&lt;=#REF!))), "CR", " ")</f>
        <v>#REF!</v>
      </c>
      <c r="AW202" s="4" t="e">
        <f>IF(AND(B202="1500SC", AND(#REF!=#REF!, F202&lt;=#REF!)), "CR", " ")</f>
        <v>#REF!</v>
      </c>
      <c r="AX202" s="4" t="e">
        <f>IF(AND(B202="2000SC", OR(AND(#REF!=#REF!, F202&lt;=#REF!), AND(#REF!=#REF!, F202&lt;=#REF!))), "CR", " ")</f>
        <v>#REF!</v>
      </c>
      <c r="AY202" s="4" t="e">
        <f>IF(AND(B202="3000SC", OR(AND(#REF!=#REF!, F202&lt;=#REF!), AND(#REF!=#REF!, F202&lt;=#REF!))), "CR", " ")</f>
        <v>#REF!</v>
      </c>
      <c r="AZ202" s="5" t="e">
        <f>IF(AND(B202="4x100", OR(AND(#REF!=#REF!, F202&lt;=#REF!), AND(#REF!=#REF!, F202&lt;=#REF!), AND(#REF!=#REF!, F202&lt;=#REF!), AND(#REF!=#REF!, F202&lt;=#REF!), AND(#REF!=#REF!, F202&lt;=#REF!))), "CR", " ")</f>
        <v>#REF!</v>
      </c>
      <c r="BA202" s="5" t="e">
        <f>IF(AND(B202="4x200", OR(AND(#REF!=#REF!, F202&lt;=#REF!), AND(#REF!=#REF!, F202&lt;=#REF!), AND(#REF!=#REF!, F202&lt;=#REF!), AND(#REF!=#REF!, F202&lt;=#REF!), AND(#REF!=#REF!, F202&lt;=#REF!))), "CR", " ")</f>
        <v>#REF!</v>
      </c>
      <c r="BB202" s="5" t="e">
        <f>IF(AND(B202="4x300", AND(#REF!=#REF!, F202&lt;=#REF!)), "CR", " ")</f>
        <v>#REF!</v>
      </c>
      <c r="BC202" s="5" t="e">
        <f>IF(AND(B202="4x400", OR(AND(#REF!=#REF!, F202&lt;=#REF!), AND(#REF!=#REF!, F202&lt;=#REF!), AND(#REF!=#REF!, F202&lt;=#REF!), AND(#REF!=#REF!, F202&lt;=#REF!))), "CR", " ")</f>
        <v>#REF!</v>
      </c>
      <c r="BD202" s="5" t="e">
        <f>IF(AND(B202="3x800", OR(AND(#REF!=#REF!, F202&lt;=#REF!), AND(#REF!=#REF!, F202&lt;=#REF!), AND(#REF!=#REF!, F202&lt;=#REF!))), "CR", " ")</f>
        <v>#REF!</v>
      </c>
      <c r="BE202" s="5" t="e">
        <f>IF(AND(B202="pentathlon", OR(AND(#REF!=#REF!, F202&gt;=#REF!), AND(#REF!=#REF!, F202&gt;=#REF!),AND(#REF!=#REF!, F202&gt;=#REF!),AND(#REF!=#REF!, F202&gt;=#REF!))), "CR", " ")</f>
        <v>#REF!</v>
      </c>
      <c r="BF202" s="5" t="e">
        <f>IF(AND(B202="heptathlon", OR(AND(#REF!=#REF!, F202&gt;=#REF!), AND(#REF!=#REF!, F202&gt;=#REF!))), "CR", " ")</f>
        <v>#REF!</v>
      </c>
      <c r="BG202" s="5" t="e">
        <f>IF(AND(B202="decathlon", OR(AND(#REF!=#REF!, F202&gt;=#REF!), AND(#REF!=#REF!, F202&gt;=#REF!),AND(#REF!=#REF!, F202&gt;=#REF!))), "CR", " ")</f>
        <v>#REF!</v>
      </c>
    </row>
    <row r="203" spans="1:59" ht="14.5" x14ac:dyDescent="0.35">
      <c r="A203" s="1" t="e">
        <f>#REF!</f>
        <v>#REF!</v>
      </c>
      <c r="B203" s="2" t="s">
        <v>336</v>
      </c>
      <c r="C203" s="1" t="s">
        <v>85</v>
      </c>
      <c r="D203" s="1" t="s">
        <v>34</v>
      </c>
      <c r="E203" s="8" t="s">
        <v>8</v>
      </c>
      <c r="F203" s="9">
        <v>6878</v>
      </c>
      <c r="G203" s="12" t="s">
        <v>223</v>
      </c>
      <c r="H203" s="1" t="s">
        <v>224</v>
      </c>
      <c r="I203" s="1" t="s">
        <v>225</v>
      </c>
      <c r="J203" s="5" t="e">
        <f>IF(AND(B203=100, OR(AND(#REF!=#REF!, F203&lt;=#REF!), AND(#REF!=#REF!, F203&lt;=#REF!), AND(#REF!=#REF!, F203&lt;=#REF!), AND(#REF!=#REF!, F203&lt;=#REF!), AND(#REF!=#REF!, F203&lt;=#REF!))), "CR", " ")</f>
        <v>#REF!</v>
      </c>
      <c r="K203" s="5" t="e">
        <f>IF(AND(B203=200, OR(AND(#REF!=#REF!, F203&lt;=#REF!), AND(#REF!=#REF!, F203&lt;=#REF!), AND(#REF!=#REF!, F203&lt;=#REF!), AND(#REF!=#REF!, F203&lt;=#REF!), AND(#REF!=#REF!, F203&lt;=#REF!))), "CR", " ")</f>
        <v>#REF!</v>
      </c>
      <c r="L203" s="5" t="e">
        <f>IF(AND(B203=300, OR(AND(#REF!=#REF!, F203&lt;=#REF!), AND(#REF!=#REF!, F203&lt;=#REF!))), "CR", " ")</f>
        <v>#REF!</v>
      </c>
      <c r="M203" s="5" t="e">
        <f>IF(AND(B203=400, OR(AND(#REF!=#REF!, F203&lt;=#REF!), AND(#REF!=#REF!, F203&lt;=#REF!), AND(#REF!=#REF!, F203&lt;=#REF!), AND(#REF!=#REF!, F203&lt;=#REF!))), "CR", " ")</f>
        <v>#REF!</v>
      </c>
      <c r="N203" s="5" t="e">
        <f>IF(AND(B203=800, OR(AND(#REF!=#REF!, F203&lt;=#REF!), AND(#REF!=#REF!, F203&lt;=#REF!), AND(#REF!=#REF!, F203&lt;=#REF!), AND(#REF!=#REF!, F203&lt;=#REF!), AND(#REF!=#REF!, F203&lt;=#REF!))), "CR", " ")</f>
        <v>#REF!</v>
      </c>
      <c r="O203" s="5" t="e">
        <f>IF(AND(B203=1000, OR(AND(#REF!=#REF!, F203&lt;=#REF!), AND(#REF!=#REF!, F203&lt;=#REF!))), "CR", " ")</f>
        <v>#REF!</v>
      </c>
      <c r="P203" s="5" t="e">
        <f>IF(AND(B203=1500, OR(AND(#REF!=#REF!, F203&lt;=#REF!), AND(#REF!=#REF!, F203&lt;=#REF!), AND(#REF!=#REF!, F203&lt;=#REF!), AND(#REF!=#REF!, F203&lt;=#REF!), AND(#REF!=#REF!, F203&lt;=#REF!))), "CR", " ")</f>
        <v>#REF!</v>
      </c>
      <c r="Q203" s="5" t="e">
        <f>IF(AND(B203="1600 (Mile)",OR(AND(#REF!=#REF!,F203&lt;=#REF!),AND(#REF!=#REF!,F203&lt;=#REF!),AND(#REF!=#REF!,F203&lt;=#REF!),AND(#REF!=#REF!,F203&lt;=#REF!))),"CR"," ")</f>
        <v>#REF!</v>
      </c>
      <c r="R203" s="5" t="e">
        <f>IF(AND(B203=3000, OR(AND(#REF!=#REF!, F203&lt;=#REF!), AND(#REF!=#REF!, F203&lt;=#REF!), AND(#REF!=#REF!, F203&lt;=#REF!), AND(#REF!=#REF!, F203&lt;=#REF!))), "CR", " ")</f>
        <v>#REF!</v>
      </c>
      <c r="S203" s="5" t="e">
        <f>IF(AND(B203=5000, OR(AND(#REF!=#REF!, F203&lt;=#REF!), AND(#REF!=#REF!, F203&lt;=#REF!))), "CR", " ")</f>
        <v>#REF!</v>
      </c>
      <c r="T203" s="4" t="e">
        <f>IF(AND(B203=10000, OR(AND(#REF!=#REF!, F203&lt;=#REF!), AND(#REF!=#REF!, F203&lt;=#REF!))), "CR", " ")</f>
        <v>#REF!</v>
      </c>
      <c r="U203" s="4" t="e">
        <f>IF(AND(B203="high jump", OR(AND(#REF!=#REF!, F203&gt;=#REF!), AND(#REF!=#REF!, F203&gt;=#REF!), AND(#REF!=#REF!, F203&gt;=#REF!), AND(#REF!=#REF!, F203&gt;=#REF!), AND(#REF!=#REF!, F203&gt;=#REF!))), "CR", " ")</f>
        <v>#REF!</v>
      </c>
      <c r="V203" s="4" t="e">
        <f>IF(AND(B203="long jump", OR(AND(#REF!=#REF!, F203&gt;=#REF!), AND(#REF!=#REF!, F203&gt;=#REF!), AND(#REF!=#REF!, F203&gt;=#REF!), AND(#REF!=#REF!, F203&gt;=#REF!), AND(#REF!=#REF!, F203&gt;=#REF!))), "CR", " ")</f>
        <v>#REF!</v>
      </c>
      <c r="W203" s="4" t="e">
        <f>IF(AND(B203="triple jump", OR(AND(#REF!=#REF!, F203&gt;=#REF!), AND(#REF!=#REF!, F203&gt;=#REF!), AND(#REF!=#REF!, F203&gt;=#REF!), AND(#REF!=#REF!, F203&gt;=#REF!), AND(#REF!=#REF!, F203&gt;=#REF!))), "CR", " ")</f>
        <v>#REF!</v>
      </c>
      <c r="X203" s="4" t="e">
        <f>IF(AND(B203="pole vault", OR(AND(#REF!=#REF!, F203&gt;=#REF!), AND(#REF!=#REF!, F203&gt;=#REF!), AND(#REF!=#REF!, F203&gt;=#REF!), AND(#REF!=#REF!, F203&gt;=#REF!), AND(#REF!=#REF!, F203&gt;=#REF!))), "CR", " ")</f>
        <v>#REF!</v>
      </c>
      <c r="Y203" s="4" t="e">
        <f>IF(AND(B203="discus 1",#REF! =#REF!, F203&gt;=#REF!), "CR", " ")</f>
        <v>#REF!</v>
      </c>
      <c r="Z203" s="4" t="e">
        <f>IF(AND(B203="discus 1.25",#REF! =#REF!, F203&gt;=#REF!), "CR", " ")</f>
        <v>#REF!</v>
      </c>
      <c r="AA203" s="4" t="e">
        <f>IF(AND(B203="discus 1.5",#REF! =#REF!, F203&gt;=#REF!), "CR", " ")</f>
        <v>#REF!</v>
      </c>
      <c r="AB203" s="4" t="e">
        <f>IF(AND(B203="discus 1.75",#REF! =#REF!, F203&gt;=#REF!), "CR", " ")</f>
        <v>#REF!</v>
      </c>
      <c r="AC203" s="4" t="e">
        <f>IF(AND(B203="discus 2",#REF! =#REF!, F203&gt;=#REF!), "CR", " ")</f>
        <v>#REF!</v>
      </c>
      <c r="AD203" s="4" t="e">
        <f>IF(AND(B203="hammer 4",#REF! =#REF!, F203&gt;=#REF!), "CR", " ")</f>
        <v>#REF!</v>
      </c>
      <c r="AE203" s="4" t="e">
        <f>IF(AND(B203="hammer 5",#REF! =#REF!, F203&gt;=#REF!), "CR", " ")</f>
        <v>#REF!</v>
      </c>
      <c r="AF203" s="4" t="e">
        <f>IF(AND(B203="hammer 6",#REF! =#REF!, F203&gt;=#REF!), "CR", " ")</f>
        <v>#REF!</v>
      </c>
      <c r="AG203" s="4" t="e">
        <f>IF(AND(B203="hammer 7.26",#REF! =#REF!, F203&gt;=#REF!), "CR", " ")</f>
        <v>#REF!</v>
      </c>
      <c r="AH203" s="4" t="e">
        <f>IF(AND(B203="javelin 400",#REF! =#REF!, F203&gt;=#REF!), "CR", " ")</f>
        <v>#REF!</v>
      </c>
      <c r="AI203" s="4" t="e">
        <f>IF(AND(B203="javelin 600",#REF! =#REF!, F203&gt;=#REF!), "CR", " ")</f>
        <v>#REF!</v>
      </c>
      <c r="AJ203" s="4" t="e">
        <f>IF(AND(B203="javelin 700",#REF! =#REF!, F203&gt;=#REF!), "CR", " ")</f>
        <v>#REF!</v>
      </c>
      <c r="AK203" s="4" t="e">
        <f>IF(AND(B203="javelin 800", OR(AND(#REF!=#REF!, F203&gt;=#REF!), AND(#REF!=#REF!, F203&gt;=#REF!))), "CR", " ")</f>
        <v>#REF!</v>
      </c>
      <c r="AL203" s="4" t="e">
        <f>IF(AND(B203="shot 3",#REF! =#REF!, F203&gt;=#REF!), "CR", " ")</f>
        <v>#REF!</v>
      </c>
      <c r="AM203" s="4" t="e">
        <f>IF(AND(B203="shot 4",#REF! =#REF!, F203&gt;=#REF!), "CR", " ")</f>
        <v>#REF!</v>
      </c>
      <c r="AN203" s="4" t="e">
        <f>IF(AND(B203="shot 5",#REF! =#REF!, F203&gt;=#REF!), "CR", " ")</f>
        <v>#REF!</v>
      </c>
      <c r="AO203" s="4" t="e">
        <f>IF(AND(B203="shot 6",#REF! =#REF!, F203&gt;=#REF!), "CR", " ")</f>
        <v>#REF!</v>
      </c>
      <c r="AP203" s="4" t="e">
        <f>IF(AND(B203="shot 7.26",#REF! =#REF!, F203&gt;=#REF!), "CR", " ")</f>
        <v>#REF!</v>
      </c>
      <c r="AQ203" s="4" t="e">
        <f>IF(AND(B203="60H",OR(AND(#REF!=#REF!,F203&lt;=#REF!),AND(#REF!=#REF!,F203&lt;=#REF!),AND(#REF!=#REF!,F203&lt;=#REF!),AND(#REF!=#REF!,F203&lt;=#REF!),AND(#REF!=#REF!,F203&lt;=#REF!))),"CR"," ")</f>
        <v>#REF!</v>
      </c>
      <c r="AR203" s="4" t="e">
        <f>IF(AND(B203="75H", AND(#REF!=#REF!, F203&lt;=#REF!)), "CR", " ")</f>
        <v>#REF!</v>
      </c>
      <c r="AS203" s="4" t="e">
        <f>IF(AND(B203="80H", AND(#REF!=#REF!, F203&lt;=#REF!)), "CR", " ")</f>
        <v>#REF!</v>
      </c>
      <c r="AT203" s="4" t="e">
        <f>IF(AND(B203="100H", AND(#REF!=#REF!, F203&lt;=#REF!)), "CR", " ")</f>
        <v>#REF!</v>
      </c>
      <c r="AU203" s="4" t="e">
        <f>IF(AND(B203="110H", OR(AND(#REF!=#REF!, F203&lt;=#REF!), AND(#REF!=#REF!, F203&lt;=#REF!))), "CR", " ")</f>
        <v>#REF!</v>
      </c>
      <c r="AV203" s="4" t="e">
        <f>IF(AND(B203="400H", OR(AND(#REF!=#REF!, F203&lt;=#REF!), AND(#REF!=#REF!, F203&lt;=#REF!), AND(#REF!=#REF!, F203&lt;=#REF!), AND(#REF!=#REF!, F203&lt;=#REF!))), "CR", " ")</f>
        <v>#REF!</v>
      </c>
      <c r="AW203" s="4" t="e">
        <f>IF(AND(B203="1500SC", AND(#REF!=#REF!, F203&lt;=#REF!)), "CR", " ")</f>
        <v>#REF!</v>
      </c>
      <c r="AX203" s="4" t="e">
        <f>IF(AND(B203="2000SC", OR(AND(#REF!=#REF!, F203&lt;=#REF!), AND(#REF!=#REF!, F203&lt;=#REF!))), "CR", " ")</f>
        <v>#REF!</v>
      </c>
      <c r="AY203" s="4" t="e">
        <f>IF(AND(B203="3000SC", OR(AND(#REF!=#REF!, F203&lt;=#REF!), AND(#REF!=#REF!, F203&lt;=#REF!))), "CR", " ")</f>
        <v>#REF!</v>
      </c>
      <c r="AZ203" s="5" t="e">
        <f>IF(AND(B203="4x100", OR(AND(#REF!=#REF!, F203&lt;=#REF!), AND(#REF!=#REF!, F203&lt;=#REF!), AND(#REF!=#REF!, F203&lt;=#REF!), AND(#REF!=#REF!, F203&lt;=#REF!), AND(#REF!=#REF!, F203&lt;=#REF!))), "CR", " ")</f>
        <v>#REF!</v>
      </c>
      <c r="BA203" s="5" t="e">
        <f>IF(AND(B203="4x200", OR(AND(#REF!=#REF!, F203&lt;=#REF!), AND(#REF!=#REF!, F203&lt;=#REF!), AND(#REF!=#REF!, F203&lt;=#REF!), AND(#REF!=#REF!, F203&lt;=#REF!), AND(#REF!=#REF!, F203&lt;=#REF!))), "CR", " ")</f>
        <v>#REF!</v>
      </c>
      <c r="BB203" s="5" t="e">
        <f>IF(AND(B203="4x300", AND(#REF!=#REF!, F203&lt;=#REF!)), "CR", " ")</f>
        <v>#REF!</v>
      </c>
      <c r="BC203" s="5" t="e">
        <f>IF(AND(B203="4x400", OR(AND(#REF!=#REF!, F203&lt;=#REF!), AND(#REF!=#REF!, F203&lt;=#REF!), AND(#REF!=#REF!, F203&lt;=#REF!), AND(#REF!=#REF!, F203&lt;=#REF!))), "CR", " ")</f>
        <v>#REF!</v>
      </c>
      <c r="BD203" s="5" t="e">
        <f>IF(AND(B203="3x800", OR(AND(#REF!=#REF!, F203&lt;=#REF!), AND(#REF!=#REF!, F203&lt;=#REF!), AND(#REF!=#REF!, F203&lt;=#REF!))), "CR", " ")</f>
        <v>#REF!</v>
      </c>
      <c r="BE203" s="5" t="e">
        <f>IF(AND(B203="pentathlon", OR(AND(#REF!=#REF!, F203&gt;=#REF!), AND(#REF!=#REF!, F203&gt;=#REF!),AND(#REF!=#REF!, F203&gt;=#REF!),AND(#REF!=#REF!, F203&gt;=#REF!))), "CR", " ")</f>
        <v>#REF!</v>
      </c>
      <c r="BF203" s="5" t="e">
        <f>IF(AND(B203="heptathlon", OR(AND(#REF!=#REF!, F203&gt;=#REF!), AND(#REF!=#REF!, F203&gt;=#REF!))), "CR", " ")</f>
        <v>#REF!</v>
      </c>
      <c r="BG203" s="5" t="e">
        <f>IF(AND(B203="decathlon", OR(AND(#REF!=#REF!, F203&gt;=#REF!), AND(#REF!=#REF!, F203&gt;=#REF!),AND(#REF!=#REF!, F203&gt;=#REF!))), "CR", " ")</f>
        <v>#REF!</v>
      </c>
    </row>
    <row r="204" spans="1:59" ht="15.75" customHeight="1" x14ac:dyDescent="0.35">
      <c r="B204" s="29"/>
      <c r="C204" s="30"/>
      <c r="D204" s="30"/>
      <c r="E204" s="20"/>
      <c r="F204" s="31"/>
      <c r="G204" s="32"/>
      <c r="H204" s="30"/>
      <c r="I204" s="30"/>
    </row>
    <row r="205" spans="1:59" ht="14.5" x14ac:dyDescent="0.35">
      <c r="B205" s="2" t="s">
        <v>96</v>
      </c>
      <c r="C205" s="1" t="s">
        <v>357</v>
      </c>
      <c r="D205" s="1" t="s">
        <v>358</v>
      </c>
      <c r="E205" s="8" t="s">
        <v>359</v>
      </c>
      <c r="F205" s="10">
        <v>15.56</v>
      </c>
      <c r="G205" s="13">
        <v>44387</v>
      </c>
      <c r="H205" s="1" t="s">
        <v>276</v>
      </c>
      <c r="I205" s="1" t="s">
        <v>263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5"/>
      <c r="BA205" s="5"/>
      <c r="BB205" s="5"/>
      <c r="BC205" s="5"/>
      <c r="BD205" s="5"/>
      <c r="BE205" s="5"/>
      <c r="BF205" s="5"/>
      <c r="BG205" s="5"/>
    </row>
    <row r="206" spans="1:59" ht="15.75" customHeight="1" x14ac:dyDescent="0.35">
      <c r="B206" s="29"/>
      <c r="C206" s="30"/>
      <c r="D206" s="30"/>
      <c r="E206" s="20"/>
      <c r="F206" s="31"/>
      <c r="G206" s="32"/>
      <c r="H206" s="30"/>
      <c r="I206" s="30"/>
    </row>
    <row r="207" spans="1:59" ht="14.5" x14ac:dyDescent="0.35">
      <c r="B207" s="2" t="s">
        <v>97</v>
      </c>
      <c r="C207" s="1" t="s">
        <v>248</v>
      </c>
      <c r="D207" s="1" t="s">
        <v>249</v>
      </c>
      <c r="E207" s="8" t="s">
        <v>7</v>
      </c>
      <c r="F207" s="9">
        <v>22.42</v>
      </c>
      <c r="G207" s="12">
        <v>44409</v>
      </c>
      <c r="H207" s="1" t="s">
        <v>228</v>
      </c>
      <c r="I207" s="1" t="s">
        <v>245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5"/>
      <c r="BA207" s="5"/>
      <c r="BB207" s="5"/>
      <c r="BC207" s="5"/>
      <c r="BD207" s="5"/>
      <c r="BE207" s="5"/>
      <c r="BF207" s="5"/>
      <c r="BG207" s="5"/>
    </row>
    <row r="208" spans="1:59" ht="15.75" customHeight="1" x14ac:dyDescent="0.35">
      <c r="B208" s="29"/>
      <c r="C208" s="30"/>
      <c r="D208" s="30"/>
      <c r="E208" s="20"/>
      <c r="F208" s="31"/>
      <c r="G208" s="32"/>
      <c r="H208" s="30"/>
      <c r="I208" s="30"/>
    </row>
    <row r="209" spans="1:59" ht="14.5" x14ac:dyDescent="0.35">
      <c r="A209" s="1" t="e">
        <f>#REF!</f>
        <v>#REF!</v>
      </c>
      <c r="B209" s="2" t="s">
        <v>87</v>
      </c>
      <c r="C209" s="1" t="s">
        <v>85</v>
      </c>
      <c r="D209" s="1" t="s">
        <v>34</v>
      </c>
      <c r="E209" s="8" t="s">
        <v>8</v>
      </c>
      <c r="F209" s="10">
        <v>40.6</v>
      </c>
      <c r="G209" s="12" t="s">
        <v>223</v>
      </c>
      <c r="H209" s="1" t="s">
        <v>224</v>
      </c>
      <c r="I209" s="1" t="s">
        <v>225</v>
      </c>
      <c r="J209" s="5" t="e">
        <f>IF(AND(B209=100, OR(AND(#REF!=#REF!, F209&lt;=#REF!), AND(#REF!=#REF!, F209&lt;=#REF!), AND(#REF!=#REF!, F209&lt;=#REF!), AND(#REF!=#REF!, F209&lt;=#REF!), AND(#REF!=#REF!, F209&lt;=#REF!))), "CR", " ")</f>
        <v>#REF!</v>
      </c>
      <c r="K209" s="5" t="e">
        <f>IF(AND(B209=200, OR(AND(#REF!=#REF!, F209&lt;=#REF!), AND(#REF!=#REF!, F209&lt;=#REF!), AND(#REF!=#REF!, F209&lt;=#REF!), AND(#REF!=#REF!, F209&lt;=#REF!), AND(#REF!=#REF!, F209&lt;=#REF!))), "CR", " ")</f>
        <v>#REF!</v>
      </c>
      <c r="L209" s="5" t="e">
        <f>IF(AND(B209=300, OR(AND(#REF!=#REF!, F209&lt;=#REF!), AND(#REF!=#REF!, F209&lt;=#REF!))), "CR", " ")</f>
        <v>#REF!</v>
      </c>
      <c r="M209" s="5" t="e">
        <f>IF(AND(B209=400, OR(AND(#REF!=#REF!, F209&lt;=#REF!), AND(#REF!=#REF!, F209&lt;=#REF!), AND(#REF!=#REF!, F209&lt;=#REF!), AND(#REF!=#REF!, F209&lt;=#REF!))), "CR", " ")</f>
        <v>#REF!</v>
      </c>
      <c r="N209" s="5" t="e">
        <f>IF(AND(B209=800, OR(AND(#REF!=#REF!, F209&lt;=#REF!), AND(#REF!=#REF!, F209&lt;=#REF!), AND(#REF!=#REF!, F209&lt;=#REF!), AND(#REF!=#REF!, F209&lt;=#REF!), AND(#REF!=#REF!, F209&lt;=#REF!))), "CR", " ")</f>
        <v>#REF!</v>
      </c>
      <c r="O209" s="5" t="e">
        <f>IF(AND(B209=1000, OR(AND(#REF!=#REF!, F209&lt;=#REF!), AND(#REF!=#REF!, F209&lt;=#REF!))), "CR", " ")</f>
        <v>#REF!</v>
      </c>
      <c r="P209" s="5" t="e">
        <f>IF(AND(B209=1500, OR(AND(#REF!=#REF!, F209&lt;=#REF!), AND(#REF!=#REF!, F209&lt;=#REF!), AND(#REF!=#REF!, F209&lt;=#REF!), AND(#REF!=#REF!, F209&lt;=#REF!), AND(#REF!=#REF!, F209&lt;=#REF!))), "CR", " ")</f>
        <v>#REF!</v>
      </c>
      <c r="Q209" s="5" t="e">
        <f>IF(AND(B209="1600 (Mile)",OR(AND(#REF!=#REF!,F209&lt;=#REF!),AND(#REF!=#REF!,F209&lt;=#REF!),AND(#REF!=#REF!,F209&lt;=#REF!),AND(#REF!=#REF!,F209&lt;=#REF!))),"CR"," ")</f>
        <v>#REF!</v>
      </c>
      <c r="R209" s="5" t="e">
        <f>IF(AND(B209=3000, OR(AND(#REF!=#REF!, F209&lt;=#REF!), AND(#REF!=#REF!, F209&lt;=#REF!), AND(#REF!=#REF!, F209&lt;=#REF!), AND(#REF!=#REF!, F209&lt;=#REF!))), "CR", " ")</f>
        <v>#REF!</v>
      </c>
      <c r="S209" s="5" t="e">
        <f>IF(AND(B209=5000, OR(AND(#REF!=#REF!, F209&lt;=#REF!), AND(#REF!=#REF!, F209&lt;=#REF!))), "CR", " ")</f>
        <v>#REF!</v>
      </c>
      <c r="T209" s="4" t="e">
        <f>IF(AND(B209=10000, OR(AND(#REF!=#REF!, F209&lt;=#REF!), AND(#REF!=#REF!, F209&lt;=#REF!))), "CR", " ")</f>
        <v>#REF!</v>
      </c>
      <c r="U209" s="4" t="e">
        <f>IF(AND(B209="high jump", OR(AND(#REF!=#REF!, F209&gt;=#REF!), AND(#REF!=#REF!, F209&gt;=#REF!), AND(#REF!=#REF!, F209&gt;=#REF!), AND(#REF!=#REF!, F209&gt;=#REF!), AND(#REF!=#REF!, F209&gt;=#REF!))), "CR", " ")</f>
        <v>#REF!</v>
      </c>
      <c r="V209" s="4" t="e">
        <f>IF(AND(B209="long jump", OR(AND(#REF!=#REF!, F209&gt;=#REF!), AND(#REF!=#REF!, F209&gt;=#REF!), AND(#REF!=#REF!, F209&gt;=#REF!), AND(#REF!=#REF!, F209&gt;=#REF!), AND(#REF!=#REF!, F209&gt;=#REF!))), "CR", " ")</f>
        <v>#REF!</v>
      </c>
      <c r="W209" s="4" t="e">
        <f>IF(AND(B209="triple jump", OR(AND(#REF!=#REF!, F209&gt;=#REF!), AND(#REF!=#REF!, F209&gt;=#REF!), AND(#REF!=#REF!, F209&gt;=#REF!), AND(#REF!=#REF!, F209&gt;=#REF!), AND(#REF!=#REF!, F209&gt;=#REF!))), "CR", " ")</f>
        <v>#REF!</v>
      </c>
      <c r="X209" s="4" t="e">
        <f>IF(AND(B209="pole vault", OR(AND(#REF!=#REF!, F209&gt;=#REF!), AND(#REF!=#REF!, F209&gt;=#REF!), AND(#REF!=#REF!, F209&gt;=#REF!), AND(#REF!=#REF!, F209&gt;=#REF!), AND(#REF!=#REF!, F209&gt;=#REF!))), "CR", " ")</f>
        <v>#REF!</v>
      </c>
      <c r="Y209" s="4" t="e">
        <f>IF(AND(B209="discus 1",#REF! =#REF!, F209&gt;=#REF!), "CR", " ")</f>
        <v>#REF!</v>
      </c>
      <c r="Z209" s="4" t="e">
        <f>IF(AND(B209="discus 1.25",#REF! =#REF!, F209&gt;=#REF!), "CR", " ")</f>
        <v>#REF!</v>
      </c>
      <c r="AA209" s="4" t="e">
        <f>IF(AND(B209="discus 1.5",#REF! =#REF!, F209&gt;=#REF!), "CR", " ")</f>
        <v>#REF!</v>
      </c>
      <c r="AB209" s="4" t="e">
        <f>IF(AND(B209="discus 1.75",#REF! =#REF!, F209&gt;=#REF!), "CR", " ")</f>
        <v>#REF!</v>
      </c>
      <c r="AC209" s="4" t="e">
        <f>IF(AND(B209="discus 2",#REF! =#REF!, F209&gt;=#REF!), "CR", " ")</f>
        <v>#REF!</v>
      </c>
      <c r="AD209" s="4" t="e">
        <f>IF(AND(B209="hammer 4",#REF! =#REF!, F209&gt;=#REF!), "CR", " ")</f>
        <v>#REF!</v>
      </c>
      <c r="AE209" s="4" t="e">
        <f>IF(AND(B209="hammer 5",#REF! =#REF!, F209&gt;=#REF!), "CR", " ")</f>
        <v>#REF!</v>
      </c>
      <c r="AF209" s="4" t="e">
        <f>IF(AND(B209="hammer 6",#REF! =#REF!, F209&gt;=#REF!), "CR", " ")</f>
        <v>#REF!</v>
      </c>
      <c r="AG209" s="4" t="e">
        <f>IF(AND(B209="hammer 7.26",#REF! =#REF!, F209&gt;=#REF!), "CR", " ")</f>
        <v>#REF!</v>
      </c>
      <c r="AH209" s="4" t="e">
        <f>IF(AND(B209="javelin 400",#REF! =#REF!, F209&gt;=#REF!), "CR", " ")</f>
        <v>#REF!</v>
      </c>
      <c r="AI209" s="4" t="e">
        <f>IF(AND(B209="javelin 600",#REF! =#REF!, F209&gt;=#REF!), "CR", " ")</f>
        <v>#REF!</v>
      </c>
      <c r="AJ209" s="4" t="e">
        <f>IF(AND(B209="javelin 700",#REF! =#REF!, F209&gt;=#REF!), "CR", " ")</f>
        <v>#REF!</v>
      </c>
      <c r="AK209" s="4" t="e">
        <f>IF(AND(B209="javelin 800", OR(AND(#REF!=#REF!, F209&gt;=#REF!), AND(#REF!=#REF!, F209&gt;=#REF!))), "CR", " ")</f>
        <v>#REF!</v>
      </c>
      <c r="AL209" s="4" t="e">
        <f>IF(AND(B209="shot 3",#REF! =#REF!, F209&gt;=#REF!), "CR", " ")</f>
        <v>#REF!</v>
      </c>
      <c r="AM209" s="4" t="e">
        <f>IF(AND(B209="shot 4",#REF! =#REF!, F209&gt;=#REF!), "CR", " ")</f>
        <v>#REF!</v>
      </c>
      <c r="AN209" s="4" t="e">
        <f>IF(AND(B209="shot 5",#REF! =#REF!, F209&gt;=#REF!), "CR", " ")</f>
        <v>#REF!</v>
      </c>
      <c r="AO209" s="4" t="e">
        <f>IF(AND(B209="shot 6",#REF! =#REF!, F209&gt;=#REF!), "CR", " ")</f>
        <v>#REF!</v>
      </c>
      <c r="AP209" s="4" t="e">
        <f>IF(AND(B209="shot 7.26",#REF! =#REF!, F209&gt;=#REF!), "CR", " ")</f>
        <v>#REF!</v>
      </c>
      <c r="AQ209" s="4" t="e">
        <f>IF(AND(B209="60H",OR(AND(#REF!=#REF!,F209&lt;=#REF!),AND(#REF!=#REF!,F209&lt;=#REF!),AND(#REF!=#REF!,F209&lt;=#REF!),AND(#REF!=#REF!,F209&lt;=#REF!),AND(#REF!=#REF!,F209&lt;=#REF!))),"CR"," ")</f>
        <v>#REF!</v>
      </c>
      <c r="AR209" s="4" t="e">
        <f>IF(AND(B209="75H", AND(#REF!=#REF!, F209&lt;=#REF!)), "CR", " ")</f>
        <v>#REF!</v>
      </c>
      <c r="AS209" s="4" t="e">
        <f>IF(AND(B209="80H", AND(#REF!=#REF!, F209&lt;=#REF!)), "CR", " ")</f>
        <v>#REF!</v>
      </c>
      <c r="AT209" s="4" t="e">
        <f>IF(AND(B209="100H", AND(#REF!=#REF!, F209&lt;=#REF!)), "CR", " ")</f>
        <v>#REF!</v>
      </c>
      <c r="AU209" s="4" t="e">
        <f>IF(AND(B209="110H", OR(AND(#REF!=#REF!, F209&lt;=#REF!), AND(#REF!=#REF!, F209&lt;=#REF!))), "CR", " ")</f>
        <v>#REF!</v>
      </c>
      <c r="AV209" s="4" t="e">
        <f>IF(AND(B209="400H", OR(AND(#REF!=#REF!, F209&lt;=#REF!), AND(#REF!=#REF!, F209&lt;=#REF!), AND(#REF!=#REF!, F209&lt;=#REF!), AND(#REF!=#REF!, F209&lt;=#REF!))), "CR", " ")</f>
        <v>#REF!</v>
      </c>
      <c r="AW209" s="4" t="e">
        <f>IF(AND(B209="1500SC", AND(#REF!=#REF!, F209&lt;=#REF!)), "CR", " ")</f>
        <v>#REF!</v>
      </c>
      <c r="AX209" s="4" t="e">
        <f>IF(AND(B209="2000SC", OR(AND(#REF!=#REF!, F209&lt;=#REF!), AND(#REF!=#REF!, F209&lt;=#REF!))), "CR", " ")</f>
        <v>#REF!</v>
      </c>
      <c r="AY209" s="4" t="e">
        <f>IF(AND(B209="3000SC", OR(AND(#REF!=#REF!, F209&lt;=#REF!), AND(#REF!=#REF!, F209&lt;=#REF!))), "CR", " ")</f>
        <v>#REF!</v>
      </c>
      <c r="AZ209" s="5" t="e">
        <f>IF(AND(B209="4x100", OR(AND(#REF!=#REF!, F209&lt;=#REF!), AND(#REF!=#REF!, F209&lt;=#REF!), AND(#REF!=#REF!, F209&lt;=#REF!), AND(#REF!=#REF!, F209&lt;=#REF!), AND(#REF!=#REF!, F209&lt;=#REF!))), "CR", " ")</f>
        <v>#REF!</v>
      </c>
      <c r="BA209" s="5" t="e">
        <f>IF(AND(B209="4x200", OR(AND(#REF!=#REF!, F209&lt;=#REF!), AND(#REF!=#REF!, F209&lt;=#REF!), AND(#REF!=#REF!, F209&lt;=#REF!), AND(#REF!=#REF!, F209&lt;=#REF!), AND(#REF!=#REF!, F209&lt;=#REF!))), "CR", " ")</f>
        <v>#REF!</v>
      </c>
      <c r="BB209" s="5" t="e">
        <f>IF(AND(B209="4x300", AND(#REF!=#REF!, F209&lt;=#REF!)), "CR", " ")</f>
        <v>#REF!</v>
      </c>
      <c r="BC209" s="5" t="e">
        <f>IF(AND(B209="4x400", OR(AND(#REF!=#REF!, F209&lt;=#REF!), AND(#REF!=#REF!, F209&lt;=#REF!), AND(#REF!=#REF!, F209&lt;=#REF!), AND(#REF!=#REF!, F209&lt;=#REF!))), "CR", " ")</f>
        <v>#REF!</v>
      </c>
      <c r="BD209" s="5" t="e">
        <f>IF(AND(B209="3x800", OR(AND(#REF!=#REF!, F209&lt;=#REF!), AND(#REF!=#REF!, F209&lt;=#REF!), AND(#REF!=#REF!, F209&lt;=#REF!))), "CR", " ")</f>
        <v>#REF!</v>
      </c>
      <c r="BE209" s="5" t="e">
        <f>IF(AND(B209="pentathlon", OR(AND(#REF!=#REF!, F209&gt;=#REF!), AND(#REF!=#REF!, F209&gt;=#REF!),AND(#REF!=#REF!, F209&gt;=#REF!),AND(#REF!=#REF!, F209&gt;=#REF!))), "CR", " ")</f>
        <v>#REF!</v>
      </c>
      <c r="BF209" s="5" t="e">
        <f>IF(AND(B209="heptathlon", OR(AND(#REF!=#REF!, F209&gt;=#REF!), AND(#REF!=#REF!, F209&gt;=#REF!))), "CR", " ")</f>
        <v>#REF!</v>
      </c>
      <c r="BG209" s="5" t="e">
        <f>IF(AND(B209="decathlon", OR(AND(#REF!=#REF!, F209&gt;=#REF!), AND(#REF!=#REF!, F209&gt;=#REF!),AND(#REF!=#REF!, F209&gt;=#REF!))), "CR", " ")</f>
        <v>#REF!</v>
      </c>
    </row>
    <row r="210" spans="1:59" ht="15.75" customHeight="1" x14ac:dyDescent="0.35">
      <c r="B210" s="29"/>
      <c r="C210" s="30"/>
      <c r="D210" s="30"/>
      <c r="E210" s="20"/>
      <c r="F210" s="31"/>
      <c r="G210" s="32"/>
      <c r="H210" s="30"/>
      <c r="I210" s="30"/>
    </row>
    <row r="211" spans="1:59" ht="14.5" x14ac:dyDescent="0.35">
      <c r="A211" s="1" t="s">
        <v>128</v>
      </c>
      <c r="B211" s="2" t="s">
        <v>88</v>
      </c>
      <c r="C211" s="1" t="s">
        <v>35</v>
      </c>
      <c r="D211" s="1" t="s">
        <v>36</v>
      </c>
      <c r="E211" s="8" t="s">
        <v>6</v>
      </c>
      <c r="F211" s="9">
        <v>35.78</v>
      </c>
      <c r="G211" s="12" t="s">
        <v>223</v>
      </c>
      <c r="H211" s="1" t="s">
        <v>224</v>
      </c>
      <c r="I211" s="1" t="s">
        <v>225</v>
      </c>
      <c r="J211" s="5" t="e">
        <f>IF(AND(B211=100, OR(AND(#REF!=#REF!, F211&lt;=#REF!), AND(#REF!=#REF!, F211&lt;=#REF!), AND(#REF!=#REF!, F211&lt;=#REF!), AND(#REF!=#REF!, F211&lt;=#REF!), AND(#REF!=#REF!, F211&lt;=#REF!))), "CR", " ")</f>
        <v>#REF!</v>
      </c>
      <c r="K211" s="5" t="e">
        <f>IF(AND(B211=200, OR(AND(#REF!=#REF!, F211&lt;=#REF!), AND(#REF!=#REF!, F211&lt;=#REF!), AND(#REF!=#REF!, F211&lt;=#REF!), AND(#REF!=#REF!, F211&lt;=#REF!), AND(#REF!=#REF!, F211&lt;=#REF!))), "CR", " ")</f>
        <v>#REF!</v>
      </c>
      <c r="L211" s="5" t="e">
        <f>IF(AND(B211=300, OR(AND(#REF!=#REF!, F211&lt;=#REF!), AND(#REF!=#REF!, F211&lt;=#REF!))), "CR", " ")</f>
        <v>#REF!</v>
      </c>
      <c r="M211" s="5" t="e">
        <f>IF(AND(B211=400, OR(AND(#REF!=#REF!, F211&lt;=#REF!), AND(#REF!=#REF!, F211&lt;=#REF!), AND(#REF!=#REF!, F211&lt;=#REF!), AND(#REF!=#REF!, F211&lt;=#REF!))), "CR", " ")</f>
        <v>#REF!</v>
      </c>
      <c r="N211" s="5" t="e">
        <f>IF(AND(B211=800, OR(AND(#REF!=#REF!, F211&lt;=#REF!), AND(#REF!=#REF!, F211&lt;=#REF!), AND(#REF!=#REF!, F211&lt;=#REF!), AND(#REF!=#REF!, F211&lt;=#REF!), AND(#REF!=#REF!, F211&lt;=#REF!))), "CR", " ")</f>
        <v>#REF!</v>
      </c>
      <c r="O211" s="5" t="e">
        <f>IF(AND(B211=1000, OR(AND(#REF!=#REF!, F211&lt;=#REF!), AND(#REF!=#REF!, F211&lt;=#REF!))), "CR", " ")</f>
        <v>#REF!</v>
      </c>
      <c r="P211" s="5" t="e">
        <f>IF(AND(B211=1500, OR(AND(#REF!=#REF!, F211&lt;=#REF!), AND(#REF!=#REF!, F211&lt;=#REF!), AND(#REF!=#REF!, F211&lt;=#REF!), AND(#REF!=#REF!, F211&lt;=#REF!), AND(#REF!=#REF!, F211&lt;=#REF!))), "CR", " ")</f>
        <v>#REF!</v>
      </c>
      <c r="Q211" s="5" t="e">
        <f>IF(AND(B211="1600 (Mile)",OR(AND(#REF!=#REF!,F211&lt;=#REF!),AND(#REF!=#REF!,F211&lt;=#REF!),AND(#REF!=#REF!,F211&lt;=#REF!),AND(#REF!=#REF!,F211&lt;=#REF!))),"CR"," ")</f>
        <v>#REF!</v>
      </c>
      <c r="R211" s="5" t="e">
        <f>IF(AND(B211=3000, OR(AND(#REF!=#REF!, F211&lt;=#REF!), AND(#REF!=#REF!, F211&lt;=#REF!), AND(#REF!=#REF!, F211&lt;=#REF!), AND(#REF!=#REF!, F211&lt;=#REF!))), "CR", " ")</f>
        <v>#REF!</v>
      </c>
      <c r="S211" s="5" t="e">
        <f>IF(AND(B211=5000, OR(AND(#REF!=#REF!, F211&lt;=#REF!), AND(#REF!=#REF!, F211&lt;=#REF!))), "CR", " ")</f>
        <v>#REF!</v>
      </c>
      <c r="T211" s="4" t="e">
        <f>IF(AND(B211=10000, OR(AND(#REF!=#REF!, F211&lt;=#REF!), AND(#REF!=#REF!, F211&lt;=#REF!))), "CR", " ")</f>
        <v>#REF!</v>
      </c>
      <c r="U211" s="4" t="e">
        <f>IF(AND(B211="high jump", OR(AND(#REF!=#REF!, F211&gt;=#REF!), AND(#REF!=#REF!, F211&gt;=#REF!), AND(#REF!=#REF!, F211&gt;=#REF!), AND(#REF!=#REF!, F211&gt;=#REF!), AND(#REF!=#REF!, F211&gt;=#REF!))), "CR", " ")</f>
        <v>#REF!</v>
      </c>
      <c r="V211" s="4" t="e">
        <f>IF(AND(B211="long jump", OR(AND(#REF!=#REF!, F211&gt;=#REF!), AND(#REF!=#REF!, F211&gt;=#REF!), AND(#REF!=#REF!, F211&gt;=#REF!), AND(#REF!=#REF!, F211&gt;=#REF!), AND(#REF!=#REF!, F211&gt;=#REF!))), "CR", " ")</f>
        <v>#REF!</v>
      </c>
      <c r="W211" s="4" t="e">
        <f>IF(AND(B211="triple jump", OR(AND(#REF!=#REF!, F211&gt;=#REF!), AND(#REF!=#REF!, F211&gt;=#REF!), AND(#REF!=#REF!, F211&gt;=#REF!), AND(#REF!=#REF!, F211&gt;=#REF!), AND(#REF!=#REF!, F211&gt;=#REF!))), "CR", " ")</f>
        <v>#REF!</v>
      </c>
      <c r="X211" s="4" t="e">
        <f>IF(AND(B211="pole vault", OR(AND(#REF!=#REF!, F211&gt;=#REF!), AND(#REF!=#REF!, F211&gt;=#REF!), AND(#REF!=#REF!, F211&gt;=#REF!), AND(#REF!=#REF!, F211&gt;=#REF!), AND(#REF!=#REF!, F211&gt;=#REF!))), "CR", " ")</f>
        <v>#REF!</v>
      </c>
      <c r="Y211" s="4" t="e">
        <f>IF(AND(B211="discus 1",#REF! =#REF!, F211&gt;=#REF!), "CR", " ")</f>
        <v>#REF!</v>
      </c>
      <c r="Z211" s="4" t="e">
        <f>IF(AND(B211="discus 1.25",#REF! =#REF!, F211&gt;=#REF!), "CR", " ")</f>
        <v>#REF!</v>
      </c>
      <c r="AA211" s="4" t="e">
        <f>IF(AND(B211="discus 1.5",#REF! =#REF!, F211&gt;=#REF!), "CR", " ")</f>
        <v>#REF!</v>
      </c>
      <c r="AB211" s="4" t="e">
        <f>IF(AND(B211="discus 1.75",#REF! =#REF!, F211&gt;=#REF!), "CR", " ")</f>
        <v>#REF!</v>
      </c>
      <c r="AC211" s="4" t="e">
        <f>IF(AND(B211="discus 2",#REF! =#REF!, F211&gt;=#REF!), "CR", " ")</f>
        <v>#REF!</v>
      </c>
      <c r="AD211" s="4" t="e">
        <f>IF(AND(B211="hammer 4",#REF! =#REF!, F211&gt;=#REF!), "CR", " ")</f>
        <v>#REF!</v>
      </c>
      <c r="AE211" s="4" t="e">
        <f>IF(AND(B211="hammer 5",#REF! =#REF!, F211&gt;=#REF!), "CR", " ")</f>
        <v>#REF!</v>
      </c>
      <c r="AF211" s="4" t="e">
        <f>IF(AND(B211="hammer 6",#REF! =#REF!, F211&gt;=#REF!), "CR", " ")</f>
        <v>#REF!</v>
      </c>
      <c r="AG211" s="4" t="e">
        <f>IF(AND(B211="hammer 7.26",#REF! =#REF!, F211&gt;=#REF!), "CR", " ")</f>
        <v>#REF!</v>
      </c>
      <c r="AH211" s="4" t="e">
        <f>IF(AND(B211="javelin 400",#REF! =#REF!, F211&gt;=#REF!), "CR", " ")</f>
        <v>#REF!</v>
      </c>
      <c r="AI211" s="4" t="e">
        <f>IF(AND(B211="javelin 600",#REF! =#REF!, F211&gt;=#REF!), "CR", " ")</f>
        <v>#REF!</v>
      </c>
      <c r="AJ211" s="4" t="e">
        <f>IF(AND(B211="javelin 700",#REF! =#REF!, F211&gt;=#REF!), "CR", " ")</f>
        <v>#REF!</v>
      </c>
      <c r="AK211" s="4" t="e">
        <f>IF(AND(B211="javelin 800", OR(AND(#REF!=#REF!, F211&gt;=#REF!), AND(#REF!=#REF!, F211&gt;=#REF!))), "CR", " ")</f>
        <v>#REF!</v>
      </c>
      <c r="AL211" s="4" t="e">
        <f>IF(AND(B211="shot 3",#REF! =#REF!, F211&gt;=#REF!), "CR", " ")</f>
        <v>#REF!</v>
      </c>
      <c r="AM211" s="4" t="e">
        <f>IF(AND(B211="shot 4",#REF! =#REF!, F211&gt;=#REF!), "CR", " ")</f>
        <v>#REF!</v>
      </c>
      <c r="AN211" s="4" t="e">
        <f>IF(AND(B211="shot 5",#REF! =#REF!, F211&gt;=#REF!), "CR", " ")</f>
        <v>#REF!</v>
      </c>
      <c r="AO211" s="4" t="e">
        <f>IF(AND(B211="shot 6",#REF! =#REF!, F211&gt;=#REF!), "CR", " ")</f>
        <v>#REF!</v>
      </c>
      <c r="AP211" s="4" t="e">
        <f>IF(AND(B211="shot 7.26",#REF! =#REF!, F211&gt;=#REF!), "CR", " ")</f>
        <v>#REF!</v>
      </c>
      <c r="AQ211" s="4" t="e">
        <f>IF(AND(B211="60H",OR(AND(#REF!=#REF!,F211&lt;=#REF!),AND(#REF!=#REF!,F211&lt;=#REF!),AND(#REF!=#REF!,F211&lt;=#REF!),AND(#REF!=#REF!,F211&lt;=#REF!),AND(#REF!=#REF!,F211&lt;=#REF!))),"CR"," ")</f>
        <v>#REF!</v>
      </c>
      <c r="AR211" s="4" t="e">
        <f>IF(AND(B211="75H", AND(#REF!=#REF!, F211&lt;=#REF!)), "CR", " ")</f>
        <v>#REF!</v>
      </c>
      <c r="AS211" s="4" t="e">
        <f>IF(AND(B211="80H", AND(#REF!=#REF!, F211&lt;=#REF!)), "CR", " ")</f>
        <v>#REF!</v>
      </c>
      <c r="AT211" s="4" t="e">
        <f>IF(AND(B211="100H", AND(#REF!=#REF!, F211&lt;=#REF!)), "CR", " ")</f>
        <v>#REF!</v>
      </c>
      <c r="AU211" s="4" t="e">
        <f>IF(AND(B211="110H", OR(AND(#REF!=#REF!, F211&lt;=#REF!), AND(#REF!=#REF!, F211&lt;=#REF!))), "CR", " ")</f>
        <v>#REF!</v>
      </c>
      <c r="AV211" s="4" t="e">
        <f>IF(AND(B211="400H", OR(AND(#REF!=#REF!, F211&lt;=#REF!), AND(#REF!=#REF!, F211&lt;=#REF!), AND(#REF!=#REF!, F211&lt;=#REF!), AND(#REF!=#REF!, F211&lt;=#REF!))), "CR", " ")</f>
        <v>#REF!</v>
      </c>
      <c r="AW211" s="4" t="e">
        <f>IF(AND(B211="1500SC", AND(#REF!=#REF!, F211&lt;=#REF!)), "CR", " ")</f>
        <v>#REF!</v>
      </c>
      <c r="AX211" s="4" t="e">
        <f>IF(AND(B211="2000SC", OR(AND(#REF!=#REF!, F211&lt;=#REF!), AND(#REF!=#REF!, F211&lt;=#REF!))), "CR", " ")</f>
        <v>#REF!</v>
      </c>
      <c r="AY211" s="4" t="e">
        <f>IF(AND(B211="3000SC", OR(AND(#REF!=#REF!, F211&lt;=#REF!), AND(#REF!=#REF!, F211&lt;=#REF!))), "CR", " ")</f>
        <v>#REF!</v>
      </c>
      <c r="AZ211" s="5" t="e">
        <f>IF(AND(B211="4x100", OR(AND(#REF!=#REF!, F211&lt;=#REF!), AND(#REF!=#REF!, F211&lt;=#REF!), AND(#REF!=#REF!, F211&lt;=#REF!), AND(#REF!=#REF!, F211&lt;=#REF!), AND(#REF!=#REF!, F211&lt;=#REF!))), "CR", " ")</f>
        <v>#REF!</v>
      </c>
      <c r="BA211" s="5" t="e">
        <f>IF(AND(B211="4x200", OR(AND(#REF!=#REF!, F211&lt;=#REF!), AND(#REF!=#REF!, F211&lt;=#REF!), AND(#REF!=#REF!, F211&lt;=#REF!), AND(#REF!=#REF!, F211&lt;=#REF!), AND(#REF!=#REF!, F211&lt;=#REF!))), "CR", " ")</f>
        <v>#REF!</v>
      </c>
      <c r="BB211" s="5" t="e">
        <f>IF(AND(B211="4x300", AND(#REF!=#REF!, F211&lt;=#REF!)), "CR", " ")</f>
        <v>#REF!</v>
      </c>
      <c r="BC211" s="5" t="e">
        <f>IF(AND(B211="4x400", OR(AND(#REF!=#REF!, F211&lt;=#REF!), AND(#REF!=#REF!, F211&lt;=#REF!), AND(#REF!=#REF!, F211&lt;=#REF!), AND(#REF!=#REF!, F211&lt;=#REF!))), "CR", " ")</f>
        <v>#REF!</v>
      </c>
      <c r="BD211" s="5" t="e">
        <f>IF(AND(B211="3x800", OR(AND(#REF!=#REF!, F211&lt;=#REF!), AND(#REF!=#REF!, F211&lt;=#REF!), AND(#REF!=#REF!, F211&lt;=#REF!))), "CR", " ")</f>
        <v>#REF!</v>
      </c>
      <c r="BE211" s="5" t="e">
        <f>IF(AND(B211="pentathlon", OR(AND(#REF!=#REF!, F211&gt;=#REF!), AND(#REF!=#REF!, F211&gt;=#REF!),AND(#REF!=#REF!, F211&gt;=#REF!),AND(#REF!=#REF!, F211&gt;=#REF!))), "CR", " ")</f>
        <v>#REF!</v>
      </c>
      <c r="BF211" s="5" t="e">
        <f>IF(AND(B211="heptathlon", OR(AND(#REF!=#REF!, F211&gt;=#REF!), AND(#REF!=#REF!, F211&gt;=#REF!))), "CR", " ")</f>
        <v>#REF!</v>
      </c>
      <c r="BG211" s="5" t="e">
        <f>IF(AND(B211="decathlon", OR(AND(#REF!=#REF!, F211&gt;=#REF!), AND(#REF!=#REF!, F211&gt;=#REF!),AND(#REF!=#REF!, F211&gt;=#REF!))), "CR", " ")</f>
        <v>#REF!</v>
      </c>
    </row>
    <row r="212" spans="1:59" ht="14.5" x14ac:dyDescent="0.35">
      <c r="B212" s="2" t="s">
        <v>88</v>
      </c>
      <c r="C212" s="1" t="s">
        <v>333</v>
      </c>
      <c r="D212" s="1" t="s">
        <v>334</v>
      </c>
      <c r="E212" s="8" t="s">
        <v>8</v>
      </c>
      <c r="F212" s="10">
        <v>28.92</v>
      </c>
      <c r="G212" s="12">
        <v>44450</v>
      </c>
      <c r="H212" s="1" t="s">
        <v>335</v>
      </c>
      <c r="I212" s="1" t="s">
        <v>351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5"/>
      <c r="BA212" s="5"/>
      <c r="BB212" s="5"/>
      <c r="BC212" s="5"/>
      <c r="BD212" s="5"/>
      <c r="BE212" s="5"/>
      <c r="BF212" s="5"/>
      <c r="BG212" s="5"/>
    </row>
    <row r="213" spans="1:59" ht="15.75" customHeight="1" x14ac:dyDescent="0.35">
      <c r="B213" s="29"/>
      <c r="C213" s="30"/>
      <c r="D213" s="30"/>
      <c r="E213" s="20"/>
      <c r="F213" s="31"/>
      <c r="G213" s="32"/>
      <c r="H213" s="30"/>
      <c r="I213" s="30"/>
    </row>
    <row r="214" spans="1:59" ht="14.5" x14ac:dyDescent="0.35">
      <c r="B214" s="2" t="s">
        <v>356</v>
      </c>
      <c r="C214" s="1" t="s">
        <v>357</v>
      </c>
      <c r="D214" s="1" t="s">
        <v>358</v>
      </c>
      <c r="E214" s="8" t="s">
        <v>359</v>
      </c>
      <c r="F214" s="10">
        <v>36.380000000000003</v>
      </c>
      <c r="G214" s="13">
        <v>44366</v>
      </c>
      <c r="H214" s="1" t="s">
        <v>360</v>
      </c>
      <c r="I214" s="1" t="s">
        <v>361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5"/>
      <c r="BA214" s="5"/>
      <c r="BB214" s="5"/>
      <c r="BC214" s="5"/>
      <c r="BD214" s="5"/>
      <c r="BE214" s="5"/>
      <c r="BF214" s="5"/>
      <c r="BG214" s="5"/>
    </row>
    <row r="215" spans="1:59" ht="15.75" customHeight="1" x14ac:dyDescent="0.35">
      <c r="B215" s="29"/>
      <c r="C215" s="30"/>
      <c r="D215" s="30"/>
      <c r="E215" s="20"/>
      <c r="F215" s="31"/>
      <c r="G215" s="32"/>
      <c r="H215" s="30"/>
      <c r="I215" s="30"/>
    </row>
    <row r="216" spans="1:59" ht="14.5" x14ac:dyDescent="0.35">
      <c r="A216" s="1" t="e">
        <f>#REF!</f>
        <v>#REF!</v>
      </c>
      <c r="B216" s="2" t="s">
        <v>2</v>
      </c>
      <c r="C216" s="1" t="s">
        <v>0</v>
      </c>
      <c r="D216" s="1" t="s">
        <v>11</v>
      </c>
      <c r="E216" s="8" t="s">
        <v>8</v>
      </c>
      <c r="F216" s="10">
        <v>1.97</v>
      </c>
      <c r="G216" s="13">
        <v>44423</v>
      </c>
      <c r="H216" s="1" t="s">
        <v>228</v>
      </c>
      <c r="I216" s="1" t="s">
        <v>263</v>
      </c>
      <c r="J216" s="5" t="e">
        <f>IF(AND(B216=100, OR(AND(#REF!=#REF!, F216&lt;=#REF!), AND(#REF!=#REF!, F216&lt;=#REF!), AND(#REF!=#REF!, F216&lt;=#REF!), AND(#REF!=#REF!, F216&lt;=#REF!), AND(#REF!=#REF!, F216&lt;=#REF!))), "CR", " ")</f>
        <v>#REF!</v>
      </c>
      <c r="K216" s="5" t="e">
        <f>IF(AND(B216=200, OR(AND(#REF!=#REF!, F216&lt;=#REF!), AND(#REF!=#REF!, F216&lt;=#REF!), AND(#REF!=#REF!, F216&lt;=#REF!), AND(#REF!=#REF!, F216&lt;=#REF!), AND(#REF!=#REF!, F216&lt;=#REF!))), "CR", " ")</f>
        <v>#REF!</v>
      </c>
      <c r="L216" s="5" t="e">
        <f>IF(AND(B216=300, OR(AND(#REF!=#REF!, F216&lt;=#REF!), AND(#REF!=#REF!, F216&lt;=#REF!))), "CR", " ")</f>
        <v>#REF!</v>
      </c>
      <c r="M216" s="5" t="e">
        <f>IF(AND(B216=400, OR(AND(#REF!=#REF!, F216&lt;=#REF!), AND(#REF!=#REF!, F216&lt;=#REF!), AND(#REF!=#REF!, F216&lt;=#REF!), AND(#REF!=#REF!, F216&lt;=#REF!))), "CR", " ")</f>
        <v>#REF!</v>
      </c>
      <c r="N216" s="5" t="e">
        <f>IF(AND(B216=800, OR(AND(#REF!=#REF!, F216&lt;=#REF!), AND(#REF!=#REF!, F216&lt;=#REF!), AND(#REF!=#REF!, F216&lt;=#REF!), AND(#REF!=#REF!, F216&lt;=#REF!), AND(#REF!=#REF!, F216&lt;=#REF!))), "CR", " ")</f>
        <v>#REF!</v>
      </c>
      <c r="O216" s="5" t="e">
        <f>IF(AND(B216=1000, OR(AND(#REF!=#REF!, F216&lt;=#REF!), AND(#REF!=#REF!, F216&lt;=#REF!))), "CR", " ")</f>
        <v>#REF!</v>
      </c>
      <c r="P216" s="5" t="e">
        <f>IF(AND(B216=1500, OR(AND(#REF!=#REF!, F216&lt;=#REF!), AND(#REF!=#REF!, F216&lt;=#REF!), AND(#REF!=#REF!, F216&lt;=#REF!), AND(#REF!=#REF!, F216&lt;=#REF!), AND(#REF!=#REF!, F216&lt;=#REF!))), "CR", " ")</f>
        <v>#REF!</v>
      </c>
      <c r="Q216" s="5" t="e">
        <f>IF(AND(B216="1600 (Mile)",OR(AND(#REF!=#REF!,F216&lt;=#REF!),AND(#REF!=#REF!,F216&lt;=#REF!),AND(#REF!=#REF!,F216&lt;=#REF!),AND(#REF!=#REF!,F216&lt;=#REF!))),"CR"," ")</f>
        <v>#REF!</v>
      </c>
      <c r="R216" s="5" t="e">
        <f>IF(AND(B216=3000, OR(AND(#REF!=#REF!, F216&lt;=#REF!), AND(#REF!=#REF!, F216&lt;=#REF!), AND(#REF!=#REF!, F216&lt;=#REF!), AND(#REF!=#REF!, F216&lt;=#REF!))), "CR", " ")</f>
        <v>#REF!</v>
      </c>
      <c r="S216" s="5" t="e">
        <f>IF(AND(B216=5000, OR(AND(#REF!=#REF!, F216&lt;=#REF!), AND(#REF!=#REF!, F216&lt;=#REF!))), "CR", " ")</f>
        <v>#REF!</v>
      </c>
      <c r="T216" s="4" t="e">
        <f>IF(AND(B216=10000, OR(AND(#REF!=#REF!, F216&lt;=#REF!), AND(#REF!=#REF!, F216&lt;=#REF!))), "CR", " ")</f>
        <v>#REF!</v>
      </c>
      <c r="U216" s="4" t="e">
        <f>IF(AND(B216="high jump", OR(AND(#REF!=#REF!, F216&gt;=#REF!), AND(#REF!=#REF!, F216&gt;=#REF!), AND(#REF!=#REF!, F216&gt;=#REF!), AND(#REF!=#REF!, F216&gt;=#REF!), AND(#REF!=#REF!, F216&gt;=#REF!))), "CR", " ")</f>
        <v>#REF!</v>
      </c>
      <c r="V216" s="4" t="e">
        <f>IF(AND(B216="long jump", OR(AND(#REF!=#REF!, F216&gt;=#REF!), AND(#REF!=#REF!, F216&gt;=#REF!), AND(#REF!=#REF!, F216&gt;=#REF!), AND(#REF!=#REF!, F216&gt;=#REF!), AND(#REF!=#REF!, F216&gt;=#REF!))), "CR", " ")</f>
        <v>#REF!</v>
      </c>
      <c r="W216" s="4" t="e">
        <f>IF(AND(B216="triple jump", OR(AND(#REF!=#REF!, F216&gt;=#REF!), AND(#REF!=#REF!, F216&gt;=#REF!), AND(#REF!=#REF!, F216&gt;=#REF!), AND(#REF!=#REF!, F216&gt;=#REF!), AND(#REF!=#REF!, F216&gt;=#REF!))), "CR", " ")</f>
        <v>#REF!</v>
      </c>
      <c r="X216" s="4" t="e">
        <f>IF(AND(B216="pole vault", OR(AND(#REF!=#REF!, F216&gt;=#REF!), AND(#REF!=#REF!, F216&gt;=#REF!), AND(#REF!=#REF!, F216&gt;=#REF!), AND(#REF!=#REF!, F216&gt;=#REF!), AND(#REF!=#REF!, F216&gt;=#REF!))), "CR", " ")</f>
        <v>#REF!</v>
      </c>
      <c r="Y216" s="4" t="e">
        <f>IF(AND(B216="discus 1",#REF! =#REF!, F216&gt;=#REF!), "CR", " ")</f>
        <v>#REF!</v>
      </c>
      <c r="Z216" s="4" t="e">
        <f>IF(AND(B216="discus 1.25",#REF! =#REF!, F216&gt;=#REF!), "CR", " ")</f>
        <v>#REF!</v>
      </c>
      <c r="AA216" s="4" t="e">
        <f>IF(AND(B216="discus 1.5",#REF! =#REF!, F216&gt;=#REF!), "CR", " ")</f>
        <v>#REF!</v>
      </c>
      <c r="AB216" s="4" t="e">
        <f>IF(AND(B216="discus 1.75",#REF! =#REF!, F216&gt;=#REF!), "CR", " ")</f>
        <v>#REF!</v>
      </c>
      <c r="AC216" s="4" t="e">
        <f>IF(AND(B216="discus 2",#REF! =#REF!, F216&gt;=#REF!), "CR", " ")</f>
        <v>#REF!</v>
      </c>
      <c r="AD216" s="4" t="e">
        <f>IF(AND(B216="hammer 4",#REF! =#REF!, F216&gt;=#REF!), "CR", " ")</f>
        <v>#REF!</v>
      </c>
      <c r="AE216" s="4" t="e">
        <f>IF(AND(B216="hammer 5",#REF! =#REF!, F216&gt;=#REF!), "CR", " ")</f>
        <v>#REF!</v>
      </c>
      <c r="AF216" s="4" t="e">
        <f>IF(AND(B216="hammer 6",#REF! =#REF!, F216&gt;=#REF!), "CR", " ")</f>
        <v>#REF!</v>
      </c>
      <c r="AG216" s="4" t="e">
        <f>IF(AND(B216="hammer 7.26",#REF! =#REF!, F216&gt;=#REF!), "CR", " ")</f>
        <v>#REF!</v>
      </c>
      <c r="AH216" s="4" t="e">
        <f>IF(AND(B216="javelin 400",#REF! =#REF!, F216&gt;=#REF!), "CR", " ")</f>
        <v>#REF!</v>
      </c>
      <c r="AI216" s="4" t="e">
        <f>IF(AND(B216="javelin 600",#REF! =#REF!, F216&gt;=#REF!), "CR", " ")</f>
        <v>#REF!</v>
      </c>
      <c r="AJ216" s="4" t="e">
        <f>IF(AND(B216="javelin 700",#REF! =#REF!, F216&gt;=#REF!), "CR", " ")</f>
        <v>#REF!</v>
      </c>
      <c r="AK216" s="4" t="e">
        <f>IF(AND(B216="javelin 800", OR(AND(#REF!=#REF!, F216&gt;=#REF!), AND(#REF!=#REF!, F216&gt;=#REF!))), "CR", " ")</f>
        <v>#REF!</v>
      </c>
      <c r="AL216" s="4" t="e">
        <f>IF(AND(B216="shot 3",#REF! =#REF!, F216&gt;=#REF!), "CR", " ")</f>
        <v>#REF!</v>
      </c>
      <c r="AM216" s="4" t="e">
        <f>IF(AND(B216="shot 4",#REF! =#REF!, F216&gt;=#REF!), "CR", " ")</f>
        <v>#REF!</v>
      </c>
      <c r="AN216" s="4" t="e">
        <f>IF(AND(B216="shot 5",#REF! =#REF!, F216&gt;=#REF!), "CR", " ")</f>
        <v>#REF!</v>
      </c>
      <c r="AO216" s="4" t="e">
        <f>IF(AND(B216="shot 6",#REF! =#REF!, F216&gt;=#REF!), "CR", " ")</f>
        <v>#REF!</v>
      </c>
      <c r="AP216" s="4" t="e">
        <f>IF(AND(B216="shot 7.26",#REF! =#REF!, F216&gt;=#REF!), "CR", " ")</f>
        <v>#REF!</v>
      </c>
      <c r="AQ216" s="4" t="e">
        <f>IF(AND(B216="60H",OR(AND(#REF!=#REF!,F216&lt;=#REF!),AND(#REF!=#REF!,F216&lt;=#REF!),AND(#REF!=#REF!,F216&lt;=#REF!),AND(#REF!=#REF!,F216&lt;=#REF!),AND(#REF!=#REF!,F216&lt;=#REF!))),"CR"," ")</f>
        <v>#REF!</v>
      </c>
      <c r="AR216" s="4" t="e">
        <f>IF(AND(B216="75H", AND(#REF!=#REF!, F216&lt;=#REF!)), "CR", " ")</f>
        <v>#REF!</v>
      </c>
      <c r="AS216" s="4" t="e">
        <f>IF(AND(B216="80H", AND(#REF!=#REF!, F216&lt;=#REF!)), "CR", " ")</f>
        <v>#REF!</v>
      </c>
      <c r="AT216" s="4" t="e">
        <f>IF(AND(B216="100H", AND(#REF!=#REF!, F216&lt;=#REF!)), "CR", " ")</f>
        <v>#REF!</v>
      </c>
      <c r="AU216" s="4" t="e">
        <f>IF(AND(B216="110H", OR(AND(#REF!=#REF!, F216&lt;=#REF!), AND(#REF!=#REF!, F216&lt;=#REF!))), "CR", " ")</f>
        <v>#REF!</v>
      </c>
      <c r="AV216" s="4" t="e">
        <f>IF(AND(B216="400H", OR(AND(#REF!=#REF!, F216&lt;=#REF!), AND(#REF!=#REF!, F216&lt;=#REF!), AND(#REF!=#REF!, F216&lt;=#REF!), AND(#REF!=#REF!, F216&lt;=#REF!))), "CR", " ")</f>
        <v>#REF!</v>
      </c>
      <c r="AW216" s="4" t="e">
        <f>IF(AND(B216="1500SC", AND(#REF!=#REF!, F216&lt;=#REF!)), "CR", " ")</f>
        <v>#REF!</v>
      </c>
      <c r="AX216" s="4" t="e">
        <f>IF(AND(B216="2000SC", OR(AND(#REF!=#REF!, F216&lt;=#REF!), AND(#REF!=#REF!, F216&lt;=#REF!))), "CR", " ")</f>
        <v>#REF!</v>
      </c>
      <c r="AY216" s="4" t="e">
        <f>IF(AND(B216="3000SC", OR(AND(#REF!=#REF!, F216&lt;=#REF!), AND(#REF!=#REF!, F216&lt;=#REF!))), "CR", " ")</f>
        <v>#REF!</v>
      </c>
      <c r="AZ216" s="5" t="e">
        <f>IF(AND(B216="4x100", OR(AND(#REF!=#REF!, F216&lt;=#REF!), AND(#REF!=#REF!, F216&lt;=#REF!), AND(#REF!=#REF!, F216&lt;=#REF!), AND(#REF!=#REF!, F216&lt;=#REF!), AND(#REF!=#REF!, F216&lt;=#REF!))), "CR", " ")</f>
        <v>#REF!</v>
      </c>
      <c r="BA216" s="5" t="e">
        <f>IF(AND(B216="4x200", OR(AND(#REF!=#REF!, F216&lt;=#REF!), AND(#REF!=#REF!, F216&lt;=#REF!), AND(#REF!=#REF!, F216&lt;=#REF!), AND(#REF!=#REF!, F216&lt;=#REF!), AND(#REF!=#REF!, F216&lt;=#REF!))), "CR", " ")</f>
        <v>#REF!</v>
      </c>
      <c r="BB216" s="5" t="e">
        <f>IF(AND(B216="4x300", AND(#REF!=#REF!, F216&lt;=#REF!)), "CR", " ")</f>
        <v>#REF!</v>
      </c>
      <c r="BC216" s="5" t="e">
        <f>IF(AND(B216="4x400", OR(AND(#REF!=#REF!, F216&lt;=#REF!), AND(#REF!=#REF!, F216&lt;=#REF!), AND(#REF!=#REF!, F216&lt;=#REF!), AND(#REF!=#REF!, F216&lt;=#REF!))), "CR", " ")</f>
        <v>#REF!</v>
      </c>
      <c r="BD216" s="5" t="e">
        <f>IF(AND(B216="3x800", OR(AND(#REF!=#REF!, F216&lt;=#REF!), AND(#REF!=#REF!, F216&lt;=#REF!), AND(#REF!=#REF!, F216&lt;=#REF!))), "CR", " ")</f>
        <v>#REF!</v>
      </c>
      <c r="BE216" s="5" t="e">
        <f>IF(AND(B216="pentathlon", OR(AND(#REF!=#REF!, F216&gt;=#REF!), AND(#REF!=#REF!, F216&gt;=#REF!),AND(#REF!=#REF!, F216&gt;=#REF!),AND(#REF!=#REF!, F216&gt;=#REF!))), "CR", " ")</f>
        <v>#REF!</v>
      </c>
      <c r="BF216" s="5" t="e">
        <f>IF(AND(B216="heptathlon", OR(AND(#REF!=#REF!, F216&gt;=#REF!), AND(#REF!=#REF!, F216&gt;=#REF!))), "CR", " ")</f>
        <v>#REF!</v>
      </c>
      <c r="BG216" s="5" t="e">
        <f>IF(AND(B216="decathlon", OR(AND(#REF!=#REF!, F216&gt;=#REF!), AND(#REF!=#REF!, F216&gt;=#REF!),AND(#REF!=#REF!, F216&gt;=#REF!))), "CR", " ")</f>
        <v>#REF!</v>
      </c>
    </row>
    <row r="217" spans="1:59" ht="14.5" x14ac:dyDescent="0.35">
      <c r="A217" s="1" t="e">
        <f>#REF!</f>
        <v>#REF!</v>
      </c>
      <c r="B217" s="2" t="s">
        <v>2</v>
      </c>
      <c r="C217" s="1" t="s">
        <v>30</v>
      </c>
      <c r="D217" s="1" t="s">
        <v>34</v>
      </c>
      <c r="E217" s="8" t="s">
        <v>8</v>
      </c>
      <c r="F217" s="10">
        <v>1.93</v>
      </c>
      <c r="G217" s="12">
        <v>44401</v>
      </c>
      <c r="H217" s="1" t="s">
        <v>276</v>
      </c>
      <c r="I217" s="1" t="s">
        <v>341</v>
      </c>
      <c r="J217" s="5" t="e">
        <f>IF(AND(B217=100, OR(AND(#REF!=#REF!, F217&lt;=#REF!), AND(#REF!=#REF!, F217&lt;=#REF!), AND(#REF!=#REF!, F217&lt;=#REF!), AND(#REF!=#REF!, F217&lt;=#REF!), AND(#REF!=#REF!, F217&lt;=#REF!))), "CR", " ")</f>
        <v>#REF!</v>
      </c>
      <c r="K217" s="5" t="e">
        <f>IF(AND(B217=200, OR(AND(#REF!=#REF!, F217&lt;=#REF!), AND(#REF!=#REF!, F217&lt;=#REF!), AND(#REF!=#REF!, F217&lt;=#REF!), AND(#REF!=#REF!, F217&lt;=#REF!), AND(#REF!=#REF!, F217&lt;=#REF!))), "CR", " ")</f>
        <v>#REF!</v>
      </c>
      <c r="L217" s="5" t="e">
        <f>IF(AND(B217=300, OR(AND(#REF!=#REF!, F217&lt;=#REF!), AND(#REF!=#REF!, F217&lt;=#REF!))), "CR", " ")</f>
        <v>#REF!</v>
      </c>
      <c r="M217" s="5" t="e">
        <f>IF(AND(B217=400, OR(AND(#REF!=#REF!, F217&lt;=#REF!), AND(#REF!=#REF!, F217&lt;=#REF!), AND(#REF!=#REF!, F217&lt;=#REF!), AND(#REF!=#REF!, F217&lt;=#REF!))), "CR", " ")</f>
        <v>#REF!</v>
      </c>
      <c r="N217" s="5" t="e">
        <f>IF(AND(B217=800, OR(AND(#REF!=#REF!, F217&lt;=#REF!), AND(#REF!=#REF!, F217&lt;=#REF!), AND(#REF!=#REF!, F217&lt;=#REF!), AND(#REF!=#REF!, F217&lt;=#REF!), AND(#REF!=#REF!, F217&lt;=#REF!))), "CR", " ")</f>
        <v>#REF!</v>
      </c>
      <c r="O217" s="5" t="e">
        <f>IF(AND(B217=1000, OR(AND(#REF!=#REF!, F217&lt;=#REF!), AND(#REF!=#REF!, F217&lt;=#REF!))), "CR", " ")</f>
        <v>#REF!</v>
      </c>
      <c r="P217" s="5" t="e">
        <f>IF(AND(B217=1500, OR(AND(#REF!=#REF!, F217&lt;=#REF!), AND(#REF!=#REF!, F217&lt;=#REF!), AND(#REF!=#REF!, F217&lt;=#REF!), AND(#REF!=#REF!, F217&lt;=#REF!), AND(#REF!=#REF!, F217&lt;=#REF!))), "CR", " ")</f>
        <v>#REF!</v>
      </c>
      <c r="Q217" s="5" t="e">
        <f>IF(AND(B217="1600 (Mile)",OR(AND(#REF!=#REF!,F217&lt;=#REF!),AND(#REF!=#REF!,F217&lt;=#REF!),AND(#REF!=#REF!,F217&lt;=#REF!),AND(#REF!=#REF!,F217&lt;=#REF!))),"CR"," ")</f>
        <v>#REF!</v>
      </c>
      <c r="R217" s="5" t="e">
        <f>IF(AND(B217=3000, OR(AND(#REF!=#REF!, F217&lt;=#REF!), AND(#REF!=#REF!, F217&lt;=#REF!), AND(#REF!=#REF!, F217&lt;=#REF!), AND(#REF!=#REF!, F217&lt;=#REF!))), "CR", " ")</f>
        <v>#REF!</v>
      </c>
      <c r="S217" s="5" t="e">
        <f>IF(AND(B217=5000, OR(AND(#REF!=#REF!, F217&lt;=#REF!), AND(#REF!=#REF!, F217&lt;=#REF!))), "CR", " ")</f>
        <v>#REF!</v>
      </c>
      <c r="T217" s="4" t="e">
        <f>IF(AND(B217=10000, OR(AND(#REF!=#REF!, F217&lt;=#REF!), AND(#REF!=#REF!, F217&lt;=#REF!))), "CR", " ")</f>
        <v>#REF!</v>
      </c>
      <c r="U217" s="4" t="e">
        <f>IF(AND(B217="high jump", OR(AND(#REF!=#REF!, F217&gt;=#REF!), AND(#REF!=#REF!, F217&gt;=#REF!), AND(#REF!=#REF!, F217&gt;=#REF!), AND(#REF!=#REF!, F217&gt;=#REF!), AND(#REF!=#REF!, F217&gt;=#REF!))), "CR", " ")</f>
        <v>#REF!</v>
      </c>
      <c r="V217" s="4" t="e">
        <f>IF(AND(B217="long jump", OR(AND(#REF!=#REF!, F217&gt;=#REF!), AND(#REF!=#REF!, F217&gt;=#REF!), AND(#REF!=#REF!, F217&gt;=#REF!), AND(#REF!=#REF!, F217&gt;=#REF!), AND(#REF!=#REF!, F217&gt;=#REF!))), "CR", " ")</f>
        <v>#REF!</v>
      </c>
      <c r="W217" s="4" t="e">
        <f>IF(AND(B217="triple jump", OR(AND(#REF!=#REF!, F217&gt;=#REF!), AND(#REF!=#REF!, F217&gt;=#REF!), AND(#REF!=#REF!, F217&gt;=#REF!), AND(#REF!=#REF!, F217&gt;=#REF!), AND(#REF!=#REF!, F217&gt;=#REF!))), "CR", " ")</f>
        <v>#REF!</v>
      </c>
      <c r="X217" s="4" t="e">
        <f>IF(AND(B217="pole vault", OR(AND(#REF!=#REF!, F217&gt;=#REF!), AND(#REF!=#REF!, F217&gt;=#REF!), AND(#REF!=#REF!, F217&gt;=#REF!), AND(#REF!=#REF!, F217&gt;=#REF!), AND(#REF!=#REF!, F217&gt;=#REF!))), "CR", " ")</f>
        <v>#REF!</v>
      </c>
      <c r="Y217" s="4" t="e">
        <f>IF(AND(B217="discus 1",#REF! =#REF!, F217&gt;=#REF!), "CR", " ")</f>
        <v>#REF!</v>
      </c>
      <c r="Z217" s="4" t="e">
        <f>IF(AND(B217="discus 1.25",#REF! =#REF!, F217&gt;=#REF!), "CR", " ")</f>
        <v>#REF!</v>
      </c>
      <c r="AA217" s="4" t="e">
        <f>IF(AND(B217="discus 1.5",#REF! =#REF!, F217&gt;=#REF!), "CR", " ")</f>
        <v>#REF!</v>
      </c>
      <c r="AB217" s="4" t="e">
        <f>IF(AND(B217="discus 1.75",#REF! =#REF!, F217&gt;=#REF!), "CR", " ")</f>
        <v>#REF!</v>
      </c>
      <c r="AC217" s="4" t="e">
        <f>IF(AND(B217="discus 2",#REF! =#REF!, F217&gt;=#REF!), "CR", " ")</f>
        <v>#REF!</v>
      </c>
      <c r="AD217" s="4" t="e">
        <f>IF(AND(B217="hammer 4",#REF! =#REF!, F217&gt;=#REF!), "CR", " ")</f>
        <v>#REF!</v>
      </c>
      <c r="AE217" s="4" t="e">
        <f>IF(AND(B217="hammer 5",#REF! =#REF!, F217&gt;=#REF!), "CR", " ")</f>
        <v>#REF!</v>
      </c>
      <c r="AF217" s="4" t="e">
        <f>IF(AND(B217="hammer 6",#REF! =#REF!, F217&gt;=#REF!), "CR", " ")</f>
        <v>#REF!</v>
      </c>
      <c r="AG217" s="4" t="e">
        <f>IF(AND(B217="hammer 7.26",#REF! =#REF!, F217&gt;=#REF!), "CR", " ")</f>
        <v>#REF!</v>
      </c>
      <c r="AH217" s="4" t="e">
        <f>IF(AND(B217="javelin 400",#REF! =#REF!, F217&gt;=#REF!), "CR", " ")</f>
        <v>#REF!</v>
      </c>
      <c r="AI217" s="4" t="e">
        <f>IF(AND(B217="javelin 600",#REF! =#REF!, F217&gt;=#REF!), "CR", " ")</f>
        <v>#REF!</v>
      </c>
      <c r="AJ217" s="4" t="e">
        <f>IF(AND(B217="javelin 700",#REF! =#REF!, F217&gt;=#REF!), "CR", " ")</f>
        <v>#REF!</v>
      </c>
      <c r="AK217" s="4" t="e">
        <f>IF(AND(B217="javelin 800", OR(AND(#REF!=#REF!, F217&gt;=#REF!), AND(#REF!=#REF!, F217&gt;=#REF!))), "CR", " ")</f>
        <v>#REF!</v>
      </c>
      <c r="AL217" s="4" t="e">
        <f>IF(AND(B217="shot 3",#REF! =#REF!, F217&gt;=#REF!), "CR", " ")</f>
        <v>#REF!</v>
      </c>
      <c r="AM217" s="4" t="e">
        <f>IF(AND(B217="shot 4",#REF! =#REF!, F217&gt;=#REF!), "CR", " ")</f>
        <v>#REF!</v>
      </c>
      <c r="AN217" s="4" t="e">
        <f>IF(AND(B217="shot 5",#REF! =#REF!, F217&gt;=#REF!), "CR", " ")</f>
        <v>#REF!</v>
      </c>
      <c r="AO217" s="4" t="e">
        <f>IF(AND(B217="shot 6",#REF! =#REF!, F217&gt;=#REF!), "CR", " ")</f>
        <v>#REF!</v>
      </c>
      <c r="AP217" s="4" t="e">
        <f>IF(AND(B217="shot 7.26",#REF! =#REF!, F217&gt;=#REF!), "CR", " ")</f>
        <v>#REF!</v>
      </c>
      <c r="AQ217" s="4" t="e">
        <f>IF(AND(B217="60H",OR(AND(#REF!=#REF!,F217&lt;=#REF!),AND(#REF!=#REF!,F217&lt;=#REF!),AND(#REF!=#REF!,F217&lt;=#REF!),AND(#REF!=#REF!,F217&lt;=#REF!),AND(#REF!=#REF!,F217&lt;=#REF!))),"CR"," ")</f>
        <v>#REF!</v>
      </c>
      <c r="AR217" s="4" t="e">
        <f>IF(AND(B217="75H", AND(#REF!=#REF!, F217&lt;=#REF!)), "CR", " ")</f>
        <v>#REF!</v>
      </c>
      <c r="AS217" s="4" t="e">
        <f>IF(AND(B217="80H", AND(#REF!=#REF!, F217&lt;=#REF!)), "CR", " ")</f>
        <v>#REF!</v>
      </c>
      <c r="AT217" s="4" t="e">
        <f>IF(AND(B217="100H", AND(#REF!=#REF!, F217&lt;=#REF!)), "CR", " ")</f>
        <v>#REF!</v>
      </c>
      <c r="AU217" s="4" t="e">
        <f>IF(AND(B217="110H", OR(AND(#REF!=#REF!, F217&lt;=#REF!), AND(#REF!=#REF!, F217&lt;=#REF!))), "CR", " ")</f>
        <v>#REF!</v>
      </c>
      <c r="AV217" s="4" t="e">
        <f>IF(AND(B217="400H", OR(AND(#REF!=#REF!, F217&lt;=#REF!), AND(#REF!=#REF!, F217&lt;=#REF!), AND(#REF!=#REF!, F217&lt;=#REF!), AND(#REF!=#REF!, F217&lt;=#REF!))), "CR", " ")</f>
        <v>#REF!</v>
      </c>
      <c r="AW217" s="4" t="e">
        <f>IF(AND(B217="1500SC", AND(#REF!=#REF!, F217&lt;=#REF!)), "CR", " ")</f>
        <v>#REF!</v>
      </c>
      <c r="AX217" s="4" t="e">
        <f>IF(AND(B217="2000SC", OR(AND(#REF!=#REF!, F217&lt;=#REF!), AND(#REF!=#REF!, F217&lt;=#REF!))), "CR", " ")</f>
        <v>#REF!</v>
      </c>
      <c r="AY217" s="4" t="e">
        <f>IF(AND(B217="3000SC", OR(AND(#REF!=#REF!, F217&lt;=#REF!), AND(#REF!=#REF!, F217&lt;=#REF!))), "CR", " ")</f>
        <v>#REF!</v>
      </c>
      <c r="AZ217" s="5" t="e">
        <f>IF(AND(B217="4x100", OR(AND(#REF!=#REF!, F217&lt;=#REF!), AND(#REF!=#REF!, F217&lt;=#REF!), AND(#REF!=#REF!, F217&lt;=#REF!), AND(#REF!=#REF!, F217&lt;=#REF!), AND(#REF!=#REF!, F217&lt;=#REF!))), "CR", " ")</f>
        <v>#REF!</v>
      </c>
      <c r="BA217" s="5" t="e">
        <f>IF(AND(B217="4x200", OR(AND(#REF!=#REF!, F217&lt;=#REF!), AND(#REF!=#REF!, F217&lt;=#REF!), AND(#REF!=#REF!, F217&lt;=#REF!), AND(#REF!=#REF!, F217&lt;=#REF!), AND(#REF!=#REF!, F217&lt;=#REF!))), "CR", " ")</f>
        <v>#REF!</v>
      </c>
      <c r="BB217" s="5" t="e">
        <f>IF(AND(B217="4x300", AND(#REF!=#REF!, F217&lt;=#REF!)), "CR", " ")</f>
        <v>#REF!</v>
      </c>
      <c r="BC217" s="5" t="e">
        <f>IF(AND(B217="4x400", OR(AND(#REF!=#REF!, F217&lt;=#REF!), AND(#REF!=#REF!, F217&lt;=#REF!), AND(#REF!=#REF!, F217&lt;=#REF!), AND(#REF!=#REF!, F217&lt;=#REF!))), "CR", " ")</f>
        <v>#REF!</v>
      </c>
      <c r="BD217" s="5" t="e">
        <f>IF(AND(B217="3x800", OR(AND(#REF!=#REF!, F217&lt;=#REF!), AND(#REF!=#REF!, F217&lt;=#REF!), AND(#REF!=#REF!, F217&lt;=#REF!))), "CR", " ")</f>
        <v>#REF!</v>
      </c>
      <c r="BE217" s="5" t="e">
        <f>IF(AND(B217="pentathlon", OR(AND(#REF!=#REF!, F217&gt;=#REF!), AND(#REF!=#REF!, F217&gt;=#REF!),AND(#REF!=#REF!, F217&gt;=#REF!),AND(#REF!=#REF!, F217&gt;=#REF!))), "CR", " ")</f>
        <v>#REF!</v>
      </c>
      <c r="BF217" s="5" t="e">
        <f>IF(AND(B217="heptathlon", OR(AND(#REF!=#REF!, F217&gt;=#REF!), AND(#REF!=#REF!, F217&gt;=#REF!))), "CR", " ")</f>
        <v>#REF!</v>
      </c>
      <c r="BG217" s="5" t="e">
        <f>IF(AND(B217="decathlon", OR(AND(#REF!=#REF!, F217&gt;=#REF!), AND(#REF!=#REF!, F217&gt;=#REF!),AND(#REF!=#REF!, F217&gt;=#REF!))), "CR", " ")</f>
        <v>#REF!</v>
      </c>
    </row>
    <row r="218" spans="1:59" ht="14.5" x14ac:dyDescent="0.35">
      <c r="A218" s="1" t="s">
        <v>128</v>
      </c>
      <c r="B218" s="2" t="s">
        <v>2</v>
      </c>
      <c r="C218" s="1" t="s">
        <v>35</v>
      </c>
      <c r="D218" s="1" t="s">
        <v>36</v>
      </c>
      <c r="E218" s="8" t="s">
        <v>6</v>
      </c>
      <c r="F218" s="10">
        <v>1.8</v>
      </c>
      <c r="G218" s="12" t="s">
        <v>223</v>
      </c>
      <c r="H218" s="1" t="s">
        <v>224</v>
      </c>
      <c r="I218" s="1" t="s">
        <v>225</v>
      </c>
      <c r="J218" s="5" t="e">
        <f>IF(AND(B218=100, OR(AND(#REF!=#REF!, F218&lt;=#REF!), AND(#REF!=#REF!, F218&lt;=#REF!), AND(#REF!=#REF!, F218&lt;=#REF!), AND(#REF!=#REF!, F218&lt;=#REF!), AND(#REF!=#REF!, F218&lt;=#REF!))), "CR", " ")</f>
        <v>#REF!</v>
      </c>
      <c r="K218" s="5" t="e">
        <f>IF(AND(B218=200, OR(AND(#REF!=#REF!, F218&lt;=#REF!), AND(#REF!=#REF!, F218&lt;=#REF!), AND(#REF!=#REF!, F218&lt;=#REF!), AND(#REF!=#REF!, F218&lt;=#REF!), AND(#REF!=#REF!, F218&lt;=#REF!))), "CR", " ")</f>
        <v>#REF!</v>
      </c>
      <c r="L218" s="5" t="e">
        <f>IF(AND(B218=300, OR(AND(#REF!=#REF!, F218&lt;=#REF!), AND(#REF!=#REF!, F218&lt;=#REF!))), "CR", " ")</f>
        <v>#REF!</v>
      </c>
      <c r="M218" s="5" t="e">
        <f>IF(AND(B218=400, OR(AND(#REF!=#REF!, F218&lt;=#REF!), AND(#REF!=#REF!, F218&lt;=#REF!), AND(#REF!=#REF!, F218&lt;=#REF!), AND(#REF!=#REF!, F218&lt;=#REF!))), "CR", " ")</f>
        <v>#REF!</v>
      </c>
      <c r="N218" s="5" t="e">
        <f>IF(AND(B218=800, OR(AND(#REF!=#REF!, F218&lt;=#REF!), AND(#REF!=#REF!, F218&lt;=#REF!), AND(#REF!=#REF!, F218&lt;=#REF!), AND(#REF!=#REF!, F218&lt;=#REF!), AND(#REF!=#REF!, F218&lt;=#REF!))), "CR", " ")</f>
        <v>#REF!</v>
      </c>
      <c r="O218" s="5" t="e">
        <f>IF(AND(B218=1000, OR(AND(#REF!=#REF!, F218&lt;=#REF!), AND(#REF!=#REF!, F218&lt;=#REF!))), "CR", " ")</f>
        <v>#REF!</v>
      </c>
      <c r="P218" s="5" t="e">
        <f>IF(AND(B218=1500, OR(AND(#REF!=#REF!, F218&lt;=#REF!), AND(#REF!=#REF!, F218&lt;=#REF!), AND(#REF!=#REF!, F218&lt;=#REF!), AND(#REF!=#REF!, F218&lt;=#REF!), AND(#REF!=#REF!, F218&lt;=#REF!))), "CR", " ")</f>
        <v>#REF!</v>
      </c>
      <c r="Q218" s="5" t="e">
        <f>IF(AND(B218="1600 (Mile)",OR(AND(#REF!=#REF!,F218&lt;=#REF!),AND(#REF!=#REF!,F218&lt;=#REF!),AND(#REF!=#REF!,F218&lt;=#REF!),AND(#REF!=#REF!,F218&lt;=#REF!))),"CR"," ")</f>
        <v>#REF!</v>
      </c>
      <c r="R218" s="5" t="e">
        <f>IF(AND(B218=3000, OR(AND(#REF!=#REF!, F218&lt;=#REF!), AND(#REF!=#REF!, F218&lt;=#REF!), AND(#REF!=#REF!, F218&lt;=#REF!), AND(#REF!=#REF!, F218&lt;=#REF!))), "CR", " ")</f>
        <v>#REF!</v>
      </c>
      <c r="S218" s="5" t="e">
        <f>IF(AND(B218=5000, OR(AND(#REF!=#REF!, F218&lt;=#REF!), AND(#REF!=#REF!, F218&lt;=#REF!))), "CR", " ")</f>
        <v>#REF!</v>
      </c>
      <c r="T218" s="4" t="e">
        <f>IF(AND(B218=10000, OR(AND(#REF!=#REF!, F218&lt;=#REF!), AND(#REF!=#REF!, F218&lt;=#REF!))), "CR", " ")</f>
        <v>#REF!</v>
      </c>
      <c r="U218" s="4" t="e">
        <f>IF(AND(B218="high jump", OR(AND(#REF!=#REF!, F218&gt;=#REF!), AND(#REF!=#REF!, F218&gt;=#REF!), AND(#REF!=#REF!, F218&gt;=#REF!), AND(#REF!=#REF!, F218&gt;=#REF!), AND(#REF!=#REF!, F218&gt;=#REF!))), "CR", " ")</f>
        <v>#REF!</v>
      </c>
      <c r="V218" s="4" t="e">
        <f>IF(AND(B218="long jump", OR(AND(#REF!=#REF!, F218&gt;=#REF!), AND(#REF!=#REF!, F218&gt;=#REF!), AND(#REF!=#REF!, F218&gt;=#REF!), AND(#REF!=#REF!, F218&gt;=#REF!), AND(#REF!=#REF!, F218&gt;=#REF!))), "CR", " ")</f>
        <v>#REF!</v>
      </c>
      <c r="W218" s="4" t="e">
        <f>IF(AND(B218="triple jump", OR(AND(#REF!=#REF!, F218&gt;=#REF!), AND(#REF!=#REF!, F218&gt;=#REF!), AND(#REF!=#REF!, F218&gt;=#REF!), AND(#REF!=#REF!, F218&gt;=#REF!), AND(#REF!=#REF!, F218&gt;=#REF!))), "CR", " ")</f>
        <v>#REF!</v>
      </c>
      <c r="X218" s="4" t="e">
        <f>IF(AND(B218="pole vault", OR(AND(#REF!=#REF!, F218&gt;=#REF!), AND(#REF!=#REF!, F218&gt;=#REF!), AND(#REF!=#REF!, F218&gt;=#REF!), AND(#REF!=#REF!, F218&gt;=#REF!), AND(#REF!=#REF!, F218&gt;=#REF!))), "CR", " ")</f>
        <v>#REF!</v>
      </c>
      <c r="Y218" s="4" t="e">
        <f>IF(AND(B218="discus 1",#REF! =#REF!, F218&gt;=#REF!), "CR", " ")</f>
        <v>#REF!</v>
      </c>
      <c r="Z218" s="4" t="e">
        <f>IF(AND(B218="discus 1.25",#REF! =#REF!, F218&gt;=#REF!), "CR", " ")</f>
        <v>#REF!</v>
      </c>
      <c r="AA218" s="4" t="e">
        <f>IF(AND(B218="discus 1.5",#REF! =#REF!, F218&gt;=#REF!), "CR", " ")</f>
        <v>#REF!</v>
      </c>
      <c r="AB218" s="4" t="e">
        <f>IF(AND(B218="discus 1.75",#REF! =#REF!, F218&gt;=#REF!), "CR", " ")</f>
        <v>#REF!</v>
      </c>
      <c r="AC218" s="4" t="e">
        <f>IF(AND(B218="discus 2",#REF! =#REF!, F218&gt;=#REF!), "CR", " ")</f>
        <v>#REF!</v>
      </c>
      <c r="AD218" s="4" t="e">
        <f>IF(AND(B218="hammer 4",#REF! =#REF!, F218&gt;=#REF!), "CR", " ")</f>
        <v>#REF!</v>
      </c>
      <c r="AE218" s="4" t="e">
        <f>IF(AND(B218="hammer 5",#REF! =#REF!, F218&gt;=#REF!), "CR", " ")</f>
        <v>#REF!</v>
      </c>
      <c r="AF218" s="4" t="e">
        <f>IF(AND(B218="hammer 6",#REF! =#REF!, F218&gt;=#REF!), "CR", " ")</f>
        <v>#REF!</v>
      </c>
      <c r="AG218" s="4" t="e">
        <f>IF(AND(B218="hammer 7.26",#REF! =#REF!, F218&gt;=#REF!), "CR", " ")</f>
        <v>#REF!</v>
      </c>
      <c r="AH218" s="4" t="e">
        <f>IF(AND(B218="javelin 400",#REF! =#REF!, F218&gt;=#REF!), "CR", " ")</f>
        <v>#REF!</v>
      </c>
      <c r="AI218" s="4" t="e">
        <f>IF(AND(B218="javelin 600",#REF! =#REF!, F218&gt;=#REF!), "CR", " ")</f>
        <v>#REF!</v>
      </c>
      <c r="AJ218" s="4" t="e">
        <f>IF(AND(B218="javelin 700",#REF! =#REF!, F218&gt;=#REF!), "CR", " ")</f>
        <v>#REF!</v>
      </c>
      <c r="AK218" s="4" t="e">
        <f>IF(AND(B218="javelin 800", OR(AND(#REF!=#REF!, F218&gt;=#REF!), AND(#REF!=#REF!, F218&gt;=#REF!))), "CR", " ")</f>
        <v>#REF!</v>
      </c>
      <c r="AL218" s="4" t="e">
        <f>IF(AND(B218="shot 3",#REF! =#REF!, F218&gt;=#REF!), "CR", " ")</f>
        <v>#REF!</v>
      </c>
      <c r="AM218" s="4" t="e">
        <f>IF(AND(B218="shot 4",#REF! =#REF!, F218&gt;=#REF!), "CR", " ")</f>
        <v>#REF!</v>
      </c>
      <c r="AN218" s="4" t="e">
        <f>IF(AND(B218="shot 5",#REF! =#REF!, F218&gt;=#REF!), "CR", " ")</f>
        <v>#REF!</v>
      </c>
      <c r="AO218" s="4" t="e">
        <f>IF(AND(B218="shot 6",#REF! =#REF!, F218&gt;=#REF!), "CR", " ")</f>
        <v>#REF!</v>
      </c>
      <c r="AP218" s="4" t="e">
        <f>IF(AND(B218="shot 7.26",#REF! =#REF!, F218&gt;=#REF!), "CR", " ")</f>
        <v>#REF!</v>
      </c>
      <c r="AQ218" s="4" t="e">
        <f>IF(AND(B218="60H",OR(AND(#REF!=#REF!,F218&lt;=#REF!),AND(#REF!=#REF!,F218&lt;=#REF!),AND(#REF!=#REF!,F218&lt;=#REF!),AND(#REF!=#REF!,F218&lt;=#REF!),AND(#REF!=#REF!,F218&lt;=#REF!))),"CR"," ")</f>
        <v>#REF!</v>
      </c>
      <c r="AR218" s="4" t="e">
        <f>IF(AND(B218="75H", AND(#REF!=#REF!, F218&lt;=#REF!)), "CR", " ")</f>
        <v>#REF!</v>
      </c>
      <c r="AS218" s="4" t="e">
        <f>IF(AND(B218="80H", AND(#REF!=#REF!, F218&lt;=#REF!)), "CR", " ")</f>
        <v>#REF!</v>
      </c>
      <c r="AT218" s="4" t="e">
        <f>IF(AND(B218="100H", AND(#REF!=#REF!, F218&lt;=#REF!)), "CR", " ")</f>
        <v>#REF!</v>
      </c>
      <c r="AU218" s="4" t="e">
        <f>IF(AND(B218="110H", OR(AND(#REF!=#REF!, F218&lt;=#REF!), AND(#REF!=#REF!, F218&lt;=#REF!))), "CR", " ")</f>
        <v>#REF!</v>
      </c>
      <c r="AV218" s="4" t="e">
        <f>IF(AND(B218="400H", OR(AND(#REF!=#REF!, F218&lt;=#REF!), AND(#REF!=#REF!, F218&lt;=#REF!), AND(#REF!=#REF!, F218&lt;=#REF!), AND(#REF!=#REF!, F218&lt;=#REF!))), "CR", " ")</f>
        <v>#REF!</v>
      </c>
      <c r="AW218" s="4" t="e">
        <f>IF(AND(B218="1500SC", AND(#REF!=#REF!, F218&lt;=#REF!)), "CR", " ")</f>
        <v>#REF!</v>
      </c>
      <c r="AX218" s="4" t="e">
        <f>IF(AND(B218="2000SC", OR(AND(#REF!=#REF!, F218&lt;=#REF!), AND(#REF!=#REF!, F218&lt;=#REF!))), "CR", " ")</f>
        <v>#REF!</v>
      </c>
      <c r="AY218" s="4" t="e">
        <f>IF(AND(B218="3000SC", OR(AND(#REF!=#REF!, F218&lt;=#REF!), AND(#REF!=#REF!, F218&lt;=#REF!))), "CR", " ")</f>
        <v>#REF!</v>
      </c>
      <c r="AZ218" s="5" t="e">
        <f>IF(AND(B218="4x100", OR(AND(#REF!=#REF!, F218&lt;=#REF!), AND(#REF!=#REF!, F218&lt;=#REF!), AND(#REF!=#REF!, F218&lt;=#REF!), AND(#REF!=#REF!, F218&lt;=#REF!), AND(#REF!=#REF!, F218&lt;=#REF!))), "CR", " ")</f>
        <v>#REF!</v>
      </c>
      <c r="BA218" s="5" t="e">
        <f>IF(AND(B218="4x200", OR(AND(#REF!=#REF!, F218&lt;=#REF!), AND(#REF!=#REF!, F218&lt;=#REF!), AND(#REF!=#REF!, F218&lt;=#REF!), AND(#REF!=#REF!, F218&lt;=#REF!), AND(#REF!=#REF!, F218&lt;=#REF!))), "CR", " ")</f>
        <v>#REF!</v>
      </c>
      <c r="BB218" s="5" t="e">
        <f>IF(AND(B218="4x300", AND(#REF!=#REF!, F218&lt;=#REF!)), "CR", " ")</f>
        <v>#REF!</v>
      </c>
      <c r="BC218" s="5" t="e">
        <f>IF(AND(B218="4x400", OR(AND(#REF!=#REF!, F218&lt;=#REF!), AND(#REF!=#REF!, F218&lt;=#REF!), AND(#REF!=#REF!, F218&lt;=#REF!), AND(#REF!=#REF!, F218&lt;=#REF!))), "CR", " ")</f>
        <v>#REF!</v>
      </c>
      <c r="BD218" s="5" t="e">
        <f>IF(AND(B218="3x800", OR(AND(#REF!=#REF!, F218&lt;=#REF!), AND(#REF!=#REF!, F218&lt;=#REF!), AND(#REF!=#REF!, F218&lt;=#REF!))), "CR", " ")</f>
        <v>#REF!</v>
      </c>
      <c r="BE218" s="5" t="e">
        <f>IF(AND(B218="pentathlon", OR(AND(#REF!=#REF!, F218&gt;=#REF!), AND(#REF!=#REF!, F218&gt;=#REF!),AND(#REF!=#REF!, F218&gt;=#REF!),AND(#REF!=#REF!, F218&gt;=#REF!))), "CR", " ")</f>
        <v>#REF!</v>
      </c>
      <c r="BF218" s="5" t="e">
        <f>IF(AND(B218="heptathlon", OR(AND(#REF!=#REF!, F218&gt;=#REF!), AND(#REF!=#REF!, F218&gt;=#REF!))), "CR", " ")</f>
        <v>#REF!</v>
      </c>
      <c r="BG218" s="5" t="e">
        <f>IF(AND(B218="decathlon", OR(AND(#REF!=#REF!, F218&gt;=#REF!), AND(#REF!=#REF!, F218&gt;=#REF!),AND(#REF!=#REF!, F218&gt;=#REF!))), "CR", " ")</f>
        <v>#REF!</v>
      </c>
    </row>
    <row r="219" spans="1:59" ht="14.5" x14ac:dyDescent="0.35">
      <c r="A219" s="1" t="e">
        <f>#REF!</f>
        <v>#REF!</v>
      </c>
      <c r="B219" s="2" t="s">
        <v>2</v>
      </c>
      <c r="C219" s="1" t="s">
        <v>63</v>
      </c>
      <c r="D219" s="1" t="s">
        <v>222</v>
      </c>
      <c r="E219" s="8" t="s">
        <v>10</v>
      </c>
      <c r="F219" s="10">
        <v>1.68</v>
      </c>
      <c r="G219" s="13">
        <v>44401</v>
      </c>
      <c r="H219" s="1" t="s">
        <v>276</v>
      </c>
      <c r="I219" s="1" t="s">
        <v>341</v>
      </c>
      <c r="J219" s="5" t="e">
        <f>IF(AND(B219=100, OR(AND(#REF!=#REF!, F219&lt;=#REF!), AND(#REF!=#REF!, F219&lt;=#REF!), AND(#REF!=#REF!, F219&lt;=#REF!), AND(#REF!=#REF!, F219&lt;=#REF!), AND(#REF!=#REF!, F219&lt;=#REF!))), "CR", " ")</f>
        <v>#REF!</v>
      </c>
      <c r="K219" s="5" t="e">
        <f>IF(AND(B219=200, OR(AND(#REF!=#REF!, F219&lt;=#REF!), AND(#REF!=#REF!, F219&lt;=#REF!), AND(#REF!=#REF!, F219&lt;=#REF!), AND(#REF!=#REF!, F219&lt;=#REF!), AND(#REF!=#REF!, F219&lt;=#REF!))), "CR", " ")</f>
        <v>#REF!</v>
      </c>
      <c r="L219" s="5" t="e">
        <f>IF(AND(B219=300, OR(AND(#REF!=#REF!, F219&lt;=#REF!), AND(#REF!=#REF!, F219&lt;=#REF!))), "CR", " ")</f>
        <v>#REF!</v>
      </c>
      <c r="M219" s="5" t="e">
        <f>IF(AND(B219=400, OR(AND(#REF!=#REF!, F219&lt;=#REF!), AND(#REF!=#REF!, F219&lt;=#REF!), AND(#REF!=#REF!, F219&lt;=#REF!), AND(#REF!=#REF!, F219&lt;=#REF!))), "CR", " ")</f>
        <v>#REF!</v>
      </c>
      <c r="N219" s="5" t="e">
        <f>IF(AND(B219=800, OR(AND(#REF!=#REF!, F219&lt;=#REF!), AND(#REF!=#REF!, F219&lt;=#REF!), AND(#REF!=#REF!, F219&lt;=#REF!), AND(#REF!=#REF!, F219&lt;=#REF!), AND(#REF!=#REF!, F219&lt;=#REF!))), "CR", " ")</f>
        <v>#REF!</v>
      </c>
      <c r="O219" s="5" t="e">
        <f>IF(AND(B219=1000, OR(AND(#REF!=#REF!, F219&lt;=#REF!), AND(#REF!=#REF!, F219&lt;=#REF!))), "CR", " ")</f>
        <v>#REF!</v>
      </c>
      <c r="P219" s="5" t="e">
        <f>IF(AND(B219=1500, OR(AND(#REF!=#REF!, F219&lt;=#REF!), AND(#REF!=#REF!, F219&lt;=#REF!), AND(#REF!=#REF!, F219&lt;=#REF!), AND(#REF!=#REF!, F219&lt;=#REF!), AND(#REF!=#REF!, F219&lt;=#REF!))), "CR", " ")</f>
        <v>#REF!</v>
      </c>
      <c r="Q219" s="5" t="e">
        <f>IF(AND(B219="1600 (Mile)",OR(AND(#REF!=#REF!,F219&lt;=#REF!),AND(#REF!=#REF!,F219&lt;=#REF!),AND(#REF!=#REF!,F219&lt;=#REF!),AND(#REF!=#REF!,F219&lt;=#REF!))),"CR"," ")</f>
        <v>#REF!</v>
      </c>
      <c r="R219" s="5" t="e">
        <f>IF(AND(B219=3000, OR(AND(#REF!=#REF!, F219&lt;=#REF!), AND(#REF!=#REF!, F219&lt;=#REF!), AND(#REF!=#REF!, F219&lt;=#REF!), AND(#REF!=#REF!, F219&lt;=#REF!))), "CR", " ")</f>
        <v>#REF!</v>
      </c>
      <c r="S219" s="5" t="e">
        <f>IF(AND(B219=5000, OR(AND(#REF!=#REF!, F219&lt;=#REF!), AND(#REF!=#REF!, F219&lt;=#REF!))), "CR", " ")</f>
        <v>#REF!</v>
      </c>
      <c r="T219" s="4" t="e">
        <f>IF(AND(B219=10000, OR(AND(#REF!=#REF!, F219&lt;=#REF!), AND(#REF!=#REF!, F219&lt;=#REF!))), "CR", " ")</f>
        <v>#REF!</v>
      </c>
      <c r="U219" s="4" t="e">
        <f>IF(AND(B219="high jump", OR(AND(#REF!=#REF!, F219&gt;=#REF!), AND(#REF!=#REF!, F219&gt;=#REF!), AND(#REF!=#REF!, F219&gt;=#REF!), AND(#REF!=#REF!, F219&gt;=#REF!), AND(#REF!=#REF!, F219&gt;=#REF!))), "CR", " ")</f>
        <v>#REF!</v>
      </c>
      <c r="V219" s="4" t="e">
        <f>IF(AND(B219="long jump", OR(AND(#REF!=#REF!, F219&gt;=#REF!), AND(#REF!=#REF!, F219&gt;=#REF!), AND(#REF!=#REF!, F219&gt;=#REF!), AND(#REF!=#REF!, F219&gt;=#REF!), AND(#REF!=#REF!, F219&gt;=#REF!))), "CR", " ")</f>
        <v>#REF!</v>
      </c>
      <c r="W219" s="4" t="e">
        <f>IF(AND(B219="triple jump", OR(AND(#REF!=#REF!, F219&gt;=#REF!), AND(#REF!=#REF!, F219&gt;=#REF!), AND(#REF!=#REF!, F219&gt;=#REF!), AND(#REF!=#REF!, F219&gt;=#REF!), AND(#REF!=#REF!, F219&gt;=#REF!))), "CR", " ")</f>
        <v>#REF!</v>
      </c>
      <c r="X219" s="4" t="e">
        <f>IF(AND(B219="pole vault", OR(AND(#REF!=#REF!, F219&gt;=#REF!), AND(#REF!=#REF!, F219&gt;=#REF!), AND(#REF!=#REF!, F219&gt;=#REF!), AND(#REF!=#REF!, F219&gt;=#REF!), AND(#REF!=#REF!, F219&gt;=#REF!))), "CR", " ")</f>
        <v>#REF!</v>
      </c>
      <c r="Y219" s="4" t="e">
        <f>IF(AND(B219="discus 1",#REF! =#REF!, F219&gt;=#REF!), "CR", " ")</f>
        <v>#REF!</v>
      </c>
      <c r="Z219" s="4" t="e">
        <f>IF(AND(B219="discus 1.25",#REF! =#REF!, F219&gt;=#REF!), "CR", " ")</f>
        <v>#REF!</v>
      </c>
      <c r="AA219" s="4" t="e">
        <f>IF(AND(B219="discus 1.5",#REF! =#REF!, F219&gt;=#REF!), "CR", " ")</f>
        <v>#REF!</v>
      </c>
      <c r="AB219" s="4" t="e">
        <f>IF(AND(B219="discus 1.75",#REF! =#REF!, F219&gt;=#REF!), "CR", " ")</f>
        <v>#REF!</v>
      </c>
      <c r="AC219" s="4" t="e">
        <f>IF(AND(B219="discus 2",#REF! =#REF!, F219&gt;=#REF!), "CR", " ")</f>
        <v>#REF!</v>
      </c>
      <c r="AD219" s="4" t="e">
        <f>IF(AND(B219="hammer 4",#REF! =#REF!, F219&gt;=#REF!), "CR", " ")</f>
        <v>#REF!</v>
      </c>
      <c r="AE219" s="4" t="e">
        <f>IF(AND(B219="hammer 5",#REF! =#REF!, F219&gt;=#REF!), "CR", " ")</f>
        <v>#REF!</v>
      </c>
      <c r="AF219" s="4" t="e">
        <f>IF(AND(B219="hammer 6",#REF! =#REF!, F219&gt;=#REF!), "CR", " ")</f>
        <v>#REF!</v>
      </c>
      <c r="AG219" s="4" t="e">
        <f>IF(AND(B219="hammer 7.26",#REF! =#REF!, F219&gt;=#REF!), "CR", " ")</f>
        <v>#REF!</v>
      </c>
      <c r="AH219" s="4" t="e">
        <f>IF(AND(B219="javelin 400",#REF! =#REF!, F219&gt;=#REF!), "CR", " ")</f>
        <v>#REF!</v>
      </c>
      <c r="AI219" s="4" t="e">
        <f>IF(AND(B219="javelin 600",#REF! =#REF!, F219&gt;=#REF!), "CR", " ")</f>
        <v>#REF!</v>
      </c>
      <c r="AJ219" s="4" t="e">
        <f>IF(AND(B219="javelin 700",#REF! =#REF!, F219&gt;=#REF!), "CR", " ")</f>
        <v>#REF!</v>
      </c>
      <c r="AK219" s="4" t="e">
        <f>IF(AND(B219="javelin 800", OR(AND(#REF!=#REF!, F219&gt;=#REF!), AND(#REF!=#REF!, F219&gt;=#REF!))), "CR", " ")</f>
        <v>#REF!</v>
      </c>
      <c r="AL219" s="4" t="e">
        <f>IF(AND(B219="shot 3",#REF! =#REF!, F219&gt;=#REF!), "CR", " ")</f>
        <v>#REF!</v>
      </c>
      <c r="AM219" s="4" t="e">
        <f>IF(AND(B219="shot 4",#REF! =#REF!, F219&gt;=#REF!), "CR", " ")</f>
        <v>#REF!</v>
      </c>
      <c r="AN219" s="4" t="e">
        <f>IF(AND(B219="shot 5",#REF! =#REF!, F219&gt;=#REF!), "CR", " ")</f>
        <v>#REF!</v>
      </c>
      <c r="AO219" s="4" t="e">
        <f>IF(AND(B219="shot 6",#REF! =#REF!, F219&gt;=#REF!), "CR", " ")</f>
        <v>#REF!</v>
      </c>
      <c r="AP219" s="4" t="e">
        <f>IF(AND(B219="shot 7.26",#REF! =#REF!, F219&gt;=#REF!), "CR", " ")</f>
        <v>#REF!</v>
      </c>
      <c r="AQ219" s="4" t="e">
        <f>IF(AND(B219="60H",OR(AND(#REF!=#REF!,F219&lt;=#REF!),AND(#REF!=#REF!,F219&lt;=#REF!),AND(#REF!=#REF!,F219&lt;=#REF!),AND(#REF!=#REF!,F219&lt;=#REF!),AND(#REF!=#REF!,F219&lt;=#REF!))),"CR"," ")</f>
        <v>#REF!</v>
      </c>
      <c r="AR219" s="4" t="e">
        <f>IF(AND(B219="75H", AND(#REF!=#REF!, F219&lt;=#REF!)), "CR", " ")</f>
        <v>#REF!</v>
      </c>
      <c r="AS219" s="4" t="e">
        <f>IF(AND(B219="80H", AND(#REF!=#REF!, F219&lt;=#REF!)), "CR", " ")</f>
        <v>#REF!</v>
      </c>
      <c r="AT219" s="4" t="e">
        <f>IF(AND(B219="100H", AND(#REF!=#REF!, F219&lt;=#REF!)), "CR", " ")</f>
        <v>#REF!</v>
      </c>
      <c r="AU219" s="4" t="e">
        <f>IF(AND(B219="110H", OR(AND(#REF!=#REF!, F219&lt;=#REF!), AND(#REF!=#REF!, F219&lt;=#REF!))), "CR", " ")</f>
        <v>#REF!</v>
      </c>
      <c r="AV219" s="4" t="e">
        <f>IF(AND(B219="400H", OR(AND(#REF!=#REF!, F219&lt;=#REF!), AND(#REF!=#REF!, F219&lt;=#REF!), AND(#REF!=#REF!, F219&lt;=#REF!), AND(#REF!=#REF!, F219&lt;=#REF!))), "CR", " ")</f>
        <v>#REF!</v>
      </c>
      <c r="AW219" s="4" t="e">
        <f>IF(AND(B219="1500SC", AND(#REF!=#REF!, F219&lt;=#REF!)), "CR", " ")</f>
        <v>#REF!</v>
      </c>
      <c r="AX219" s="4" t="e">
        <f>IF(AND(B219="2000SC", OR(AND(#REF!=#REF!, F219&lt;=#REF!), AND(#REF!=#REF!, F219&lt;=#REF!))), "CR", " ")</f>
        <v>#REF!</v>
      </c>
      <c r="AY219" s="4" t="e">
        <f>IF(AND(B219="3000SC", OR(AND(#REF!=#REF!, F219&lt;=#REF!), AND(#REF!=#REF!, F219&lt;=#REF!))), "CR", " ")</f>
        <v>#REF!</v>
      </c>
      <c r="AZ219" s="5" t="e">
        <f>IF(AND(B219="4x100", OR(AND(#REF!=#REF!, F219&lt;=#REF!), AND(#REF!=#REF!, F219&lt;=#REF!), AND(#REF!=#REF!, F219&lt;=#REF!), AND(#REF!=#REF!, F219&lt;=#REF!), AND(#REF!=#REF!, F219&lt;=#REF!))), "CR", " ")</f>
        <v>#REF!</v>
      </c>
      <c r="BA219" s="5" t="e">
        <f>IF(AND(B219="4x200", OR(AND(#REF!=#REF!, F219&lt;=#REF!), AND(#REF!=#REF!, F219&lt;=#REF!), AND(#REF!=#REF!, F219&lt;=#REF!), AND(#REF!=#REF!, F219&lt;=#REF!), AND(#REF!=#REF!, F219&lt;=#REF!))), "CR", " ")</f>
        <v>#REF!</v>
      </c>
      <c r="BB219" s="5" t="e">
        <f>IF(AND(B219="4x300", AND(#REF!=#REF!, F219&lt;=#REF!)), "CR", " ")</f>
        <v>#REF!</v>
      </c>
      <c r="BC219" s="5" t="e">
        <f>IF(AND(B219="4x400", OR(AND(#REF!=#REF!, F219&lt;=#REF!), AND(#REF!=#REF!, F219&lt;=#REF!), AND(#REF!=#REF!, F219&lt;=#REF!), AND(#REF!=#REF!, F219&lt;=#REF!))), "CR", " ")</f>
        <v>#REF!</v>
      </c>
      <c r="BD219" s="5" t="e">
        <f>IF(AND(B219="3x800", OR(AND(#REF!=#REF!, F219&lt;=#REF!), AND(#REF!=#REF!, F219&lt;=#REF!), AND(#REF!=#REF!, F219&lt;=#REF!))), "CR", " ")</f>
        <v>#REF!</v>
      </c>
      <c r="BE219" s="5" t="e">
        <f>IF(AND(B219="pentathlon", OR(AND(#REF!=#REF!, F219&gt;=#REF!), AND(#REF!=#REF!, F219&gt;=#REF!),AND(#REF!=#REF!, F219&gt;=#REF!),AND(#REF!=#REF!, F219&gt;=#REF!))), "CR", " ")</f>
        <v>#REF!</v>
      </c>
      <c r="BF219" s="5" t="e">
        <f>IF(AND(B219="heptathlon", OR(AND(#REF!=#REF!, F219&gt;=#REF!), AND(#REF!=#REF!, F219&gt;=#REF!))), "CR", " ")</f>
        <v>#REF!</v>
      </c>
      <c r="BG219" s="5" t="e">
        <f>IF(AND(B219="decathlon", OR(AND(#REF!=#REF!, F219&gt;=#REF!), AND(#REF!=#REF!, F219&gt;=#REF!),AND(#REF!=#REF!, F219&gt;=#REF!))), "CR", " ")</f>
        <v>#REF!</v>
      </c>
    </row>
    <row r="220" spans="1:59" ht="14.5" x14ac:dyDescent="0.35">
      <c r="A220" s="1" t="e">
        <f>#REF!</f>
        <v>#REF!</v>
      </c>
      <c r="B220" s="2" t="s">
        <v>2</v>
      </c>
      <c r="C220" s="1" t="s">
        <v>44</v>
      </c>
      <c r="D220" s="1" t="s">
        <v>131</v>
      </c>
      <c r="E220" s="8" t="s">
        <v>10</v>
      </c>
      <c r="F220" s="10">
        <v>1.65</v>
      </c>
      <c r="G220" s="12">
        <v>44339</v>
      </c>
      <c r="H220" s="1" t="s">
        <v>201</v>
      </c>
      <c r="I220" s="1" t="s">
        <v>221</v>
      </c>
      <c r="J220" s="5" t="e">
        <f>IF(AND(B220=100, OR(AND(#REF!=#REF!, F220&lt;=#REF!), AND(#REF!=#REF!, F220&lt;=#REF!), AND(#REF!=#REF!, F220&lt;=#REF!), AND(#REF!=#REF!, F220&lt;=#REF!), AND(#REF!=#REF!, F220&lt;=#REF!))), "CR", " ")</f>
        <v>#REF!</v>
      </c>
      <c r="K220" s="5" t="e">
        <f>IF(AND(B220=200, OR(AND(#REF!=#REF!, F220&lt;=#REF!), AND(#REF!=#REF!, F220&lt;=#REF!), AND(#REF!=#REF!, F220&lt;=#REF!), AND(#REF!=#REF!, F220&lt;=#REF!), AND(#REF!=#REF!, F220&lt;=#REF!))), "CR", " ")</f>
        <v>#REF!</v>
      </c>
      <c r="L220" s="5" t="e">
        <f>IF(AND(B220=300, OR(AND(#REF!=#REF!, F220&lt;=#REF!), AND(#REF!=#REF!, F220&lt;=#REF!))), "CR", " ")</f>
        <v>#REF!</v>
      </c>
      <c r="M220" s="5" t="e">
        <f>IF(AND(B220=400, OR(AND(#REF!=#REF!, F220&lt;=#REF!), AND(#REF!=#REF!, F220&lt;=#REF!), AND(#REF!=#REF!, F220&lt;=#REF!), AND(#REF!=#REF!, F220&lt;=#REF!))), "CR", " ")</f>
        <v>#REF!</v>
      </c>
      <c r="N220" s="5" t="e">
        <f>IF(AND(B220=800, OR(AND(#REF!=#REF!, F220&lt;=#REF!), AND(#REF!=#REF!, F220&lt;=#REF!), AND(#REF!=#REF!, F220&lt;=#REF!), AND(#REF!=#REF!, F220&lt;=#REF!), AND(#REF!=#REF!, F220&lt;=#REF!))), "CR", " ")</f>
        <v>#REF!</v>
      </c>
      <c r="O220" s="5" t="e">
        <f>IF(AND(B220=1000, OR(AND(#REF!=#REF!, F220&lt;=#REF!), AND(#REF!=#REF!, F220&lt;=#REF!))), "CR", " ")</f>
        <v>#REF!</v>
      </c>
      <c r="P220" s="5" t="e">
        <f>IF(AND(B220=1500, OR(AND(#REF!=#REF!, F220&lt;=#REF!), AND(#REF!=#REF!, F220&lt;=#REF!), AND(#REF!=#REF!, F220&lt;=#REF!), AND(#REF!=#REF!, F220&lt;=#REF!), AND(#REF!=#REF!, F220&lt;=#REF!))), "CR", " ")</f>
        <v>#REF!</v>
      </c>
      <c r="Q220" s="5" t="e">
        <f>IF(AND(B220="1600 (Mile)",OR(AND(#REF!=#REF!,F220&lt;=#REF!),AND(#REF!=#REF!,F220&lt;=#REF!),AND(#REF!=#REF!,F220&lt;=#REF!),AND(#REF!=#REF!,F220&lt;=#REF!))),"CR"," ")</f>
        <v>#REF!</v>
      </c>
      <c r="R220" s="5" t="e">
        <f>IF(AND(B220=3000, OR(AND(#REF!=#REF!, F220&lt;=#REF!), AND(#REF!=#REF!, F220&lt;=#REF!), AND(#REF!=#REF!, F220&lt;=#REF!), AND(#REF!=#REF!, F220&lt;=#REF!))), "CR", " ")</f>
        <v>#REF!</v>
      </c>
      <c r="S220" s="5" t="e">
        <f>IF(AND(B220=5000, OR(AND(#REF!=#REF!, F220&lt;=#REF!), AND(#REF!=#REF!, F220&lt;=#REF!))), "CR", " ")</f>
        <v>#REF!</v>
      </c>
      <c r="T220" s="4" t="e">
        <f>IF(AND(B220=10000, OR(AND(#REF!=#REF!, F220&lt;=#REF!), AND(#REF!=#REF!, F220&lt;=#REF!))), "CR", " ")</f>
        <v>#REF!</v>
      </c>
      <c r="U220" s="4" t="e">
        <f>IF(AND(B220="high jump", OR(AND(#REF!=#REF!, F220&gt;=#REF!), AND(#REF!=#REF!, F220&gt;=#REF!), AND(#REF!=#REF!, F220&gt;=#REF!), AND(#REF!=#REF!, F220&gt;=#REF!), AND(#REF!=#REF!, F220&gt;=#REF!))), "CR", " ")</f>
        <v>#REF!</v>
      </c>
      <c r="V220" s="4" t="e">
        <f>IF(AND(B220="long jump", OR(AND(#REF!=#REF!, F220&gt;=#REF!), AND(#REF!=#REF!, F220&gt;=#REF!), AND(#REF!=#REF!, F220&gt;=#REF!), AND(#REF!=#REF!, F220&gt;=#REF!), AND(#REF!=#REF!, F220&gt;=#REF!))), "CR", " ")</f>
        <v>#REF!</v>
      </c>
      <c r="W220" s="4" t="e">
        <f>IF(AND(B220="triple jump", OR(AND(#REF!=#REF!, F220&gt;=#REF!), AND(#REF!=#REF!, F220&gt;=#REF!), AND(#REF!=#REF!, F220&gt;=#REF!), AND(#REF!=#REF!, F220&gt;=#REF!), AND(#REF!=#REF!, F220&gt;=#REF!))), "CR", " ")</f>
        <v>#REF!</v>
      </c>
      <c r="X220" s="4" t="e">
        <f>IF(AND(B220="pole vault", OR(AND(#REF!=#REF!, F220&gt;=#REF!), AND(#REF!=#REF!, F220&gt;=#REF!), AND(#REF!=#REF!, F220&gt;=#REF!), AND(#REF!=#REF!, F220&gt;=#REF!), AND(#REF!=#REF!, F220&gt;=#REF!))), "CR", " ")</f>
        <v>#REF!</v>
      </c>
      <c r="Y220" s="4" t="e">
        <f>IF(AND(B220="discus 1",#REF! =#REF!, F220&gt;=#REF!), "CR", " ")</f>
        <v>#REF!</v>
      </c>
      <c r="Z220" s="4" t="e">
        <f>IF(AND(B220="discus 1.25",#REF! =#REF!, F220&gt;=#REF!), "CR", " ")</f>
        <v>#REF!</v>
      </c>
      <c r="AA220" s="4" t="e">
        <f>IF(AND(B220="discus 1.5",#REF! =#REF!, F220&gt;=#REF!), "CR", " ")</f>
        <v>#REF!</v>
      </c>
      <c r="AB220" s="4" t="e">
        <f>IF(AND(B220="discus 1.75",#REF! =#REF!, F220&gt;=#REF!), "CR", " ")</f>
        <v>#REF!</v>
      </c>
      <c r="AC220" s="4" t="e">
        <f>IF(AND(B220="discus 2",#REF! =#REF!, F220&gt;=#REF!), "CR", " ")</f>
        <v>#REF!</v>
      </c>
      <c r="AD220" s="4" t="e">
        <f>IF(AND(B220="hammer 4",#REF! =#REF!, F220&gt;=#REF!), "CR", " ")</f>
        <v>#REF!</v>
      </c>
      <c r="AE220" s="4" t="e">
        <f>IF(AND(B220="hammer 5",#REF! =#REF!, F220&gt;=#REF!), "CR", " ")</f>
        <v>#REF!</v>
      </c>
      <c r="AF220" s="4" t="e">
        <f>IF(AND(B220="hammer 6",#REF! =#REF!, F220&gt;=#REF!), "CR", " ")</f>
        <v>#REF!</v>
      </c>
      <c r="AG220" s="4" t="e">
        <f>IF(AND(B220="hammer 7.26",#REF! =#REF!, F220&gt;=#REF!), "CR", " ")</f>
        <v>#REF!</v>
      </c>
      <c r="AH220" s="4" t="e">
        <f>IF(AND(B220="javelin 400",#REF! =#REF!, F220&gt;=#REF!), "CR", " ")</f>
        <v>#REF!</v>
      </c>
      <c r="AI220" s="4" t="e">
        <f>IF(AND(B220="javelin 600",#REF! =#REF!, F220&gt;=#REF!), "CR", " ")</f>
        <v>#REF!</v>
      </c>
      <c r="AJ220" s="4" t="e">
        <f>IF(AND(B220="javelin 700",#REF! =#REF!, F220&gt;=#REF!), "CR", " ")</f>
        <v>#REF!</v>
      </c>
      <c r="AK220" s="4" t="e">
        <f>IF(AND(B220="javelin 800", OR(AND(#REF!=#REF!, F220&gt;=#REF!), AND(#REF!=#REF!, F220&gt;=#REF!))), "CR", " ")</f>
        <v>#REF!</v>
      </c>
      <c r="AL220" s="4" t="e">
        <f>IF(AND(B220="shot 3",#REF! =#REF!, F220&gt;=#REF!), "CR", " ")</f>
        <v>#REF!</v>
      </c>
      <c r="AM220" s="4" t="e">
        <f>IF(AND(B220="shot 4",#REF! =#REF!, F220&gt;=#REF!), "CR", " ")</f>
        <v>#REF!</v>
      </c>
      <c r="AN220" s="4" t="e">
        <f>IF(AND(B220="shot 5",#REF! =#REF!, F220&gt;=#REF!), "CR", " ")</f>
        <v>#REF!</v>
      </c>
      <c r="AO220" s="4" t="e">
        <f>IF(AND(B220="shot 6",#REF! =#REF!, F220&gt;=#REF!), "CR", " ")</f>
        <v>#REF!</v>
      </c>
      <c r="AP220" s="4" t="e">
        <f>IF(AND(B220="shot 7.26",#REF! =#REF!, F220&gt;=#REF!), "CR", " ")</f>
        <v>#REF!</v>
      </c>
      <c r="AQ220" s="4" t="e">
        <f>IF(AND(B220="60H",OR(AND(#REF!=#REF!,F220&lt;=#REF!),AND(#REF!=#REF!,F220&lt;=#REF!),AND(#REF!=#REF!,F220&lt;=#REF!),AND(#REF!=#REF!,F220&lt;=#REF!),AND(#REF!=#REF!,F220&lt;=#REF!))),"CR"," ")</f>
        <v>#REF!</v>
      </c>
      <c r="AR220" s="4" t="e">
        <f>IF(AND(B220="75H", AND(#REF!=#REF!, F220&lt;=#REF!)), "CR", " ")</f>
        <v>#REF!</v>
      </c>
      <c r="AS220" s="4" t="e">
        <f>IF(AND(B220="80H", AND(#REF!=#REF!, F220&lt;=#REF!)), "CR", " ")</f>
        <v>#REF!</v>
      </c>
      <c r="AT220" s="4" t="e">
        <f>IF(AND(B220="100H", AND(#REF!=#REF!, F220&lt;=#REF!)), "CR", " ")</f>
        <v>#REF!</v>
      </c>
      <c r="AU220" s="4" t="e">
        <f>IF(AND(B220="110H", OR(AND(#REF!=#REF!, F220&lt;=#REF!), AND(#REF!=#REF!, F220&lt;=#REF!))), "CR", " ")</f>
        <v>#REF!</v>
      </c>
      <c r="AV220" s="4" t="e">
        <f>IF(AND(B220="400H", OR(AND(#REF!=#REF!, F220&lt;=#REF!), AND(#REF!=#REF!, F220&lt;=#REF!), AND(#REF!=#REF!, F220&lt;=#REF!), AND(#REF!=#REF!, F220&lt;=#REF!))), "CR", " ")</f>
        <v>#REF!</v>
      </c>
      <c r="AW220" s="4" t="e">
        <f>IF(AND(B220="1500SC", AND(#REF!=#REF!, F220&lt;=#REF!)), "CR", " ")</f>
        <v>#REF!</v>
      </c>
      <c r="AX220" s="4" t="e">
        <f>IF(AND(B220="2000SC", OR(AND(#REF!=#REF!, F220&lt;=#REF!), AND(#REF!=#REF!, F220&lt;=#REF!))), "CR", " ")</f>
        <v>#REF!</v>
      </c>
      <c r="AY220" s="4" t="e">
        <f>IF(AND(B220="3000SC", OR(AND(#REF!=#REF!, F220&lt;=#REF!), AND(#REF!=#REF!, F220&lt;=#REF!))), "CR", " ")</f>
        <v>#REF!</v>
      </c>
      <c r="AZ220" s="5" t="e">
        <f>IF(AND(B220="4x100", OR(AND(#REF!=#REF!, F220&lt;=#REF!), AND(#REF!=#REF!, F220&lt;=#REF!), AND(#REF!=#REF!, F220&lt;=#REF!), AND(#REF!=#REF!, F220&lt;=#REF!), AND(#REF!=#REF!, F220&lt;=#REF!))), "CR", " ")</f>
        <v>#REF!</v>
      </c>
      <c r="BA220" s="5" t="e">
        <f>IF(AND(B220="4x200", OR(AND(#REF!=#REF!, F220&lt;=#REF!), AND(#REF!=#REF!, F220&lt;=#REF!), AND(#REF!=#REF!, F220&lt;=#REF!), AND(#REF!=#REF!, F220&lt;=#REF!), AND(#REF!=#REF!, F220&lt;=#REF!))), "CR", " ")</f>
        <v>#REF!</v>
      </c>
      <c r="BB220" s="5" t="e">
        <f>IF(AND(B220="4x300", AND(#REF!=#REF!, F220&lt;=#REF!)), "CR", " ")</f>
        <v>#REF!</v>
      </c>
      <c r="BC220" s="5" t="e">
        <f>IF(AND(B220="4x400", OR(AND(#REF!=#REF!, F220&lt;=#REF!), AND(#REF!=#REF!, F220&lt;=#REF!), AND(#REF!=#REF!, F220&lt;=#REF!), AND(#REF!=#REF!, F220&lt;=#REF!))), "CR", " ")</f>
        <v>#REF!</v>
      </c>
      <c r="BD220" s="5" t="e">
        <f>IF(AND(B220="3x800", OR(AND(#REF!=#REF!, F220&lt;=#REF!), AND(#REF!=#REF!, F220&lt;=#REF!), AND(#REF!=#REF!, F220&lt;=#REF!))), "CR", " ")</f>
        <v>#REF!</v>
      </c>
      <c r="BE220" s="5" t="e">
        <f>IF(AND(B220="pentathlon", OR(AND(#REF!=#REF!, F220&gt;=#REF!), AND(#REF!=#REF!, F220&gt;=#REF!),AND(#REF!=#REF!, F220&gt;=#REF!),AND(#REF!=#REF!, F220&gt;=#REF!))), "CR", " ")</f>
        <v>#REF!</v>
      </c>
      <c r="BF220" s="5" t="e">
        <f>IF(AND(B220="heptathlon", OR(AND(#REF!=#REF!, F220&gt;=#REF!), AND(#REF!=#REF!, F220&gt;=#REF!))), "CR", " ")</f>
        <v>#REF!</v>
      </c>
      <c r="BG220" s="5" t="e">
        <f>IF(AND(B220="decathlon", OR(AND(#REF!=#REF!, F220&gt;=#REF!), AND(#REF!=#REF!, F220&gt;=#REF!),AND(#REF!=#REF!, F220&gt;=#REF!))), "CR", " ")</f>
        <v>#REF!</v>
      </c>
    </row>
    <row r="221" spans="1:59" ht="14.5" x14ac:dyDescent="0.35">
      <c r="B221" s="2" t="s">
        <v>2</v>
      </c>
      <c r="C221" s="1" t="s">
        <v>331</v>
      </c>
      <c r="D221" s="1" t="s">
        <v>332</v>
      </c>
      <c r="E221" s="8" t="s">
        <v>7</v>
      </c>
      <c r="F221" s="10">
        <v>1.5</v>
      </c>
      <c r="G221" s="12">
        <v>44380</v>
      </c>
      <c r="H221" s="1" t="s">
        <v>201</v>
      </c>
      <c r="I221" s="1" t="s">
        <v>179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5"/>
      <c r="BA221" s="5"/>
      <c r="BB221" s="5"/>
      <c r="BC221" s="5"/>
      <c r="BD221" s="5"/>
      <c r="BE221" s="5"/>
      <c r="BF221" s="5"/>
      <c r="BG221" s="5"/>
    </row>
    <row r="222" spans="1:59" ht="14.5" x14ac:dyDescent="0.35">
      <c r="A222" s="1" t="s">
        <v>12</v>
      </c>
      <c r="B222" s="2" t="s">
        <v>2</v>
      </c>
      <c r="C222" s="1" t="s">
        <v>85</v>
      </c>
      <c r="D222" s="1" t="s">
        <v>105</v>
      </c>
      <c r="E222" s="8" t="s">
        <v>9</v>
      </c>
      <c r="F222" s="10">
        <v>1.49</v>
      </c>
      <c r="G222" s="13">
        <v>44429</v>
      </c>
      <c r="H222" s="2" t="s">
        <v>201</v>
      </c>
      <c r="I222" s="2" t="s">
        <v>179</v>
      </c>
      <c r="N222" s="1"/>
      <c r="O222" s="1"/>
      <c r="P222" s="1"/>
      <c r="Q222" s="1"/>
      <c r="R222" s="1"/>
      <c r="S222" s="1"/>
    </row>
    <row r="223" spans="1:59" ht="14.5" x14ac:dyDescent="0.35">
      <c r="B223" s="2" t="s">
        <v>2</v>
      </c>
      <c r="C223" s="1" t="s">
        <v>112</v>
      </c>
      <c r="D223" s="1" t="s">
        <v>282</v>
      </c>
      <c r="E223" s="8" t="s">
        <v>7</v>
      </c>
      <c r="F223" s="9">
        <v>1.45</v>
      </c>
      <c r="G223" s="12">
        <v>44409</v>
      </c>
      <c r="H223" s="1" t="s">
        <v>228</v>
      </c>
      <c r="I223" s="1" t="s">
        <v>245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5"/>
      <c r="BA223" s="5"/>
      <c r="BB223" s="5"/>
      <c r="BC223" s="5"/>
      <c r="BD223" s="5"/>
      <c r="BE223" s="5"/>
      <c r="BF223" s="5"/>
      <c r="BG223" s="5"/>
    </row>
    <row r="224" spans="1:59" ht="14.5" x14ac:dyDescent="0.35">
      <c r="B224" s="29"/>
      <c r="C224" s="30"/>
      <c r="D224" s="30"/>
      <c r="E224" s="20"/>
      <c r="F224" s="35"/>
      <c r="G224" s="34"/>
      <c r="H224" s="30"/>
      <c r="I224" s="3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5"/>
      <c r="BA224" s="5"/>
      <c r="BB224" s="5"/>
      <c r="BC224" s="5"/>
      <c r="BD224" s="5"/>
      <c r="BE224" s="5"/>
      <c r="BF224" s="5"/>
      <c r="BG224" s="5"/>
    </row>
    <row r="225" spans="1:16284" ht="14.5" x14ac:dyDescent="0.35">
      <c r="B225" s="2" t="s">
        <v>21</v>
      </c>
      <c r="C225" s="1" t="s">
        <v>357</v>
      </c>
      <c r="D225" s="1" t="s">
        <v>358</v>
      </c>
      <c r="E225" s="8" t="s">
        <v>359</v>
      </c>
      <c r="F225" s="10">
        <v>7.23</v>
      </c>
      <c r="G225" s="13">
        <v>44366</v>
      </c>
      <c r="H225" s="1" t="s">
        <v>360</v>
      </c>
      <c r="I225" s="1" t="s">
        <v>361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5"/>
      <c r="BA225" s="5"/>
      <c r="BB225" s="5"/>
      <c r="BC225" s="5"/>
      <c r="BD225" s="5"/>
      <c r="BE225" s="5"/>
      <c r="BF225" s="5"/>
      <c r="BG225" s="5"/>
    </row>
    <row r="226" spans="1:16284" ht="14.5" x14ac:dyDescent="0.35">
      <c r="B226" s="29"/>
      <c r="C226" s="30"/>
      <c r="D226" s="30"/>
      <c r="E226" s="20"/>
      <c r="F226" s="33"/>
      <c r="G226" s="32"/>
      <c r="H226" s="30"/>
      <c r="I226" s="3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5"/>
      <c r="BA226" s="5"/>
      <c r="BB226" s="5"/>
      <c r="BC226" s="5"/>
      <c r="BD226" s="5"/>
      <c r="BE226" s="5"/>
      <c r="BF226" s="5"/>
      <c r="BG226" s="5"/>
    </row>
    <row r="227" spans="1:16284" ht="14.5" x14ac:dyDescent="0.35">
      <c r="A227" s="1" t="e">
        <f>#REF!</f>
        <v>#REF!</v>
      </c>
      <c r="B227" s="2" t="s">
        <v>22</v>
      </c>
      <c r="C227" s="1" t="s">
        <v>248</v>
      </c>
      <c r="D227" s="1" t="s">
        <v>249</v>
      </c>
      <c r="E227" s="8" t="s">
        <v>7</v>
      </c>
      <c r="F227" s="9">
        <v>38.479999999999997</v>
      </c>
      <c r="G227" s="12">
        <v>44447</v>
      </c>
      <c r="H227" s="1" t="s">
        <v>281</v>
      </c>
      <c r="I227" s="1" t="s">
        <v>179</v>
      </c>
      <c r="J227" s="5" t="e">
        <f>IF(AND(B227=100, OR(AND(#REF!=#REF!, F227&lt;=#REF!), AND(#REF!=#REF!, F227&lt;=#REF!), AND(#REF!=#REF!, F227&lt;=#REF!), AND(#REF!=#REF!, F227&lt;=#REF!), AND(#REF!=#REF!, F227&lt;=#REF!))), "CR", " ")</f>
        <v>#REF!</v>
      </c>
      <c r="K227" s="5" t="e">
        <f>IF(AND(B227=200, OR(AND(#REF!=#REF!, F227&lt;=#REF!), AND(#REF!=#REF!, F227&lt;=#REF!), AND(#REF!=#REF!, F227&lt;=#REF!), AND(#REF!=#REF!, F227&lt;=#REF!), AND(#REF!=#REF!, F227&lt;=#REF!))), "CR", " ")</f>
        <v>#REF!</v>
      </c>
      <c r="L227" s="5" t="e">
        <f>IF(AND(B227=300, OR(AND(#REF!=#REF!, F227&lt;=#REF!), AND(#REF!=#REF!, F227&lt;=#REF!))), "CR", " ")</f>
        <v>#REF!</v>
      </c>
      <c r="M227" s="5" t="e">
        <f>IF(AND(B227=400, OR(AND(#REF!=#REF!, F227&lt;=#REF!), AND(#REF!=#REF!, F227&lt;=#REF!), AND(#REF!=#REF!, F227&lt;=#REF!), AND(#REF!=#REF!, F227&lt;=#REF!))), "CR", " ")</f>
        <v>#REF!</v>
      </c>
      <c r="N227" s="5" t="e">
        <f>IF(AND(B227=800, OR(AND(#REF!=#REF!, F227&lt;=#REF!), AND(#REF!=#REF!, F227&lt;=#REF!), AND(#REF!=#REF!, F227&lt;=#REF!), AND(#REF!=#REF!, F227&lt;=#REF!), AND(#REF!=#REF!, F227&lt;=#REF!))), "CR", " ")</f>
        <v>#REF!</v>
      </c>
      <c r="O227" s="5" t="e">
        <f>IF(AND(B227=1000, OR(AND(#REF!=#REF!, F227&lt;=#REF!), AND(#REF!=#REF!, F227&lt;=#REF!))), "CR", " ")</f>
        <v>#REF!</v>
      </c>
      <c r="P227" s="5" t="e">
        <f>IF(AND(B227=1500, OR(AND(#REF!=#REF!, F227&lt;=#REF!), AND(#REF!=#REF!, F227&lt;=#REF!), AND(#REF!=#REF!, F227&lt;=#REF!), AND(#REF!=#REF!, F227&lt;=#REF!), AND(#REF!=#REF!, F227&lt;=#REF!))), "CR", " ")</f>
        <v>#REF!</v>
      </c>
      <c r="Q227" s="5" t="e">
        <f>IF(AND(B227="1600 (Mile)",OR(AND(#REF!=#REF!,F227&lt;=#REF!),AND(#REF!=#REF!,F227&lt;=#REF!),AND(#REF!=#REF!,F227&lt;=#REF!),AND(#REF!=#REF!,F227&lt;=#REF!))),"CR"," ")</f>
        <v>#REF!</v>
      </c>
      <c r="R227" s="5" t="e">
        <f>IF(AND(B227=3000, OR(AND(#REF!=#REF!, F227&lt;=#REF!), AND(#REF!=#REF!, F227&lt;=#REF!), AND(#REF!=#REF!, F227&lt;=#REF!), AND(#REF!=#REF!, F227&lt;=#REF!))), "CR", " ")</f>
        <v>#REF!</v>
      </c>
      <c r="S227" s="5" t="e">
        <f>IF(AND(B227=5000, OR(AND(#REF!=#REF!, F227&lt;=#REF!), AND(#REF!=#REF!, F227&lt;=#REF!))), "CR", " ")</f>
        <v>#REF!</v>
      </c>
      <c r="T227" s="4" t="e">
        <f>IF(AND(B227=10000, OR(AND(#REF!=#REF!, F227&lt;=#REF!), AND(#REF!=#REF!, F227&lt;=#REF!))), "CR", " ")</f>
        <v>#REF!</v>
      </c>
      <c r="U227" s="4" t="e">
        <f>IF(AND(B227="high jump", OR(AND(#REF!=#REF!, F227&gt;=#REF!), AND(#REF!=#REF!, F227&gt;=#REF!), AND(#REF!=#REF!, F227&gt;=#REF!), AND(#REF!=#REF!, F227&gt;=#REF!), AND(#REF!=#REF!, F227&gt;=#REF!))), "CR", " ")</f>
        <v>#REF!</v>
      </c>
      <c r="V227" s="4" t="e">
        <f>IF(AND(B227="long jump", OR(AND(#REF!=#REF!, F227&gt;=#REF!), AND(#REF!=#REF!, F227&gt;=#REF!), AND(#REF!=#REF!, F227&gt;=#REF!), AND(#REF!=#REF!, F227&gt;=#REF!), AND(#REF!=#REF!, F227&gt;=#REF!))), "CR", " ")</f>
        <v>#REF!</v>
      </c>
      <c r="W227" s="4" t="e">
        <f>IF(AND(B227="triple jump", OR(AND(#REF!=#REF!, F227&gt;=#REF!), AND(#REF!=#REF!, F227&gt;=#REF!), AND(#REF!=#REF!, F227&gt;=#REF!), AND(#REF!=#REF!, F227&gt;=#REF!), AND(#REF!=#REF!, F227&gt;=#REF!))), "CR", " ")</f>
        <v>#REF!</v>
      </c>
      <c r="X227" s="4" t="e">
        <f>IF(AND(B227="pole vault", OR(AND(#REF!=#REF!, F227&gt;=#REF!), AND(#REF!=#REF!, F227&gt;=#REF!), AND(#REF!=#REF!, F227&gt;=#REF!), AND(#REF!=#REF!, F227&gt;=#REF!), AND(#REF!=#REF!, F227&gt;=#REF!))), "CR", " ")</f>
        <v>#REF!</v>
      </c>
      <c r="Y227" s="4" t="e">
        <f>IF(AND(B227="discus 1",#REF! =#REF!, F227&gt;=#REF!), "CR", " ")</f>
        <v>#REF!</v>
      </c>
      <c r="Z227" s="4" t="e">
        <f>IF(AND(B227="discus 1.25",#REF! =#REF!, F227&gt;=#REF!), "CR", " ")</f>
        <v>#REF!</v>
      </c>
      <c r="AA227" s="4" t="e">
        <f>IF(AND(B227="discus 1.5",#REF! =#REF!, F227&gt;=#REF!), "CR", " ")</f>
        <v>#REF!</v>
      </c>
      <c r="AB227" s="4" t="e">
        <f>IF(AND(B227="discus 1.75",#REF! =#REF!, F227&gt;=#REF!), "CR", " ")</f>
        <v>#REF!</v>
      </c>
      <c r="AC227" s="4" t="e">
        <f>IF(AND(B227="discus 2",#REF! =#REF!, F227&gt;=#REF!), "CR", " ")</f>
        <v>#REF!</v>
      </c>
      <c r="AD227" s="4" t="e">
        <f>IF(AND(B227="hammer 4",#REF! =#REF!, F227&gt;=#REF!), "CR", " ")</f>
        <v>#REF!</v>
      </c>
      <c r="AE227" s="4" t="e">
        <f>IF(AND(B227="hammer 5",#REF! =#REF!, F227&gt;=#REF!), "CR", " ")</f>
        <v>#REF!</v>
      </c>
      <c r="AF227" s="4" t="e">
        <f>IF(AND(B227="hammer 6",#REF! =#REF!, F227&gt;=#REF!), "CR", " ")</f>
        <v>#REF!</v>
      </c>
      <c r="AG227" s="4" t="e">
        <f>IF(AND(B227="hammer 7.26",#REF! =#REF!, F227&gt;=#REF!), "CR", " ")</f>
        <v>#REF!</v>
      </c>
      <c r="AH227" s="4" t="e">
        <f>IF(AND(B227="javelin 400",#REF! =#REF!, F227&gt;=#REF!), "CR", " ")</f>
        <v>#REF!</v>
      </c>
      <c r="AI227" s="4" t="e">
        <f>IF(AND(B227="javelin 600",#REF! =#REF!, F227&gt;=#REF!), "CR", " ")</f>
        <v>#REF!</v>
      </c>
      <c r="AJ227" s="4" t="e">
        <f>IF(AND(B227="javelin 700",#REF! =#REF!, F227&gt;=#REF!), "CR", " ")</f>
        <v>#REF!</v>
      </c>
      <c r="AK227" s="4" t="e">
        <f>IF(AND(B227="javelin 800", OR(AND(#REF!=#REF!, F227&gt;=#REF!), AND(#REF!=#REF!, F227&gt;=#REF!))), "CR", " ")</f>
        <v>#REF!</v>
      </c>
      <c r="AL227" s="4" t="e">
        <f>IF(AND(B227="shot 3",#REF! =#REF!, F227&gt;=#REF!), "CR", " ")</f>
        <v>#REF!</v>
      </c>
      <c r="AM227" s="4" t="e">
        <f>IF(AND(B227="shot 4",#REF! =#REF!, F227&gt;=#REF!), "CR", " ")</f>
        <v>#REF!</v>
      </c>
      <c r="AN227" s="4" t="e">
        <f>IF(AND(B227="shot 5",#REF! =#REF!, F227&gt;=#REF!), "CR", " ")</f>
        <v>#REF!</v>
      </c>
      <c r="AO227" s="4" t="e">
        <f>IF(AND(B227="shot 6",#REF! =#REF!, F227&gt;=#REF!), "CR", " ")</f>
        <v>#REF!</v>
      </c>
      <c r="AP227" s="4" t="e">
        <f>IF(AND(B227="shot 7.26",#REF! =#REF!, F227&gt;=#REF!), "CR", " ")</f>
        <v>#REF!</v>
      </c>
      <c r="AQ227" s="4" t="e">
        <f>IF(AND(B227="60H",OR(AND(#REF!=#REF!,F227&lt;=#REF!),AND(#REF!=#REF!,F227&lt;=#REF!),AND(#REF!=#REF!,F227&lt;=#REF!),AND(#REF!=#REF!,F227&lt;=#REF!),AND(#REF!=#REF!,F227&lt;=#REF!))),"CR"," ")</f>
        <v>#REF!</v>
      </c>
      <c r="AR227" s="4" t="e">
        <f>IF(AND(B227="75H", AND(#REF!=#REF!, F227&lt;=#REF!)), "CR", " ")</f>
        <v>#REF!</v>
      </c>
      <c r="AS227" s="4" t="e">
        <f>IF(AND(B227="80H", AND(#REF!=#REF!, F227&lt;=#REF!)), "CR", " ")</f>
        <v>#REF!</v>
      </c>
      <c r="AT227" s="4" t="e">
        <f>IF(AND(B227="100H", AND(#REF!=#REF!, F227&lt;=#REF!)), "CR", " ")</f>
        <v>#REF!</v>
      </c>
      <c r="AU227" s="4" t="e">
        <f>IF(AND(B227="110H", OR(AND(#REF!=#REF!, F227&lt;=#REF!), AND(#REF!=#REF!, F227&lt;=#REF!))), "CR", " ")</f>
        <v>#REF!</v>
      </c>
      <c r="AV227" s="4" t="e">
        <f>IF(AND(B227="400H", OR(AND(#REF!=#REF!, F227&lt;=#REF!), AND(#REF!=#REF!, F227&lt;=#REF!), AND(#REF!=#REF!, F227&lt;=#REF!), AND(#REF!=#REF!, F227&lt;=#REF!))), "CR", " ")</f>
        <v>#REF!</v>
      </c>
      <c r="AW227" s="4" t="e">
        <f>IF(AND(B227="1500SC", AND(#REF!=#REF!, F227&lt;=#REF!)), "CR", " ")</f>
        <v>#REF!</v>
      </c>
      <c r="AX227" s="4" t="e">
        <f>IF(AND(B227="2000SC", OR(AND(#REF!=#REF!, F227&lt;=#REF!), AND(#REF!=#REF!, F227&lt;=#REF!))), "CR", " ")</f>
        <v>#REF!</v>
      </c>
      <c r="AY227" s="4" t="e">
        <f>IF(AND(B227="3000SC", OR(AND(#REF!=#REF!, F227&lt;=#REF!), AND(#REF!=#REF!, F227&lt;=#REF!))), "CR", " ")</f>
        <v>#REF!</v>
      </c>
      <c r="AZ227" s="5" t="e">
        <f>IF(AND(B227="4x100", OR(AND(#REF!=#REF!, F227&lt;=#REF!), AND(#REF!=#REF!, F227&lt;=#REF!), AND(#REF!=#REF!, F227&lt;=#REF!), AND(#REF!=#REF!, F227&lt;=#REF!), AND(#REF!=#REF!, F227&lt;=#REF!))), "CR", " ")</f>
        <v>#REF!</v>
      </c>
      <c r="BA227" s="5" t="e">
        <f>IF(AND(B227="4x200", OR(AND(#REF!=#REF!, F227&lt;=#REF!), AND(#REF!=#REF!, F227&lt;=#REF!), AND(#REF!=#REF!, F227&lt;=#REF!), AND(#REF!=#REF!, F227&lt;=#REF!), AND(#REF!=#REF!, F227&lt;=#REF!))), "CR", " ")</f>
        <v>#REF!</v>
      </c>
      <c r="BB227" s="5" t="e">
        <f>IF(AND(B227="4x300", AND(#REF!=#REF!, F227&lt;=#REF!)), "CR", " ")</f>
        <v>#REF!</v>
      </c>
      <c r="BC227" s="5" t="e">
        <f>IF(AND(B227="4x400", OR(AND(#REF!=#REF!, F227&lt;=#REF!), AND(#REF!=#REF!, F227&lt;=#REF!), AND(#REF!=#REF!, F227&lt;=#REF!), AND(#REF!=#REF!, F227&lt;=#REF!))), "CR", " ")</f>
        <v>#REF!</v>
      </c>
      <c r="BD227" s="5" t="e">
        <f>IF(AND(B227="3x800", OR(AND(#REF!=#REF!, F227&lt;=#REF!), AND(#REF!=#REF!, F227&lt;=#REF!), AND(#REF!=#REF!, F227&lt;=#REF!))), "CR", " ")</f>
        <v>#REF!</v>
      </c>
      <c r="BE227" s="5" t="e">
        <f>IF(AND(B227="pentathlon", OR(AND(#REF!=#REF!, F227&gt;=#REF!), AND(#REF!=#REF!, F227&gt;=#REF!),AND(#REF!=#REF!, F227&gt;=#REF!),AND(#REF!=#REF!, F227&gt;=#REF!))), "CR", " ")</f>
        <v>#REF!</v>
      </c>
      <c r="BF227" s="5" t="e">
        <f>IF(AND(B227="heptathlon", OR(AND(#REF!=#REF!, F227&gt;=#REF!), AND(#REF!=#REF!, F227&gt;=#REF!))), "CR", " ")</f>
        <v>#REF!</v>
      </c>
      <c r="BG227" s="5" t="e">
        <f>IF(AND(B227="decathlon", OR(AND(#REF!=#REF!, F227&gt;=#REF!), AND(#REF!=#REF!, F227&gt;=#REF!),AND(#REF!=#REF!, F227&gt;=#REF!))), "CR", " ")</f>
        <v>#REF!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  <c r="AMJ227" s="3"/>
      <c r="AMK227" s="3"/>
      <c r="AML227" s="3"/>
      <c r="AMM227" s="3"/>
      <c r="AMN227" s="3"/>
      <c r="AMO227" s="3"/>
      <c r="AMP227" s="3"/>
      <c r="AMQ227" s="3"/>
      <c r="AMR227" s="3"/>
      <c r="AMS227" s="3"/>
      <c r="AMT227" s="3"/>
      <c r="AMU227" s="3"/>
      <c r="AMV227" s="3"/>
      <c r="AMW227" s="3"/>
      <c r="AMX227" s="3"/>
      <c r="AMY227" s="3"/>
      <c r="AMZ227" s="3"/>
      <c r="ANA227" s="3"/>
      <c r="ANB227" s="3"/>
      <c r="ANC227" s="3"/>
      <c r="AND227" s="3"/>
      <c r="ANE227" s="3"/>
      <c r="ANF227" s="3"/>
      <c r="ANG227" s="3"/>
      <c r="ANH227" s="3"/>
      <c r="ANI227" s="3"/>
      <c r="ANJ227" s="3"/>
      <c r="ANK227" s="3"/>
      <c r="ANL227" s="3"/>
      <c r="ANM227" s="3"/>
      <c r="ANN227" s="3"/>
      <c r="ANO227" s="3"/>
      <c r="ANP227" s="3"/>
      <c r="ANQ227" s="3"/>
      <c r="ANR227" s="3"/>
      <c r="ANS227" s="3"/>
      <c r="ANT227" s="3"/>
      <c r="ANU227" s="3"/>
      <c r="ANV227" s="3"/>
      <c r="ANW227" s="3"/>
      <c r="ANX227" s="3"/>
      <c r="ANY227" s="3"/>
      <c r="ANZ227" s="3"/>
      <c r="AOA227" s="3"/>
      <c r="AOB227" s="3"/>
      <c r="AOC227" s="3"/>
      <c r="AOD227" s="3"/>
      <c r="AOE227" s="3"/>
      <c r="AOF227" s="3"/>
      <c r="AOG227" s="3"/>
      <c r="AOH227" s="3"/>
      <c r="AOI227" s="3"/>
      <c r="AOJ227" s="3"/>
      <c r="AOK227" s="3"/>
      <c r="AOL227" s="3"/>
      <c r="AOM227" s="3"/>
      <c r="AON227" s="3"/>
      <c r="AOO227" s="3"/>
      <c r="AOP227" s="3"/>
      <c r="AOQ227" s="3"/>
      <c r="AOR227" s="3"/>
      <c r="AOS227" s="3"/>
      <c r="AOT227" s="3"/>
      <c r="AOU227" s="3"/>
      <c r="AOV227" s="3"/>
      <c r="AOW227" s="3"/>
      <c r="AOX227" s="3"/>
      <c r="AOY227" s="3"/>
      <c r="AOZ227" s="3"/>
      <c r="APA227" s="3"/>
      <c r="APB227" s="3"/>
      <c r="APC227" s="3"/>
      <c r="APD227" s="3"/>
      <c r="APE227" s="3"/>
      <c r="APF227" s="3"/>
      <c r="APG227" s="3"/>
      <c r="APH227" s="3"/>
      <c r="API227" s="3"/>
      <c r="APJ227" s="3"/>
      <c r="APK227" s="3"/>
      <c r="APL227" s="3"/>
      <c r="APM227" s="3"/>
      <c r="APN227" s="3"/>
      <c r="APO227" s="3"/>
      <c r="APP227" s="3"/>
      <c r="APQ227" s="3"/>
      <c r="APR227" s="3"/>
      <c r="APS227" s="3"/>
      <c r="APT227" s="3"/>
      <c r="APU227" s="3"/>
      <c r="APV227" s="3"/>
      <c r="APW227" s="3"/>
      <c r="APX227" s="3"/>
      <c r="APY227" s="3"/>
      <c r="APZ227" s="3"/>
      <c r="AQA227" s="3"/>
      <c r="AQB227" s="3"/>
      <c r="AQC227" s="3"/>
      <c r="AQD227" s="3"/>
      <c r="AQE227" s="3"/>
      <c r="AQF227" s="3"/>
      <c r="AQG227" s="3"/>
      <c r="AQH227" s="3"/>
      <c r="AQI227" s="3"/>
      <c r="AQJ227" s="3"/>
      <c r="AQK227" s="3"/>
      <c r="AQL227" s="3"/>
      <c r="AQM227" s="3"/>
      <c r="AQN227" s="3"/>
      <c r="AQO227" s="3"/>
      <c r="AQP227" s="3"/>
      <c r="AQQ227" s="3"/>
      <c r="AQR227" s="3"/>
      <c r="AQS227" s="3"/>
      <c r="AQT227" s="3"/>
      <c r="AQU227" s="3"/>
      <c r="AQV227" s="3"/>
      <c r="AQW227" s="3"/>
      <c r="AQX227" s="3"/>
      <c r="AQY227" s="3"/>
      <c r="AQZ227" s="3"/>
      <c r="ARA227" s="3"/>
      <c r="ARB227" s="3"/>
      <c r="ARC227" s="3"/>
      <c r="ARD227" s="3"/>
      <c r="ARE227" s="3"/>
      <c r="ARF227" s="3"/>
      <c r="ARG227" s="3"/>
      <c r="ARH227" s="3"/>
      <c r="ARI227" s="3"/>
      <c r="ARJ227" s="3"/>
      <c r="ARK227" s="3"/>
      <c r="ARL227" s="3"/>
      <c r="ARM227" s="3"/>
      <c r="ARN227" s="3"/>
      <c r="ARO227" s="3"/>
      <c r="ARP227" s="3"/>
      <c r="ARQ227" s="3"/>
      <c r="ARR227" s="3"/>
      <c r="ARS227" s="3"/>
      <c r="ART227" s="3"/>
      <c r="ARU227" s="3"/>
      <c r="ARV227" s="3"/>
      <c r="ARW227" s="3"/>
      <c r="ARX227" s="3"/>
      <c r="ARY227" s="3"/>
      <c r="ARZ227" s="3"/>
      <c r="ASA227" s="3"/>
      <c r="ASB227" s="3"/>
      <c r="ASC227" s="3"/>
      <c r="ASD227" s="3"/>
      <c r="ASE227" s="3"/>
      <c r="ASF227" s="3"/>
      <c r="ASG227" s="3"/>
      <c r="ASH227" s="3"/>
      <c r="ASI227" s="3"/>
      <c r="ASJ227" s="3"/>
      <c r="ASK227" s="3"/>
      <c r="ASL227" s="3"/>
      <c r="ASM227" s="3"/>
      <c r="ASN227" s="3"/>
      <c r="ASO227" s="3"/>
      <c r="ASP227" s="3"/>
      <c r="ASQ227" s="3"/>
      <c r="ASR227" s="3"/>
      <c r="ASS227" s="3"/>
      <c r="AST227" s="3"/>
      <c r="ASU227" s="3"/>
      <c r="ASV227" s="3"/>
      <c r="ASW227" s="3"/>
      <c r="ASX227" s="3"/>
      <c r="ASY227" s="3"/>
      <c r="ASZ227" s="3"/>
      <c r="ATA227" s="3"/>
      <c r="ATB227" s="3"/>
      <c r="ATC227" s="3"/>
      <c r="ATD227" s="3"/>
      <c r="ATE227" s="3"/>
      <c r="ATF227" s="3"/>
      <c r="ATG227" s="3"/>
      <c r="ATH227" s="3"/>
      <c r="ATI227" s="3"/>
      <c r="ATJ227" s="3"/>
      <c r="ATK227" s="3"/>
      <c r="ATL227" s="3"/>
      <c r="ATM227" s="3"/>
      <c r="ATN227" s="3"/>
      <c r="ATO227" s="3"/>
      <c r="ATP227" s="3"/>
      <c r="ATQ227" s="3"/>
      <c r="ATR227" s="3"/>
      <c r="ATS227" s="3"/>
      <c r="ATT227" s="3"/>
      <c r="ATU227" s="3"/>
      <c r="ATV227" s="3"/>
      <c r="ATW227" s="3"/>
      <c r="ATX227" s="3"/>
      <c r="ATY227" s="3"/>
      <c r="ATZ227" s="3"/>
      <c r="AUA227" s="3"/>
      <c r="AUB227" s="3"/>
      <c r="AUC227" s="3"/>
      <c r="AUD227" s="3"/>
      <c r="AUE227" s="3"/>
      <c r="AUF227" s="3"/>
      <c r="AUG227" s="3"/>
      <c r="AUH227" s="3"/>
      <c r="AUI227" s="3"/>
      <c r="AUJ227" s="3"/>
      <c r="AUK227" s="3"/>
      <c r="AUL227" s="3"/>
      <c r="AUM227" s="3"/>
      <c r="AUN227" s="3"/>
      <c r="AUO227" s="3"/>
      <c r="AUP227" s="3"/>
      <c r="AUQ227" s="3"/>
      <c r="AUR227" s="3"/>
      <c r="AUS227" s="3"/>
      <c r="AUT227" s="3"/>
      <c r="AUU227" s="3"/>
      <c r="AUV227" s="3"/>
      <c r="AUW227" s="3"/>
      <c r="AUX227" s="3"/>
      <c r="AUY227" s="3"/>
      <c r="AUZ227" s="3"/>
      <c r="AVA227" s="3"/>
      <c r="AVB227" s="3"/>
      <c r="AVC227" s="3"/>
      <c r="AVD227" s="3"/>
      <c r="AVE227" s="3"/>
      <c r="AVF227" s="3"/>
      <c r="AVG227" s="3"/>
      <c r="AVH227" s="3"/>
      <c r="AVI227" s="3"/>
      <c r="AVJ227" s="3"/>
      <c r="AVK227" s="3"/>
      <c r="AVL227" s="3"/>
      <c r="AVM227" s="3"/>
      <c r="AVN227" s="3"/>
      <c r="AVO227" s="3"/>
      <c r="AVP227" s="3"/>
      <c r="AVQ227" s="3"/>
      <c r="AVR227" s="3"/>
      <c r="AVS227" s="3"/>
      <c r="AVT227" s="3"/>
      <c r="AVU227" s="3"/>
      <c r="AVV227" s="3"/>
      <c r="AVW227" s="3"/>
      <c r="AVX227" s="3"/>
      <c r="AVY227" s="3"/>
      <c r="AVZ227" s="3"/>
      <c r="AWA227" s="3"/>
      <c r="AWB227" s="3"/>
      <c r="AWC227" s="3"/>
      <c r="AWD227" s="3"/>
      <c r="AWE227" s="3"/>
      <c r="AWF227" s="3"/>
      <c r="AWG227" s="3"/>
      <c r="AWH227" s="3"/>
      <c r="AWI227" s="3"/>
      <c r="AWJ227" s="3"/>
      <c r="AWK227" s="3"/>
      <c r="AWL227" s="3"/>
      <c r="AWM227" s="3"/>
      <c r="AWN227" s="3"/>
      <c r="AWO227" s="3"/>
      <c r="AWP227" s="3"/>
      <c r="AWQ227" s="3"/>
      <c r="AWR227" s="3"/>
      <c r="AWS227" s="3"/>
      <c r="AWT227" s="3"/>
      <c r="AWU227" s="3"/>
      <c r="AWV227" s="3"/>
      <c r="AWW227" s="3"/>
      <c r="AWX227" s="3"/>
      <c r="AWY227" s="3"/>
      <c r="AWZ227" s="3"/>
      <c r="AXA227" s="3"/>
      <c r="AXB227" s="3"/>
      <c r="AXC227" s="3"/>
      <c r="AXD227" s="3"/>
      <c r="AXE227" s="3"/>
      <c r="AXF227" s="3"/>
      <c r="AXG227" s="3"/>
      <c r="AXH227" s="3"/>
      <c r="AXI227" s="3"/>
      <c r="AXJ227" s="3"/>
      <c r="AXK227" s="3"/>
      <c r="AXL227" s="3"/>
      <c r="AXM227" s="3"/>
      <c r="AXN227" s="3"/>
      <c r="AXO227" s="3"/>
      <c r="AXP227" s="3"/>
      <c r="AXQ227" s="3"/>
      <c r="AXR227" s="3"/>
      <c r="AXS227" s="3"/>
      <c r="AXT227" s="3"/>
      <c r="AXU227" s="3"/>
      <c r="AXV227" s="3"/>
      <c r="AXW227" s="3"/>
      <c r="AXX227" s="3"/>
      <c r="AXY227" s="3"/>
      <c r="AXZ227" s="3"/>
      <c r="AYA227" s="3"/>
      <c r="AYB227" s="3"/>
      <c r="AYC227" s="3"/>
      <c r="AYD227" s="3"/>
      <c r="AYE227" s="3"/>
      <c r="AYF227" s="3"/>
      <c r="AYG227" s="3"/>
      <c r="AYH227" s="3"/>
      <c r="AYI227" s="3"/>
      <c r="AYJ227" s="3"/>
      <c r="AYK227" s="3"/>
      <c r="AYL227" s="3"/>
      <c r="AYM227" s="3"/>
      <c r="AYN227" s="3"/>
      <c r="AYO227" s="3"/>
      <c r="AYP227" s="3"/>
      <c r="AYQ227" s="3"/>
      <c r="AYR227" s="3"/>
      <c r="AYS227" s="3"/>
      <c r="AYT227" s="3"/>
      <c r="AYU227" s="3"/>
      <c r="AYV227" s="3"/>
      <c r="AYW227" s="3"/>
      <c r="AYX227" s="3"/>
      <c r="AYY227" s="3"/>
      <c r="AYZ227" s="3"/>
      <c r="AZA227" s="3"/>
      <c r="AZB227" s="3"/>
      <c r="AZC227" s="3"/>
      <c r="AZD227" s="3"/>
      <c r="AZE227" s="3"/>
      <c r="AZF227" s="3"/>
      <c r="AZG227" s="3"/>
      <c r="AZH227" s="3"/>
      <c r="AZI227" s="3"/>
      <c r="AZJ227" s="3"/>
      <c r="AZK227" s="3"/>
      <c r="AZL227" s="3"/>
      <c r="AZM227" s="3"/>
      <c r="AZN227" s="3"/>
      <c r="AZO227" s="3"/>
      <c r="AZP227" s="3"/>
      <c r="AZQ227" s="3"/>
      <c r="AZR227" s="3"/>
      <c r="AZS227" s="3"/>
      <c r="AZT227" s="3"/>
      <c r="AZU227" s="3"/>
      <c r="AZV227" s="3"/>
      <c r="AZW227" s="3"/>
      <c r="AZX227" s="3"/>
      <c r="AZY227" s="3"/>
      <c r="AZZ227" s="3"/>
      <c r="BAA227" s="3"/>
      <c r="BAB227" s="3"/>
      <c r="BAC227" s="3"/>
      <c r="BAD227" s="3"/>
      <c r="BAE227" s="3"/>
      <c r="BAF227" s="3"/>
      <c r="BAG227" s="3"/>
      <c r="BAH227" s="3"/>
      <c r="BAI227" s="3"/>
      <c r="BAJ227" s="3"/>
      <c r="BAK227" s="3"/>
      <c r="BAL227" s="3"/>
      <c r="BAM227" s="3"/>
      <c r="BAN227" s="3"/>
      <c r="BAO227" s="3"/>
      <c r="BAP227" s="3"/>
      <c r="BAQ227" s="3"/>
      <c r="BAR227" s="3"/>
      <c r="BAS227" s="3"/>
      <c r="BAT227" s="3"/>
      <c r="BAU227" s="3"/>
      <c r="BAV227" s="3"/>
      <c r="BAW227" s="3"/>
      <c r="BAX227" s="3"/>
      <c r="BAY227" s="3"/>
      <c r="BAZ227" s="3"/>
      <c r="BBA227" s="3"/>
      <c r="BBB227" s="3"/>
      <c r="BBC227" s="3"/>
      <c r="BBD227" s="3"/>
      <c r="BBE227" s="3"/>
      <c r="BBF227" s="3"/>
      <c r="BBG227" s="3"/>
      <c r="BBH227" s="3"/>
      <c r="BBI227" s="3"/>
      <c r="BBJ227" s="3"/>
      <c r="BBK227" s="3"/>
      <c r="BBL227" s="3"/>
      <c r="BBM227" s="3"/>
      <c r="BBN227" s="3"/>
      <c r="BBO227" s="3"/>
      <c r="BBP227" s="3"/>
      <c r="BBQ227" s="3"/>
      <c r="BBR227" s="3"/>
      <c r="BBS227" s="3"/>
      <c r="BBT227" s="3"/>
      <c r="BBU227" s="3"/>
      <c r="BBV227" s="3"/>
      <c r="BBW227" s="3"/>
      <c r="BBX227" s="3"/>
      <c r="BBY227" s="3"/>
      <c r="BBZ227" s="3"/>
      <c r="BCA227" s="3"/>
      <c r="BCB227" s="3"/>
      <c r="BCC227" s="3"/>
      <c r="BCD227" s="3"/>
      <c r="BCE227" s="3"/>
      <c r="BCF227" s="3"/>
      <c r="BCG227" s="3"/>
      <c r="BCH227" s="3"/>
      <c r="BCI227" s="3"/>
      <c r="BCJ227" s="3"/>
      <c r="BCK227" s="3"/>
      <c r="BCL227" s="3"/>
      <c r="BCM227" s="3"/>
      <c r="BCN227" s="3"/>
      <c r="BCO227" s="3"/>
      <c r="BCP227" s="3"/>
      <c r="BCQ227" s="3"/>
      <c r="BCR227" s="3"/>
      <c r="BCS227" s="3"/>
      <c r="BCT227" s="3"/>
      <c r="BCU227" s="3"/>
      <c r="BCV227" s="3"/>
      <c r="BCW227" s="3"/>
      <c r="BCX227" s="3"/>
      <c r="BCY227" s="3"/>
      <c r="BCZ227" s="3"/>
      <c r="BDA227" s="3"/>
      <c r="BDB227" s="3"/>
      <c r="BDC227" s="3"/>
      <c r="BDD227" s="3"/>
      <c r="BDE227" s="3"/>
      <c r="BDF227" s="3"/>
      <c r="BDG227" s="3"/>
      <c r="BDH227" s="3"/>
      <c r="BDI227" s="3"/>
      <c r="BDJ227" s="3"/>
      <c r="BDK227" s="3"/>
      <c r="BDL227" s="3"/>
      <c r="BDM227" s="3"/>
      <c r="BDN227" s="3"/>
      <c r="BDO227" s="3"/>
      <c r="BDP227" s="3"/>
      <c r="BDQ227" s="3"/>
      <c r="BDR227" s="3"/>
      <c r="BDS227" s="3"/>
      <c r="BDT227" s="3"/>
      <c r="BDU227" s="3"/>
      <c r="BDV227" s="3"/>
      <c r="BDW227" s="3"/>
      <c r="BDX227" s="3"/>
      <c r="BDY227" s="3"/>
      <c r="BDZ227" s="3"/>
      <c r="BEA227" s="3"/>
      <c r="BEB227" s="3"/>
      <c r="BEC227" s="3"/>
      <c r="BED227" s="3"/>
      <c r="BEE227" s="3"/>
      <c r="BEF227" s="3"/>
      <c r="BEG227" s="3"/>
      <c r="BEH227" s="3"/>
      <c r="BEI227" s="3"/>
      <c r="BEJ227" s="3"/>
      <c r="BEK227" s="3"/>
      <c r="BEL227" s="3"/>
      <c r="BEM227" s="3"/>
      <c r="BEN227" s="3"/>
      <c r="BEO227" s="3"/>
      <c r="BEP227" s="3"/>
      <c r="BEQ227" s="3"/>
      <c r="BER227" s="3"/>
      <c r="BES227" s="3"/>
      <c r="BET227" s="3"/>
      <c r="BEU227" s="3"/>
      <c r="BEV227" s="3"/>
      <c r="BEW227" s="3"/>
      <c r="BEX227" s="3"/>
      <c r="BEY227" s="3"/>
      <c r="BEZ227" s="3"/>
      <c r="BFA227" s="3"/>
      <c r="BFB227" s="3"/>
      <c r="BFC227" s="3"/>
      <c r="BFD227" s="3"/>
      <c r="BFE227" s="3"/>
      <c r="BFF227" s="3"/>
      <c r="BFG227" s="3"/>
      <c r="BFH227" s="3"/>
      <c r="BFI227" s="3"/>
      <c r="BFJ227" s="3"/>
      <c r="BFK227" s="3"/>
      <c r="BFL227" s="3"/>
      <c r="BFM227" s="3"/>
      <c r="BFN227" s="3"/>
      <c r="BFO227" s="3"/>
      <c r="BFP227" s="3"/>
      <c r="BFQ227" s="3"/>
      <c r="BFR227" s="3"/>
      <c r="BFS227" s="3"/>
      <c r="BFT227" s="3"/>
      <c r="BFU227" s="3"/>
      <c r="BFV227" s="3"/>
      <c r="BFW227" s="3"/>
      <c r="BFX227" s="3"/>
      <c r="BFY227" s="3"/>
      <c r="BFZ227" s="3"/>
      <c r="BGA227" s="3"/>
      <c r="BGB227" s="3"/>
      <c r="BGC227" s="3"/>
      <c r="BGD227" s="3"/>
      <c r="BGE227" s="3"/>
      <c r="BGF227" s="3"/>
      <c r="BGG227" s="3"/>
      <c r="BGH227" s="3"/>
      <c r="BGI227" s="3"/>
      <c r="BGJ227" s="3"/>
      <c r="BGK227" s="3"/>
      <c r="BGL227" s="3"/>
      <c r="BGM227" s="3"/>
      <c r="BGN227" s="3"/>
      <c r="BGO227" s="3"/>
      <c r="BGP227" s="3"/>
      <c r="BGQ227" s="3"/>
      <c r="BGR227" s="3"/>
      <c r="BGS227" s="3"/>
      <c r="BGT227" s="3"/>
      <c r="BGU227" s="3"/>
      <c r="BGV227" s="3"/>
      <c r="BGW227" s="3"/>
      <c r="BGX227" s="3"/>
      <c r="BGY227" s="3"/>
      <c r="BGZ227" s="3"/>
      <c r="BHA227" s="3"/>
      <c r="BHB227" s="3"/>
      <c r="BHC227" s="3"/>
      <c r="BHD227" s="3"/>
      <c r="BHE227" s="3"/>
      <c r="BHF227" s="3"/>
      <c r="BHG227" s="3"/>
      <c r="BHH227" s="3"/>
      <c r="BHI227" s="3"/>
      <c r="BHJ227" s="3"/>
      <c r="BHK227" s="3"/>
      <c r="BHL227" s="3"/>
      <c r="BHM227" s="3"/>
      <c r="BHN227" s="3"/>
      <c r="BHO227" s="3"/>
      <c r="BHP227" s="3"/>
      <c r="BHQ227" s="3"/>
      <c r="BHR227" s="3"/>
      <c r="BHS227" s="3"/>
      <c r="BHT227" s="3"/>
      <c r="BHU227" s="3"/>
      <c r="BHV227" s="3"/>
      <c r="BHW227" s="3"/>
      <c r="BHX227" s="3"/>
      <c r="BHY227" s="3"/>
      <c r="BHZ227" s="3"/>
      <c r="BIA227" s="3"/>
      <c r="BIB227" s="3"/>
      <c r="BIC227" s="3"/>
      <c r="BID227" s="3"/>
      <c r="BIE227" s="3"/>
      <c r="BIF227" s="3"/>
      <c r="BIG227" s="3"/>
      <c r="BIH227" s="3"/>
      <c r="BII227" s="3"/>
      <c r="BIJ227" s="3"/>
      <c r="BIK227" s="3"/>
      <c r="BIL227" s="3"/>
      <c r="BIM227" s="3"/>
      <c r="BIN227" s="3"/>
      <c r="BIO227" s="3"/>
      <c r="BIP227" s="3"/>
      <c r="BIQ227" s="3"/>
      <c r="BIR227" s="3"/>
      <c r="BIS227" s="3"/>
      <c r="BIT227" s="3"/>
      <c r="BIU227" s="3"/>
      <c r="BIV227" s="3"/>
      <c r="BIW227" s="3"/>
      <c r="BIX227" s="3"/>
      <c r="BIY227" s="3"/>
      <c r="BIZ227" s="3"/>
      <c r="BJA227" s="3"/>
      <c r="BJB227" s="3"/>
      <c r="BJC227" s="3"/>
      <c r="BJD227" s="3"/>
      <c r="BJE227" s="3"/>
      <c r="BJF227" s="3"/>
      <c r="BJG227" s="3"/>
      <c r="BJH227" s="3"/>
      <c r="BJI227" s="3"/>
      <c r="BJJ227" s="3"/>
      <c r="BJK227" s="3"/>
      <c r="BJL227" s="3"/>
      <c r="BJM227" s="3"/>
      <c r="BJN227" s="3"/>
      <c r="BJO227" s="3"/>
      <c r="BJP227" s="3"/>
      <c r="BJQ227" s="3"/>
      <c r="BJR227" s="3"/>
      <c r="BJS227" s="3"/>
      <c r="BJT227" s="3"/>
      <c r="BJU227" s="3"/>
      <c r="BJV227" s="3"/>
      <c r="BJW227" s="3"/>
      <c r="BJX227" s="3"/>
      <c r="BJY227" s="3"/>
      <c r="BJZ227" s="3"/>
      <c r="BKA227" s="3"/>
      <c r="BKB227" s="3"/>
      <c r="BKC227" s="3"/>
      <c r="BKD227" s="3"/>
      <c r="BKE227" s="3"/>
      <c r="BKF227" s="3"/>
      <c r="BKG227" s="3"/>
      <c r="BKH227" s="3"/>
      <c r="BKI227" s="3"/>
      <c r="BKJ227" s="3"/>
      <c r="BKK227" s="3"/>
      <c r="BKL227" s="3"/>
      <c r="BKM227" s="3"/>
      <c r="BKN227" s="3"/>
      <c r="BKO227" s="3"/>
      <c r="BKP227" s="3"/>
      <c r="BKQ227" s="3"/>
      <c r="BKR227" s="3"/>
      <c r="BKS227" s="3"/>
      <c r="BKT227" s="3"/>
      <c r="BKU227" s="3"/>
      <c r="BKV227" s="3"/>
      <c r="BKW227" s="3"/>
      <c r="BKX227" s="3"/>
      <c r="BKY227" s="3"/>
      <c r="BKZ227" s="3"/>
      <c r="BLA227" s="3"/>
      <c r="BLB227" s="3"/>
      <c r="BLC227" s="3"/>
      <c r="BLD227" s="3"/>
      <c r="BLE227" s="3"/>
      <c r="BLF227" s="3"/>
      <c r="BLG227" s="3"/>
      <c r="BLH227" s="3"/>
      <c r="BLI227" s="3"/>
      <c r="BLJ227" s="3"/>
      <c r="BLK227" s="3"/>
      <c r="BLL227" s="3"/>
      <c r="BLM227" s="3"/>
      <c r="BLN227" s="3"/>
      <c r="BLO227" s="3"/>
      <c r="BLP227" s="3"/>
      <c r="BLQ227" s="3"/>
      <c r="BLR227" s="3"/>
      <c r="BLS227" s="3"/>
      <c r="BLT227" s="3"/>
      <c r="BLU227" s="3"/>
      <c r="BLV227" s="3"/>
      <c r="BLW227" s="3"/>
      <c r="BLX227" s="3"/>
      <c r="BLY227" s="3"/>
      <c r="BLZ227" s="3"/>
      <c r="BMA227" s="3"/>
      <c r="BMB227" s="3"/>
      <c r="BMC227" s="3"/>
      <c r="BMD227" s="3"/>
      <c r="BME227" s="3"/>
      <c r="BMF227" s="3"/>
      <c r="BMG227" s="3"/>
      <c r="BMH227" s="3"/>
      <c r="BMI227" s="3"/>
      <c r="BMJ227" s="3"/>
      <c r="BMK227" s="3"/>
      <c r="BML227" s="3"/>
      <c r="BMM227" s="3"/>
      <c r="BMN227" s="3"/>
      <c r="BMO227" s="3"/>
      <c r="BMP227" s="3"/>
      <c r="BMQ227" s="3"/>
      <c r="BMR227" s="3"/>
      <c r="BMS227" s="3"/>
      <c r="BMT227" s="3"/>
      <c r="BMU227" s="3"/>
      <c r="BMV227" s="3"/>
      <c r="BMW227" s="3"/>
      <c r="BMX227" s="3"/>
      <c r="BMY227" s="3"/>
      <c r="BMZ227" s="3"/>
      <c r="BNA227" s="3"/>
      <c r="BNB227" s="3"/>
      <c r="BNC227" s="3"/>
      <c r="BND227" s="3"/>
      <c r="BNE227" s="3"/>
      <c r="BNF227" s="3"/>
      <c r="BNG227" s="3"/>
      <c r="BNH227" s="3"/>
      <c r="BNI227" s="3"/>
      <c r="BNJ227" s="3"/>
      <c r="BNK227" s="3"/>
      <c r="BNL227" s="3"/>
      <c r="BNM227" s="3"/>
      <c r="BNN227" s="3"/>
      <c r="BNO227" s="3"/>
      <c r="BNP227" s="3"/>
      <c r="BNQ227" s="3"/>
      <c r="BNR227" s="3"/>
      <c r="BNS227" s="3"/>
      <c r="BNT227" s="3"/>
      <c r="BNU227" s="3"/>
      <c r="BNV227" s="3"/>
      <c r="BNW227" s="3"/>
      <c r="BNX227" s="3"/>
      <c r="BNY227" s="3"/>
      <c r="BNZ227" s="3"/>
      <c r="BOA227" s="3"/>
      <c r="BOB227" s="3"/>
      <c r="BOC227" s="3"/>
      <c r="BOD227" s="3"/>
      <c r="BOE227" s="3"/>
      <c r="BOF227" s="3"/>
      <c r="BOG227" s="3"/>
      <c r="BOH227" s="3"/>
      <c r="BOI227" s="3"/>
      <c r="BOJ227" s="3"/>
      <c r="BOK227" s="3"/>
      <c r="BOL227" s="3"/>
      <c r="BOM227" s="3"/>
      <c r="BON227" s="3"/>
      <c r="BOO227" s="3"/>
      <c r="BOP227" s="3"/>
      <c r="BOQ227" s="3"/>
      <c r="BOR227" s="3"/>
      <c r="BOS227" s="3"/>
      <c r="BOT227" s="3"/>
      <c r="BOU227" s="3"/>
      <c r="BOV227" s="3"/>
      <c r="BOW227" s="3"/>
      <c r="BOX227" s="3"/>
      <c r="BOY227" s="3"/>
      <c r="BOZ227" s="3"/>
      <c r="BPA227" s="3"/>
      <c r="BPB227" s="3"/>
      <c r="BPC227" s="3"/>
      <c r="BPD227" s="3"/>
      <c r="BPE227" s="3"/>
      <c r="BPF227" s="3"/>
      <c r="BPG227" s="3"/>
      <c r="BPH227" s="3"/>
      <c r="BPI227" s="3"/>
      <c r="BPJ227" s="3"/>
      <c r="BPK227" s="3"/>
      <c r="BPL227" s="3"/>
      <c r="BPM227" s="3"/>
      <c r="BPN227" s="3"/>
      <c r="BPO227" s="3"/>
      <c r="BPP227" s="3"/>
      <c r="BPQ227" s="3"/>
      <c r="BPR227" s="3"/>
      <c r="BPS227" s="3"/>
      <c r="BPT227" s="3"/>
      <c r="BPU227" s="3"/>
      <c r="BPV227" s="3"/>
      <c r="BPW227" s="3"/>
      <c r="BPX227" s="3"/>
      <c r="BPY227" s="3"/>
      <c r="BPZ227" s="3"/>
      <c r="BQA227" s="3"/>
      <c r="BQB227" s="3"/>
      <c r="BQC227" s="3"/>
      <c r="BQD227" s="3"/>
      <c r="BQE227" s="3"/>
      <c r="BQF227" s="3"/>
      <c r="BQG227" s="3"/>
      <c r="BQH227" s="3"/>
      <c r="BQI227" s="3"/>
      <c r="BQJ227" s="3"/>
      <c r="BQK227" s="3"/>
      <c r="BQL227" s="3"/>
      <c r="BQM227" s="3"/>
      <c r="BQN227" s="3"/>
      <c r="BQO227" s="3"/>
      <c r="BQP227" s="3"/>
      <c r="BQQ227" s="3"/>
      <c r="BQR227" s="3"/>
      <c r="BQS227" s="3"/>
      <c r="BQT227" s="3"/>
      <c r="BQU227" s="3"/>
      <c r="BQV227" s="3"/>
      <c r="BQW227" s="3"/>
      <c r="BQX227" s="3"/>
      <c r="BQY227" s="3"/>
      <c r="BQZ227" s="3"/>
      <c r="BRA227" s="3"/>
      <c r="BRB227" s="3"/>
      <c r="BRC227" s="3"/>
      <c r="BRD227" s="3"/>
      <c r="BRE227" s="3"/>
      <c r="BRF227" s="3"/>
      <c r="BRG227" s="3"/>
      <c r="BRH227" s="3"/>
      <c r="BRI227" s="3"/>
      <c r="BRJ227" s="3"/>
      <c r="BRK227" s="3"/>
      <c r="BRL227" s="3"/>
      <c r="BRM227" s="3"/>
      <c r="BRN227" s="3"/>
      <c r="BRO227" s="3"/>
      <c r="BRP227" s="3"/>
      <c r="BRQ227" s="3"/>
      <c r="BRR227" s="3"/>
      <c r="BRS227" s="3"/>
      <c r="BRT227" s="3"/>
      <c r="BRU227" s="3"/>
      <c r="BRV227" s="3"/>
      <c r="BRW227" s="3"/>
      <c r="BRX227" s="3"/>
      <c r="BRY227" s="3"/>
      <c r="BRZ227" s="3"/>
      <c r="BSA227" s="3"/>
      <c r="BSB227" s="3"/>
      <c r="BSC227" s="3"/>
      <c r="BSD227" s="3"/>
      <c r="BSE227" s="3"/>
      <c r="BSF227" s="3"/>
      <c r="BSG227" s="3"/>
      <c r="BSH227" s="3"/>
      <c r="BSI227" s="3"/>
      <c r="BSJ227" s="3"/>
      <c r="BSK227" s="3"/>
      <c r="BSL227" s="3"/>
      <c r="BSM227" s="3"/>
      <c r="BSN227" s="3"/>
      <c r="BSO227" s="3"/>
      <c r="BSP227" s="3"/>
      <c r="BSQ227" s="3"/>
      <c r="BSR227" s="3"/>
      <c r="BSS227" s="3"/>
      <c r="BST227" s="3"/>
      <c r="BSU227" s="3"/>
      <c r="BSV227" s="3"/>
      <c r="BSW227" s="3"/>
      <c r="BSX227" s="3"/>
      <c r="BSY227" s="3"/>
      <c r="BSZ227" s="3"/>
      <c r="BTA227" s="3"/>
      <c r="BTB227" s="3"/>
      <c r="BTC227" s="3"/>
      <c r="BTD227" s="3"/>
      <c r="BTE227" s="3"/>
      <c r="BTF227" s="3"/>
      <c r="BTG227" s="3"/>
      <c r="BTH227" s="3"/>
      <c r="BTI227" s="3"/>
      <c r="BTJ227" s="3"/>
      <c r="BTK227" s="3"/>
      <c r="BTL227" s="3"/>
      <c r="BTM227" s="3"/>
      <c r="BTN227" s="3"/>
      <c r="BTO227" s="3"/>
      <c r="BTP227" s="3"/>
      <c r="BTQ227" s="3"/>
      <c r="BTR227" s="3"/>
      <c r="BTS227" s="3"/>
      <c r="BTT227" s="3"/>
      <c r="BTU227" s="3"/>
      <c r="BTV227" s="3"/>
      <c r="BTW227" s="3"/>
      <c r="BTX227" s="3"/>
      <c r="BTY227" s="3"/>
      <c r="BTZ227" s="3"/>
      <c r="BUA227" s="3"/>
      <c r="BUB227" s="3"/>
      <c r="BUC227" s="3"/>
      <c r="BUD227" s="3"/>
      <c r="BUE227" s="3"/>
      <c r="BUF227" s="3"/>
      <c r="BUG227" s="3"/>
      <c r="BUH227" s="3"/>
      <c r="BUI227" s="3"/>
      <c r="BUJ227" s="3"/>
      <c r="BUK227" s="3"/>
      <c r="BUL227" s="3"/>
      <c r="BUM227" s="3"/>
      <c r="BUN227" s="3"/>
      <c r="BUO227" s="3"/>
      <c r="BUP227" s="3"/>
      <c r="BUQ227" s="3"/>
      <c r="BUR227" s="3"/>
      <c r="BUS227" s="3"/>
      <c r="BUT227" s="3"/>
      <c r="BUU227" s="3"/>
      <c r="BUV227" s="3"/>
      <c r="BUW227" s="3"/>
      <c r="BUX227" s="3"/>
      <c r="BUY227" s="3"/>
      <c r="BUZ227" s="3"/>
      <c r="BVA227" s="3"/>
      <c r="BVB227" s="3"/>
      <c r="BVC227" s="3"/>
      <c r="BVD227" s="3"/>
      <c r="BVE227" s="3"/>
      <c r="BVF227" s="3"/>
      <c r="BVG227" s="3"/>
      <c r="BVH227" s="3"/>
      <c r="BVI227" s="3"/>
      <c r="BVJ227" s="3"/>
      <c r="BVK227" s="3"/>
      <c r="BVL227" s="3"/>
      <c r="BVM227" s="3"/>
      <c r="BVN227" s="3"/>
      <c r="BVO227" s="3"/>
      <c r="BVP227" s="3"/>
      <c r="BVQ227" s="3"/>
      <c r="BVR227" s="3"/>
      <c r="BVS227" s="3"/>
      <c r="BVT227" s="3"/>
      <c r="BVU227" s="3"/>
      <c r="BVV227" s="3"/>
      <c r="BVW227" s="3"/>
      <c r="BVX227" s="3"/>
      <c r="BVY227" s="3"/>
      <c r="BVZ227" s="3"/>
      <c r="BWA227" s="3"/>
      <c r="BWB227" s="3"/>
      <c r="BWC227" s="3"/>
      <c r="BWD227" s="3"/>
      <c r="BWE227" s="3"/>
      <c r="BWF227" s="3"/>
      <c r="BWG227" s="3"/>
      <c r="BWH227" s="3"/>
      <c r="BWI227" s="3"/>
      <c r="BWJ227" s="3"/>
      <c r="BWK227" s="3"/>
      <c r="BWL227" s="3"/>
      <c r="BWM227" s="3"/>
      <c r="BWN227" s="3"/>
      <c r="BWO227" s="3"/>
      <c r="BWP227" s="3"/>
      <c r="BWQ227" s="3"/>
      <c r="BWR227" s="3"/>
      <c r="BWS227" s="3"/>
      <c r="BWT227" s="3"/>
      <c r="BWU227" s="3"/>
      <c r="BWV227" s="3"/>
      <c r="BWW227" s="3"/>
      <c r="BWX227" s="3"/>
      <c r="BWY227" s="3"/>
      <c r="BWZ227" s="3"/>
      <c r="BXA227" s="3"/>
      <c r="BXB227" s="3"/>
      <c r="BXC227" s="3"/>
      <c r="BXD227" s="3"/>
      <c r="BXE227" s="3"/>
      <c r="BXF227" s="3"/>
      <c r="BXG227" s="3"/>
      <c r="BXH227" s="3"/>
      <c r="BXI227" s="3"/>
      <c r="BXJ227" s="3"/>
      <c r="BXK227" s="3"/>
      <c r="BXL227" s="3"/>
      <c r="BXM227" s="3"/>
      <c r="BXN227" s="3"/>
      <c r="BXO227" s="3"/>
      <c r="BXP227" s="3"/>
      <c r="BXQ227" s="3"/>
      <c r="BXR227" s="3"/>
      <c r="BXS227" s="3"/>
      <c r="BXT227" s="3"/>
      <c r="BXU227" s="3"/>
      <c r="BXV227" s="3"/>
      <c r="BXW227" s="3"/>
      <c r="BXX227" s="3"/>
      <c r="BXY227" s="3"/>
      <c r="BXZ227" s="3"/>
      <c r="BYA227" s="3"/>
      <c r="BYB227" s="3"/>
      <c r="BYC227" s="3"/>
      <c r="BYD227" s="3"/>
      <c r="BYE227" s="3"/>
      <c r="BYF227" s="3"/>
      <c r="BYG227" s="3"/>
      <c r="BYH227" s="3"/>
      <c r="BYI227" s="3"/>
      <c r="BYJ227" s="3"/>
      <c r="BYK227" s="3"/>
      <c r="BYL227" s="3"/>
      <c r="BYM227" s="3"/>
      <c r="BYN227" s="3"/>
      <c r="BYO227" s="3"/>
      <c r="BYP227" s="3"/>
      <c r="BYQ227" s="3"/>
      <c r="BYR227" s="3"/>
      <c r="BYS227" s="3"/>
      <c r="BYT227" s="3"/>
      <c r="BYU227" s="3"/>
      <c r="BYV227" s="3"/>
      <c r="BYW227" s="3"/>
      <c r="BYX227" s="3"/>
      <c r="BYY227" s="3"/>
      <c r="BYZ227" s="3"/>
      <c r="BZA227" s="3"/>
      <c r="BZB227" s="3"/>
      <c r="BZC227" s="3"/>
      <c r="BZD227" s="3"/>
      <c r="BZE227" s="3"/>
      <c r="BZF227" s="3"/>
      <c r="BZG227" s="3"/>
      <c r="BZH227" s="3"/>
      <c r="BZI227" s="3"/>
      <c r="BZJ227" s="3"/>
      <c r="BZK227" s="3"/>
      <c r="BZL227" s="3"/>
      <c r="BZM227" s="3"/>
      <c r="BZN227" s="3"/>
      <c r="BZO227" s="3"/>
      <c r="BZP227" s="3"/>
      <c r="BZQ227" s="3"/>
      <c r="BZR227" s="3"/>
      <c r="BZS227" s="3"/>
      <c r="BZT227" s="3"/>
      <c r="BZU227" s="3"/>
      <c r="BZV227" s="3"/>
      <c r="BZW227" s="3"/>
      <c r="BZX227" s="3"/>
      <c r="BZY227" s="3"/>
      <c r="BZZ227" s="3"/>
      <c r="CAA227" s="3"/>
      <c r="CAB227" s="3"/>
      <c r="CAC227" s="3"/>
      <c r="CAD227" s="3"/>
      <c r="CAE227" s="3"/>
      <c r="CAF227" s="3"/>
      <c r="CAG227" s="3"/>
      <c r="CAH227" s="3"/>
      <c r="CAI227" s="3"/>
      <c r="CAJ227" s="3"/>
      <c r="CAK227" s="3"/>
      <c r="CAL227" s="3"/>
      <c r="CAM227" s="3"/>
      <c r="CAN227" s="3"/>
      <c r="CAO227" s="3"/>
      <c r="CAP227" s="3"/>
      <c r="CAQ227" s="3"/>
      <c r="CAR227" s="3"/>
      <c r="CAS227" s="3"/>
      <c r="CAT227" s="3"/>
      <c r="CAU227" s="3"/>
      <c r="CAV227" s="3"/>
      <c r="CAW227" s="3"/>
      <c r="CAX227" s="3"/>
      <c r="CAY227" s="3"/>
      <c r="CAZ227" s="3"/>
      <c r="CBA227" s="3"/>
      <c r="CBB227" s="3"/>
      <c r="CBC227" s="3"/>
      <c r="CBD227" s="3"/>
      <c r="CBE227" s="3"/>
      <c r="CBF227" s="3"/>
      <c r="CBG227" s="3"/>
      <c r="CBH227" s="3"/>
      <c r="CBI227" s="3"/>
      <c r="CBJ227" s="3"/>
      <c r="CBK227" s="3"/>
      <c r="CBL227" s="3"/>
      <c r="CBM227" s="3"/>
      <c r="CBN227" s="3"/>
      <c r="CBO227" s="3"/>
      <c r="CBP227" s="3"/>
      <c r="CBQ227" s="3"/>
      <c r="CBR227" s="3"/>
      <c r="CBS227" s="3"/>
      <c r="CBT227" s="3"/>
      <c r="CBU227" s="3"/>
      <c r="CBV227" s="3"/>
      <c r="CBW227" s="3"/>
      <c r="CBX227" s="3"/>
      <c r="CBY227" s="3"/>
      <c r="CBZ227" s="3"/>
      <c r="CCA227" s="3"/>
      <c r="CCB227" s="3"/>
      <c r="CCC227" s="3"/>
      <c r="CCD227" s="3"/>
      <c r="CCE227" s="3"/>
      <c r="CCF227" s="3"/>
      <c r="CCG227" s="3"/>
      <c r="CCH227" s="3"/>
      <c r="CCI227" s="3"/>
      <c r="CCJ227" s="3"/>
      <c r="CCK227" s="3"/>
      <c r="CCL227" s="3"/>
      <c r="CCM227" s="3"/>
      <c r="CCN227" s="3"/>
      <c r="CCO227" s="3"/>
      <c r="CCP227" s="3"/>
      <c r="CCQ227" s="3"/>
      <c r="CCR227" s="3"/>
      <c r="CCS227" s="3"/>
      <c r="CCT227" s="3"/>
      <c r="CCU227" s="3"/>
      <c r="CCV227" s="3"/>
      <c r="CCW227" s="3"/>
      <c r="CCX227" s="3"/>
      <c r="CCY227" s="3"/>
      <c r="CCZ227" s="3"/>
      <c r="CDA227" s="3"/>
      <c r="CDB227" s="3"/>
      <c r="CDC227" s="3"/>
      <c r="CDD227" s="3"/>
      <c r="CDE227" s="3"/>
      <c r="CDF227" s="3"/>
      <c r="CDG227" s="3"/>
      <c r="CDH227" s="3"/>
      <c r="CDI227" s="3"/>
      <c r="CDJ227" s="3"/>
      <c r="CDK227" s="3"/>
      <c r="CDL227" s="3"/>
      <c r="CDM227" s="3"/>
      <c r="CDN227" s="3"/>
      <c r="CDO227" s="3"/>
      <c r="CDP227" s="3"/>
      <c r="CDQ227" s="3"/>
      <c r="CDR227" s="3"/>
      <c r="CDS227" s="3"/>
      <c r="CDT227" s="3"/>
      <c r="CDU227" s="3"/>
      <c r="CDV227" s="3"/>
      <c r="CDW227" s="3"/>
      <c r="CDX227" s="3"/>
      <c r="CDY227" s="3"/>
      <c r="CDZ227" s="3"/>
      <c r="CEA227" s="3"/>
      <c r="CEB227" s="3"/>
      <c r="CEC227" s="3"/>
      <c r="CED227" s="3"/>
      <c r="CEE227" s="3"/>
      <c r="CEF227" s="3"/>
      <c r="CEG227" s="3"/>
      <c r="CEH227" s="3"/>
      <c r="CEI227" s="3"/>
      <c r="CEJ227" s="3"/>
      <c r="CEK227" s="3"/>
      <c r="CEL227" s="3"/>
      <c r="CEM227" s="3"/>
      <c r="CEN227" s="3"/>
      <c r="CEO227" s="3"/>
      <c r="CEP227" s="3"/>
      <c r="CEQ227" s="3"/>
      <c r="CER227" s="3"/>
      <c r="CES227" s="3"/>
      <c r="CET227" s="3"/>
      <c r="CEU227" s="3"/>
      <c r="CEV227" s="3"/>
      <c r="CEW227" s="3"/>
      <c r="CEX227" s="3"/>
      <c r="CEY227" s="3"/>
      <c r="CEZ227" s="3"/>
      <c r="CFA227" s="3"/>
      <c r="CFB227" s="3"/>
      <c r="CFC227" s="3"/>
      <c r="CFD227" s="3"/>
      <c r="CFE227" s="3"/>
      <c r="CFF227" s="3"/>
      <c r="CFG227" s="3"/>
      <c r="CFH227" s="3"/>
      <c r="CFI227" s="3"/>
      <c r="CFJ227" s="3"/>
      <c r="CFK227" s="3"/>
      <c r="CFL227" s="3"/>
      <c r="CFM227" s="3"/>
      <c r="CFN227" s="3"/>
      <c r="CFO227" s="3"/>
      <c r="CFP227" s="3"/>
      <c r="CFQ227" s="3"/>
      <c r="CFR227" s="3"/>
      <c r="CFS227" s="3"/>
      <c r="CFT227" s="3"/>
      <c r="CFU227" s="3"/>
      <c r="CFV227" s="3"/>
      <c r="CFW227" s="3"/>
      <c r="CFX227" s="3"/>
      <c r="CFY227" s="3"/>
      <c r="CFZ227" s="3"/>
      <c r="CGA227" s="3"/>
      <c r="CGB227" s="3"/>
      <c r="CGC227" s="3"/>
      <c r="CGD227" s="3"/>
      <c r="CGE227" s="3"/>
      <c r="CGF227" s="3"/>
      <c r="CGG227" s="3"/>
      <c r="CGH227" s="3"/>
      <c r="CGI227" s="3"/>
      <c r="CGJ227" s="3"/>
      <c r="CGK227" s="3"/>
      <c r="CGL227" s="3"/>
      <c r="CGM227" s="3"/>
      <c r="CGN227" s="3"/>
      <c r="CGO227" s="3"/>
      <c r="CGP227" s="3"/>
      <c r="CGQ227" s="3"/>
      <c r="CGR227" s="3"/>
      <c r="CGS227" s="3"/>
      <c r="CGT227" s="3"/>
      <c r="CGU227" s="3"/>
      <c r="CGV227" s="3"/>
      <c r="CGW227" s="3"/>
      <c r="CGX227" s="3"/>
      <c r="CGY227" s="3"/>
      <c r="CGZ227" s="3"/>
      <c r="CHA227" s="3"/>
      <c r="CHB227" s="3"/>
      <c r="CHC227" s="3"/>
      <c r="CHD227" s="3"/>
      <c r="CHE227" s="3"/>
      <c r="CHF227" s="3"/>
      <c r="CHG227" s="3"/>
      <c r="CHH227" s="3"/>
      <c r="CHI227" s="3"/>
      <c r="CHJ227" s="3"/>
      <c r="CHK227" s="3"/>
      <c r="CHL227" s="3"/>
      <c r="CHM227" s="3"/>
      <c r="CHN227" s="3"/>
      <c r="CHO227" s="3"/>
      <c r="CHP227" s="3"/>
      <c r="CHQ227" s="3"/>
      <c r="CHR227" s="3"/>
      <c r="CHS227" s="3"/>
      <c r="CHT227" s="3"/>
      <c r="CHU227" s="3"/>
      <c r="CHV227" s="3"/>
      <c r="CHW227" s="3"/>
      <c r="CHX227" s="3"/>
      <c r="CHY227" s="3"/>
      <c r="CHZ227" s="3"/>
      <c r="CIA227" s="3"/>
      <c r="CIB227" s="3"/>
      <c r="CIC227" s="3"/>
      <c r="CID227" s="3"/>
      <c r="CIE227" s="3"/>
      <c r="CIF227" s="3"/>
      <c r="CIG227" s="3"/>
      <c r="CIH227" s="3"/>
      <c r="CII227" s="3"/>
      <c r="CIJ227" s="3"/>
      <c r="CIK227" s="3"/>
      <c r="CIL227" s="3"/>
      <c r="CIM227" s="3"/>
      <c r="CIN227" s="3"/>
      <c r="CIO227" s="3"/>
      <c r="CIP227" s="3"/>
      <c r="CIQ227" s="3"/>
      <c r="CIR227" s="3"/>
      <c r="CIS227" s="3"/>
      <c r="CIT227" s="3"/>
      <c r="CIU227" s="3"/>
      <c r="CIV227" s="3"/>
      <c r="CIW227" s="3"/>
      <c r="CIX227" s="3"/>
      <c r="CIY227" s="3"/>
      <c r="CIZ227" s="3"/>
      <c r="CJA227" s="3"/>
      <c r="CJB227" s="3"/>
      <c r="CJC227" s="3"/>
      <c r="CJD227" s="3"/>
      <c r="CJE227" s="3"/>
      <c r="CJF227" s="3"/>
      <c r="CJG227" s="3"/>
      <c r="CJH227" s="3"/>
      <c r="CJI227" s="3"/>
      <c r="CJJ227" s="3"/>
      <c r="CJK227" s="3"/>
      <c r="CJL227" s="3"/>
      <c r="CJM227" s="3"/>
      <c r="CJN227" s="3"/>
      <c r="CJO227" s="3"/>
      <c r="CJP227" s="3"/>
      <c r="CJQ227" s="3"/>
      <c r="CJR227" s="3"/>
      <c r="CJS227" s="3"/>
      <c r="CJT227" s="3"/>
      <c r="CJU227" s="3"/>
      <c r="CJV227" s="3"/>
      <c r="CJW227" s="3"/>
      <c r="CJX227" s="3"/>
      <c r="CJY227" s="3"/>
      <c r="CJZ227" s="3"/>
      <c r="CKA227" s="3"/>
      <c r="CKB227" s="3"/>
      <c r="CKC227" s="3"/>
      <c r="CKD227" s="3"/>
      <c r="CKE227" s="3"/>
      <c r="CKF227" s="3"/>
      <c r="CKG227" s="3"/>
      <c r="CKH227" s="3"/>
      <c r="CKI227" s="3"/>
      <c r="CKJ227" s="3"/>
      <c r="CKK227" s="3"/>
      <c r="CKL227" s="3"/>
      <c r="CKM227" s="3"/>
      <c r="CKN227" s="3"/>
      <c r="CKO227" s="3"/>
      <c r="CKP227" s="3"/>
      <c r="CKQ227" s="3"/>
      <c r="CKR227" s="3"/>
      <c r="CKS227" s="3"/>
      <c r="CKT227" s="3"/>
      <c r="CKU227" s="3"/>
      <c r="CKV227" s="3"/>
      <c r="CKW227" s="3"/>
      <c r="CKX227" s="3"/>
      <c r="CKY227" s="3"/>
      <c r="CKZ227" s="3"/>
      <c r="CLA227" s="3"/>
      <c r="CLB227" s="3"/>
      <c r="CLC227" s="3"/>
      <c r="CLD227" s="3"/>
      <c r="CLE227" s="3"/>
      <c r="CLF227" s="3"/>
      <c r="CLG227" s="3"/>
      <c r="CLH227" s="3"/>
      <c r="CLI227" s="3"/>
      <c r="CLJ227" s="3"/>
      <c r="CLK227" s="3"/>
      <c r="CLL227" s="3"/>
      <c r="CLM227" s="3"/>
      <c r="CLN227" s="3"/>
      <c r="CLO227" s="3"/>
      <c r="CLP227" s="3"/>
      <c r="CLQ227" s="3"/>
      <c r="CLR227" s="3"/>
      <c r="CLS227" s="3"/>
      <c r="CLT227" s="3"/>
      <c r="CLU227" s="3"/>
      <c r="CLV227" s="3"/>
      <c r="CLW227" s="3"/>
      <c r="CLX227" s="3"/>
      <c r="CLY227" s="3"/>
      <c r="CLZ227" s="3"/>
      <c r="CMA227" s="3"/>
      <c r="CMB227" s="3"/>
      <c r="CMC227" s="3"/>
      <c r="CMD227" s="3"/>
      <c r="CME227" s="3"/>
      <c r="CMF227" s="3"/>
      <c r="CMG227" s="3"/>
      <c r="CMH227" s="3"/>
      <c r="CMI227" s="3"/>
      <c r="CMJ227" s="3"/>
      <c r="CMK227" s="3"/>
      <c r="CML227" s="3"/>
      <c r="CMM227" s="3"/>
      <c r="CMN227" s="3"/>
      <c r="CMO227" s="3"/>
      <c r="CMP227" s="3"/>
      <c r="CMQ227" s="3"/>
      <c r="CMR227" s="3"/>
      <c r="CMS227" s="3"/>
      <c r="CMT227" s="3"/>
      <c r="CMU227" s="3"/>
      <c r="CMV227" s="3"/>
      <c r="CMW227" s="3"/>
      <c r="CMX227" s="3"/>
      <c r="CMY227" s="3"/>
      <c r="CMZ227" s="3"/>
      <c r="CNA227" s="3"/>
      <c r="CNB227" s="3"/>
      <c r="CNC227" s="3"/>
      <c r="CND227" s="3"/>
      <c r="CNE227" s="3"/>
      <c r="CNF227" s="3"/>
      <c r="CNG227" s="3"/>
      <c r="CNH227" s="3"/>
      <c r="CNI227" s="3"/>
      <c r="CNJ227" s="3"/>
      <c r="CNK227" s="3"/>
      <c r="CNL227" s="3"/>
      <c r="CNM227" s="3"/>
      <c r="CNN227" s="3"/>
      <c r="CNO227" s="3"/>
      <c r="CNP227" s="3"/>
      <c r="CNQ227" s="3"/>
      <c r="CNR227" s="3"/>
      <c r="CNS227" s="3"/>
      <c r="CNT227" s="3"/>
      <c r="CNU227" s="3"/>
      <c r="CNV227" s="3"/>
      <c r="CNW227" s="3"/>
      <c r="CNX227" s="3"/>
      <c r="CNY227" s="3"/>
      <c r="CNZ227" s="3"/>
      <c r="COA227" s="3"/>
      <c r="COB227" s="3"/>
      <c r="COC227" s="3"/>
      <c r="COD227" s="3"/>
      <c r="COE227" s="3"/>
      <c r="COF227" s="3"/>
      <c r="COG227" s="3"/>
      <c r="COH227" s="3"/>
      <c r="COI227" s="3"/>
      <c r="COJ227" s="3"/>
      <c r="COK227" s="3"/>
      <c r="COL227" s="3"/>
      <c r="COM227" s="3"/>
      <c r="CON227" s="3"/>
      <c r="COO227" s="3"/>
      <c r="COP227" s="3"/>
      <c r="COQ227" s="3"/>
      <c r="COR227" s="3"/>
      <c r="COS227" s="3"/>
      <c r="COT227" s="3"/>
      <c r="COU227" s="3"/>
      <c r="COV227" s="3"/>
      <c r="COW227" s="3"/>
      <c r="COX227" s="3"/>
      <c r="COY227" s="3"/>
      <c r="COZ227" s="3"/>
      <c r="CPA227" s="3"/>
      <c r="CPB227" s="3"/>
      <c r="CPC227" s="3"/>
      <c r="CPD227" s="3"/>
      <c r="CPE227" s="3"/>
      <c r="CPF227" s="3"/>
      <c r="CPG227" s="3"/>
      <c r="CPH227" s="3"/>
      <c r="CPI227" s="3"/>
      <c r="CPJ227" s="3"/>
      <c r="CPK227" s="3"/>
      <c r="CPL227" s="3"/>
      <c r="CPM227" s="3"/>
      <c r="CPN227" s="3"/>
      <c r="CPO227" s="3"/>
      <c r="CPP227" s="3"/>
      <c r="CPQ227" s="3"/>
      <c r="CPR227" s="3"/>
      <c r="CPS227" s="3"/>
      <c r="CPT227" s="3"/>
      <c r="CPU227" s="3"/>
      <c r="CPV227" s="3"/>
      <c r="CPW227" s="3"/>
      <c r="CPX227" s="3"/>
      <c r="CPY227" s="3"/>
      <c r="CPZ227" s="3"/>
      <c r="CQA227" s="3"/>
      <c r="CQB227" s="3"/>
      <c r="CQC227" s="3"/>
      <c r="CQD227" s="3"/>
      <c r="CQE227" s="3"/>
      <c r="CQF227" s="3"/>
      <c r="CQG227" s="3"/>
      <c r="CQH227" s="3"/>
      <c r="CQI227" s="3"/>
      <c r="CQJ227" s="3"/>
      <c r="CQK227" s="3"/>
      <c r="CQL227" s="3"/>
      <c r="CQM227" s="3"/>
      <c r="CQN227" s="3"/>
      <c r="CQO227" s="3"/>
      <c r="CQP227" s="3"/>
      <c r="CQQ227" s="3"/>
      <c r="CQR227" s="3"/>
      <c r="CQS227" s="3"/>
      <c r="CQT227" s="3"/>
      <c r="CQU227" s="3"/>
      <c r="CQV227" s="3"/>
      <c r="CQW227" s="3"/>
      <c r="CQX227" s="3"/>
      <c r="CQY227" s="3"/>
      <c r="CQZ227" s="3"/>
      <c r="CRA227" s="3"/>
      <c r="CRB227" s="3"/>
      <c r="CRC227" s="3"/>
      <c r="CRD227" s="3"/>
      <c r="CRE227" s="3"/>
      <c r="CRF227" s="3"/>
      <c r="CRG227" s="3"/>
      <c r="CRH227" s="3"/>
      <c r="CRI227" s="3"/>
      <c r="CRJ227" s="3"/>
      <c r="CRK227" s="3"/>
      <c r="CRL227" s="3"/>
      <c r="CRM227" s="3"/>
      <c r="CRN227" s="3"/>
      <c r="CRO227" s="3"/>
      <c r="CRP227" s="3"/>
      <c r="CRQ227" s="3"/>
      <c r="CRR227" s="3"/>
      <c r="CRS227" s="3"/>
      <c r="CRT227" s="3"/>
      <c r="CRU227" s="3"/>
      <c r="CRV227" s="3"/>
      <c r="CRW227" s="3"/>
      <c r="CRX227" s="3"/>
      <c r="CRY227" s="3"/>
      <c r="CRZ227" s="3"/>
      <c r="CSA227" s="3"/>
      <c r="CSB227" s="3"/>
      <c r="CSC227" s="3"/>
      <c r="CSD227" s="3"/>
      <c r="CSE227" s="3"/>
      <c r="CSF227" s="3"/>
      <c r="CSG227" s="3"/>
      <c r="CSH227" s="3"/>
      <c r="CSI227" s="3"/>
      <c r="CSJ227" s="3"/>
      <c r="CSK227" s="3"/>
      <c r="CSL227" s="3"/>
      <c r="CSM227" s="3"/>
      <c r="CSN227" s="3"/>
      <c r="CSO227" s="3"/>
      <c r="CSP227" s="3"/>
      <c r="CSQ227" s="3"/>
      <c r="CSR227" s="3"/>
      <c r="CSS227" s="3"/>
      <c r="CST227" s="3"/>
      <c r="CSU227" s="3"/>
      <c r="CSV227" s="3"/>
      <c r="CSW227" s="3"/>
      <c r="CSX227" s="3"/>
      <c r="CSY227" s="3"/>
      <c r="CSZ227" s="3"/>
      <c r="CTA227" s="3"/>
      <c r="CTB227" s="3"/>
      <c r="CTC227" s="3"/>
      <c r="CTD227" s="3"/>
      <c r="CTE227" s="3"/>
      <c r="CTF227" s="3"/>
      <c r="CTG227" s="3"/>
      <c r="CTH227" s="3"/>
      <c r="CTI227" s="3"/>
      <c r="CTJ227" s="3"/>
      <c r="CTK227" s="3"/>
      <c r="CTL227" s="3"/>
      <c r="CTM227" s="3"/>
      <c r="CTN227" s="3"/>
      <c r="CTO227" s="3"/>
      <c r="CTP227" s="3"/>
      <c r="CTQ227" s="3"/>
      <c r="CTR227" s="3"/>
      <c r="CTS227" s="3"/>
      <c r="CTT227" s="3"/>
      <c r="CTU227" s="3"/>
      <c r="CTV227" s="3"/>
      <c r="CTW227" s="3"/>
      <c r="CTX227" s="3"/>
      <c r="CTY227" s="3"/>
      <c r="CTZ227" s="3"/>
      <c r="CUA227" s="3"/>
      <c r="CUB227" s="3"/>
      <c r="CUC227" s="3"/>
      <c r="CUD227" s="3"/>
      <c r="CUE227" s="3"/>
      <c r="CUF227" s="3"/>
      <c r="CUG227" s="3"/>
      <c r="CUH227" s="3"/>
      <c r="CUI227" s="3"/>
      <c r="CUJ227" s="3"/>
      <c r="CUK227" s="3"/>
      <c r="CUL227" s="3"/>
      <c r="CUM227" s="3"/>
      <c r="CUN227" s="3"/>
      <c r="CUO227" s="3"/>
      <c r="CUP227" s="3"/>
      <c r="CUQ227" s="3"/>
      <c r="CUR227" s="3"/>
      <c r="CUS227" s="3"/>
      <c r="CUT227" s="3"/>
      <c r="CUU227" s="3"/>
      <c r="CUV227" s="3"/>
      <c r="CUW227" s="3"/>
      <c r="CUX227" s="3"/>
      <c r="CUY227" s="3"/>
      <c r="CUZ227" s="3"/>
      <c r="CVA227" s="3"/>
      <c r="CVB227" s="3"/>
      <c r="CVC227" s="3"/>
      <c r="CVD227" s="3"/>
      <c r="CVE227" s="3"/>
      <c r="CVF227" s="3"/>
      <c r="CVG227" s="3"/>
      <c r="CVH227" s="3"/>
      <c r="CVI227" s="3"/>
      <c r="CVJ227" s="3"/>
      <c r="CVK227" s="3"/>
      <c r="CVL227" s="3"/>
      <c r="CVM227" s="3"/>
      <c r="CVN227" s="3"/>
      <c r="CVO227" s="3"/>
      <c r="CVP227" s="3"/>
      <c r="CVQ227" s="3"/>
      <c r="CVR227" s="3"/>
      <c r="CVS227" s="3"/>
      <c r="CVT227" s="3"/>
      <c r="CVU227" s="3"/>
      <c r="CVV227" s="3"/>
      <c r="CVW227" s="3"/>
      <c r="CVX227" s="3"/>
      <c r="CVY227" s="3"/>
      <c r="CVZ227" s="3"/>
      <c r="CWA227" s="3"/>
      <c r="CWB227" s="3"/>
      <c r="CWC227" s="3"/>
      <c r="CWD227" s="3"/>
      <c r="CWE227" s="3"/>
      <c r="CWF227" s="3"/>
      <c r="CWG227" s="3"/>
      <c r="CWH227" s="3"/>
      <c r="CWI227" s="3"/>
      <c r="CWJ227" s="3"/>
      <c r="CWK227" s="3"/>
      <c r="CWL227" s="3"/>
      <c r="CWM227" s="3"/>
      <c r="CWN227" s="3"/>
      <c r="CWO227" s="3"/>
      <c r="CWP227" s="3"/>
      <c r="CWQ227" s="3"/>
      <c r="CWR227" s="3"/>
      <c r="CWS227" s="3"/>
      <c r="CWT227" s="3"/>
      <c r="CWU227" s="3"/>
      <c r="CWV227" s="3"/>
      <c r="CWW227" s="3"/>
      <c r="CWX227" s="3"/>
      <c r="CWY227" s="3"/>
      <c r="CWZ227" s="3"/>
      <c r="CXA227" s="3"/>
      <c r="CXB227" s="3"/>
      <c r="CXC227" s="3"/>
      <c r="CXD227" s="3"/>
      <c r="CXE227" s="3"/>
      <c r="CXF227" s="3"/>
      <c r="CXG227" s="3"/>
      <c r="CXH227" s="3"/>
      <c r="CXI227" s="3"/>
      <c r="CXJ227" s="3"/>
      <c r="CXK227" s="3"/>
      <c r="CXL227" s="3"/>
      <c r="CXM227" s="3"/>
      <c r="CXN227" s="3"/>
      <c r="CXO227" s="3"/>
      <c r="CXP227" s="3"/>
      <c r="CXQ227" s="3"/>
      <c r="CXR227" s="3"/>
      <c r="CXS227" s="3"/>
      <c r="CXT227" s="3"/>
      <c r="CXU227" s="3"/>
      <c r="CXV227" s="3"/>
      <c r="CXW227" s="3"/>
      <c r="CXX227" s="3"/>
      <c r="CXY227" s="3"/>
      <c r="CXZ227" s="3"/>
      <c r="CYA227" s="3"/>
      <c r="CYB227" s="3"/>
      <c r="CYC227" s="3"/>
      <c r="CYD227" s="3"/>
      <c r="CYE227" s="3"/>
      <c r="CYF227" s="3"/>
      <c r="CYG227" s="3"/>
      <c r="CYH227" s="3"/>
      <c r="CYI227" s="3"/>
      <c r="CYJ227" s="3"/>
      <c r="CYK227" s="3"/>
      <c r="CYL227" s="3"/>
      <c r="CYM227" s="3"/>
      <c r="CYN227" s="3"/>
      <c r="CYO227" s="3"/>
      <c r="CYP227" s="3"/>
      <c r="CYQ227" s="3"/>
      <c r="CYR227" s="3"/>
      <c r="CYS227" s="3"/>
      <c r="CYT227" s="3"/>
      <c r="CYU227" s="3"/>
      <c r="CYV227" s="3"/>
      <c r="CYW227" s="3"/>
      <c r="CYX227" s="3"/>
      <c r="CYY227" s="3"/>
      <c r="CYZ227" s="3"/>
      <c r="CZA227" s="3"/>
      <c r="CZB227" s="3"/>
      <c r="CZC227" s="3"/>
      <c r="CZD227" s="3"/>
      <c r="CZE227" s="3"/>
      <c r="CZF227" s="3"/>
      <c r="CZG227" s="3"/>
      <c r="CZH227" s="3"/>
      <c r="CZI227" s="3"/>
      <c r="CZJ227" s="3"/>
      <c r="CZK227" s="3"/>
      <c r="CZL227" s="3"/>
      <c r="CZM227" s="3"/>
      <c r="CZN227" s="3"/>
      <c r="CZO227" s="3"/>
      <c r="CZP227" s="3"/>
      <c r="CZQ227" s="3"/>
      <c r="CZR227" s="3"/>
      <c r="CZS227" s="3"/>
      <c r="CZT227" s="3"/>
      <c r="CZU227" s="3"/>
      <c r="CZV227" s="3"/>
      <c r="CZW227" s="3"/>
      <c r="CZX227" s="3"/>
      <c r="CZY227" s="3"/>
      <c r="CZZ227" s="3"/>
      <c r="DAA227" s="3"/>
      <c r="DAB227" s="3"/>
      <c r="DAC227" s="3"/>
      <c r="DAD227" s="3"/>
      <c r="DAE227" s="3"/>
      <c r="DAF227" s="3"/>
      <c r="DAG227" s="3"/>
      <c r="DAH227" s="3"/>
      <c r="DAI227" s="3"/>
      <c r="DAJ227" s="3"/>
      <c r="DAK227" s="3"/>
      <c r="DAL227" s="3"/>
      <c r="DAM227" s="3"/>
      <c r="DAN227" s="3"/>
      <c r="DAO227" s="3"/>
      <c r="DAP227" s="3"/>
      <c r="DAQ227" s="3"/>
      <c r="DAR227" s="3"/>
      <c r="DAS227" s="3"/>
      <c r="DAT227" s="3"/>
      <c r="DAU227" s="3"/>
      <c r="DAV227" s="3"/>
      <c r="DAW227" s="3"/>
      <c r="DAX227" s="3"/>
      <c r="DAY227" s="3"/>
      <c r="DAZ227" s="3"/>
      <c r="DBA227" s="3"/>
      <c r="DBB227" s="3"/>
      <c r="DBC227" s="3"/>
      <c r="DBD227" s="3"/>
      <c r="DBE227" s="3"/>
      <c r="DBF227" s="3"/>
      <c r="DBG227" s="3"/>
      <c r="DBH227" s="3"/>
      <c r="DBI227" s="3"/>
      <c r="DBJ227" s="3"/>
      <c r="DBK227" s="3"/>
      <c r="DBL227" s="3"/>
      <c r="DBM227" s="3"/>
      <c r="DBN227" s="3"/>
      <c r="DBO227" s="3"/>
      <c r="DBP227" s="3"/>
      <c r="DBQ227" s="3"/>
      <c r="DBR227" s="3"/>
      <c r="DBS227" s="3"/>
      <c r="DBT227" s="3"/>
      <c r="DBU227" s="3"/>
      <c r="DBV227" s="3"/>
      <c r="DBW227" s="3"/>
      <c r="DBX227" s="3"/>
      <c r="DBY227" s="3"/>
      <c r="DBZ227" s="3"/>
      <c r="DCA227" s="3"/>
      <c r="DCB227" s="3"/>
      <c r="DCC227" s="3"/>
      <c r="DCD227" s="3"/>
      <c r="DCE227" s="3"/>
      <c r="DCF227" s="3"/>
      <c r="DCG227" s="3"/>
      <c r="DCH227" s="3"/>
      <c r="DCI227" s="3"/>
      <c r="DCJ227" s="3"/>
      <c r="DCK227" s="3"/>
      <c r="DCL227" s="3"/>
      <c r="DCM227" s="3"/>
      <c r="DCN227" s="3"/>
      <c r="DCO227" s="3"/>
      <c r="DCP227" s="3"/>
      <c r="DCQ227" s="3"/>
      <c r="DCR227" s="3"/>
      <c r="DCS227" s="3"/>
      <c r="DCT227" s="3"/>
      <c r="DCU227" s="3"/>
      <c r="DCV227" s="3"/>
      <c r="DCW227" s="3"/>
      <c r="DCX227" s="3"/>
      <c r="DCY227" s="3"/>
      <c r="DCZ227" s="3"/>
      <c r="DDA227" s="3"/>
      <c r="DDB227" s="3"/>
      <c r="DDC227" s="3"/>
      <c r="DDD227" s="3"/>
      <c r="DDE227" s="3"/>
      <c r="DDF227" s="3"/>
      <c r="DDG227" s="3"/>
      <c r="DDH227" s="3"/>
      <c r="DDI227" s="3"/>
      <c r="DDJ227" s="3"/>
      <c r="DDK227" s="3"/>
      <c r="DDL227" s="3"/>
      <c r="DDM227" s="3"/>
      <c r="DDN227" s="3"/>
      <c r="DDO227" s="3"/>
      <c r="DDP227" s="3"/>
      <c r="DDQ227" s="3"/>
      <c r="DDR227" s="3"/>
      <c r="DDS227" s="3"/>
      <c r="DDT227" s="3"/>
      <c r="DDU227" s="3"/>
      <c r="DDV227" s="3"/>
      <c r="DDW227" s="3"/>
      <c r="DDX227" s="3"/>
      <c r="DDY227" s="3"/>
      <c r="DDZ227" s="3"/>
      <c r="DEA227" s="3"/>
      <c r="DEB227" s="3"/>
      <c r="DEC227" s="3"/>
      <c r="DED227" s="3"/>
      <c r="DEE227" s="3"/>
      <c r="DEF227" s="3"/>
      <c r="DEG227" s="3"/>
      <c r="DEH227" s="3"/>
      <c r="DEI227" s="3"/>
      <c r="DEJ227" s="3"/>
      <c r="DEK227" s="3"/>
      <c r="DEL227" s="3"/>
      <c r="DEM227" s="3"/>
      <c r="DEN227" s="3"/>
      <c r="DEO227" s="3"/>
      <c r="DEP227" s="3"/>
      <c r="DEQ227" s="3"/>
      <c r="DER227" s="3"/>
      <c r="DES227" s="3"/>
      <c r="DET227" s="3"/>
      <c r="DEU227" s="3"/>
      <c r="DEV227" s="3"/>
      <c r="DEW227" s="3"/>
      <c r="DEX227" s="3"/>
      <c r="DEY227" s="3"/>
      <c r="DEZ227" s="3"/>
      <c r="DFA227" s="3"/>
      <c r="DFB227" s="3"/>
      <c r="DFC227" s="3"/>
      <c r="DFD227" s="3"/>
      <c r="DFE227" s="3"/>
      <c r="DFF227" s="3"/>
      <c r="DFG227" s="3"/>
      <c r="DFH227" s="3"/>
      <c r="DFI227" s="3"/>
      <c r="DFJ227" s="3"/>
      <c r="DFK227" s="3"/>
      <c r="DFL227" s="3"/>
      <c r="DFM227" s="3"/>
      <c r="DFN227" s="3"/>
      <c r="DFO227" s="3"/>
      <c r="DFP227" s="3"/>
      <c r="DFQ227" s="3"/>
      <c r="DFR227" s="3"/>
      <c r="DFS227" s="3"/>
      <c r="DFT227" s="3"/>
      <c r="DFU227" s="3"/>
      <c r="DFV227" s="3"/>
      <c r="DFW227" s="3"/>
      <c r="DFX227" s="3"/>
      <c r="DFY227" s="3"/>
      <c r="DFZ227" s="3"/>
      <c r="DGA227" s="3"/>
      <c r="DGB227" s="3"/>
      <c r="DGC227" s="3"/>
      <c r="DGD227" s="3"/>
      <c r="DGE227" s="3"/>
      <c r="DGF227" s="3"/>
      <c r="DGG227" s="3"/>
      <c r="DGH227" s="3"/>
      <c r="DGI227" s="3"/>
      <c r="DGJ227" s="3"/>
      <c r="DGK227" s="3"/>
      <c r="DGL227" s="3"/>
      <c r="DGM227" s="3"/>
      <c r="DGN227" s="3"/>
      <c r="DGO227" s="3"/>
      <c r="DGP227" s="3"/>
      <c r="DGQ227" s="3"/>
      <c r="DGR227" s="3"/>
      <c r="DGS227" s="3"/>
      <c r="DGT227" s="3"/>
      <c r="DGU227" s="3"/>
      <c r="DGV227" s="3"/>
      <c r="DGW227" s="3"/>
      <c r="DGX227" s="3"/>
      <c r="DGY227" s="3"/>
      <c r="DGZ227" s="3"/>
      <c r="DHA227" s="3"/>
      <c r="DHB227" s="3"/>
      <c r="DHC227" s="3"/>
      <c r="DHD227" s="3"/>
      <c r="DHE227" s="3"/>
      <c r="DHF227" s="3"/>
      <c r="DHG227" s="3"/>
      <c r="DHH227" s="3"/>
      <c r="DHI227" s="3"/>
      <c r="DHJ227" s="3"/>
      <c r="DHK227" s="3"/>
      <c r="DHL227" s="3"/>
      <c r="DHM227" s="3"/>
      <c r="DHN227" s="3"/>
      <c r="DHO227" s="3"/>
      <c r="DHP227" s="3"/>
      <c r="DHQ227" s="3"/>
      <c r="DHR227" s="3"/>
      <c r="DHS227" s="3"/>
      <c r="DHT227" s="3"/>
      <c r="DHU227" s="3"/>
      <c r="DHV227" s="3"/>
      <c r="DHW227" s="3"/>
      <c r="DHX227" s="3"/>
      <c r="DHY227" s="3"/>
      <c r="DHZ227" s="3"/>
      <c r="DIA227" s="3"/>
      <c r="DIB227" s="3"/>
      <c r="DIC227" s="3"/>
      <c r="DID227" s="3"/>
      <c r="DIE227" s="3"/>
      <c r="DIF227" s="3"/>
      <c r="DIG227" s="3"/>
      <c r="DIH227" s="3"/>
      <c r="DII227" s="3"/>
      <c r="DIJ227" s="3"/>
      <c r="DIK227" s="3"/>
      <c r="DIL227" s="3"/>
      <c r="DIM227" s="3"/>
      <c r="DIN227" s="3"/>
      <c r="DIO227" s="3"/>
      <c r="DIP227" s="3"/>
      <c r="DIQ227" s="3"/>
      <c r="DIR227" s="3"/>
      <c r="DIS227" s="3"/>
      <c r="DIT227" s="3"/>
      <c r="DIU227" s="3"/>
      <c r="DIV227" s="3"/>
      <c r="DIW227" s="3"/>
      <c r="DIX227" s="3"/>
      <c r="DIY227" s="3"/>
      <c r="DIZ227" s="3"/>
      <c r="DJA227" s="3"/>
      <c r="DJB227" s="3"/>
      <c r="DJC227" s="3"/>
      <c r="DJD227" s="3"/>
      <c r="DJE227" s="3"/>
      <c r="DJF227" s="3"/>
      <c r="DJG227" s="3"/>
      <c r="DJH227" s="3"/>
      <c r="DJI227" s="3"/>
      <c r="DJJ227" s="3"/>
      <c r="DJK227" s="3"/>
      <c r="DJL227" s="3"/>
      <c r="DJM227" s="3"/>
      <c r="DJN227" s="3"/>
      <c r="DJO227" s="3"/>
      <c r="DJP227" s="3"/>
      <c r="DJQ227" s="3"/>
      <c r="DJR227" s="3"/>
      <c r="DJS227" s="3"/>
      <c r="DJT227" s="3"/>
      <c r="DJU227" s="3"/>
      <c r="DJV227" s="3"/>
      <c r="DJW227" s="3"/>
      <c r="DJX227" s="3"/>
      <c r="DJY227" s="3"/>
      <c r="DJZ227" s="3"/>
      <c r="DKA227" s="3"/>
      <c r="DKB227" s="3"/>
      <c r="DKC227" s="3"/>
      <c r="DKD227" s="3"/>
      <c r="DKE227" s="3"/>
      <c r="DKF227" s="3"/>
      <c r="DKG227" s="3"/>
      <c r="DKH227" s="3"/>
      <c r="DKI227" s="3"/>
      <c r="DKJ227" s="3"/>
      <c r="DKK227" s="3"/>
      <c r="DKL227" s="3"/>
      <c r="DKM227" s="3"/>
      <c r="DKN227" s="3"/>
      <c r="DKO227" s="3"/>
      <c r="DKP227" s="3"/>
      <c r="DKQ227" s="3"/>
      <c r="DKR227" s="3"/>
      <c r="DKS227" s="3"/>
      <c r="DKT227" s="3"/>
      <c r="DKU227" s="3"/>
      <c r="DKV227" s="3"/>
      <c r="DKW227" s="3"/>
      <c r="DKX227" s="3"/>
      <c r="DKY227" s="3"/>
      <c r="DKZ227" s="3"/>
      <c r="DLA227" s="3"/>
      <c r="DLB227" s="3"/>
      <c r="DLC227" s="3"/>
      <c r="DLD227" s="3"/>
      <c r="DLE227" s="3"/>
      <c r="DLF227" s="3"/>
      <c r="DLG227" s="3"/>
      <c r="DLH227" s="3"/>
      <c r="DLI227" s="3"/>
      <c r="DLJ227" s="3"/>
      <c r="DLK227" s="3"/>
      <c r="DLL227" s="3"/>
      <c r="DLM227" s="3"/>
      <c r="DLN227" s="3"/>
      <c r="DLO227" s="3"/>
      <c r="DLP227" s="3"/>
      <c r="DLQ227" s="3"/>
      <c r="DLR227" s="3"/>
      <c r="DLS227" s="3"/>
      <c r="DLT227" s="3"/>
      <c r="DLU227" s="3"/>
      <c r="DLV227" s="3"/>
      <c r="DLW227" s="3"/>
      <c r="DLX227" s="3"/>
      <c r="DLY227" s="3"/>
      <c r="DLZ227" s="3"/>
      <c r="DMA227" s="3"/>
      <c r="DMB227" s="3"/>
      <c r="DMC227" s="3"/>
      <c r="DMD227" s="3"/>
      <c r="DME227" s="3"/>
      <c r="DMF227" s="3"/>
      <c r="DMG227" s="3"/>
      <c r="DMH227" s="3"/>
      <c r="DMI227" s="3"/>
      <c r="DMJ227" s="3"/>
      <c r="DMK227" s="3"/>
      <c r="DML227" s="3"/>
      <c r="DMM227" s="3"/>
      <c r="DMN227" s="3"/>
      <c r="DMO227" s="3"/>
      <c r="DMP227" s="3"/>
      <c r="DMQ227" s="3"/>
      <c r="DMR227" s="3"/>
      <c r="DMS227" s="3"/>
      <c r="DMT227" s="3"/>
      <c r="DMU227" s="3"/>
      <c r="DMV227" s="3"/>
      <c r="DMW227" s="3"/>
      <c r="DMX227" s="3"/>
      <c r="DMY227" s="3"/>
      <c r="DMZ227" s="3"/>
      <c r="DNA227" s="3"/>
      <c r="DNB227" s="3"/>
      <c r="DNC227" s="3"/>
      <c r="DND227" s="3"/>
      <c r="DNE227" s="3"/>
      <c r="DNF227" s="3"/>
      <c r="DNG227" s="3"/>
      <c r="DNH227" s="3"/>
      <c r="DNI227" s="3"/>
      <c r="DNJ227" s="3"/>
      <c r="DNK227" s="3"/>
      <c r="DNL227" s="3"/>
      <c r="DNM227" s="3"/>
      <c r="DNN227" s="3"/>
      <c r="DNO227" s="3"/>
      <c r="DNP227" s="3"/>
      <c r="DNQ227" s="3"/>
      <c r="DNR227" s="3"/>
      <c r="DNS227" s="3"/>
      <c r="DNT227" s="3"/>
      <c r="DNU227" s="3"/>
      <c r="DNV227" s="3"/>
      <c r="DNW227" s="3"/>
      <c r="DNX227" s="3"/>
      <c r="DNY227" s="3"/>
      <c r="DNZ227" s="3"/>
      <c r="DOA227" s="3"/>
      <c r="DOB227" s="3"/>
      <c r="DOC227" s="3"/>
      <c r="DOD227" s="3"/>
      <c r="DOE227" s="3"/>
      <c r="DOF227" s="3"/>
      <c r="DOG227" s="3"/>
      <c r="DOH227" s="3"/>
      <c r="DOI227" s="3"/>
      <c r="DOJ227" s="3"/>
      <c r="DOK227" s="3"/>
      <c r="DOL227" s="3"/>
      <c r="DOM227" s="3"/>
      <c r="DON227" s="3"/>
      <c r="DOO227" s="3"/>
      <c r="DOP227" s="3"/>
      <c r="DOQ227" s="3"/>
      <c r="DOR227" s="3"/>
      <c r="DOS227" s="3"/>
      <c r="DOT227" s="3"/>
      <c r="DOU227" s="3"/>
      <c r="DOV227" s="3"/>
      <c r="DOW227" s="3"/>
      <c r="DOX227" s="3"/>
      <c r="DOY227" s="3"/>
      <c r="DOZ227" s="3"/>
      <c r="DPA227" s="3"/>
      <c r="DPB227" s="3"/>
      <c r="DPC227" s="3"/>
      <c r="DPD227" s="3"/>
      <c r="DPE227" s="3"/>
      <c r="DPF227" s="3"/>
      <c r="DPG227" s="3"/>
      <c r="DPH227" s="3"/>
      <c r="DPI227" s="3"/>
      <c r="DPJ227" s="3"/>
      <c r="DPK227" s="3"/>
      <c r="DPL227" s="3"/>
      <c r="DPM227" s="3"/>
      <c r="DPN227" s="3"/>
      <c r="DPO227" s="3"/>
      <c r="DPP227" s="3"/>
      <c r="DPQ227" s="3"/>
      <c r="DPR227" s="3"/>
      <c r="DPS227" s="3"/>
      <c r="DPT227" s="3"/>
      <c r="DPU227" s="3"/>
      <c r="DPV227" s="3"/>
      <c r="DPW227" s="3"/>
      <c r="DPX227" s="3"/>
      <c r="DPY227" s="3"/>
      <c r="DPZ227" s="3"/>
      <c r="DQA227" s="3"/>
      <c r="DQB227" s="3"/>
      <c r="DQC227" s="3"/>
      <c r="DQD227" s="3"/>
      <c r="DQE227" s="3"/>
      <c r="DQF227" s="3"/>
      <c r="DQG227" s="3"/>
      <c r="DQH227" s="3"/>
      <c r="DQI227" s="3"/>
      <c r="DQJ227" s="3"/>
      <c r="DQK227" s="3"/>
      <c r="DQL227" s="3"/>
      <c r="DQM227" s="3"/>
      <c r="DQN227" s="3"/>
      <c r="DQO227" s="3"/>
      <c r="DQP227" s="3"/>
      <c r="DQQ227" s="3"/>
      <c r="DQR227" s="3"/>
      <c r="DQS227" s="3"/>
      <c r="DQT227" s="3"/>
      <c r="DQU227" s="3"/>
      <c r="DQV227" s="3"/>
      <c r="DQW227" s="3"/>
      <c r="DQX227" s="3"/>
      <c r="DQY227" s="3"/>
      <c r="DQZ227" s="3"/>
      <c r="DRA227" s="3"/>
      <c r="DRB227" s="3"/>
      <c r="DRC227" s="3"/>
      <c r="DRD227" s="3"/>
      <c r="DRE227" s="3"/>
      <c r="DRF227" s="3"/>
      <c r="DRG227" s="3"/>
      <c r="DRH227" s="3"/>
      <c r="DRI227" s="3"/>
      <c r="DRJ227" s="3"/>
      <c r="DRK227" s="3"/>
      <c r="DRL227" s="3"/>
      <c r="DRM227" s="3"/>
      <c r="DRN227" s="3"/>
      <c r="DRO227" s="3"/>
      <c r="DRP227" s="3"/>
      <c r="DRQ227" s="3"/>
      <c r="DRR227" s="3"/>
      <c r="DRS227" s="3"/>
      <c r="DRT227" s="3"/>
      <c r="DRU227" s="3"/>
      <c r="DRV227" s="3"/>
      <c r="DRW227" s="3"/>
      <c r="DRX227" s="3"/>
      <c r="DRY227" s="3"/>
      <c r="DRZ227" s="3"/>
      <c r="DSA227" s="3"/>
      <c r="DSB227" s="3"/>
      <c r="DSC227" s="3"/>
      <c r="DSD227" s="3"/>
      <c r="DSE227" s="3"/>
      <c r="DSF227" s="3"/>
      <c r="DSG227" s="3"/>
      <c r="DSH227" s="3"/>
      <c r="DSI227" s="3"/>
      <c r="DSJ227" s="3"/>
      <c r="DSK227" s="3"/>
      <c r="DSL227" s="3"/>
      <c r="DSM227" s="3"/>
      <c r="DSN227" s="3"/>
      <c r="DSO227" s="3"/>
      <c r="DSP227" s="3"/>
      <c r="DSQ227" s="3"/>
      <c r="DSR227" s="3"/>
      <c r="DSS227" s="3"/>
      <c r="DST227" s="3"/>
      <c r="DSU227" s="3"/>
      <c r="DSV227" s="3"/>
      <c r="DSW227" s="3"/>
      <c r="DSX227" s="3"/>
      <c r="DSY227" s="3"/>
      <c r="DSZ227" s="3"/>
      <c r="DTA227" s="3"/>
      <c r="DTB227" s="3"/>
      <c r="DTC227" s="3"/>
      <c r="DTD227" s="3"/>
      <c r="DTE227" s="3"/>
      <c r="DTF227" s="3"/>
      <c r="DTG227" s="3"/>
      <c r="DTH227" s="3"/>
      <c r="DTI227" s="3"/>
      <c r="DTJ227" s="3"/>
      <c r="DTK227" s="3"/>
      <c r="DTL227" s="3"/>
      <c r="DTM227" s="3"/>
      <c r="DTN227" s="3"/>
      <c r="DTO227" s="3"/>
      <c r="DTP227" s="3"/>
      <c r="DTQ227" s="3"/>
      <c r="DTR227" s="3"/>
      <c r="DTS227" s="3"/>
      <c r="DTT227" s="3"/>
      <c r="DTU227" s="3"/>
      <c r="DTV227" s="3"/>
      <c r="DTW227" s="3"/>
      <c r="DTX227" s="3"/>
      <c r="DTY227" s="3"/>
      <c r="DTZ227" s="3"/>
      <c r="DUA227" s="3"/>
      <c r="DUB227" s="3"/>
      <c r="DUC227" s="3"/>
      <c r="DUD227" s="3"/>
      <c r="DUE227" s="3"/>
      <c r="DUF227" s="3"/>
      <c r="DUG227" s="3"/>
      <c r="DUH227" s="3"/>
      <c r="DUI227" s="3"/>
      <c r="DUJ227" s="3"/>
      <c r="DUK227" s="3"/>
      <c r="DUL227" s="3"/>
      <c r="DUM227" s="3"/>
      <c r="DUN227" s="3"/>
      <c r="DUO227" s="3"/>
      <c r="DUP227" s="3"/>
      <c r="DUQ227" s="3"/>
      <c r="DUR227" s="3"/>
      <c r="DUS227" s="3"/>
      <c r="DUT227" s="3"/>
      <c r="DUU227" s="3"/>
      <c r="DUV227" s="3"/>
      <c r="DUW227" s="3"/>
      <c r="DUX227" s="3"/>
      <c r="DUY227" s="3"/>
      <c r="DUZ227" s="3"/>
      <c r="DVA227" s="3"/>
      <c r="DVB227" s="3"/>
      <c r="DVC227" s="3"/>
      <c r="DVD227" s="3"/>
      <c r="DVE227" s="3"/>
      <c r="DVF227" s="3"/>
      <c r="DVG227" s="3"/>
      <c r="DVH227" s="3"/>
      <c r="DVI227" s="3"/>
      <c r="DVJ227" s="3"/>
      <c r="DVK227" s="3"/>
      <c r="DVL227" s="3"/>
      <c r="DVM227" s="3"/>
      <c r="DVN227" s="3"/>
      <c r="DVO227" s="3"/>
      <c r="DVP227" s="3"/>
      <c r="DVQ227" s="3"/>
      <c r="DVR227" s="3"/>
      <c r="DVS227" s="3"/>
      <c r="DVT227" s="3"/>
      <c r="DVU227" s="3"/>
      <c r="DVV227" s="3"/>
      <c r="DVW227" s="3"/>
      <c r="DVX227" s="3"/>
      <c r="DVY227" s="3"/>
      <c r="DVZ227" s="3"/>
      <c r="DWA227" s="3"/>
      <c r="DWB227" s="3"/>
      <c r="DWC227" s="3"/>
      <c r="DWD227" s="3"/>
      <c r="DWE227" s="3"/>
      <c r="DWF227" s="3"/>
      <c r="DWG227" s="3"/>
      <c r="DWH227" s="3"/>
      <c r="DWI227" s="3"/>
      <c r="DWJ227" s="3"/>
      <c r="DWK227" s="3"/>
      <c r="DWL227" s="3"/>
      <c r="DWM227" s="3"/>
      <c r="DWN227" s="3"/>
      <c r="DWO227" s="3"/>
      <c r="DWP227" s="3"/>
      <c r="DWQ227" s="3"/>
      <c r="DWR227" s="3"/>
      <c r="DWS227" s="3"/>
      <c r="DWT227" s="3"/>
      <c r="DWU227" s="3"/>
      <c r="DWV227" s="3"/>
      <c r="DWW227" s="3"/>
      <c r="DWX227" s="3"/>
      <c r="DWY227" s="3"/>
      <c r="DWZ227" s="3"/>
      <c r="DXA227" s="3"/>
      <c r="DXB227" s="3"/>
      <c r="DXC227" s="3"/>
      <c r="DXD227" s="3"/>
      <c r="DXE227" s="3"/>
      <c r="DXF227" s="3"/>
      <c r="DXG227" s="3"/>
      <c r="DXH227" s="3"/>
      <c r="DXI227" s="3"/>
      <c r="DXJ227" s="3"/>
      <c r="DXK227" s="3"/>
      <c r="DXL227" s="3"/>
      <c r="DXM227" s="3"/>
      <c r="DXN227" s="3"/>
      <c r="DXO227" s="3"/>
      <c r="DXP227" s="3"/>
      <c r="DXQ227" s="3"/>
      <c r="DXR227" s="3"/>
      <c r="DXS227" s="3"/>
      <c r="DXT227" s="3"/>
      <c r="DXU227" s="3"/>
      <c r="DXV227" s="3"/>
      <c r="DXW227" s="3"/>
      <c r="DXX227" s="3"/>
      <c r="DXY227" s="3"/>
      <c r="DXZ227" s="3"/>
      <c r="DYA227" s="3"/>
      <c r="DYB227" s="3"/>
      <c r="DYC227" s="3"/>
      <c r="DYD227" s="3"/>
      <c r="DYE227" s="3"/>
      <c r="DYF227" s="3"/>
      <c r="DYG227" s="3"/>
      <c r="DYH227" s="3"/>
      <c r="DYI227" s="3"/>
      <c r="DYJ227" s="3"/>
      <c r="DYK227" s="3"/>
      <c r="DYL227" s="3"/>
      <c r="DYM227" s="3"/>
      <c r="DYN227" s="3"/>
      <c r="DYO227" s="3"/>
      <c r="DYP227" s="3"/>
      <c r="DYQ227" s="3"/>
      <c r="DYR227" s="3"/>
      <c r="DYS227" s="3"/>
      <c r="DYT227" s="3"/>
      <c r="DYU227" s="3"/>
      <c r="DYV227" s="3"/>
      <c r="DYW227" s="3"/>
      <c r="DYX227" s="3"/>
      <c r="DYY227" s="3"/>
      <c r="DYZ227" s="3"/>
      <c r="DZA227" s="3"/>
      <c r="DZB227" s="3"/>
      <c r="DZC227" s="3"/>
      <c r="DZD227" s="3"/>
      <c r="DZE227" s="3"/>
      <c r="DZF227" s="3"/>
      <c r="DZG227" s="3"/>
      <c r="DZH227" s="3"/>
      <c r="DZI227" s="3"/>
      <c r="DZJ227" s="3"/>
      <c r="DZK227" s="3"/>
      <c r="DZL227" s="3"/>
      <c r="DZM227" s="3"/>
      <c r="DZN227" s="3"/>
      <c r="DZO227" s="3"/>
      <c r="DZP227" s="3"/>
      <c r="DZQ227" s="3"/>
      <c r="DZR227" s="3"/>
      <c r="DZS227" s="3"/>
      <c r="DZT227" s="3"/>
      <c r="DZU227" s="3"/>
      <c r="DZV227" s="3"/>
      <c r="DZW227" s="3"/>
      <c r="DZX227" s="3"/>
      <c r="DZY227" s="3"/>
      <c r="DZZ227" s="3"/>
      <c r="EAA227" s="3"/>
      <c r="EAB227" s="3"/>
      <c r="EAC227" s="3"/>
      <c r="EAD227" s="3"/>
      <c r="EAE227" s="3"/>
      <c r="EAF227" s="3"/>
      <c r="EAG227" s="3"/>
      <c r="EAH227" s="3"/>
      <c r="EAI227" s="3"/>
      <c r="EAJ227" s="3"/>
      <c r="EAK227" s="3"/>
      <c r="EAL227" s="3"/>
      <c r="EAM227" s="3"/>
      <c r="EAN227" s="3"/>
      <c r="EAO227" s="3"/>
      <c r="EAP227" s="3"/>
      <c r="EAQ227" s="3"/>
      <c r="EAR227" s="3"/>
      <c r="EAS227" s="3"/>
      <c r="EAT227" s="3"/>
      <c r="EAU227" s="3"/>
      <c r="EAV227" s="3"/>
      <c r="EAW227" s="3"/>
      <c r="EAX227" s="3"/>
      <c r="EAY227" s="3"/>
      <c r="EAZ227" s="3"/>
      <c r="EBA227" s="3"/>
      <c r="EBB227" s="3"/>
      <c r="EBC227" s="3"/>
      <c r="EBD227" s="3"/>
      <c r="EBE227" s="3"/>
      <c r="EBF227" s="3"/>
      <c r="EBG227" s="3"/>
      <c r="EBH227" s="3"/>
      <c r="EBI227" s="3"/>
      <c r="EBJ227" s="3"/>
      <c r="EBK227" s="3"/>
      <c r="EBL227" s="3"/>
      <c r="EBM227" s="3"/>
      <c r="EBN227" s="3"/>
      <c r="EBO227" s="3"/>
      <c r="EBP227" s="3"/>
      <c r="EBQ227" s="3"/>
      <c r="EBR227" s="3"/>
      <c r="EBS227" s="3"/>
      <c r="EBT227" s="3"/>
      <c r="EBU227" s="3"/>
      <c r="EBV227" s="3"/>
      <c r="EBW227" s="3"/>
      <c r="EBX227" s="3"/>
      <c r="EBY227" s="3"/>
      <c r="EBZ227" s="3"/>
      <c r="ECA227" s="3"/>
      <c r="ECB227" s="3"/>
      <c r="ECC227" s="3"/>
      <c r="ECD227" s="3"/>
      <c r="ECE227" s="3"/>
      <c r="ECF227" s="3"/>
      <c r="ECG227" s="3"/>
      <c r="ECH227" s="3"/>
      <c r="ECI227" s="3"/>
      <c r="ECJ227" s="3"/>
      <c r="ECK227" s="3"/>
      <c r="ECL227" s="3"/>
      <c r="ECM227" s="3"/>
      <c r="ECN227" s="3"/>
      <c r="ECO227" s="3"/>
      <c r="ECP227" s="3"/>
      <c r="ECQ227" s="3"/>
      <c r="ECR227" s="3"/>
      <c r="ECS227" s="3"/>
      <c r="ECT227" s="3"/>
      <c r="ECU227" s="3"/>
      <c r="ECV227" s="3"/>
      <c r="ECW227" s="3"/>
      <c r="ECX227" s="3"/>
      <c r="ECY227" s="3"/>
      <c r="ECZ227" s="3"/>
      <c r="EDA227" s="3"/>
      <c r="EDB227" s="3"/>
      <c r="EDC227" s="3"/>
      <c r="EDD227" s="3"/>
      <c r="EDE227" s="3"/>
      <c r="EDF227" s="3"/>
      <c r="EDG227" s="3"/>
      <c r="EDH227" s="3"/>
      <c r="EDI227" s="3"/>
      <c r="EDJ227" s="3"/>
      <c r="EDK227" s="3"/>
      <c r="EDL227" s="3"/>
      <c r="EDM227" s="3"/>
      <c r="EDN227" s="3"/>
      <c r="EDO227" s="3"/>
      <c r="EDP227" s="3"/>
      <c r="EDQ227" s="3"/>
      <c r="EDR227" s="3"/>
      <c r="EDS227" s="3"/>
      <c r="EDT227" s="3"/>
      <c r="EDU227" s="3"/>
      <c r="EDV227" s="3"/>
      <c r="EDW227" s="3"/>
      <c r="EDX227" s="3"/>
      <c r="EDY227" s="3"/>
      <c r="EDZ227" s="3"/>
      <c r="EEA227" s="3"/>
      <c r="EEB227" s="3"/>
      <c r="EEC227" s="3"/>
      <c r="EED227" s="3"/>
      <c r="EEE227" s="3"/>
      <c r="EEF227" s="3"/>
      <c r="EEG227" s="3"/>
      <c r="EEH227" s="3"/>
      <c r="EEI227" s="3"/>
      <c r="EEJ227" s="3"/>
      <c r="EEK227" s="3"/>
      <c r="EEL227" s="3"/>
      <c r="EEM227" s="3"/>
      <c r="EEN227" s="3"/>
      <c r="EEO227" s="3"/>
      <c r="EEP227" s="3"/>
      <c r="EEQ227" s="3"/>
      <c r="EER227" s="3"/>
      <c r="EES227" s="3"/>
      <c r="EET227" s="3"/>
      <c r="EEU227" s="3"/>
      <c r="EEV227" s="3"/>
      <c r="EEW227" s="3"/>
      <c r="EEX227" s="3"/>
      <c r="EEY227" s="3"/>
      <c r="EEZ227" s="3"/>
      <c r="EFA227" s="3"/>
      <c r="EFB227" s="3"/>
      <c r="EFC227" s="3"/>
      <c r="EFD227" s="3"/>
      <c r="EFE227" s="3"/>
      <c r="EFF227" s="3"/>
      <c r="EFG227" s="3"/>
      <c r="EFH227" s="3"/>
      <c r="EFI227" s="3"/>
      <c r="EFJ227" s="3"/>
      <c r="EFK227" s="3"/>
      <c r="EFL227" s="3"/>
      <c r="EFM227" s="3"/>
      <c r="EFN227" s="3"/>
      <c r="EFO227" s="3"/>
      <c r="EFP227" s="3"/>
      <c r="EFQ227" s="3"/>
      <c r="EFR227" s="3"/>
      <c r="EFS227" s="3"/>
      <c r="EFT227" s="3"/>
      <c r="EFU227" s="3"/>
      <c r="EFV227" s="3"/>
      <c r="EFW227" s="3"/>
      <c r="EFX227" s="3"/>
      <c r="EFY227" s="3"/>
      <c r="EFZ227" s="3"/>
      <c r="EGA227" s="3"/>
      <c r="EGB227" s="3"/>
      <c r="EGC227" s="3"/>
      <c r="EGD227" s="3"/>
      <c r="EGE227" s="3"/>
      <c r="EGF227" s="3"/>
      <c r="EGG227" s="3"/>
      <c r="EGH227" s="3"/>
      <c r="EGI227" s="3"/>
      <c r="EGJ227" s="3"/>
      <c r="EGK227" s="3"/>
      <c r="EGL227" s="3"/>
      <c r="EGM227" s="3"/>
      <c r="EGN227" s="3"/>
      <c r="EGO227" s="3"/>
      <c r="EGP227" s="3"/>
      <c r="EGQ227" s="3"/>
      <c r="EGR227" s="3"/>
      <c r="EGS227" s="3"/>
      <c r="EGT227" s="3"/>
      <c r="EGU227" s="3"/>
      <c r="EGV227" s="3"/>
      <c r="EGW227" s="3"/>
      <c r="EGX227" s="3"/>
      <c r="EGY227" s="3"/>
      <c r="EGZ227" s="3"/>
      <c r="EHA227" s="3"/>
      <c r="EHB227" s="3"/>
      <c r="EHC227" s="3"/>
      <c r="EHD227" s="3"/>
      <c r="EHE227" s="3"/>
      <c r="EHF227" s="3"/>
      <c r="EHG227" s="3"/>
      <c r="EHH227" s="3"/>
      <c r="EHI227" s="3"/>
      <c r="EHJ227" s="3"/>
      <c r="EHK227" s="3"/>
      <c r="EHL227" s="3"/>
      <c r="EHM227" s="3"/>
      <c r="EHN227" s="3"/>
      <c r="EHO227" s="3"/>
      <c r="EHP227" s="3"/>
      <c r="EHQ227" s="3"/>
      <c r="EHR227" s="3"/>
      <c r="EHS227" s="3"/>
      <c r="EHT227" s="3"/>
      <c r="EHU227" s="3"/>
      <c r="EHV227" s="3"/>
      <c r="EHW227" s="3"/>
      <c r="EHX227" s="3"/>
      <c r="EHY227" s="3"/>
      <c r="EHZ227" s="3"/>
      <c r="EIA227" s="3"/>
      <c r="EIB227" s="3"/>
      <c r="EIC227" s="3"/>
      <c r="EID227" s="3"/>
      <c r="EIE227" s="3"/>
      <c r="EIF227" s="3"/>
      <c r="EIG227" s="3"/>
      <c r="EIH227" s="3"/>
      <c r="EII227" s="3"/>
      <c r="EIJ227" s="3"/>
      <c r="EIK227" s="3"/>
      <c r="EIL227" s="3"/>
      <c r="EIM227" s="3"/>
      <c r="EIN227" s="3"/>
      <c r="EIO227" s="3"/>
      <c r="EIP227" s="3"/>
      <c r="EIQ227" s="3"/>
      <c r="EIR227" s="3"/>
      <c r="EIS227" s="3"/>
      <c r="EIT227" s="3"/>
      <c r="EIU227" s="3"/>
      <c r="EIV227" s="3"/>
      <c r="EIW227" s="3"/>
      <c r="EIX227" s="3"/>
      <c r="EIY227" s="3"/>
      <c r="EIZ227" s="3"/>
      <c r="EJA227" s="3"/>
      <c r="EJB227" s="3"/>
      <c r="EJC227" s="3"/>
      <c r="EJD227" s="3"/>
      <c r="EJE227" s="3"/>
      <c r="EJF227" s="3"/>
      <c r="EJG227" s="3"/>
      <c r="EJH227" s="3"/>
      <c r="EJI227" s="3"/>
      <c r="EJJ227" s="3"/>
      <c r="EJK227" s="3"/>
      <c r="EJL227" s="3"/>
      <c r="EJM227" s="3"/>
      <c r="EJN227" s="3"/>
      <c r="EJO227" s="3"/>
      <c r="EJP227" s="3"/>
      <c r="EJQ227" s="3"/>
      <c r="EJR227" s="3"/>
      <c r="EJS227" s="3"/>
      <c r="EJT227" s="3"/>
      <c r="EJU227" s="3"/>
      <c r="EJV227" s="3"/>
      <c r="EJW227" s="3"/>
      <c r="EJX227" s="3"/>
      <c r="EJY227" s="3"/>
      <c r="EJZ227" s="3"/>
      <c r="EKA227" s="3"/>
      <c r="EKB227" s="3"/>
      <c r="EKC227" s="3"/>
      <c r="EKD227" s="3"/>
      <c r="EKE227" s="3"/>
      <c r="EKF227" s="3"/>
      <c r="EKG227" s="3"/>
      <c r="EKH227" s="3"/>
      <c r="EKI227" s="3"/>
      <c r="EKJ227" s="3"/>
      <c r="EKK227" s="3"/>
      <c r="EKL227" s="3"/>
      <c r="EKM227" s="3"/>
      <c r="EKN227" s="3"/>
      <c r="EKO227" s="3"/>
      <c r="EKP227" s="3"/>
      <c r="EKQ227" s="3"/>
      <c r="EKR227" s="3"/>
      <c r="EKS227" s="3"/>
      <c r="EKT227" s="3"/>
      <c r="EKU227" s="3"/>
      <c r="EKV227" s="3"/>
      <c r="EKW227" s="3"/>
      <c r="EKX227" s="3"/>
      <c r="EKY227" s="3"/>
      <c r="EKZ227" s="3"/>
      <c r="ELA227" s="3"/>
      <c r="ELB227" s="3"/>
      <c r="ELC227" s="3"/>
      <c r="ELD227" s="3"/>
      <c r="ELE227" s="3"/>
      <c r="ELF227" s="3"/>
      <c r="ELG227" s="3"/>
      <c r="ELH227" s="3"/>
      <c r="ELI227" s="3"/>
      <c r="ELJ227" s="3"/>
      <c r="ELK227" s="3"/>
      <c r="ELL227" s="3"/>
      <c r="ELM227" s="3"/>
      <c r="ELN227" s="3"/>
      <c r="ELO227" s="3"/>
      <c r="ELP227" s="3"/>
      <c r="ELQ227" s="3"/>
      <c r="ELR227" s="3"/>
      <c r="ELS227" s="3"/>
      <c r="ELT227" s="3"/>
      <c r="ELU227" s="3"/>
      <c r="ELV227" s="3"/>
      <c r="ELW227" s="3"/>
      <c r="ELX227" s="3"/>
      <c r="ELY227" s="3"/>
      <c r="ELZ227" s="3"/>
      <c r="EMA227" s="3"/>
      <c r="EMB227" s="3"/>
      <c r="EMC227" s="3"/>
      <c r="EMD227" s="3"/>
      <c r="EME227" s="3"/>
      <c r="EMF227" s="3"/>
      <c r="EMG227" s="3"/>
      <c r="EMH227" s="3"/>
      <c r="EMI227" s="3"/>
      <c r="EMJ227" s="3"/>
      <c r="EMK227" s="3"/>
      <c r="EML227" s="3"/>
      <c r="EMM227" s="3"/>
      <c r="EMN227" s="3"/>
      <c r="EMO227" s="3"/>
      <c r="EMP227" s="3"/>
      <c r="EMQ227" s="3"/>
      <c r="EMR227" s="3"/>
      <c r="EMS227" s="3"/>
      <c r="EMT227" s="3"/>
      <c r="EMU227" s="3"/>
      <c r="EMV227" s="3"/>
      <c r="EMW227" s="3"/>
      <c r="EMX227" s="3"/>
      <c r="EMY227" s="3"/>
      <c r="EMZ227" s="3"/>
      <c r="ENA227" s="3"/>
      <c r="ENB227" s="3"/>
      <c r="ENC227" s="3"/>
      <c r="END227" s="3"/>
      <c r="ENE227" s="3"/>
      <c r="ENF227" s="3"/>
      <c r="ENG227" s="3"/>
      <c r="ENH227" s="3"/>
      <c r="ENI227" s="3"/>
      <c r="ENJ227" s="3"/>
      <c r="ENK227" s="3"/>
      <c r="ENL227" s="3"/>
      <c r="ENM227" s="3"/>
      <c r="ENN227" s="3"/>
      <c r="ENO227" s="3"/>
      <c r="ENP227" s="3"/>
      <c r="ENQ227" s="3"/>
      <c r="ENR227" s="3"/>
      <c r="ENS227" s="3"/>
      <c r="ENT227" s="3"/>
      <c r="ENU227" s="3"/>
      <c r="ENV227" s="3"/>
      <c r="ENW227" s="3"/>
      <c r="ENX227" s="3"/>
      <c r="ENY227" s="3"/>
      <c r="ENZ227" s="3"/>
      <c r="EOA227" s="3"/>
      <c r="EOB227" s="3"/>
      <c r="EOC227" s="3"/>
      <c r="EOD227" s="3"/>
      <c r="EOE227" s="3"/>
      <c r="EOF227" s="3"/>
      <c r="EOG227" s="3"/>
      <c r="EOH227" s="3"/>
      <c r="EOI227" s="3"/>
      <c r="EOJ227" s="3"/>
      <c r="EOK227" s="3"/>
      <c r="EOL227" s="3"/>
      <c r="EOM227" s="3"/>
      <c r="EON227" s="3"/>
      <c r="EOO227" s="3"/>
      <c r="EOP227" s="3"/>
      <c r="EOQ227" s="3"/>
      <c r="EOR227" s="3"/>
      <c r="EOS227" s="3"/>
      <c r="EOT227" s="3"/>
      <c r="EOU227" s="3"/>
      <c r="EOV227" s="3"/>
      <c r="EOW227" s="3"/>
      <c r="EOX227" s="3"/>
      <c r="EOY227" s="3"/>
      <c r="EOZ227" s="3"/>
      <c r="EPA227" s="3"/>
      <c r="EPB227" s="3"/>
      <c r="EPC227" s="3"/>
      <c r="EPD227" s="3"/>
      <c r="EPE227" s="3"/>
      <c r="EPF227" s="3"/>
      <c r="EPG227" s="3"/>
      <c r="EPH227" s="3"/>
      <c r="EPI227" s="3"/>
      <c r="EPJ227" s="3"/>
      <c r="EPK227" s="3"/>
      <c r="EPL227" s="3"/>
      <c r="EPM227" s="3"/>
      <c r="EPN227" s="3"/>
      <c r="EPO227" s="3"/>
      <c r="EPP227" s="3"/>
      <c r="EPQ227" s="3"/>
      <c r="EPR227" s="3"/>
      <c r="EPS227" s="3"/>
      <c r="EPT227" s="3"/>
      <c r="EPU227" s="3"/>
      <c r="EPV227" s="3"/>
      <c r="EPW227" s="3"/>
      <c r="EPX227" s="3"/>
      <c r="EPY227" s="3"/>
      <c r="EPZ227" s="3"/>
      <c r="EQA227" s="3"/>
      <c r="EQB227" s="3"/>
      <c r="EQC227" s="3"/>
      <c r="EQD227" s="3"/>
      <c r="EQE227" s="3"/>
      <c r="EQF227" s="3"/>
      <c r="EQG227" s="3"/>
      <c r="EQH227" s="3"/>
      <c r="EQI227" s="3"/>
      <c r="EQJ227" s="3"/>
      <c r="EQK227" s="3"/>
      <c r="EQL227" s="3"/>
      <c r="EQM227" s="3"/>
      <c r="EQN227" s="3"/>
      <c r="EQO227" s="3"/>
      <c r="EQP227" s="3"/>
      <c r="EQQ227" s="3"/>
      <c r="EQR227" s="3"/>
      <c r="EQS227" s="3"/>
      <c r="EQT227" s="3"/>
      <c r="EQU227" s="3"/>
      <c r="EQV227" s="3"/>
      <c r="EQW227" s="3"/>
      <c r="EQX227" s="3"/>
      <c r="EQY227" s="3"/>
      <c r="EQZ227" s="3"/>
      <c r="ERA227" s="3"/>
      <c r="ERB227" s="3"/>
      <c r="ERC227" s="3"/>
      <c r="ERD227" s="3"/>
      <c r="ERE227" s="3"/>
      <c r="ERF227" s="3"/>
      <c r="ERG227" s="3"/>
      <c r="ERH227" s="3"/>
      <c r="ERI227" s="3"/>
      <c r="ERJ227" s="3"/>
      <c r="ERK227" s="3"/>
      <c r="ERL227" s="3"/>
      <c r="ERM227" s="3"/>
      <c r="ERN227" s="3"/>
      <c r="ERO227" s="3"/>
      <c r="ERP227" s="3"/>
      <c r="ERQ227" s="3"/>
      <c r="ERR227" s="3"/>
      <c r="ERS227" s="3"/>
      <c r="ERT227" s="3"/>
      <c r="ERU227" s="3"/>
      <c r="ERV227" s="3"/>
      <c r="ERW227" s="3"/>
      <c r="ERX227" s="3"/>
      <c r="ERY227" s="3"/>
      <c r="ERZ227" s="3"/>
      <c r="ESA227" s="3"/>
      <c r="ESB227" s="3"/>
      <c r="ESC227" s="3"/>
      <c r="ESD227" s="3"/>
      <c r="ESE227" s="3"/>
      <c r="ESF227" s="3"/>
      <c r="ESG227" s="3"/>
      <c r="ESH227" s="3"/>
      <c r="ESI227" s="3"/>
      <c r="ESJ227" s="3"/>
      <c r="ESK227" s="3"/>
      <c r="ESL227" s="3"/>
      <c r="ESM227" s="3"/>
      <c r="ESN227" s="3"/>
      <c r="ESO227" s="3"/>
      <c r="ESP227" s="3"/>
      <c r="ESQ227" s="3"/>
      <c r="ESR227" s="3"/>
      <c r="ESS227" s="3"/>
      <c r="EST227" s="3"/>
      <c r="ESU227" s="3"/>
      <c r="ESV227" s="3"/>
      <c r="ESW227" s="3"/>
      <c r="ESX227" s="3"/>
      <c r="ESY227" s="3"/>
      <c r="ESZ227" s="3"/>
      <c r="ETA227" s="3"/>
      <c r="ETB227" s="3"/>
      <c r="ETC227" s="3"/>
      <c r="ETD227" s="3"/>
      <c r="ETE227" s="3"/>
      <c r="ETF227" s="3"/>
      <c r="ETG227" s="3"/>
      <c r="ETH227" s="3"/>
      <c r="ETI227" s="3"/>
      <c r="ETJ227" s="3"/>
      <c r="ETK227" s="3"/>
      <c r="ETL227" s="3"/>
      <c r="ETM227" s="3"/>
      <c r="ETN227" s="3"/>
      <c r="ETO227" s="3"/>
      <c r="ETP227" s="3"/>
      <c r="ETQ227" s="3"/>
      <c r="ETR227" s="3"/>
      <c r="ETS227" s="3"/>
      <c r="ETT227" s="3"/>
      <c r="ETU227" s="3"/>
      <c r="ETV227" s="3"/>
      <c r="ETW227" s="3"/>
      <c r="ETX227" s="3"/>
      <c r="ETY227" s="3"/>
      <c r="ETZ227" s="3"/>
      <c r="EUA227" s="3"/>
      <c r="EUB227" s="3"/>
      <c r="EUC227" s="3"/>
      <c r="EUD227" s="3"/>
      <c r="EUE227" s="3"/>
      <c r="EUF227" s="3"/>
      <c r="EUG227" s="3"/>
      <c r="EUH227" s="3"/>
      <c r="EUI227" s="3"/>
      <c r="EUJ227" s="3"/>
      <c r="EUK227" s="3"/>
      <c r="EUL227" s="3"/>
      <c r="EUM227" s="3"/>
      <c r="EUN227" s="3"/>
      <c r="EUO227" s="3"/>
      <c r="EUP227" s="3"/>
      <c r="EUQ227" s="3"/>
      <c r="EUR227" s="3"/>
      <c r="EUS227" s="3"/>
      <c r="EUT227" s="3"/>
      <c r="EUU227" s="3"/>
      <c r="EUV227" s="3"/>
      <c r="EUW227" s="3"/>
      <c r="EUX227" s="3"/>
      <c r="EUY227" s="3"/>
      <c r="EUZ227" s="3"/>
      <c r="EVA227" s="3"/>
      <c r="EVB227" s="3"/>
      <c r="EVC227" s="3"/>
      <c r="EVD227" s="3"/>
      <c r="EVE227" s="3"/>
      <c r="EVF227" s="3"/>
      <c r="EVG227" s="3"/>
      <c r="EVH227" s="3"/>
      <c r="EVI227" s="3"/>
      <c r="EVJ227" s="3"/>
      <c r="EVK227" s="3"/>
      <c r="EVL227" s="3"/>
      <c r="EVM227" s="3"/>
      <c r="EVN227" s="3"/>
      <c r="EVO227" s="3"/>
      <c r="EVP227" s="3"/>
      <c r="EVQ227" s="3"/>
      <c r="EVR227" s="3"/>
      <c r="EVS227" s="3"/>
      <c r="EVT227" s="3"/>
      <c r="EVU227" s="3"/>
      <c r="EVV227" s="3"/>
      <c r="EVW227" s="3"/>
      <c r="EVX227" s="3"/>
      <c r="EVY227" s="3"/>
      <c r="EVZ227" s="3"/>
      <c r="EWA227" s="3"/>
      <c r="EWB227" s="3"/>
      <c r="EWC227" s="3"/>
      <c r="EWD227" s="3"/>
      <c r="EWE227" s="3"/>
      <c r="EWF227" s="3"/>
      <c r="EWG227" s="3"/>
      <c r="EWH227" s="3"/>
      <c r="EWI227" s="3"/>
      <c r="EWJ227" s="3"/>
      <c r="EWK227" s="3"/>
      <c r="EWL227" s="3"/>
      <c r="EWM227" s="3"/>
      <c r="EWN227" s="3"/>
      <c r="EWO227" s="3"/>
      <c r="EWP227" s="3"/>
      <c r="EWQ227" s="3"/>
      <c r="EWR227" s="3"/>
      <c r="EWS227" s="3"/>
      <c r="EWT227" s="3"/>
      <c r="EWU227" s="3"/>
      <c r="EWV227" s="3"/>
      <c r="EWW227" s="3"/>
      <c r="EWX227" s="3"/>
      <c r="EWY227" s="3"/>
      <c r="EWZ227" s="3"/>
      <c r="EXA227" s="3"/>
      <c r="EXB227" s="3"/>
      <c r="EXC227" s="3"/>
      <c r="EXD227" s="3"/>
      <c r="EXE227" s="3"/>
      <c r="EXF227" s="3"/>
      <c r="EXG227" s="3"/>
      <c r="EXH227" s="3"/>
      <c r="EXI227" s="3"/>
      <c r="EXJ227" s="3"/>
      <c r="EXK227" s="3"/>
      <c r="EXL227" s="3"/>
      <c r="EXM227" s="3"/>
      <c r="EXN227" s="3"/>
      <c r="EXO227" s="3"/>
      <c r="EXP227" s="3"/>
      <c r="EXQ227" s="3"/>
      <c r="EXR227" s="3"/>
      <c r="EXS227" s="3"/>
      <c r="EXT227" s="3"/>
      <c r="EXU227" s="3"/>
      <c r="EXV227" s="3"/>
      <c r="EXW227" s="3"/>
      <c r="EXX227" s="3"/>
      <c r="EXY227" s="3"/>
      <c r="EXZ227" s="3"/>
      <c r="EYA227" s="3"/>
      <c r="EYB227" s="3"/>
      <c r="EYC227" s="3"/>
      <c r="EYD227" s="3"/>
      <c r="EYE227" s="3"/>
      <c r="EYF227" s="3"/>
      <c r="EYG227" s="3"/>
      <c r="EYH227" s="3"/>
      <c r="EYI227" s="3"/>
      <c r="EYJ227" s="3"/>
      <c r="EYK227" s="3"/>
      <c r="EYL227" s="3"/>
      <c r="EYM227" s="3"/>
      <c r="EYN227" s="3"/>
      <c r="EYO227" s="3"/>
      <c r="EYP227" s="3"/>
      <c r="EYQ227" s="3"/>
      <c r="EYR227" s="3"/>
      <c r="EYS227" s="3"/>
      <c r="EYT227" s="3"/>
      <c r="EYU227" s="3"/>
      <c r="EYV227" s="3"/>
      <c r="EYW227" s="3"/>
      <c r="EYX227" s="3"/>
      <c r="EYY227" s="3"/>
      <c r="EYZ227" s="3"/>
      <c r="EZA227" s="3"/>
      <c r="EZB227" s="3"/>
      <c r="EZC227" s="3"/>
      <c r="EZD227" s="3"/>
      <c r="EZE227" s="3"/>
      <c r="EZF227" s="3"/>
      <c r="EZG227" s="3"/>
      <c r="EZH227" s="3"/>
      <c r="EZI227" s="3"/>
      <c r="EZJ227" s="3"/>
      <c r="EZK227" s="3"/>
      <c r="EZL227" s="3"/>
      <c r="EZM227" s="3"/>
      <c r="EZN227" s="3"/>
      <c r="EZO227" s="3"/>
      <c r="EZP227" s="3"/>
      <c r="EZQ227" s="3"/>
      <c r="EZR227" s="3"/>
      <c r="EZS227" s="3"/>
      <c r="EZT227" s="3"/>
      <c r="EZU227" s="3"/>
      <c r="EZV227" s="3"/>
      <c r="EZW227" s="3"/>
      <c r="EZX227" s="3"/>
      <c r="EZY227" s="3"/>
      <c r="EZZ227" s="3"/>
      <c r="FAA227" s="3"/>
      <c r="FAB227" s="3"/>
      <c r="FAC227" s="3"/>
      <c r="FAD227" s="3"/>
      <c r="FAE227" s="3"/>
      <c r="FAF227" s="3"/>
      <c r="FAG227" s="3"/>
      <c r="FAH227" s="3"/>
      <c r="FAI227" s="3"/>
      <c r="FAJ227" s="3"/>
      <c r="FAK227" s="3"/>
      <c r="FAL227" s="3"/>
      <c r="FAM227" s="3"/>
      <c r="FAN227" s="3"/>
      <c r="FAO227" s="3"/>
      <c r="FAP227" s="3"/>
      <c r="FAQ227" s="3"/>
      <c r="FAR227" s="3"/>
      <c r="FAS227" s="3"/>
      <c r="FAT227" s="3"/>
      <c r="FAU227" s="3"/>
      <c r="FAV227" s="3"/>
      <c r="FAW227" s="3"/>
      <c r="FAX227" s="3"/>
      <c r="FAY227" s="3"/>
      <c r="FAZ227" s="3"/>
      <c r="FBA227" s="3"/>
      <c r="FBB227" s="3"/>
      <c r="FBC227" s="3"/>
      <c r="FBD227" s="3"/>
      <c r="FBE227" s="3"/>
      <c r="FBF227" s="3"/>
      <c r="FBG227" s="3"/>
      <c r="FBH227" s="3"/>
      <c r="FBI227" s="3"/>
      <c r="FBJ227" s="3"/>
      <c r="FBK227" s="3"/>
      <c r="FBL227" s="3"/>
      <c r="FBM227" s="3"/>
      <c r="FBN227" s="3"/>
      <c r="FBO227" s="3"/>
      <c r="FBP227" s="3"/>
      <c r="FBQ227" s="3"/>
      <c r="FBR227" s="3"/>
      <c r="FBS227" s="3"/>
      <c r="FBT227" s="3"/>
      <c r="FBU227" s="3"/>
      <c r="FBV227" s="3"/>
      <c r="FBW227" s="3"/>
      <c r="FBX227" s="3"/>
      <c r="FBY227" s="3"/>
      <c r="FBZ227" s="3"/>
      <c r="FCA227" s="3"/>
      <c r="FCB227" s="3"/>
      <c r="FCC227" s="3"/>
      <c r="FCD227" s="3"/>
      <c r="FCE227" s="3"/>
      <c r="FCF227" s="3"/>
      <c r="FCG227" s="3"/>
      <c r="FCH227" s="3"/>
      <c r="FCI227" s="3"/>
      <c r="FCJ227" s="3"/>
      <c r="FCK227" s="3"/>
      <c r="FCL227" s="3"/>
      <c r="FCM227" s="3"/>
      <c r="FCN227" s="3"/>
      <c r="FCO227" s="3"/>
      <c r="FCP227" s="3"/>
      <c r="FCQ227" s="3"/>
      <c r="FCR227" s="3"/>
      <c r="FCS227" s="3"/>
      <c r="FCT227" s="3"/>
      <c r="FCU227" s="3"/>
      <c r="FCV227" s="3"/>
      <c r="FCW227" s="3"/>
      <c r="FCX227" s="3"/>
      <c r="FCY227" s="3"/>
      <c r="FCZ227" s="3"/>
      <c r="FDA227" s="3"/>
      <c r="FDB227" s="3"/>
      <c r="FDC227" s="3"/>
      <c r="FDD227" s="3"/>
      <c r="FDE227" s="3"/>
      <c r="FDF227" s="3"/>
      <c r="FDG227" s="3"/>
      <c r="FDH227" s="3"/>
      <c r="FDI227" s="3"/>
      <c r="FDJ227" s="3"/>
      <c r="FDK227" s="3"/>
      <c r="FDL227" s="3"/>
      <c r="FDM227" s="3"/>
      <c r="FDN227" s="3"/>
      <c r="FDO227" s="3"/>
      <c r="FDP227" s="3"/>
      <c r="FDQ227" s="3"/>
      <c r="FDR227" s="3"/>
      <c r="FDS227" s="3"/>
      <c r="FDT227" s="3"/>
      <c r="FDU227" s="3"/>
      <c r="FDV227" s="3"/>
      <c r="FDW227" s="3"/>
      <c r="FDX227" s="3"/>
      <c r="FDY227" s="3"/>
      <c r="FDZ227" s="3"/>
      <c r="FEA227" s="3"/>
      <c r="FEB227" s="3"/>
      <c r="FEC227" s="3"/>
      <c r="FED227" s="3"/>
      <c r="FEE227" s="3"/>
      <c r="FEF227" s="3"/>
      <c r="FEG227" s="3"/>
      <c r="FEH227" s="3"/>
      <c r="FEI227" s="3"/>
      <c r="FEJ227" s="3"/>
      <c r="FEK227" s="3"/>
      <c r="FEL227" s="3"/>
      <c r="FEM227" s="3"/>
      <c r="FEN227" s="3"/>
      <c r="FEO227" s="3"/>
      <c r="FEP227" s="3"/>
      <c r="FEQ227" s="3"/>
      <c r="FER227" s="3"/>
      <c r="FES227" s="3"/>
      <c r="FET227" s="3"/>
      <c r="FEU227" s="3"/>
      <c r="FEV227" s="3"/>
      <c r="FEW227" s="3"/>
      <c r="FEX227" s="3"/>
      <c r="FEY227" s="3"/>
      <c r="FEZ227" s="3"/>
      <c r="FFA227" s="3"/>
      <c r="FFB227" s="3"/>
      <c r="FFC227" s="3"/>
      <c r="FFD227" s="3"/>
      <c r="FFE227" s="3"/>
      <c r="FFF227" s="3"/>
      <c r="FFG227" s="3"/>
      <c r="FFH227" s="3"/>
      <c r="FFI227" s="3"/>
      <c r="FFJ227" s="3"/>
      <c r="FFK227" s="3"/>
      <c r="FFL227" s="3"/>
      <c r="FFM227" s="3"/>
      <c r="FFN227" s="3"/>
      <c r="FFO227" s="3"/>
      <c r="FFP227" s="3"/>
      <c r="FFQ227" s="3"/>
      <c r="FFR227" s="3"/>
      <c r="FFS227" s="3"/>
      <c r="FFT227" s="3"/>
      <c r="FFU227" s="3"/>
      <c r="FFV227" s="3"/>
      <c r="FFW227" s="3"/>
      <c r="FFX227" s="3"/>
      <c r="FFY227" s="3"/>
      <c r="FFZ227" s="3"/>
      <c r="FGA227" s="3"/>
      <c r="FGB227" s="3"/>
      <c r="FGC227" s="3"/>
      <c r="FGD227" s="3"/>
      <c r="FGE227" s="3"/>
      <c r="FGF227" s="3"/>
      <c r="FGG227" s="3"/>
      <c r="FGH227" s="3"/>
      <c r="FGI227" s="3"/>
      <c r="FGJ227" s="3"/>
      <c r="FGK227" s="3"/>
      <c r="FGL227" s="3"/>
      <c r="FGM227" s="3"/>
      <c r="FGN227" s="3"/>
      <c r="FGO227" s="3"/>
      <c r="FGP227" s="3"/>
      <c r="FGQ227" s="3"/>
      <c r="FGR227" s="3"/>
      <c r="FGS227" s="3"/>
      <c r="FGT227" s="3"/>
      <c r="FGU227" s="3"/>
      <c r="FGV227" s="3"/>
      <c r="FGW227" s="3"/>
      <c r="FGX227" s="3"/>
      <c r="FGY227" s="3"/>
      <c r="FGZ227" s="3"/>
      <c r="FHA227" s="3"/>
      <c r="FHB227" s="3"/>
      <c r="FHC227" s="3"/>
      <c r="FHD227" s="3"/>
      <c r="FHE227" s="3"/>
      <c r="FHF227" s="3"/>
      <c r="FHG227" s="3"/>
      <c r="FHH227" s="3"/>
      <c r="FHI227" s="3"/>
      <c r="FHJ227" s="3"/>
      <c r="FHK227" s="3"/>
      <c r="FHL227" s="3"/>
      <c r="FHM227" s="3"/>
      <c r="FHN227" s="3"/>
      <c r="FHO227" s="3"/>
      <c r="FHP227" s="3"/>
      <c r="FHQ227" s="3"/>
      <c r="FHR227" s="3"/>
      <c r="FHS227" s="3"/>
      <c r="FHT227" s="3"/>
      <c r="FHU227" s="3"/>
      <c r="FHV227" s="3"/>
      <c r="FHW227" s="3"/>
      <c r="FHX227" s="3"/>
      <c r="FHY227" s="3"/>
      <c r="FHZ227" s="3"/>
      <c r="FIA227" s="3"/>
      <c r="FIB227" s="3"/>
      <c r="FIC227" s="3"/>
      <c r="FID227" s="3"/>
      <c r="FIE227" s="3"/>
      <c r="FIF227" s="3"/>
      <c r="FIG227" s="3"/>
      <c r="FIH227" s="3"/>
      <c r="FII227" s="3"/>
      <c r="FIJ227" s="3"/>
      <c r="FIK227" s="3"/>
      <c r="FIL227" s="3"/>
      <c r="FIM227" s="3"/>
      <c r="FIN227" s="3"/>
      <c r="FIO227" s="3"/>
      <c r="FIP227" s="3"/>
      <c r="FIQ227" s="3"/>
      <c r="FIR227" s="3"/>
      <c r="FIS227" s="3"/>
      <c r="FIT227" s="3"/>
      <c r="FIU227" s="3"/>
      <c r="FIV227" s="3"/>
      <c r="FIW227" s="3"/>
      <c r="FIX227" s="3"/>
      <c r="FIY227" s="3"/>
      <c r="FIZ227" s="3"/>
      <c r="FJA227" s="3"/>
      <c r="FJB227" s="3"/>
      <c r="FJC227" s="3"/>
      <c r="FJD227" s="3"/>
      <c r="FJE227" s="3"/>
      <c r="FJF227" s="3"/>
      <c r="FJG227" s="3"/>
      <c r="FJH227" s="3"/>
      <c r="FJI227" s="3"/>
      <c r="FJJ227" s="3"/>
      <c r="FJK227" s="3"/>
      <c r="FJL227" s="3"/>
      <c r="FJM227" s="3"/>
      <c r="FJN227" s="3"/>
      <c r="FJO227" s="3"/>
      <c r="FJP227" s="3"/>
      <c r="FJQ227" s="3"/>
      <c r="FJR227" s="3"/>
      <c r="FJS227" s="3"/>
      <c r="FJT227" s="3"/>
      <c r="FJU227" s="3"/>
      <c r="FJV227" s="3"/>
      <c r="FJW227" s="3"/>
      <c r="FJX227" s="3"/>
      <c r="FJY227" s="3"/>
      <c r="FJZ227" s="3"/>
      <c r="FKA227" s="3"/>
      <c r="FKB227" s="3"/>
      <c r="FKC227" s="3"/>
      <c r="FKD227" s="3"/>
      <c r="FKE227" s="3"/>
      <c r="FKF227" s="3"/>
      <c r="FKG227" s="3"/>
      <c r="FKH227" s="3"/>
      <c r="FKI227" s="3"/>
      <c r="FKJ227" s="3"/>
      <c r="FKK227" s="3"/>
      <c r="FKL227" s="3"/>
      <c r="FKM227" s="3"/>
      <c r="FKN227" s="3"/>
      <c r="FKO227" s="3"/>
      <c r="FKP227" s="3"/>
      <c r="FKQ227" s="3"/>
      <c r="FKR227" s="3"/>
      <c r="FKS227" s="3"/>
      <c r="FKT227" s="3"/>
      <c r="FKU227" s="3"/>
      <c r="FKV227" s="3"/>
      <c r="FKW227" s="3"/>
      <c r="FKX227" s="3"/>
      <c r="FKY227" s="3"/>
      <c r="FKZ227" s="3"/>
      <c r="FLA227" s="3"/>
      <c r="FLB227" s="3"/>
      <c r="FLC227" s="3"/>
      <c r="FLD227" s="3"/>
      <c r="FLE227" s="3"/>
      <c r="FLF227" s="3"/>
      <c r="FLG227" s="3"/>
      <c r="FLH227" s="3"/>
      <c r="FLI227" s="3"/>
      <c r="FLJ227" s="3"/>
      <c r="FLK227" s="3"/>
      <c r="FLL227" s="3"/>
      <c r="FLM227" s="3"/>
      <c r="FLN227" s="3"/>
      <c r="FLO227" s="3"/>
      <c r="FLP227" s="3"/>
      <c r="FLQ227" s="3"/>
      <c r="FLR227" s="3"/>
      <c r="FLS227" s="3"/>
      <c r="FLT227" s="3"/>
      <c r="FLU227" s="3"/>
      <c r="FLV227" s="3"/>
      <c r="FLW227" s="3"/>
      <c r="FLX227" s="3"/>
      <c r="FLY227" s="3"/>
      <c r="FLZ227" s="3"/>
      <c r="FMA227" s="3"/>
      <c r="FMB227" s="3"/>
      <c r="FMC227" s="3"/>
      <c r="FMD227" s="3"/>
      <c r="FME227" s="3"/>
      <c r="FMF227" s="3"/>
      <c r="FMG227" s="3"/>
      <c r="FMH227" s="3"/>
      <c r="FMI227" s="3"/>
      <c r="FMJ227" s="3"/>
      <c r="FMK227" s="3"/>
      <c r="FML227" s="3"/>
      <c r="FMM227" s="3"/>
      <c r="FMN227" s="3"/>
      <c r="FMO227" s="3"/>
      <c r="FMP227" s="3"/>
      <c r="FMQ227" s="3"/>
      <c r="FMR227" s="3"/>
      <c r="FMS227" s="3"/>
      <c r="FMT227" s="3"/>
      <c r="FMU227" s="3"/>
      <c r="FMV227" s="3"/>
      <c r="FMW227" s="3"/>
      <c r="FMX227" s="3"/>
      <c r="FMY227" s="3"/>
      <c r="FMZ227" s="3"/>
      <c r="FNA227" s="3"/>
      <c r="FNB227" s="3"/>
      <c r="FNC227" s="3"/>
      <c r="FND227" s="3"/>
      <c r="FNE227" s="3"/>
      <c r="FNF227" s="3"/>
      <c r="FNG227" s="3"/>
      <c r="FNH227" s="3"/>
      <c r="FNI227" s="3"/>
      <c r="FNJ227" s="3"/>
      <c r="FNK227" s="3"/>
      <c r="FNL227" s="3"/>
      <c r="FNM227" s="3"/>
      <c r="FNN227" s="3"/>
      <c r="FNO227" s="3"/>
      <c r="FNP227" s="3"/>
      <c r="FNQ227" s="3"/>
      <c r="FNR227" s="3"/>
      <c r="FNS227" s="3"/>
      <c r="FNT227" s="3"/>
      <c r="FNU227" s="3"/>
      <c r="FNV227" s="3"/>
      <c r="FNW227" s="3"/>
      <c r="FNX227" s="3"/>
      <c r="FNY227" s="3"/>
      <c r="FNZ227" s="3"/>
      <c r="FOA227" s="3"/>
      <c r="FOB227" s="3"/>
      <c r="FOC227" s="3"/>
      <c r="FOD227" s="3"/>
      <c r="FOE227" s="3"/>
      <c r="FOF227" s="3"/>
      <c r="FOG227" s="3"/>
      <c r="FOH227" s="3"/>
      <c r="FOI227" s="3"/>
      <c r="FOJ227" s="3"/>
      <c r="FOK227" s="3"/>
      <c r="FOL227" s="3"/>
      <c r="FOM227" s="3"/>
      <c r="FON227" s="3"/>
      <c r="FOO227" s="3"/>
      <c r="FOP227" s="3"/>
      <c r="FOQ227" s="3"/>
      <c r="FOR227" s="3"/>
      <c r="FOS227" s="3"/>
      <c r="FOT227" s="3"/>
      <c r="FOU227" s="3"/>
      <c r="FOV227" s="3"/>
      <c r="FOW227" s="3"/>
      <c r="FOX227" s="3"/>
      <c r="FOY227" s="3"/>
      <c r="FOZ227" s="3"/>
      <c r="FPA227" s="3"/>
      <c r="FPB227" s="3"/>
      <c r="FPC227" s="3"/>
      <c r="FPD227" s="3"/>
      <c r="FPE227" s="3"/>
      <c r="FPF227" s="3"/>
      <c r="FPG227" s="3"/>
      <c r="FPH227" s="3"/>
      <c r="FPI227" s="3"/>
      <c r="FPJ227" s="3"/>
      <c r="FPK227" s="3"/>
      <c r="FPL227" s="3"/>
      <c r="FPM227" s="3"/>
      <c r="FPN227" s="3"/>
      <c r="FPO227" s="3"/>
      <c r="FPP227" s="3"/>
      <c r="FPQ227" s="3"/>
      <c r="FPR227" s="3"/>
      <c r="FPS227" s="3"/>
      <c r="FPT227" s="3"/>
      <c r="FPU227" s="3"/>
      <c r="FPV227" s="3"/>
      <c r="FPW227" s="3"/>
      <c r="FPX227" s="3"/>
      <c r="FPY227" s="3"/>
      <c r="FPZ227" s="3"/>
      <c r="FQA227" s="3"/>
      <c r="FQB227" s="3"/>
      <c r="FQC227" s="3"/>
      <c r="FQD227" s="3"/>
      <c r="FQE227" s="3"/>
      <c r="FQF227" s="3"/>
      <c r="FQG227" s="3"/>
      <c r="FQH227" s="3"/>
      <c r="FQI227" s="3"/>
      <c r="FQJ227" s="3"/>
      <c r="FQK227" s="3"/>
      <c r="FQL227" s="3"/>
      <c r="FQM227" s="3"/>
      <c r="FQN227" s="3"/>
      <c r="FQO227" s="3"/>
      <c r="FQP227" s="3"/>
      <c r="FQQ227" s="3"/>
      <c r="FQR227" s="3"/>
      <c r="FQS227" s="3"/>
      <c r="FQT227" s="3"/>
      <c r="FQU227" s="3"/>
      <c r="FQV227" s="3"/>
      <c r="FQW227" s="3"/>
      <c r="FQX227" s="3"/>
      <c r="FQY227" s="3"/>
      <c r="FQZ227" s="3"/>
      <c r="FRA227" s="3"/>
      <c r="FRB227" s="3"/>
      <c r="FRC227" s="3"/>
      <c r="FRD227" s="3"/>
      <c r="FRE227" s="3"/>
      <c r="FRF227" s="3"/>
      <c r="FRG227" s="3"/>
      <c r="FRH227" s="3"/>
      <c r="FRI227" s="3"/>
      <c r="FRJ227" s="3"/>
      <c r="FRK227" s="3"/>
      <c r="FRL227" s="3"/>
      <c r="FRM227" s="3"/>
      <c r="FRN227" s="3"/>
      <c r="FRO227" s="3"/>
      <c r="FRP227" s="3"/>
      <c r="FRQ227" s="3"/>
      <c r="FRR227" s="3"/>
      <c r="FRS227" s="3"/>
      <c r="FRT227" s="3"/>
      <c r="FRU227" s="3"/>
      <c r="FRV227" s="3"/>
      <c r="FRW227" s="3"/>
      <c r="FRX227" s="3"/>
      <c r="FRY227" s="3"/>
      <c r="FRZ227" s="3"/>
      <c r="FSA227" s="3"/>
      <c r="FSB227" s="3"/>
      <c r="FSC227" s="3"/>
      <c r="FSD227" s="3"/>
      <c r="FSE227" s="3"/>
      <c r="FSF227" s="3"/>
      <c r="FSG227" s="3"/>
      <c r="FSH227" s="3"/>
      <c r="FSI227" s="3"/>
      <c r="FSJ227" s="3"/>
      <c r="FSK227" s="3"/>
      <c r="FSL227" s="3"/>
      <c r="FSM227" s="3"/>
      <c r="FSN227" s="3"/>
      <c r="FSO227" s="3"/>
      <c r="FSP227" s="3"/>
      <c r="FSQ227" s="3"/>
      <c r="FSR227" s="3"/>
      <c r="FSS227" s="3"/>
      <c r="FST227" s="3"/>
      <c r="FSU227" s="3"/>
      <c r="FSV227" s="3"/>
      <c r="FSW227" s="3"/>
      <c r="FSX227" s="3"/>
      <c r="FSY227" s="3"/>
      <c r="FSZ227" s="3"/>
      <c r="FTA227" s="3"/>
      <c r="FTB227" s="3"/>
      <c r="FTC227" s="3"/>
      <c r="FTD227" s="3"/>
      <c r="FTE227" s="3"/>
      <c r="FTF227" s="3"/>
      <c r="FTG227" s="3"/>
      <c r="FTH227" s="3"/>
      <c r="FTI227" s="3"/>
      <c r="FTJ227" s="3"/>
      <c r="FTK227" s="3"/>
      <c r="FTL227" s="3"/>
      <c r="FTM227" s="3"/>
      <c r="FTN227" s="3"/>
      <c r="FTO227" s="3"/>
      <c r="FTP227" s="3"/>
      <c r="FTQ227" s="3"/>
      <c r="FTR227" s="3"/>
      <c r="FTS227" s="3"/>
      <c r="FTT227" s="3"/>
      <c r="FTU227" s="3"/>
      <c r="FTV227" s="3"/>
      <c r="FTW227" s="3"/>
      <c r="FTX227" s="3"/>
      <c r="FTY227" s="3"/>
      <c r="FTZ227" s="3"/>
      <c r="FUA227" s="3"/>
      <c r="FUB227" s="3"/>
      <c r="FUC227" s="3"/>
      <c r="FUD227" s="3"/>
      <c r="FUE227" s="3"/>
      <c r="FUF227" s="3"/>
      <c r="FUG227" s="3"/>
      <c r="FUH227" s="3"/>
      <c r="FUI227" s="3"/>
      <c r="FUJ227" s="3"/>
      <c r="FUK227" s="3"/>
      <c r="FUL227" s="3"/>
      <c r="FUM227" s="3"/>
      <c r="FUN227" s="3"/>
      <c r="FUO227" s="3"/>
      <c r="FUP227" s="3"/>
      <c r="FUQ227" s="3"/>
      <c r="FUR227" s="3"/>
      <c r="FUS227" s="3"/>
      <c r="FUT227" s="3"/>
      <c r="FUU227" s="3"/>
      <c r="FUV227" s="3"/>
      <c r="FUW227" s="3"/>
      <c r="FUX227" s="3"/>
      <c r="FUY227" s="3"/>
      <c r="FUZ227" s="3"/>
      <c r="FVA227" s="3"/>
      <c r="FVB227" s="3"/>
      <c r="FVC227" s="3"/>
      <c r="FVD227" s="3"/>
      <c r="FVE227" s="3"/>
      <c r="FVF227" s="3"/>
      <c r="FVG227" s="3"/>
      <c r="FVH227" s="3"/>
      <c r="FVI227" s="3"/>
      <c r="FVJ227" s="3"/>
      <c r="FVK227" s="3"/>
      <c r="FVL227" s="3"/>
      <c r="FVM227" s="3"/>
      <c r="FVN227" s="3"/>
      <c r="FVO227" s="3"/>
      <c r="FVP227" s="3"/>
      <c r="FVQ227" s="3"/>
      <c r="FVR227" s="3"/>
      <c r="FVS227" s="3"/>
      <c r="FVT227" s="3"/>
      <c r="FVU227" s="3"/>
      <c r="FVV227" s="3"/>
      <c r="FVW227" s="3"/>
      <c r="FVX227" s="3"/>
      <c r="FVY227" s="3"/>
      <c r="FVZ227" s="3"/>
      <c r="FWA227" s="3"/>
      <c r="FWB227" s="3"/>
      <c r="FWC227" s="3"/>
      <c r="FWD227" s="3"/>
      <c r="FWE227" s="3"/>
      <c r="FWF227" s="3"/>
      <c r="FWG227" s="3"/>
      <c r="FWH227" s="3"/>
      <c r="FWI227" s="3"/>
      <c r="FWJ227" s="3"/>
      <c r="FWK227" s="3"/>
      <c r="FWL227" s="3"/>
      <c r="FWM227" s="3"/>
      <c r="FWN227" s="3"/>
      <c r="FWO227" s="3"/>
      <c r="FWP227" s="3"/>
      <c r="FWQ227" s="3"/>
      <c r="FWR227" s="3"/>
      <c r="FWS227" s="3"/>
      <c r="FWT227" s="3"/>
      <c r="FWU227" s="3"/>
      <c r="FWV227" s="3"/>
      <c r="FWW227" s="3"/>
      <c r="FWX227" s="3"/>
      <c r="FWY227" s="3"/>
      <c r="FWZ227" s="3"/>
      <c r="FXA227" s="3"/>
      <c r="FXB227" s="3"/>
      <c r="FXC227" s="3"/>
      <c r="FXD227" s="3"/>
      <c r="FXE227" s="3"/>
      <c r="FXF227" s="3"/>
      <c r="FXG227" s="3"/>
      <c r="FXH227" s="3"/>
      <c r="FXI227" s="3"/>
      <c r="FXJ227" s="3"/>
      <c r="FXK227" s="3"/>
      <c r="FXL227" s="3"/>
      <c r="FXM227" s="3"/>
      <c r="FXN227" s="3"/>
      <c r="FXO227" s="3"/>
      <c r="FXP227" s="3"/>
      <c r="FXQ227" s="3"/>
      <c r="FXR227" s="3"/>
      <c r="FXS227" s="3"/>
      <c r="FXT227" s="3"/>
      <c r="FXU227" s="3"/>
      <c r="FXV227" s="3"/>
      <c r="FXW227" s="3"/>
      <c r="FXX227" s="3"/>
      <c r="FXY227" s="3"/>
      <c r="FXZ227" s="3"/>
      <c r="FYA227" s="3"/>
      <c r="FYB227" s="3"/>
      <c r="FYC227" s="3"/>
      <c r="FYD227" s="3"/>
      <c r="FYE227" s="3"/>
      <c r="FYF227" s="3"/>
      <c r="FYG227" s="3"/>
      <c r="FYH227" s="3"/>
      <c r="FYI227" s="3"/>
      <c r="FYJ227" s="3"/>
      <c r="FYK227" s="3"/>
      <c r="FYL227" s="3"/>
      <c r="FYM227" s="3"/>
      <c r="FYN227" s="3"/>
      <c r="FYO227" s="3"/>
      <c r="FYP227" s="3"/>
      <c r="FYQ227" s="3"/>
      <c r="FYR227" s="3"/>
      <c r="FYS227" s="3"/>
      <c r="FYT227" s="3"/>
      <c r="FYU227" s="3"/>
      <c r="FYV227" s="3"/>
      <c r="FYW227" s="3"/>
      <c r="FYX227" s="3"/>
      <c r="FYY227" s="3"/>
      <c r="FYZ227" s="3"/>
      <c r="FZA227" s="3"/>
      <c r="FZB227" s="3"/>
      <c r="FZC227" s="3"/>
      <c r="FZD227" s="3"/>
      <c r="FZE227" s="3"/>
      <c r="FZF227" s="3"/>
      <c r="FZG227" s="3"/>
      <c r="FZH227" s="3"/>
      <c r="FZI227" s="3"/>
      <c r="FZJ227" s="3"/>
      <c r="FZK227" s="3"/>
      <c r="FZL227" s="3"/>
      <c r="FZM227" s="3"/>
      <c r="FZN227" s="3"/>
      <c r="FZO227" s="3"/>
      <c r="FZP227" s="3"/>
      <c r="FZQ227" s="3"/>
      <c r="FZR227" s="3"/>
      <c r="FZS227" s="3"/>
      <c r="FZT227" s="3"/>
      <c r="FZU227" s="3"/>
      <c r="FZV227" s="3"/>
      <c r="FZW227" s="3"/>
      <c r="FZX227" s="3"/>
      <c r="FZY227" s="3"/>
      <c r="FZZ227" s="3"/>
      <c r="GAA227" s="3"/>
      <c r="GAB227" s="3"/>
      <c r="GAC227" s="3"/>
      <c r="GAD227" s="3"/>
      <c r="GAE227" s="3"/>
      <c r="GAF227" s="3"/>
      <c r="GAG227" s="3"/>
      <c r="GAH227" s="3"/>
      <c r="GAI227" s="3"/>
      <c r="GAJ227" s="3"/>
      <c r="GAK227" s="3"/>
      <c r="GAL227" s="3"/>
      <c r="GAM227" s="3"/>
      <c r="GAN227" s="3"/>
      <c r="GAO227" s="3"/>
      <c r="GAP227" s="3"/>
      <c r="GAQ227" s="3"/>
      <c r="GAR227" s="3"/>
      <c r="GAS227" s="3"/>
      <c r="GAT227" s="3"/>
      <c r="GAU227" s="3"/>
      <c r="GAV227" s="3"/>
      <c r="GAW227" s="3"/>
      <c r="GAX227" s="3"/>
      <c r="GAY227" s="3"/>
      <c r="GAZ227" s="3"/>
      <c r="GBA227" s="3"/>
      <c r="GBB227" s="3"/>
      <c r="GBC227" s="3"/>
      <c r="GBD227" s="3"/>
      <c r="GBE227" s="3"/>
      <c r="GBF227" s="3"/>
      <c r="GBG227" s="3"/>
      <c r="GBH227" s="3"/>
      <c r="GBI227" s="3"/>
      <c r="GBJ227" s="3"/>
      <c r="GBK227" s="3"/>
      <c r="GBL227" s="3"/>
      <c r="GBM227" s="3"/>
      <c r="GBN227" s="3"/>
      <c r="GBO227" s="3"/>
      <c r="GBP227" s="3"/>
      <c r="GBQ227" s="3"/>
      <c r="GBR227" s="3"/>
      <c r="GBS227" s="3"/>
      <c r="GBT227" s="3"/>
      <c r="GBU227" s="3"/>
      <c r="GBV227" s="3"/>
      <c r="GBW227" s="3"/>
      <c r="GBX227" s="3"/>
      <c r="GBY227" s="3"/>
      <c r="GBZ227" s="3"/>
      <c r="GCA227" s="3"/>
      <c r="GCB227" s="3"/>
      <c r="GCC227" s="3"/>
      <c r="GCD227" s="3"/>
      <c r="GCE227" s="3"/>
      <c r="GCF227" s="3"/>
      <c r="GCG227" s="3"/>
      <c r="GCH227" s="3"/>
      <c r="GCI227" s="3"/>
      <c r="GCJ227" s="3"/>
      <c r="GCK227" s="3"/>
      <c r="GCL227" s="3"/>
      <c r="GCM227" s="3"/>
      <c r="GCN227" s="3"/>
      <c r="GCO227" s="3"/>
      <c r="GCP227" s="3"/>
      <c r="GCQ227" s="3"/>
      <c r="GCR227" s="3"/>
      <c r="GCS227" s="3"/>
      <c r="GCT227" s="3"/>
      <c r="GCU227" s="3"/>
      <c r="GCV227" s="3"/>
      <c r="GCW227" s="3"/>
      <c r="GCX227" s="3"/>
      <c r="GCY227" s="3"/>
      <c r="GCZ227" s="3"/>
      <c r="GDA227" s="3"/>
      <c r="GDB227" s="3"/>
      <c r="GDC227" s="3"/>
      <c r="GDD227" s="3"/>
      <c r="GDE227" s="3"/>
      <c r="GDF227" s="3"/>
      <c r="GDG227" s="3"/>
      <c r="GDH227" s="3"/>
      <c r="GDI227" s="3"/>
      <c r="GDJ227" s="3"/>
      <c r="GDK227" s="3"/>
      <c r="GDL227" s="3"/>
      <c r="GDM227" s="3"/>
      <c r="GDN227" s="3"/>
      <c r="GDO227" s="3"/>
      <c r="GDP227" s="3"/>
      <c r="GDQ227" s="3"/>
      <c r="GDR227" s="3"/>
      <c r="GDS227" s="3"/>
      <c r="GDT227" s="3"/>
      <c r="GDU227" s="3"/>
      <c r="GDV227" s="3"/>
      <c r="GDW227" s="3"/>
      <c r="GDX227" s="3"/>
      <c r="GDY227" s="3"/>
      <c r="GDZ227" s="3"/>
      <c r="GEA227" s="3"/>
      <c r="GEB227" s="3"/>
      <c r="GEC227" s="3"/>
      <c r="GED227" s="3"/>
      <c r="GEE227" s="3"/>
      <c r="GEF227" s="3"/>
      <c r="GEG227" s="3"/>
      <c r="GEH227" s="3"/>
      <c r="GEI227" s="3"/>
      <c r="GEJ227" s="3"/>
      <c r="GEK227" s="3"/>
      <c r="GEL227" s="3"/>
      <c r="GEM227" s="3"/>
      <c r="GEN227" s="3"/>
      <c r="GEO227" s="3"/>
      <c r="GEP227" s="3"/>
      <c r="GEQ227" s="3"/>
      <c r="GER227" s="3"/>
      <c r="GES227" s="3"/>
      <c r="GET227" s="3"/>
      <c r="GEU227" s="3"/>
      <c r="GEV227" s="3"/>
      <c r="GEW227" s="3"/>
      <c r="GEX227" s="3"/>
      <c r="GEY227" s="3"/>
      <c r="GEZ227" s="3"/>
      <c r="GFA227" s="3"/>
      <c r="GFB227" s="3"/>
      <c r="GFC227" s="3"/>
      <c r="GFD227" s="3"/>
      <c r="GFE227" s="3"/>
      <c r="GFF227" s="3"/>
      <c r="GFG227" s="3"/>
      <c r="GFH227" s="3"/>
      <c r="GFI227" s="3"/>
      <c r="GFJ227" s="3"/>
      <c r="GFK227" s="3"/>
      <c r="GFL227" s="3"/>
      <c r="GFM227" s="3"/>
      <c r="GFN227" s="3"/>
      <c r="GFO227" s="3"/>
      <c r="GFP227" s="3"/>
      <c r="GFQ227" s="3"/>
      <c r="GFR227" s="3"/>
      <c r="GFS227" s="3"/>
      <c r="GFT227" s="3"/>
      <c r="GFU227" s="3"/>
      <c r="GFV227" s="3"/>
      <c r="GFW227" s="3"/>
      <c r="GFX227" s="3"/>
      <c r="GFY227" s="3"/>
      <c r="GFZ227" s="3"/>
      <c r="GGA227" s="3"/>
      <c r="GGB227" s="3"/>
      <c r="GGC227" s="3"/>
      <c r="GGD227" s="3"/>
      <c r="GGE227" s="3"/>
      <c r="GGF227" s="3"/>
      <c r="GGG227" s="3"/>
      <c r="GGH227" s="3"/>
      <c r="GGI227" s="3"/>
      <c r="GGJ227" s="3"/>
      <c r="GGK227" s="3"/>
      <c r="GGL227" s="3"/>
      <c r="GGM227" s="3"/>
      <c r="GGN227" s="3"/>
      <c r="GGO227" s="3"/>
      <c r="GGP227" s="3"/>
      <c r="GGQ227" s="3"/>
      <c r="GGR227" s="3"/>
      <c r="GGS227" s="3"/>
      <c r="GGT227" s="3"/>
      <c r="GGU227" s="3"/>
      <c r="GGV227" s="3"/>
      <c r="GGW227" s="3"/>
      <c r="GGX227" s="3"/>
      <c r="GGY227" s="3"/>
      <c r="GGZ227" s="3"/>
      <c r="GHA227" s="3"/>
      <c r="GHB227" s="3"/>
      <c r="GHC227" s="3"/>
      <c r="GHD227" s="3"/>
      <c r="GHE227" s="3"/>
      <c r="GHF227" s="3"/>
      <c r="GHG227" s="3"/>
      <c r="GHH227" s="3"/>
      <c r="GHI227" s="3"/>
      <c r="GHJ227" s="3"/>
      <c r="GHK227" s="3"/>
      <c r="GHL227" s="3"/>
      <c r="GHM227" s="3"/>
      <c r="GHN227" s="3"/>
      <c r="GHO227" s="3"/>
      <c r="GHP227" s="3"/>
      <c r="GHQ227" s="3"/>
      <c r="GHR227" s="3"/>
      <c r="GHS227" s="3"/>
      <c r="GHT227" s="3"/>
      <c r="GHU227" s="3"/>
      <c r="GHV227" s="3"/>
      <c r="GHW227" s="3"/>
      <c r="GHX227" s="3"/>
      <c r="GHY227" s="3"/>
      <c r="GHZ227" s="3"/>
      <c r="GIA227" s="3"/>
      <c r="GIB227" s="3"/>
      <c r="GIC227" s="3"/>
      <c r="GID227" s="3"/>
      <c r="GIE227" s="3"/>
      <c r="GIF227" s="3"/>
      <c r="GIG227" s="3"/>
      <c r="GIH227" s="3"/>
      <c r="GII227" s="3"/>
      <c r="GIJ227" s="3"/>
      <c r="GIK227" s="3"/>
      <c r="GIL227" s="3"/>
      <c r="GIM227" s="3"/>
      <c r="GIN227" s="3"/>
      <c r="GIO227" s="3"/>
      <c r="GIP227" s="3"/>
      <c r="GIQ227" s="3"/>
      <c r="GIR227" s="3"/>
      <c r="GIS227" s="3"/>
      <c r="GIT227" s="3"/>
      <c r="GIU227" s="3"/>
      <c r="GIV227" s="3"/>
      <c r="GIW227" s="3"/>
      <c r="GIX227" s="3"/>
      <c r="GIY227" s="3"/>
      <c r="GIZ227" s="3"/>
      <c r="GJA227" s="3"/>
      <c r="GJB227" s="3"/>
      <c r="GJC227" s="3"/>
      <c r="GJD227" s="3"/>
      <c r="GJE227" s="3"/>
      <c r="GJF227" s="3"/>
      <c r="GJG227" s="3"/>
      <c r="GJH227" s="3"/>
      <c r="GJI227" s="3"/>
      <c r="GJJ227" s="3"/>
      <c r="GJK227" s="3"/>
      <c r="GJL227" s="3"/>
      <c r="GJM227" s="3"/>
      <c r="GJN227" s="3"/>
      <c r="GJO227" s="3"/>
      <c r="GJP227" s="3"/>
      <c r="GJQ227" s="3"/>
      <c r="GJR227" s="3"/>
      <c r="GJS227" s="3"/>
      <c r="GJT227" s="3"/>
      <c r="GJU227" s="3"/>
      <c r="GJV227" s="3"/>
      <c r="GJW227" s="3"/>
      <c r="GJX227" s="3"/>
      <c r="GJY227" s="3"/>
      <c r="GJZ227" s="3"/>
      <c r="GKA227" s="3"/>
      <c r="GKB227" s="3"/>
      <c r="GKC227" s="3"/>
      <c r="GKD227" s="3"/>
      <c r="GKE227" s="3"/>
      <c r="GKF227" s="3"/>
      <c r="GKG227" s="3"/>
      <c r="GKH227" s="3"/>
      <c r="GKI227" s="3"/>
      <c r="GKJ227" s="3"/>
      <c r="GKK227" s="3"/>
      <c r="GKL227" s="3"/>
      <c r="GKM227" s="3"/>
      <c r="GKN227" s="3"/>
      <c r="GKO227" s="3"/>
      <c r="GKP227" s="3"/>
      <c r="GKQ227" s="3"/>
      <c r="GKR227" s="3"/>
      <c r="GKS227" s="3"/>
      <c r="GKT227" s="3"/>
      <c r="GKU227" s="3"/>
      <c r="GKV227" s="3"/>
      <c r="GKW227" s="3"/>
      <c r="GKX227" s="3"/>
      <c r="GKY227" s="3"/>
      <c r="GKZ227" s="3"/>
      <c r="GLA227" s="3"/>
      <c r="GLB227" s="3"/>
      <c r="GLC227" s="3"/>
      <c r="GLD227" s="3"/>
      <c r="GLE227" s="3"/>
      <c r="GLF227" s="3"/>
      <c r="GLG227" s="3"/>
      <c r="GLH227" s="3"/>
      <c r="GLI227" s="3"/>
      <c r="GLJ227" s="3"/>
      <c r="GLK227" s="3"/>
      <c r="GLL227" s="3"/>
      <c r="GLM227" s="3"/>
      <c r="GLN227" s="3"/>
      <c r="GLO227" s="3"/>
      <c r="GLP227" s="3"/>
      <c r="GLQ227" s="3"/>
      <c r="GLR227" s="3"/>
      <c r="GLS227" s="3"/>
      <c r="GLT227" s="3"/>
      <c r="GLU227" s="3"/>
      <c r="GLV227" s="3"/>
      <c r="GLW227" s="3"/>
      <c r="GLX227" s="3"/>
      <c r="GLY227" s="3"/>
      <c r="GLZ227" s="3"/>
      <c r="GMA227" s="3"/>
      <c r="GMB227" s="3"/>
      <c r="GMC227" s="3"/>
      <c r="GMD227" s="3"/>
      <c r="GME227" s="3"/>
      <c r="GMF227" s="3"/>
      <c r="GMG227" s="3"/>
      <c r="GMH227" s="3"/>
      <c r="GMI227" s="3"/>
      <c r="GMJ227" s="3"/>
      <c r="GMK227" s="3"/>
      <c r="GML227" s="3"/>
      <c r="GMM227" s="3"/>
      <c r="GMN227" s="3"/>
      <c r="GMO227" s="3"/>
      <c r="GMP227" s="3"/>
      <c r="GMQ227" s="3"/>
      <c r="GMR227" s="3"/>
      <c r="GMS227" s="3"/>
      <c r="GMT227" s="3"/>
      <c r="GMU227" s="3"/>
      <c r="GMV227" s="3"/>
      <c r="GMW227" s="3"/>
      <c r="GMX227" s="3"/>
      <c r="GMY227" s="3"/>
      <c r="GMZ227" s="3"/>
      <c r="GNA227" s="3"/>
      <c r="GNB227" s="3"/>
      <c r="GNC227" s="3"/>
      <c r="GND227" s="3"/>
      <c r="GNE227" s="3"/>
      <c r="GNF227" s="3"/>
      <c r="GNG227" s="3"/>
      <c r="GNH227" s="3"/>
      <c r="GNI227" s="3"/>
      <c r="GNJ227" s="3"/>
      <c r="GNK227" s="3"/>
      <c r="GNL227" s="3"/>
      <c r="GNM227" s="3"/>
      <c r="GNN227" s="3"/>
      <c r="GNO227" s="3"/>
      <c r="GNP227" s="3"/>
      <c r="GNQ227" s="3"/>
      <c r="GNR227" s="3"/>
      <c r="GNS227" s="3"/>
      <c r="GNT227" s="3"/>
      <c r="GNU227" s="3"/>
      <c r="GNV227" s="3"/>
      <c r="GNW227" s="3"/>
      <c r="GNX227" s="3"/>
      <c r="GNY227" s="3"/>
      <c r="GNZ227" s="3"/>
      <c r="GOA227" s="3"/>
      <c r="GOB227" s="3"/>
      <c r="GOC227" s="3"/>
      <c r="GOD227" s="3"/>
      <c r="GOE227" s="3"/>
      <c r="GOF227" s="3"/>
      <c r="GOG227" s="3"/>
      <c r="GOH227" s="3"/>
      <c r="GOI227" s="3"/>
      <c r="GOJ227" s="3"/>
      <c r="GOK227" s="3"/>
      <c r="GOL227" s="3"/>
      <c r="GOM227" s="3"/>
      <c r="GON227" s="3"/>
      <c r="GOO227" s="3"/>
      <c r="GOP227" s="3"/>
      <c r="GOQ227" s="3"/>
      <c r="GOR227" s="3"/>
      <c r="GOS227" s="3"/>
      <c r="GOT227" s="3"/>
      <c r="GOU227" s="3"/>
      <c r="GOV227" s="3"/>
      <c r="GOW227" s="3"/>
      <c r="GOX227" s="3"/>
      <c r="GOY227" s="3"/>
      <c r="GOZ227" s="3"/>
      <c r="GPA227" s="3"/>
      <c r="GPB227" s="3"/>
      <c r="GPC227" s="3"/>
      <c r="GPD227" s="3"/>
      <c r="GPE227" s="3"/>
      <c r="GPF227" s="3"/>
      <c r="GPG227" s="3"/>
      <c r="GPH227" s="3"/>
      <c r="GPI227" s="3"/>
      <c r="GPJ227" s="3"/>
      <c r="GPK227" s="3"/>
      <c r="GPL227" s="3"/>
      <c r="GPM227" s="3"/>
      <c r="GPN227" s="3"/>
      <c r="GPO227" s="3"/>
      <c r="GPP227" s="3"/>
      <c r="GPQ227" s="3"/>
      <c r="GPR227" s="3"/>
      <c r="GPS227" s="3"/>
      <c r="GPT227" s="3"/>
      <c r="GPU227" s="3"/>
      <c r="GPV227" s="3"/>
      <c r="GPW227" s="3"/>
      <c r="GPX227" s="3"/>
      <c r="GPY227" s="3"/>
      <c r="GPZ227" s="3"/>
      <c r="GQA227" s="3"/>
      <c r="GQB227" s="3"/>
      <c r="GQC227" s="3"/>
      <c r="GQD227" s="3"/>
      <c r="GQE227" s="3"/>
      <c r="GQF227" s="3"/>
      <c r="GQG227" s="3"/>
      <c r="GQH227" s="3"/>
      <c r="GQI227" s="3"/>
      <c r="GQJ227" s="3"/>
      <c r="GQK227" s="3"/>
      <c r="GQL227" s="3"/>
      <c r="GQM227" s="3"/>
      <c r="GQN227" s="3"/>
      <c r="GQO227" s="3"/>
      <c r="GQP227" s="3"/>
      <c r="GQQ227" s="3"/>
      <c r="GQR227" s="3"/>
      <c r="GQS227" s="3"/>
      <c r="GQT227" s="3"/>
      <c r="GQU227" s="3"/>
      <c r="GQV227" s="3"/>
      <c r="GQW227" s="3"/>
      <c r="GQX227" s="3"/>
      <c r="GQY227" s="3"/>
      <c r="GQZ227" s="3"/>
      <c r="GRA227" s="3"/>
      <c r="GRB227" s="3"/>
      <c r="GRC227" s="3"/>
      <c r="GRD227" s="3"/>
      <c r="GRE227" s="3"/>
      <c r="GRF227" s="3"/>
      <c r="GRG227" s="3"/>
      <c r="GRH227" s="3"/>
      <c r="GRI227" s="3"/>
      <c r="GRJ227" s="3"/>
      <c r="GRK227" s="3"/>
      <c r="GRL227" s="3"/>
      <c r="GRM227" s="3"/>
      <c r="GRN227" s="3"/>
      <c r="GRO227" s="3"/>
      <c r="GRP227" s="3"/>
      <c r="GRQ227" s="3"/>
      <c r="GRR227" s="3"/>
      <c r="GRS227" s="3"/>
      <c r="GRT227" s="3"/>
      <c r="GRU227" s="3"/>
      <c r="GRV227" s="3"/>
      <c r="GRW227" s="3"/>
      <c r="GRX227" s="3"/>
      <c r="GRY227" s="3"/>
      <c r="GRZ227" s="3"/>
      <c r="GSA227" s="3"/>
      <c r="GSB227" s="3"/>
      <c r="GSC227" s="3"/>
      <c r="GSD227" s="3"/>
      <c r="GSE227" s="3"/>
      <c r="GSF227" s="3"/>
      <c r="GSG227" s="3"/>
      <c r="GSH227" s="3"/>
      <c r="GSI227" s="3"/>
      <c r="GSJ227" s="3"/>
      <c r="GSK227" s="3"/>
      <c r="GSL227" s="3"/>
      <c r="GSM227" s="3"/>
      <c r="GSN227" s="3"/>
      <c r="GSO227" s="3"/>
      <c r="GSP227" s="3"/>
      <c r="GSQ227" s="3"/>
      <c r="GSR227" s="3"/>
      <c r="GSS227" s="3"/>
      <c r="GST227" s="3"/>
      <c r="GSU227" s="3"/>
      <c r="GSV227" s="3"/>
      <c r="GSW227" s="3"/>
      <c r="GSX227" s="3"/>
      <c r="GSY227" s="3"/>
      <c r="GSZ227" s="3"/>
      <c r="GTA227" s="3"/>
      <c r="GTB227" s="3"/>
      <c r="GTC227" s="3"/>
      <c r="GTD227" s="3"/>
      <c r="GTE227" s="3"/>
      <c r="GTF227" s="3"/>
      <c r="GTG227" s="3"/>
      <c r="GTH227" s="3"/>
      <c r="GTI227" s="3"/>
      <c r="GTJ227" s="3"/>
      <c r="GTK227" s="3"/>
      <c r="GTL227" s="3"/>
      <c r="GTM227" s="3"/>
      <c r="GTN227" s="3"/>
      <c r="GTO227" s="3"/>
      <c r="GTP227" s="3"/>
      <c r="GTQ227" s="3"/>
      <c r="GTR227" s="3"/>
      <c r="GTS227" s="3"/>
      <c r="GTT227" s="3"/>
      <c r="GTU227" s="3"/>
      <c r="GTV227" s="3"/>
      <c r="GTW227" s="3"/>
      <c r="GTX227" s="3"/>
      <c r="GTY227" s="3"/>
      <c r="GTZ227" s="3"/>
      <c r="GUA227" s="3"/>
      <c r="GUB227" s="3"/>
      <c r="GUC227" s="3"/>
      <c r="GUD227" s="3"/>
      <c r="GUE227" s="3"/>
      <c r="GUF227" s="3"/>
      <c r="GUG227" s="3"/>
      <c r="GUH227" s="3"/>
      <c r="GUI227" s="3"/>
      <c r="GUJ227" s="3"/>
      <c r="GUK227" s="3"/>
      <c r="GUL227" s="3"/>
      <c r="GUM227" s="3"/>
      <c r="GUN227" s="3"/>
      <c r="GUO227" s="3"/>
      <c r="GUP227" s="3"/>
      <c r="GUQ227" s="3"/>
      <c r="GUR227" s="3"/>
      <c r="GUS227" s="3"/>
      <c r="GUT227" s="3"/>
      <c r="GUU227" s="3"/>
      <c r="GUV227" s="3"/>
      <c r="GUW227" s="3"/>
      <c r="GUX227" s="3"/>
      <c r="GUY227" s="3"/>
      <c r="GUZ227" s="3"/>
      <c r="GVA227" s="3"/>
      <c r="GVB227" s="3"/>
      <c r="GVC227" s="3"/>
      <c r="GVD227" s="3"/>
      <c r="GVE227" s="3"/>
      <c r="GVF227" s="3"/>
      <c r="GVG227" s="3"/>
      <c r="GVH227" s="3"/>
      <c r="GVI227" s="3"/>
      <c r="GVJ227" s="3"/>
      <c r="GVK227" s="3"/>
      <c r="GVL227" s="3"/>
      <c r="GVM227" s="3"/>
      <c r="GVN227" s="3"/>
      <c r="GVO227" s="3"/>
      <c r="GVP227" s="3"/>
      <c r="GVQ227" s="3"/>
      <c r="GVR227" s="3"/>
      <c r="GVS227" s="3"/>
      <c r="GVT227" s="3"/>
      <c r="GVU227" s="3"/>
      <c r="GVV227" s="3"/>
      <c r="GVW227" s="3"/>
      <c r="GVX227" s="3"/>
      <c r="GVY227" s="3"/>
      <c r="GVZ227" s="3"/>
      <c r="GWA227" s="3"/>
      <c r="GWB227" s="3"/>
      <c r="GWC227" s="3"/>
      <c r="GWD227" s="3"/>
      <c r="GWE227" s="3"/>
      <c r="GWF227" s="3"/>
      <c r="GWG227" s="3"/>
      <c r="GWH227" s="3"/>
      <c r="GWI227" s="3"/>
      <c r="GWJ227" s="3"/>
      <c r="GWK227" s="3"/>
      <c r="GWL227" s="3"/>
      <c r="GWM227" s="3"/>
      <c r="GWN227" s="3"/>
      <c r="GWO227" s="3"/>
      <c r="GWP227" s="3"/>
      <c r="GWQ227" s="3"/>
      <c r="GWR227" s="3"/>
      <c r="GWS227" s="3"/>
      <c r="GWT227" s="3"/>
      <c r="GWU227" s="3"/>
      <c r="GWV227" s="3"/>
      <c r="GWW227" s="3"/>
      <c r="GWX227" s="3"/>
      <c r="GWY227" s="3"/>
      <c r="GWZ227" s="3"/>
      <c r="GXA227" s="3"/>
      <c r="GXB227" s="3"/>
      <c r="GXC227" s="3"/>
      <c r="GXD227" s="3"/>
      <c r="GXE227" s="3"/>
      <c r="GXF227" s="3"/>
      <c r="GXG227" s="3"/>
      <c r="GXH227" s="3"/>
      <c r="GXI227" s="3"/>
      <c r="GXJ227" s="3"/>
      <c r="GXK227" s="3"/>
      <c r="GXL227" s="3"/>
      <c r="GXM227" s="3"/>
      <c r="GXN227" s="3"/>
      <c r="GXO227" s="3"/>
      <c r="GXP227" s="3"/>
      <c r="GXQ227" s="3"/>
      <c r="GXR227" s="3"/>
      <c r="GXS227" s="3"/>
      <c r="GXT227" s="3"/>
      <c r="GXU227" s="3"/>
      <c r="GXV227" s="3"/>
      <c r="GXW227" s="3"/>
      <c r="GXX227" s="3"/>
      <c r="GXY227" s="3"/>
      <c r="GXZ227" s="3"/>
      <c r="GYA227" s="3"/>
      <c r="GYB227" s="3"/>
      <c r="GYC227" s="3"/>
      <c r="GYD227" s="3"/>
      <c r="GYE227" s="3"/>
      <c r="GYF227" s="3"/>
      <c r="GYG227" s="3"/>
      <c r="GYH227" s="3"/>
      <c r="GYI227" s="3"/>
      <c r="GYJ227" s="3"/>
      <c r="GYK227" s="3"/>
      <c r="GYL227" s="3"/>
      <c r="GYM227" s="3"/>
      <c r="GYN227" s="3"/>
      <c r="GYO227" s="3"/>
      <c r="GYP227" s="3"/>
      <c r="GYQ227" s="3"/>
      <c r="GYR227" s="3"/>
      <c r="GYS227" s="3"/>
      <c r="GYT227" s="3"/>
      <c r="GYU227" s="3"/>
      <c r="GYV227" s="3"/>
      <c r="GYW227" s="3"/>
      <c r="GYX227" s="3"/>
      <c r="GYY227" s="3"/>
      <c r="GYZ227" s="3"/>
      <c r="GZA227" s="3"/>
      <c r="GZB227" s="3"/>
      <c r="GZC227" s="3"/>
      <c r="GZD227" s="3"/>
      <c r="GZE227" s="3"/>
      <c r="GZF227" s="3"/>
      <c r="GZG227" s="3"/>
      <c r="GZH227" s="3"/>
      <c r="GZI227" s="3"/>
      <c r="GZJ227" s="3"/>
      <c r="GZK227" s="3"/>
      <c r="GZL227" s="3"/>
      <c r="GZM227" s="3"/>
      <c r="GZN227" s="3"/>
      <c r="GZO227" s="3"/>
      <c r="GZP227" s="3"/>
      <c r="GZQ227" s="3"/>
      <c r="GZR227" s="3"/>
      <c r="GZS227" s="3"/>
      <c r="GZT227" s="3"/>
      <c r="GZU227" s="3"/>
      <c r="GZV227" s="3"/>
      <c r="GZW227" s="3"/>
      <c r="GZX227" s="3"/>
      <c r="GZY227" s="3"/>
      <c r="GZZ227" s="3"/>
      <c r="HAA227" s="3"/>
      <c r="HAB227" s="3"/>
      <c r="HAC227" s="3"/>
      <c r="HAD227" s="3"/>
      <c r="HAE227" s="3"/>
      <c r="HAF227" s="3"/>
      <c r="HAG227" s="3"/>
      <c r="HAH227" s="3"/>
      <c r="HAI227" s="3"/>
      <c r="HAJ227" s="3"/>
      <c r="HAK227" s="3"/>
      <c r="HAL227" s="3"/>
      <c r="HAM227" s="3"/>
      <c r="HAN227" s="3"/>
      <c r="HAO227" s="3"/>
      <c r="HAP227" s="3"/>
      <c r="HAQ227" s="3"/>
      <c r="HAR227" s="3"/>
      <c r="HAS227" s="3"/>
      <c r="HAT227" s="3"/>
      <c r="HAU227" s="3"/>
      <c r="HAV227" s="3"/>
      <c r="HAW227" s="3"/>
      <c r="HAX227" s="3"/>
      <c r="HAY227" s="3"/>
      <c r="HAZ227" s="3"/>
      <c r="HBA227" s="3"/>
      <c r="HBB227" s="3"/>
      <c r="HBC227" s="3"/>
      <c r="HBD227" s="3"/>
      <c r="HBE227" s="3"/>
      <c r="HBF227" s="3"/>
      <c r="HBG227" s="3"/>
      <c r="HBH227" s="3"/>
      <c r="HBI227" s="3"/>
      <c r="HBJ227" s="3"/>
      <c r="HBK227" s="3"/>
      <c r="HBL227" s="3"/>
      <c r="HBM227" s="3"/>
      <c r="HBN227" s="3"/>
      <c r="HBO227" s="3"/>
      <c r="HBP227" s="3"/>
      <c r="HBQ227" s="3"/>
      <c r="HBR227" s="3"/>
      <c r="HBS227" s="3"/>
      <c r="HBT227" s="3"/>
      <c r="HBU227" s="3"/>
      <c r="HBV227" s="3"/>
      <c r="HBW227" s="3"/>
      <c r="HBX227" s="3"/>
      <c r="HBY227" s="3"/>
      <c r="HBZ227" s="3"/>
      <c r="HCA227" s="3"/>
      <c r="HCB227" s="3"/>
      <c r="HCC227" s="3"/>
      <c r="HCD227" s="3"/>
      <c r="HCE227" s="3"/>
      <c r="HCF227" s="3"/>
      <c r="HCG227" s="3"/>
      <c r="HCH227" s="3"/>
      <c r="HCI227" s="3"/>
      <c r="HCJ227" s="3"/>
      <c r="HCK227" s="3"/>
      <c r="HCL227" s="3"/>
      <c r="HCM227" s="3"/>
      <c r="HCN227" s="3"/>
      <c r="HCO227" s="3"/>
      <c r="HCP227" s="3"/>
      <c r="HCQ227" s="3"/>
      <c r="HCR227" s="3"/>
      <c r="HCS227" s="3"/>
      <c r="HCT227" s="3"/>
      <c r="HCU227" s="3"/>
      <c r="HCV227" s="3"/>
      <c r="HCW227" s="3"/>
      <c r="HCX227" s="3"/>
      <c r="HCY227" s="3"/>
      <c r="HCZ227" s="3"/>
      <c r="HDA227" s="3"/>
      <c r="HDB227" s="3"/>
      <c r="HDC227" s="3"/>
      <c r="HDD227" s="3"/>
      <c r="HDE227" s="3"/>
      <c r="HDF227" s="3"/>
      <c r="HDG227" s="3"/>
      <c r="HDH227" s="3"/>
      <c r="HDI227" s="3"/>
      <c r="HDJ227" s="3"/>
      <c r="HDK227" s="3"/>
      <c r="HDL227" s="3"/>
      <c r="HDM227" s="3"/>
      <c r="HDN227" s="3"/>
      <c r="HDO227" s="3"/>
      <c r="HDP227" s="3"/>
      <c r="HDQ227" s="3"/>
      <c r="HDR227" s="3"/>
      <c r="HDS227" s="3"/>
      <c r="HDT227" s="3"/>
      <c r="HDU227" s="3"/>
      <c r="HDV227" s="3"/>
      <c r="HDW227" s="3"/>
      <c r="HDX227" s="3"/>
      <c r="HDY227" s="3"/>
      <c r="HDZ227" s="3"/>
      <c r="HEA227" s="3"/>
      <c r="HEB227" s="3"/>
      <c r="HEC227" s="3"/>
      <c r="HED227" s="3"/>
      <c r="HEE227" s="3"/>
      <c r="HEF227" s="3"/>
      <c r="HEG227" s="3"/>
      <c r="HEH227" s="3"/>
      <c r="HEI227" s="3"/>
      <c r="HEJ227" s="3"/>
      <c r="HEK227" s="3"/>
      <c r="HEL227" s="3"/>
      <c r="HEM227" s="3"/>
      <c r="HEN227" s="3"/>
      <c r="HEO227" s="3"/>
      <c r="HEP227" s="3"/>
      <c r="HEQ227" s="3"/>
      <c r="HER227" s="3"/>
      <c r="HES227" s="3"/>
      <c r="HET227" s="3"/>
      <c r="HEU227" s="3"/>
      <c r="HEV227" s="3"/>
      <c r="HEW227" s="3"/>
      <c r="HEX227" s="3"/>
      <c r="HEY227" s="3"/>
      <c r="HEZ227" s="3"/>
      <c r="HFA227" s="3"/>
      <c r="HFB227" s="3"/>
      <c r="HFC227" s="3"/>
      <c r="HFD227" s="3"/>
      <c r="HFE227" s="3"/>
      <c r="HFF227" s="3"/>
      <c r="HFG227" s="3"/>
      <c r="HFH227" s="3"/>
      <c r="HFI227" s="3"/>
      <c r="HFJ227" s="3"/>
      <c r="HFK227" s="3"/>
      <c r="HFL227" s="3"/>
      <c r="HFM227" s="3"/>
      <c r="HFN227" s="3"/>
      <c r="HFO227" s="3"/>
      <c r="HFP227" s="3"/>
      <c r="HFQ227" s="3"/>
      <c r="HFR227" s="3"/>
      <c r="HFS227" s="3"/>
      <c r="HFT227" s="3"/>
      <c r="HFU227" s="3"/>
      <c r="HFV227" s="3"/>
      <c r="HFW227" s="3"/>
      <c r="HFX227" s="3"/>
      <c r="HFY227" s="3"/>
      <c r="HFZ227" s="3"/>
      <c r="HGA227" s="3"/>
      <c r="HGB227" s="3"/>
      <c r="HGC227" s="3"/>
      <c r="HGD227" s="3"/>
      <c r="HGE227" s="3"/>
      <c r="HGF227" s="3"/>
      <c r="HGG227" s="3"/>
      <c r="HGH227" s="3"/>
      <c r="HGI227" s="3"/>
      <c r="HGJ227" s="3"/>
      <c r="HGK227" s="3"/>
      <c r="HGL227" s="3"/>
      <c r="HGM227" s="3"/>
      <c r="HGN227" s="3"/>
      <c r="HGO227" s="3"/>
      <c r="HGP227" s="3"/>
      <c r="HGQ227" s="3"/>
      <c r="HGR227" s="3"/>
      <c r="HGS227" s="3"/>
      <c r="HGT227" s="3"/>
      <c r="HGU227" s="3"/>
      <c r="HGV227" s="3"/>
      <c r="HGW227" s="3"/>
      <c r="HGX227" s="3"/>
      <c r="HGY227" s="3"/>
      <c r="HGZ227" s="3"/>
      <c r="HHA227" s="3"/>
      <c r="HHB227" s="3"/>
      <c r="HHC227" s="3"/>
      <c r="HHD227" s="3"/>
      <c r="HHE227" s="3"/>
      <c r="HHF227" s="3"/>
      <c r="HHG227" s="3"/>
      <c r="HHH227" s="3"/>
      <c r="HHI227" s="3"/>
      <c r="HHJ227" s="3"/>
      <c r="HHK227" s="3"/>
      <c r="HHL227" s="3"/>
      <c r="HHM227" s="3"/>
      <c r="HHN227" s="3"/>
      <c r="HHO227" s="3"/>
      <c r="HHP227" s="3"/>
      <c r="HHQ227" s="3"/>
      <c r="HHR227" s="3"/>
      <c r="HHS227" s="3"/>
      <c r="HHT227" s="3"/>
      <c r="HHU227" s="3"/>
      <c r="HHV227" s="3"/>
      <c r="HHW227" s="3"/>
      <c r="HHX227" s="3"/>
      <c r="HHY227" s="3"/>
      <c r="HHZ227" s="3"/>
      <c r="HIA227" s="3"/>
      <c r="HIB227" s="3"/>
      <c r="HIC227" s="3"/>
      <c r="HID227" s="3"/>
      <c r="HIE227" s="3"/>
      <c r="HIF227" s="3"/>
      <c r="HIG227" s="3"/>
      <c r="HIH227" s="3"/>
      <c r="HII227" s="3"/>
      <c r="HIJ227" s="3"/>
      <c r="HIK227" s="3"/>
      <c r="HIL227" s="3"/>
      <c r="HIM227" s="3"/>
      <c r="HIN227" s="3"/>
      <c r="HIO227" s="3"/>
      <c r="HIP227" s="3"/>
      <c r="HIQ227" s="3"/>
      <c r="HIR227" s="3"/>
      <c r="HIS227" s="3"/>
      <c r="HIT227" s="3"/>
      <c r="HIU227" s="3"/>
      <c r="HIV227" s="3"/>
      <c r="HIW227" s="3"/>
      <c r="HIX227" s="3"/>
      <c r="HIY227" s="3"/>
      <c r="HIZ227" s="3"/>
      <c r="HJA227" s="3"/>
      <c r="HJB227" s="3"/>
      <c r="HJC227" s="3"/>
      <c r="HJD227" s="3"/>
      <c r="HJE227" s="3"/>
      <c r="HJF227" s="3"/>
      <c r="HJG227" s="3"/>
      <c r="HJH227" s="3"/>
      <c r="HJI227" s="3"/>
      <c r="HJJ227" s="3"/>
      <c r="HJK227" s="3"/>
      <c r="HJL227" s="3"/>
      <c r="HJM227" s="3"/>
      <c r="HJN227" s="3"/>
      <c r="HJO227" s="3"/>
      <c r="HJP227" s="3"/>
      <c r="HJQ227" s="3"/>
      <c r="HJR227" s="3"/>
      <c r="HJS227" s="3"/>
      <c r="HJT227" s="3"/>
      <c r="HJU227" s="3"/>
      <c r="HJV227" s="3"/>
      <c r="HJW227" s="3"/>
      <c r="HJX227" s="3"/>
      <c r="HJY227" s="3"/>
      <c r="HJZ227" s="3"/>
      <c r="HKA227" s="3"/>
      <c r="HKB227" s="3"/>
      <c r="HKC227" s="3"/>
      <c r="HKD227" s="3"/>
      <c r="HKE227" s="3"/>
      <c r="HKF227" s="3"/>
      <c r="HKG227" s="3"/>
      <c r="HKH227" s="3"/>
      <c r="HKI227" s="3"/>
      <c r="HKJ227" s="3"/>
      <c r="HKK227" s="3"/>
      <c r="HKL227" s="3"/>
      <c r="HKM227" s="3"/>
      <c r="HKN227" s="3"/>
      <c r="HKO227" s="3"/>
      <c r="HKP227" s="3"/>
      <c r="HKQ227" s="3"/>
      <c r="HKR227" s="3"/>
      <c r="HKS227" s="3"/>
      <c r="HKT227" s="3"/>
      <c r="HKU227" s="3"/>
      <c r="HKV227" s="3"/>
      <c r="HKW227" s="3"/>
      <c r="HKX227" s="3"/>
      <c r="HKY227" s="3"/>
      <c r="HKZ227" s="3"/>
      <c r="HLA227" s="3"/>
      <c r="HLB227" s="3"/>
      <c r="HLC227" s="3"/>
      <c r="HLD227" s="3"/>
      <c r="HLE227" s="3"/>
      <c r="HLF227" s="3"/>
      <c r="HLG227" s="3"/>
      <c r="HLH227" s="3"/>
      <c r="HLI227" s="3"/>
      <c r="HLJ227" s="3"/>
      <c r="HLK227" s="3"/>
      <c r="HLL227" s="3"/>
      <c r="HLM227" s="3"/>
      <c r="HLN227" s="3"/>
      <c r="HLO227" s="3"/>
      <c r="HLP227" s="3"/>
      <c r="HLQ227" s="3"/>
      <c r="HLR227" s="3"/>
      <c r="HLS227" s="3"/>
      <c r="HLT227" s="3"/>
      <c r="HLU227" s="3"/>
      <c r="HLV227" s="3"/>
      <c r="HLW227" s="3"/>
      <c r="HLX227" s="3"/>
      <c r="HLY227" s="3"/>
      <c r="HLZ227" s="3"/>
      <c r="HMA227" s="3"/>
      <c r="HMB227" s="3"/>
      <c r="HMC227" s="3"/>
      <c r="HMD227" s="3"/>
      <c r="HME227" s="3"/>
      <c r="HMF227" s="3"/>
      <c r="HMG227" s="3"/>
      <c r="HMH227" s="3"/>
      <c r="HMI227" s="3"/>
      <c r="HMJ227" s="3"/>
      <c r="HMK227" s="3"/>
      <c r="HML227" s="3"/>
      <c r="HMM227" s="3"/>
      <c r="HMN227" s="3"/>
      <c r="HMO227" s="3"/>
      <c r="HMP227" s="3"/>
      <c r="HMQ227" s="3"/>
      <c r="HMR227" s="3"/>
      <c r="HMS227" s="3"/>
      <c r="HMT227" s="3"/>
      <c r="HMU227" s="3"/>
      <c r="HMV227" s="3"/>
      <c r="HMW227" s="3"/>
      <c r="HMX227" s="3"/>
      <c r="HMY227" s="3"/>
      <c r="HMZ227" s="3"/>
      <c r="HNA227" s="3"/>
      <c r="HNB227" s="3"/>
      <c r="HNC227" s="3"/>
      <c r="HND227" s="3"/>
      <c r="HNE227" s="3"/>
      <c r="HNF227" s="3"/>
      <c r="HNG227" s="3"/>
      <c r="HNH227" s="3"/>
      <c r="HNI227" s="3"/>
      <c r="HNJ227" s="3"/>
      <c r="HNK227" s="3"/>
      <c r="HNL227" s="3"/>
      <c r="HNM227" s="3"/>
      <c r="HNN227" s="3"/>
      <c r="HNO227" s="3"/>
      <c r="HNP227" s="3"/>
      <c r="HNQ227" s="3"/>
      <c r="HNR227" s="3"/>
      <c r="HNS227" s="3"/>
      <c r="HNT227" s="3"/>
      <c r="HNU227" s="3"/>
      <c r="HNV227" s="3"/>
      <c r="HNW227" s="3"/>
      <c r="HNX227" s="3"/>
      <c r="HNY227" s="3"/>
      <c r="HNZ227" s="3"/>
      <c r="HOA227" s="3"/>
      <c r="HOB227" s="3"/>
      <c r="HOC227" s="3"/>
      <c r="HOD227" s="3"/>
      <c r="HOE227" s="3"/>
      <c r="HOF227" s="3"/>
      <c r="HOG227" s="3"/>
      <c r="HOH227" s="3"/>
      <c r="HOI227" s="3"/>
      <c r="HOJ227" s="3"/>
      <c r="HOK227" s="3"/>
      <c r="HOL227" s="3"/>
      <c r="HOM227" s="3"/>
      <c r="HON227" s="3"/>
      <c r="HOO227" s="3"/>
      <c r="HOP227" s="3"/>
      <c r="HOQ227" s="3"/>
      <c r="HOR227" s="3"/>
      <c r="HOS227" s="3"/>
      <c r="HOT227" s="3"/>
      <c r="HOU227" s="3"/>
      <c r="HOV227" s="3"/>
      <c r="HOW227" s="3"/>
      <c r="HOX227" s="3"/>
      <c r="HOY227" s="3"/>
      <c r="HOZ227" s="3"/>
      <c r="HPA227" s="3"/>
      <c r="HPB227" s="3"/>
      <c r="HPC227" s="3"/>
      <c r="HPD227" s="3"/>
      <c r="HPE227" s="3"/>
      <c r="HPF227" s="3"/>
      <c r="HPG227" s="3"/>
      <c r="HPH227" s="3"/>
      <c r="HPI227" s="3"/>
      <c r="HPJ227" s="3"/>
      <c r="HPK227" s="3"/>
      <c r="HPL227" s="3"/>
      <c r="HPM227" s="3"/>
      <c r="HPN227" s="3"/>
      <c r="HPO227" s="3"/>
      <c r="HPP227" s="3"/>
      <c r="HPQ227" s="3"/>
      <c r="HPR227" s="3"/>
      <c r="HPS227" s="3"/>
      <c r="HPT227" s="3"/>
      <c r="HPU227" s="3"/>
      <c r="HPV227" s="3"/>
      <c r="HPW227" s="3"/>
      <c r="HPX227" s="3"/>
      <c r="HPY227" s="3"/>
      <c r="HPZ227" s="3"/>
      <c r="HQA227" s="3"/>
      <c r="HQB227" s="3"/>
      <c r="HQC227" s="3"/>
      <c r="HQD227" s="3"/>
      <c r="HQE227" s="3"/>
      <c r="HQF227" s="3"/>
      <c r="HQG227" s="3"/>
      <c r="HQH227" s="3"/>
      <c r="HQI227" s="3"/>
      <c r="HQJ227" s="3"/>
      <c r="HQK227" s="3"/>
      <c r="HQL227" s="3"/>
      <c r="HQM227" s="3"/>
      <c r="HQN227" s="3"/>
      <c r="HQO227" s="3"/>
      <c r="HQP227" s="3"/>
      <c r="HQQ227" s="3"/>
      <c r="HQR227" s="3"/>
      <c r="HQS227" s="3"/>
      <c r="HQT227" s="3"/>
      <c r="HQU227" s="3"/>
      <c r="HQV227" s="3"/>
      <c r="HQW227" s="3"/>
      <c r="HQX227" s="3"/>
      <c r="HQY227" s="3"/>
      <c r="HQZ227" s="3"/>
      <c r="HRA227" s="3"/>
      <c r="HRB227" s="3"/>
      <c r="HRC227" s="3"/>
      <c r="HRD227" s="3"/>
      <c r="HRE227" s="3"/>
      <c r="HRF227" s="3"/>
      <c r="HRG227" s="3"/>
      <c r="HRH227" s="3"/>
      <c r="HRI227" s="3"/>
      <c r="HRJ227" s="3"/>
      <c r="HRK227" s="3"/>
      <c r="HRL227" s="3"/>
      <c r="HRM227" s="3"/>
      <c r="HRN227" s="3"/>
      <c r="HRO227" s="3"/>
      <c r="HRP227" s="3"/>
      <c r="HRQ227" s="3"/>
      <c r="HRR227" s="3"/>
      <c r="HRS227" s="3"/>
      <c r="HRT227" s="3"/>
      <c r="HRU227" s="3"/>
      <c r="HRV227" s="3"/>
      <c r="HRW227" s="3"/>
      <c r="HRX227" s="3"/>
      <c r="HRY227" s="3"/>
      <c r="HRZ227" s="3"/>
      <c r="HSA227" s="3"/>
      <c r="HSB227" s="3"/>
      <c r="HSC227" s="3"/>
      <c r="HSD227" s="3"/>
      <c r="HSE227" s="3"/>
      <c r="HSF227" s="3"/>
      <c r="HSG227" s="3"/>
      <c r="HSH227" s="3"/>
      <c r="HSI227" s="3"/>
      <c r="HSJ227" s="3"/>
      <c r="HSK227" s="3"/>
      <c r="HSL227" s="3"/>
      <c r="HSM227" s="3"/>
      <c r="HSN227" s="3"/>
      <c r="HSO227" s="3"/>
      <c r="HSP227" s="3"/>
      <c r="HSQ227" s="3"/>
      <c r="HSR227" s="3"/>
      <c r="HSS227" s="3"/>
      <c r="HST227" s="3"/>
      <c r="HSU227" s="3"/>
      <c r="HSV227" s="3"/>
      <c r="HSW227" s="3"/>
      <c r="HSX227" s="3"/>
      <c r="HSY227" s="3"/>
      <c r="HSZ227" s="3"/>
      <c r="HTA227" s="3"/>
      <c r="HTB227" s="3"/>
      <c r="HTC227" s="3"/>
      <c r="HTD227" s="3"/>
      <c r="HTE227" s="3"/>
      <c r="HTF227" s="3"/>
      <c r="HTG227" s="3"/>
      <c r="HTH227" s="3"/>
      <c r="HTI227" s="3"/>
      <c r="HTJ227" s="3"/>
      <c r="HTK227" s="3"/>
      <c r="HTL227" s="3"/>
      <c r="HTM227" s="3"/>
      <c r="HTN227" s="3"/>
      <c r="HTO227" s="3"/>
      <c r="HTP227" s="3"/>
      <c r="HTQ227" s="3"/>
      <c r="HTR227" s="3"/>
      <c r="HTS227" s="3"/>
      <c r="HTT227" s="3"/>
      <c r="HTU227" s="3"/>
      <c r="HTV227" s="3"/>
      <c r="HTW227" s="3"/>
      <c r="HTX227" s="3"/>
      <c r="HTY227" s="3"/>
      <c r="HTZ227" s="3"/>
      <c r="HUA227" s="3"/>
      <c r="HUB227" s="3"/>
      <c r="HUC227" s="3"/>
      <c r="HUD227" s="3"/>
      <c r="HUE227" s="3"/>
      <c r="HUF227" s="3"/>
      <c r="HUG227" s="3"/>
      <c r="HUH227" s="3"/>
      <c r="HUI227" s="3"/>
      <c r="HUJ227" s="3"/>
      <c r="HUK227" s="3"/>
      <c r="HUL227" s="3"/>
      <c r="HUM227" s="3"/>
      <c r="HUN227" s="3"/>
      <c r="HUO227" s="3"/>
      <c r="HUP227" s="3"/>
      <c r="HUQ227" s="3"/>
      <c r="HUR227" s="3"/>
      <c r="HUS227" s="3"/>
      <c r="HUT227" s="3"/>
      <c r="HUU227" s="3"/>
      <c r="HUV227" s="3"/>
      <c r="HUW227" s="3"/>
      <c r="HUX227" s="3"/>
      <c r="HUY227" s="3"/>
      <c r="HUZ227" s="3"/>
      <c r="HVA227" s="3"/>
      <c r="HVB227" s="3"/>
      <c r="HVC227" s="3"/>
      <c r="HVD227" s="3"/>
      <c r="HVE227" s="3"/>
      <c r="HVF227" s="3"/>
      <c r="HVG227" s="3"/>
      <c r="HVH227" s="3"/>
      <c r="HVI227" s="3"/>
      <c r="HVJ227" s="3"/>
      <c r="HVK227" s="3"/>
      <c r="HVL227" s="3"/>
      <c r="HVM227" s="3"/>
      <c r="HVN227" s="3"/>
      <c r="HVO227" s="3"/>
      <c r="HVP227" s="3"/>
      <c r="HVQ227" s="3"/>
      <c r="HVR227" s="3"/>
      <c r="HVS227" s="3"/>
      <c r="HVT227" s="3"/>
      <c r="HVU227" s="3"/>
      <c r="HVV227" s="3"/>
      <c r="HVW227" s="3"/>
      <c r="HVX227" s="3"/>
      <c r="HVY227" s="3"/>
      <c r="HVZ227" s="3"/>
      <c r="HWA227" s="3"/>
      <c r="HWB227" s="3"/>
      <c r="HWC227" s="3"/>
      <c r="HWD227" s="3"/>
      <c r="HWE227" s="3"/>
      <c r="HWF227" s="3"/>
      <c r="HWG227" s="3"/>
      <c r="HWH227" s="3"/>
      <c r="HWI227" s="3"/>
      <c r="HWJ227" s="3"/>
      <c r="HWK227" s="3"/>
      <c r="HWL227" s="3"/>
      <c r="HWM227" s="3"/>
      <c r="HWN227" s="3"/>
      <c r="HWO227" s="3"/>
      <c r="HWP227" s="3"/>
      <c r="HWQ227" s="3"/>
      <c r="HWR227" s="3"/>
      <c r="HWS227" s="3"/>
      <c r="HWT227" s="3"/>
      <c r="HWU227" s="3"/>
      <c r="HWV227" s="3"/>
      <c r="HWW227" s="3"/>
      <c r="HWX227" s="3"/>
      <c r="HWY227" s="3"/>
      <c r="HWZ227" s="3"/>
      <c r="HXA227" s="3"/>
      <c r="HXB227" s="3"/>
      <c r="HXC227" s="3"/>
      <c r="HXD227" s="3"/>
      <c r="HXE227" s="3"/>
      <c r="HXF227" s="3"/>
      <c r="HXG227" s="3"/>
      <c r="HXH227" s="3"/>
      <c r="HXI227" s="3"/>
      <c r="HXJ227" s="3"/>
      <c r="HXK227" s="3"/>
      <c r="HXL227" s="3"/>
      <c r="HXM227" s="3"/>
      <c r="HXN227" s="3"/>
      <c r="HXO227" s="3"/>
      <c r="HXP227" s="3"/>
      <c r="HXQ227" s="3"/>
      <c r="HXR227" s="3"/>
      <c r="HXS227" s="3"/>
      <c r="HXT227" s="3"/>
      <c r="HXU227" s="3"/>
      <c r="HXV227" s="3"/>
      <c r="HXW227" s="3"/>
      <c r="HXX227" s="3"/>
      <c r="HXY227" s="3"/>
      <c r="HXZ227" s="3"/>
      <c r="HYA227" s="3"/>
      <c r="HYB227" s="3"/>
      <c r="HYC227" s="3"/>
      <c r="HYD227" s="3"/>
      <c r="HYE227" s="3"/>
      <c r="HYF227" s="3"/>
      <c r="HYG227" s="3"/>
      <c r="HYH227" s="3"/>
      <c r="HYI227" s="3"/>
      <c r="HYJ227" s="3"/>
      <c r="HYK227" s="3"/>
      <c r="HYL227" s="3"/>
      <c r="HYM227" s="3"/>
      <c r="HYN227" s="3"/>
      <c r="HYO227" s="3"/>
      <c r="HYP227" s="3"/>
      <c r="HYQ227" s="3"/>
      <c r="HYR227" s="3"/>
      <c r="HYS227" s="3"/>
      <c r="HYT227" s="3"/>
      <c r="HYU227" s="3"/>
      <c r="HYV227" s="3"/>
      <c r="HYW227" s="3"/>
      <c r="HYX227" s="3"/>
      <c r="HYY227" s="3"/>
      <c r="HYZ227" s="3"/>
      <c r="HZA227" s="3"/>
      <c r="HZB227" s="3"/>
      <c r="HZC227" s="3"/>
      <c r="HZD227" s="3"/>
      <c r="HZE227" s="3"/>
      <c r="HZF227" s="3"/>
      <c r="HZG227" s="3"/>
      <c r="HZH227" s="3"/>
      <c r="HZI227" s="3"/>
      <c r="HZJ227" s="3"/>
      <c r="HZK227" s="3"/>
      <c r="HZL227" s="3"/>
      <c r="HZM227" s="3"/>
      <c r="HZN227" s="3"/>
      <c r="HZO227" s="3"/>
      <c r="HZP227" s="3"/>
      <c r="HZQ227" s="3"/>
      <c r="HZR227" s="3"/>
      <c r="HZS227" s="3"/>
      <c r="HZT227" s="3"/>
      <c r="HZU227" s="3"/>
      <c r="HZV227" s="3"/>
      <c r="HZW227" s="3"/>
      <c r="HZX227" s="3"/>
      <c r="HZY227" s="3"/>
      <c r="HZZ227" s="3"/>
      <c r="IAA227" s="3"/>
      <c r="IAB227" s="3"/>
      <c r="IAC227" s="3"/>
      <c r="IAD227" s="3"/>
      <c r="IAE227" s="3"/>
      <c r="IAF227" s="3"/>
      <c r="IAG227" s="3"/>
      <c r="IAH227" s="3"/>
      <c r="IAI227" s="3"/>
      <c r="IAJ227" s="3"/>
      <c r="IAK227" s="3"/>
      <c r="IAL227" s="3"/>
      <c r="IAM227" s="3"/>
      <c r="IAN227" s="3"/>
      <c r="IAO227" s="3"/>
      <c r="IAP227" s="3"/>
      <c r="IAQ227" s="3"/>
      <c r="IAR227" s="3"/>
      <c r="IAS227" s="3"/>
      <c r="IAT227" s="3"/>
      <c r="IAU227" s="3"/>
      <c r="IAV227" s="3"/>
      <c r="IAW227" s="3"/>
      <c r="IAX227" s="3"/>
      <c r="IAY227" s="3"/>
      <c r="IAZ227" s="3"/>
      <c r="IBA227" s="3"/>
      <c r="IBB227" s="3"/>
      <c r="IBC227" s="3"/>
      <c r="IBD227" s="3"/>
      <c r="IBE227" s="3"/>
      <c r="IBF227" s="3"/>
      <c r="IBG227" s="3"/>
      <c r="IBH227" s="3"/>
      <c r="IBI227" s="3"/>
      <c r="IBJ227" s="3"/>
      <c r="IBK227" s="3"/>
      <c r="IBL227" s="3"/>
      <c r="IBM227" s="3"/>
      <c r="IBN227" s="3"/>
      <c r="IBO227" s="3"/>
      <c r="IBP227" s="3"/>
      <c r="IBQ227" s="3"/>
      <c r="IBR227" s="3"/>
      <c r="IBS227" s="3"/>
      <c r="IBT227" s="3"/>
      <c r="IBU227" s="3"/>
      <c r="IBV227" s="3"/>
      <c r="IBW227" s="3"/>
      <c r="IBX227" s="3"/>
      <c r="IBY227" s="3"/>
      <c r="IBZ227" s="3"/>
      <c r="ICA227" s="3"/>
      <c r="ICB227" s="3"/>
      <c r="ICC227" s="3"/>
      <c r="ICD227" s="3"/>
      <c r="ICE227" s="3"/>
      <c r="ICF227" s="3"/>
      <c r="ICG227" s="3"/>
      <c r="ICH227" s="3"/>
      <c r="ICI227" s="3"/>
      <c r="ICJ227" s="3"/>
      <c r="ICK227" s="3"/>
      <c r="ICL227" s="3"/>
      <c r="ICM227" s="3"/>
      <c r="ICN227" s="3"/>
      <c r="ICO227" s="3"/>
      <c r="ICP227" s="3"/>
      <c r="ICQ227" s="3"/>
      <c r="ICR227" s="3"/>
      <c r="ICS227" s="3"/>
      <c r="ICT227" s="3"/>
      <c r="ICU227" s="3"/>
      <c r="ICV227" s="3"/>
      <c r="ICW227" s="3"/>
      <c r="ICX227" s="3"/>
      <c r="ICY227" s="3"/>
      <c r="ICZ227" s="3"/>
      <c r="IDA227" s="3"/>
      <c r="IDB227" s="3"/>
      <c r="IDC227" s="3"/>
      <c r="IDD227" s="3"/>
      <c r="IDE227" s="3"/>
      <c r="IDF227" s="3"/>
      <c r="IDG227" s="3"/>
      <c r="IDH227" s="3"/>
      <c r="IDI227" s="3"/>
      <c r="IDJ227" s="3"/>
      <c r="IDK227" s="3"/>
      <c r="IDL227" s="3"/>
      <c r="IDM227" s="3"/>
      <c r="IDN227" s="3"/>
      <c r="IDO227" s="3"/>
      <c r="IDP227" s="3"/>
      <c r="IDQ227" s="3"/>
      <c r="IDR227" s="3"/>
      <c r="IDS227" s="3"/>
      <c r="IDT227" s="3"/>
      <c r="IDU227" s="3"/>
      <c r="IDV227" s="3"/>
      <c r="IDW227" s="3"/>
      <c r="IDX227" s="3"/>
      <c r="IDY227" s="3"/>
      <c r="IDZ227" s="3"/>
      <c r="IEA227" s="3"/>
      <c r="IEB227" s="3"/>
      <c r="IEC227" s="3"/>
      <c r="IED227" s="3"/>
      <c r="IEE227" s="3"/>
      <c r="IEF227" s="3"/>
      <c r="IEG227" s="3"/>
      <c r="IEH227" s="3"/>
      <c r="IEI227" s="3"/>
      <c r="IEJ227" s="3"/>
      <c r="IEK227" s="3"/>
      <c r="IEL227" s="3"/>
      <c r="IEM227" s="3"/>
      <c r="IEN227" s="3"/>
      <c r="IEO227" s="3"/>
      <c r="IEP227" s="3"/>
      <c r="IEQ227" s="3"/>
      <c r="IER227" s="3"/>
      <c r="IES227" s="3"/>
      <c r="IET227" s="3"/>
      <c r="IEU227" s="3"/>
      <c r="IEV227" s="3"/>
      <c r="IEW227" s="3"/>
      <c r="IEX227" s="3"/>
      <c r="IEY227" s="3"/>
      <c r="IEZ227" s="3"/>
      <c r="IFA227" s="3"/>
      <c r="IFB227" s="3"/>
      <c r="IFC227" s="3"/>
      <c r="IFD227" s="3"/>
      <c r="IFE227" s="3"/>
      <c r="IFF227" s="3"/>
      <c r="IFG227" s="3"/>
      <c r="IFH227" s="3"/>
      <c r="IFI227" s="3"/>
      <c r="IFJ227" s="3"/>
      <c r="IFK227" s="3"/>
      <c r="IFL227" s="3"/>
      <c r="IFM227" s="3"/>
      <c r="IFN227" s="3"/>
      <c r="IFO227" s="3"/>
      <c r="IFP227" s="3"/>
      <c r="IFQ227" s="3"/>
      <c r="IFR227" s="3"/>
      <c r="IFS227" s="3"/>
      <c r="IFT227" s="3"/>
      <c r="IFU227" s="3"/>
      <c r="IFV227" s="3"/>
      <c r="IFW227" s="3"/>
      <c r="IFX227" s="3"/>
      <c r="IFY227" s="3"/>
      <c r="IFZ227" s="3"/>
      <c r="IGA227" s="3"/>
      <c r="IGB227" s="3"/>
      <c r="IGC227" s="3"/>
      <c r="IGD227" s="3"/>
      <c r="IGE227" s="3"/>
      <c r="IGF227" s="3"/>
      <c r="IGG227" s="3"/>
      <c r="IGH227" s="3"/>
      <c r="IGI227" s="3"/>
      <c r="IGJ227" s="3"/>
      <c r="IGK227" s="3"/>
      <c r="IGL227" s="3"/>
      <c r="IGM227" s="3"/>
      <c r="IGN227" s="3"/>
      <c r="IGO227" s="3"/>
      <c r="IGP227" s="3"/>
      <c r="IGQ227" s="3"/>
      <c r="IGR227" s="3"/>
      <c r="IGS227" s="3"/>
      <c r="IGT227" s="3"/>
      <c r="IGU227" s="3"/>
      <c r="IGV227" s="3"/>
      <c r="IGW227" s="3"/>
      <c r="IGX227" s="3"/>
      <c r="IGY227" s="3"/>
      <c r="IGZ227" s="3"/>
      <c r="IHA227" s="3"/>
      <c r="IHB227" s="3"/>
      <c r="IHC227" s="3"/>
      <c r="IHD227" s="3"/>
      <c r="IHE227" s="3"/>
      <c r="IHF227" s="3"/>
      <c r="IHG227" s="3"/>
      <c r="IHH227" s="3"/>
      <c r="IHI227" s="3"/>
      <c r="IHJ227" s="3"/>
      <c r="IHK227" s="3"/>
      <c r="IHL227" s="3"/>
      <c r="IHM227" s="3"/>
      <c r="IHN227" s="3"/>
      <c r="IHO227" s="3"/>
      <c r="IHP227" s="3"/>
      <c r="IHQ227" s="3"/>
      <c r="IHR227" s="3"/>
      <c r="IHS227" s="3"/>
      <c r="IHT227" s="3"/>
      <c r="IHU227" s="3"/>
      <c r="IHV227" s="3"/>
      <c r="IHW227" s="3"/>
      <c r="IHX227" s="3"/>
      <c r="IHY227" s="3"/>
      <c r="IHZ227" s="3"/>
      <c r="IIA227" s="3"/>
      <c r="IIB227" s="3"/>
      <c r="IIC227" s="3"/>
      <c r="IID227" s="3"/>
      <c r="IIE227" s="3"/>
      <c r="IIF227" s="3"/>
      <c r="IIG227" s="3"/>
      <c r="IIH227" s="3"/>
      <c r="III227" s="3"/>
      <c r="IIJ227" s="3"/>
      <c r="IIK227" s="3"/>
      <c r="IIL227" s="3"/>
      <c r="IIM227" s="3"/>
      <c r="IIN227" s="3"/>
      <c r="IIO227" s="3"/>
      <c r="IIP227" s="3"/>
      <c r="IIQ227" s="3"/>
      <c r="IIR227" s="3"/>
      <c r="IIS227" s="3"/>
      <c r="IIT227" s="3"/>
      <c r="IIU227" s="3"/>
      <c r="IIV227" s="3"/>
      <c r="IIW227" s="3"/>
      <c r="IIX227" s="3"/>
      <c r="IIY227" s="3"/>
      <c r="IIZ227" s="3"/>
      <c r="IJA227" s="3"/>
      <c r="IJB227" s="3"/>
      <c r="IJC227" s="3"/>
      <c r="IJD227" s="3"/>
      <c r="IJE227" s="3"/>
      <c r="IJF227" s="3"/>
      <c r="IJG227" s="3"/>
      <c r="IJH227" s="3"/>
      <c r="IJI227" s="3"/>
      <c r="IJJ227" s="3"/>
      <c r="IJK227" s="3"/>
      <c r="IJL227" s="3"/>
      <c r="IJM227" s="3"/>
      <c r="IJN227" s="3"/>
      <c r="IJO227" s="3"/>
      <c r="IJP227" s="3"/>
      <c r="IJQ227" s="3"/>
      <c r="IJR227" s="3"/>
      <c r="IJS227" s="3"/>
      <c r="IJT227" s="3"/>
      <c r="IJU227" s="3"/>
      <c r="IJV227" s="3"/>
      <c r="IJW227" s="3"/>
      <c r="IJX227" s="3"/>
      <c r="IJY227" s="3"/>
      <c r="IJZ227" s="3"/>
      <c r="IKA227" s="3"/>
      <c r="IKB227" s="3"/>
      <c r="IKC227" s="3"/>
      <c r="IKD227" s="3"/>
      <c r="IKE227" s="3"/>
      <c r="IKF227" s="3"/>
      <c r="IKG227" s="3"/>
      <c r="IKH227" s="3"/>
      <c r="IKI227" s="3"/>
      <c r="IKJ227" s="3"/>
      <c r="IKK227" s="3"/>
      <c r="IKL227" s="3"/>
      <c r="IKM227" s="3"/>
      <c r="IKN227" s="3"/>
      <c r="IKO227" s="3"/>
      <c r="IKP227" s="3"/>
      <c r="IKQ227" s="3"/>
      <c r="IKR227" s="3"/>
      <c r="IKS227" s="3"/>
      <c r="IKT227" s="3"/>
      <c r="IKU227" s="3"/>
      <c r="IKV227" s="3"/>
      <c r="IKW227" s="3"/>
      <c r="IKX227" s="3"/>
      <c r="IKY227" s="3"/>
      <c r="IKZ227" s="3"/>
      <c r="ILA227" s="3"/>
      <c r="ILB227" s="3"/>
      <c r="ILC227" s="3"/>
      <c r="ILD227" s="3"/>
      <c r="ILE227" s="3"/>
      <c r="ILF227" s="3"/>
      <c r="ILG227" s="3"/>
      <c r="ILH227" s="3"/>
      <c r="ILI227" s="3"/>
      <c r="ILJ227" s="3"/>
      <c r="ILK227" s="3"/>
      <c r="ILL227" s="3"/>
      <c r="ILM227" s="3"/>
      <c r="ILN227" s="3"/>
      <c r="ILO227" s="3"/>
      <c r="ILP227" s="3"/>
      <c r="ILQ227" s="3"/>
      <c r="ILR227" s="3"/>
      <c r="ILS227" s="3"/>
      <c r="ILT227" s="3"/>
      <c r="ILU227" s="3"/>
      <c r="ILV227" s="3"/>
      <c r="ILW227" s="3"/>
      <c r="ILX227" s="3"/>
      <c r="ILY227" s="3"/>
      <c r="ILZ227" s="3"/>
      <c r="IMA227" s="3"/>
      <c r="IMB227" s="3"/>
      <c r="IMC227" s="3"/>
      <c r="IMD227" s="3"/>
      <c r="IME227" s="3"/>
      <c r="IMF227" s="3"/>
      <c r="IMG227" s="3"/>
      <c r="IMH227" s="3"/>
      <c r="IMI227" s="3"/>
      <c r="IMJ227" s="3"/>
      <c r="IMK227" s="3"/>
      <c r="IML227" s="3"/>
      <c r="IMM227" s="3"/>
      <c r="IMN227" s="3"/>
      <c r="IMO227" s="3"/>
      <c r="IMP227" s="3"/>
      <c r="IMQ227" s="3"/>
      <c r="IMR227" s="3"/>
      <c r="IMS227" s="3"/>
      <c r="IMT227" s="3"/>
      <c r="IMU227" s="3"/>
      <c r="IMV227" s="3"/>
      <c r="IMW227" s="3"/>
      <c r="IMX227" s="3"/>
      <c r="IMY227" s="3"/>
      <c r="IMZ227" s="3"/>
      <c r="INA227" s="3"/>
      <c r="INB227" s="3"/>
      <c r="INC227" s="3"/>
      <c r="IND227" s="3"/>
      <c r="INE227" s="3"/>
      <c r="INF227" s="3"/>
      <c r="ING227" s="3"/>
      <c r="INH227" s="3"/>
      <c r="INI227" s="3"/>
      <c r="INJ227" s="3"/>
      <c r="INK227" s="3"/>
      <c r="INL227" s="3"/>
      <c r="INM227" s="3"/>
      <c r="INN227" s="3"/>
      <c r="INO227" s="3"/>
      <c r="INP227" s="3"/>
      <c r="INQ227" s="3"/>
      <c r="INR227" s="3"/>
      <c r="INS227" s="3"/>
      <c r="INT227" s="3"/>
      <c r="INU227" s="3"/>
      <c r="INV227" s="3"/>
      <c r="INW227" s="3"/>
      <c r="INX227" s="3"/>
      <c r="INY227" s="3"/>
      <c r="INZ227" s="3"/>
      <c r="IOA227" s="3"/>
      <c r="IOB227" s="3"/>
      <c r="IOC227" s="3"/>
      <c r="IOD227" s="3"/>
      <c r="IOE227" s="3"/>
      <c r="IOF227" s="3"/>
      <c r="IOG227" s="3"/>
      <c r="IOH227" s="3"/>
      <c r="IOI227" s="3"/>
      <c r="IOJ227" s="3"/>
      <c r="IOK227" s="3"/>
      <c r="IOL227" s="3"/>
      <c r="IOM227" s="3"/>
      <c r="ION227" s="3"/>
      <c r="IOO227" s="3"/>
      <c r="IOP227" s="3"/>
      <c r="IOQ227" s="3"/>
      <c r="IOR227" s="3"/>
      <c r="IOS227" s="3"/>
      <c r="IOT227" s="3"/>
      <c r="IOU227" s="3"/>
      <c r="IOV227" s="3"/>
      <c r="IOW227" s="3"/>
      <c r="IOX227" s="3"/>
      <c r="IOY227" s="3"/>
      <c r="IOZ227" s="3"/>
      <c r="IPA227" s="3"/>
      <c r="IPB227" s="3"/>
      <c r="IPC227" s="3"/>
      <c r="IPD227" s="3"/>
      <c r="IPE227" s="3"/>
      <c r="IPF227" s="3"/>
      <c r="IPG227" s="3"/>
      <c r="IPH227" s="3"/>
      <c r="IPI227" s="3"/>
      <c r="IPJ227" s="3"/>
      <c r="IPK227" s="3"/>
      <c r="IPL227" s="3"/>
      <c r="IPM227" s="3"/>
      <c r="IPN227" s="3"/>
      <c r="IPO227" s="3"/>
      <c r="IPP227" s="3"/>
      <c r="IPQ227" s="3"/>
      <c r="IPR227" s="3"/>
      <c r="IPS227" s="3"/>
      <c r="IPT227" s="3"/>
      <c r="IPU227" s="3"/>
      <c r="IPV227" s="3"/>
      <c r="IPW227" s="3"/>
      <c r="IPX227" s="3"/>
      <c r="IPY227" s="3"/>
      <c r="IPZ227" s="3"/>
      <c r="IQA227" s="3"/>
      <c r="IQB227" s="3"/>
      <c r="IQC227" s="3"/>
      <c r="IQD227" s="3"/>
      <c r="IQE227" s="3"/>
      <c r="IQF227" s="3"/>
      <c r="IQG227" s="3"/>
      <c r="IQH227" s="3"/>
      <c r="IQI227" s="3"/>
      <c r="IQJ227" s="3"/>
      <c r="IQK227" s="3"/>
      <c r="IQL227" s="3"/>
      <c r="IQM227" s="3"/>
      <c r="IQN227" s="3"/>
      <c r="IQO227" s="3"/>
      <c r="IQP227" s="3"/>
      <c r="IQQ227" s="3"/>
      <c r="IQR227" s="3"/>
      <c r="IQS227" s="3"/>
      <c r="IQT227" s="3"/>
      <c r="IQU227" s="3"/>
      <c r="IQV227" s="3"/>
      <c r="IQW227" s="3"/>
      <c r="IQX227" s="3"/>
      <c r="IQY227" s="3"/>
      <c r="IQZ227" s="3"/>
      <c r="IRA227" s="3"/>
      <c r="IRB227" s="3"/>
      <c r="IRC227" s="3"/>
      <c r="IRD227" s="3"/>
      <c r="IRE227" s="3"/>
      <c r="IRF227" s="3"/>
      <c r="IRG227" s="3"/>
      <c r="IRH227" s="3"/>
      <c r="IRI227" s="3"/>
      <c r="IRJ227" s="3"/>
      <c r="IRK227" s="3"/>
      <c r="IRL227" s="3"/>
      <c r="IRM227" s="3"/>
      <c r="IRN227" s="3"/>
      <c r="IRO227" s="3"/>
      <c r="IRP227" s="3"/>
      <c r="IRQ227" s="3"/>
      <c r="IRR227" s="3"/>
      <c r="IRS227" s="3"/>
      <c r="IRT227" s="3"/>
      <c r="IRU227" s="3"/>
      <c r="IRV227" s="3"/>
      <c r="IRW227" s="3"/>
      <c r="IRX227" s="3"/>
      <c r="IRY227" s="3"/>
      <c r="IRZ227" s="3"/>
      <c r="ISA227" s="3"/>
      <c r="ISB227" s="3"/>
      <c r="ISC227" s="3"/>
      <c r="ISD227" s="3"/>
      <c r="ISE227" s="3"/>
      <c r="ISF227" s="3"/>
      <c r="ISG227" s="3"/>
      <c r="ISH227" s="3"/>
      <c r="ISI227" s="3"/>
      <c r="ISJ227" s="3"/>
      <c r="ISK227" s="3"/>
      <c r="ISL227" s="3"/>
      <c r="ISM227" s="3"/>
      <c r="ISN227" s="3"/>
      <c r="ISO227" s="3"/>
      <c r="ISP227" s="3"/>
      <c r="ISQ227" s="3"/>
      <c r="ISR227" s="3"/>
      <c r="ISS227" s="3"/>
      <c r="IST227" s="3"/>
      <c r="ISU227" s="3"/>
      <c r="ISV227" s="3"/>
      <c r="ISW227" s="3"/>
      <c r="ISX227" s="3"/>
      <c r="ISY227" s="3"/>
      <c r="ISZ227" s="3"/>
      <c r="ITA227" s="3"/>
      <c r="ITB227" s="3"/>
      <c r="ITC227" s="3"/>
      <c r="ITD227" s="3"/>
      <c r="ITE227" s="3"/>
      <c r="ITF227" s="3"/>
      <c r="ITG227" s="3"/>
      <c r="ITH227" s="3"/>
      <c r="ITI227" s="3"/>
      <c r="ITJ227" s="3"/>
      <c r="ITK227" s="3"/>
      <c r="ITL227" s="3"/>
      <c r="ITM227" s="3"/>
      <c r="ITN227" s="3"/>
      <c r="ITO227" s="3"/>
      <c r="ITP227" s="3"/>
      <c r="ITQ227" s="3"/>
      <c r="ITR227" s="3"/>
      <c r="ITS227" s="3"/>
      <c r="ITT227" s="3"/>
      <c r="ITU227" s="3"/>
      <c r="ITV227" s="3"/>
      <c r="ITW227" s="3"/>
      <c r="ITX227" s="3"/>
      <c r="ITY227" s="3"/>
      <c r="ITZ227" s="3"/>
      <c r="IUA227" s="3"/>
      <c r="IUB227" s="3"/>
      <c r="IUC227" s="3"/>
      <c r="IUD227" s="3"/>
      <c r="IUE227" s="3"/>
      <c r="IUF227" s="3"/>
      <c r="IUG227" s="3"/>
      <c r="IUH227" s="3"/>
      <c r="IUI227" s="3"/>
      <c r="IUJ227" s="3"/>
      <c r="IUK227" s="3"/>
      <c r="IUL227" s="3"/>
      <c r="IUM227" s="3"/>
      <c r="IUN227" s="3"/>
      <c r="IUO227" s="3"/>
      <c r="IUP227" s="3"/>
      <c r="IUQ227" s="3"/>
      <c r="IUR227" s="3"/>
      <c r="IUS227" s="3"/>
      <c r="IUT227" s="3"/>
      <c r="IUU227" s="3"/>
      <c r="IUV227" s="3"/>
      <c r="IUW227" s="3"/>
      <c r="IUX227" s="3"/>
      <c r="IUY227" s="3"/>
      <c r="IUZ227" s="3"/>
      <c r="IVA227" s="3"/>
      <c r="IVB227" s="3"/>
      <c r="IVC227" s="3"/>
      <c r="IVD227" s="3"/>
      <c r="IVE227" s="3"/>
      <c r="IVF227" s="3"/>
      <c r="IVG227" s="3"/>
      <c r="IVH227" s="3"/>
      <c r="IVI227" s="3"/>
      <c r="IVJ227" s="3"/>
      <c r="IVK227" s="3"/>
      <c r="IVL227" s="3"/>
      <c r="IVM227" s="3"/>
      <c r="IVN227" s="3"/>
      <c r="IVO227" s="3"/>
      <c r="IVP227" s="3"/>
      <c r="IVQ227" s="3"/>
      <c r="IVR227" s="3"/>
      <c r="IVS227" s="3"/>
      <c r="IVT227" s="3"/>
      <c r="IVU227" s="3"/>
      <c r="IVV227" s="3"/>
      <c r="IVW227" s="3"/>
      <c r="IVX227" s="3"/>
      <c r="IVY227" s="3"/>
      <c r="IVZ227" s="3"/>
      <c r="IWA227" s="3"/>
      <c r="IWB227" s="3"/>
      <c r="IWC227" s="3"/>
      <c r="IWD227" s="3"/>
      <c r="IWE227" s="3"/>
      <c r="IWF227" s="3"/>
      <c r="IWG227" s="3"/>
      <c r="IWH227" s="3"/>
      <c r="IWI227" s="3"/>
      <c r="IWJ227" s="3"/>
      <c r="IWK227" s="3"/>
      <c r="IWL227" s="3"/>
      <c r="IWM227" s="3"/>
      <c r="IWN227" s="3"/>
      <c r="IWO227" s="3"/>
      <c r="IWP227" s="3"/>
      <c r="IWQ227" s="3"/>
      <c r="IWR227" s="3"/>
      <c r="IWS227" s="3"/>
      <c r="IWT227" s="3"/>
      <c r="IWU227" s="3"/>
      <c r="IWV227" s="3"/>
      <c r="IWW227" s="3"/>
      <c r="IWX227" s="3"/>
      <c r="IWY227" s="3"/>
      <c r="IWZ227" s="3"/>
      <c r="IXA227" s="3"/>
      <c r="IXB227" s="3"/>
      <c r="IXC227" s="3"/>
      <c r="IXD227" s="3"/>
      <c r="IXE227" s="3"/>
      <c r="IXF227" s="3"/>
      <c r="IXG227" s="3"/>
      <c r="IXH227" s="3"/>
      <c r="IXI227" s="3"/>
      <c r="IXJ227" s="3"/>
      <c r="IXK227" s="3"/>
      <c r="IXL227" s="3"/>
      <c r="IXM227" s="3"/>
      <c r="IXN227" s="3"/>
      <c r="IXO227" s="3"/>
      <c r="IXP227" s="3"/>
      <c r="IXQ227" s="3"/>
      <c r="IXR227" s="3"/>
      <c r="IXS227" s="3"/>
      <c r="IXT227" s="3"/>
      <c r="IXU227" s="3"/>
      <c r="IXV227" s="3"/>
      <c r="IXW227" s="3"/>
      <c r="IXX227" s="3"/>
      <c r="IXY227" s="3"/>
      <c r="IXZ227" s="3"/>
      <c r="IYA227" s="3"/>
      <c r="IYB227" s="3"/>
      <c r="IYC227" s="3"/>
      <c r="IYD227" s="3"/>
      <c r="IYE227" s="3"/>
      <c r="IYF227" s="3"/>
      <c r="IYG227" s="3"/>
      <c r="IYH227" s="3"/>
      <c r="IYI227" s="3"/>
      <c r="IYJ227" s="3"/>
      <c r="IYK227" s="3"/>
      <c r="IYL227" s="3"/>
      <c r="IYM227" s="3"/>
      <c r="IYN227" s="3"/>
      <c r="IYO227" s="3"/>
      <c r="IYP227" s="3"/>
      <c r="IYQ227" s="3"/>
      <c r="IYR227" s="3"/>
      <c r="IYS227" s="3"/>
      <c r="IYT227" s="3"/>
      <c r="IYU227" s="3"/>
      <c r="IYV227" s="3"/>
      <c r="IYW227" s="3"/>
      <c r="IYX227" s="3"/>
      <c r="IYY227" s="3"/>
      <c r="IYZ227" s="3"/>
      <c r="IZA227" s="3"/>
      <c r="IZB227" s="3"/>
      <c r="IZC227" s="3"/>
      <c r="IZD227" s="3"/>
      <c r="IZE227" s="3"/>
      <c r="IZF227" s="3"/>
      <c r="IZG227" s="3"/>
      <c r="IZH227" s="3"/>
      <c r="IZI227" s="3"/>
      <c r="IZJ227" s="3"/>
      <c r="IZK227" s="3"/>
      <c r="IZL227" s="3"/>
      <c r="IZM227" s="3"/>
      <c r="IZN227" s="3"/>
      <c r="IZO227" s="3"/>
      <c r="IZP227" s="3"/>
      <c r="IZQ227" s="3"/>
      <c r="IZR227" s="3"/>
      <c r="IZS227" s="3"/>
      <c r="IZT227" s="3"/>
      <c r="IZU227" s="3"/>
      <c r="IZV227" s="3"/>
      <c r="IZW227" s="3"/>
      <c r="IZX227" s="3"/>
      <c r="IZY227" s="3"/>
      <c r="IZZ227" s="3"/>
      <c r="JAA227" s="3"/>
      <c r="JAB227" s="3"/>
      <c r="JAC227" s="3"/>
      <c r="JAD227" s="3"/>
      <c r="JAE227" s="3"/>
      <c r="JAF227" s="3"/>
      <c r="JAG227" s="3"/>
      <c r="JAH227" s="3"/>
      <c r="JAI227" s="3"/>
      <c r="JAJ227" s="3"/>
      <c r="JAK227" s="3"/>
      <c r="JAL227" s="3"/>
      <c r="JAM227" s="3"/>
      <c r="JAN227" s="3"/>
      <c r="JAO227" s="3"/>
      <c r="JAP227" s="3"/>
      <c r="JAQ227" s="3"/>
      <c r="JAR227" s="3"/>
      <c r="JAS227" s="3"/>
      <c r="JAT227" s="3"/>
      <c r="JAU227" s="3"/>
      <c r="JAV227" s="3"/>
      <c r="JAW227" s="3"/>
      <c r="JAX227" s="3"/>
      <c r="JAY227" s="3"/>
      <c r="JAZ227" s="3"/>
      <c r="JBA227" s="3"/>
      <c r="JBB227" s="3"/>
      <c r="JBC227" s="3"/>
      <c r="JBD227" s="3"/>
      <c r="JBE227" s="3"/>
      <c r="JBF227" s="3"/>
      <c r="JBG227" s="3"/>
      <c r="JBH227" s="3"/>
      <c r="JBI227" s="3"/>
      <c r="JBJ227" s="3"/>
      <c r="JBK227" s="3"/>
      <c r="JBL227" s="3"/>
      <c r="JBM227" s="3"/>
      <c r="JBN227" s="3"/>
      <c r="JBO227" s="3"/>
      <c r="JBP227" s="3"/>
      <c r="JBQ227" s="3"/>
      <c r="JBR227" s="3"/>
      <c r="JBS227" s="3"/>
      <c r="JBT227" s="3"/>
      <c r="JBU227" s="3"/>
      <c r="JBV227" s="3"/>
      <c r="JBW227" s="3"/>
      <c r="JBX227" s="3"/>
      <c r="JBY227" s="3"/>
      <c r="JBZ227" s="3"/>
      <c r="JCA227" s="3"/>
      <c r="JCB227" s="3"/>
      <c r="JCC227" s="3"/>
      <c r="JCD227" s="3"/>
      <c r="JCE227" s="3"/>
      <c r="JCF227" s="3"/>
      <c r="JCG227" s="3"/>
      <c r="JCH227" s="3"/>
      <c r="JCI227" s="3"/>
      <c r="JCJ227" s="3"/>
      <c r="JCK227" s="3"/>
      <c r="JCL227" s="3"/>
      <c r="JCM227" s="3"/>
      <c r="JCN227" s="3"/>
      <c r="JCO227" s="3"/>
      <c r="JCP227" s="3"/>
      <c r="JCQ227" s="3"/>
      <c r="JCR227" s="3"/>
      <c r="JCS227" s="3"/>
      <c r="JCT227" s="3"/>
      <c r="JCU227" s="3"/>
      <c r="JCV227" s="3"/>
      <c r="JCW227" s="3"/>
      <c r="JCX227" s="3"/>
      <c r="JCY227" s="3"/>
      <c r="JCZ227" s="3"/>
      <c r="JDA227" s="3"/>
      <c r="JDB227" s="3"/>
      <c r="JDC227" s="3"/>
      <c r="JDD227" s="3"/>
      <c r="JDE227" s="3"/>
      <c r="JDF227" s="3"/>
      <c r="JDG227" s="3"/>
      <c r="JDH227" s="3"/>
      <c r="JDI227" s="3"/>
      <c r="JDJ227" s="3"/>
      <c r="JDK227" s="3"/>
      <c r="JDL227" s="3"/>
      <c r="JDM227" s="3"/>
      <c r="JDN227" s="3"/>
      <c r="JDO227" s="3"/>
      <c r="JDP227" s="3"/>
      <c r="JDQ227" s="3"/>
      <c r="JDR227" s="3"/>
      <c r="JDS227" s="3"/>
      <c r="JDT227" s="3"/>
      <c r="JDU227" s="3"/>
      <c r="JDV227" s="3"/>
      <c r="JDW227" s="3"/>
      <c r="JDX227" s="3"/>
      <c r="JDY227" s="3"/>
      <c r="JDZ227" s="3"/>
      <c r="JEA227" s="3"/>
      <c r="JEB227" s="3"/>
      <c r="JEC227" s="3"/>
      <c r="JED227" s="3"/>
      <c r="JEE227" s="3"/>
      <c r="JEF227" s="3"/>
      <c r="JEG227" s="3"/>
      <c r="JEH227" s="3"/>
      <c r="JEI227" s="3"/>
      <c r="JEJ227" s="3"/>
      <c r="JEK227" s="3"/>
      <c r="JEL227" s="3"/>
      <c r="JEM227" s="3"/>
      <c r="JEN227" s="3"/>
      <c r="JEO227" s="3"/>
      <c r="JEP227" s="3"/>
      <c r="JEQ227" s="3"/>
      <c r="JER227" s="3"/>
      <c r="JES227" s="3"/>
      <c r="JET227" s="3"/>
      <c r="JEU227" s="3"/>
      <c r="JEV227" s="3"/>
      <c r="JEW227" s="3"/>
      <c r="JEX227" s="3"/>
      <c r="JEY227" s="3"/>
      <c r="JEZ227" s="3"/>
      <c r="JFA227" s="3"/>
      <c r="JFB227" s="3"/>
      <c r="JFC227" s="3"/>
      <c r="JFD227" s="3"/>
      <c r="JFE227" s="3"/>
      <c r="JFF227" s="3"/>
      <c r="JFG227" s="3"/>
      <c r="JFH227" s="3"/>
      <c r="JFI227" s="3"/>
      <c r="JFJ227" s="3"/>
      <c r="JFK227" s="3"/>
      <c r="JFL227" s="3"/>
      <c r="JFM227" s="3"/>
      <c r="JFN227" s="3"/>
      <c r="JFO227" s="3"/>
      <c r="JFP227" s="3"/>
      <c r="JFQ227" s="3"/>
      <c r="JFR227" s="3"/>
      <c r="JFS227" s="3"/>
      <c r="JFT227" s="3"/>
      <c r="JFU227" s="3"/>
      <c r="JFV227" s="3"/>
      <c r="JFW227" s="3"/>
      <c r="JFX227" s="3"/>
      <c r="JFY227" s="3"/>
      <c r="JFZ227" s="3"/>
      <c r="JGA227" s="3"/>
      <c r="JGB227" s="3"/>
      <c r="JGC227" s="3"/>
      <c r="JGD227" s="3"/>
      <c r="JGE227" s="3"/>
      <c r="JGF227" s="3"/>
      <c r="JGG227" s="3"/>
      <c r="JGH227" s="3"/>
      <c r="JGI227" s="3"/>
      <c r="JGJ227" s="3"/>
      <c r="JGK227" s="3"/>
      <c r="JGL227" s="3"/>
      <c r="JGM227" s="3"/>
      <c r="JGN227" s="3"/>
      <c r="JGO227" s="3"/>
      <c r="JGP227" s="3"/>
      <c r="JGQ227" s="3"/>
      <c r="JGR227" s="3"/>
      <c r="JGS227" s="3"/>
      <c r="JGT227" s="3"/>
      <c r="JGU227" s="3"/>
      <c r="JGV227" s="3"/>
      <c r="JGW227" s="3"/>
      <c r="JGX227" s="3"/>
      <c r="JGY227" s="3"/>
      <c r="JGZ227" s="3"/>
      <c r="JHA227" s="3"/>
      <c r="JHB227" s="3"/>
      <c r="JHC227" s="3"/>
      <c r="JHD227" s="3"/>
      <c r="JHE227" s="3"/>
      <c r="JHF227" s="3"/>
      <c r="JHG227" s="3"/>
      <c r="JHH227" s="3"/>
      <c r="JHI227" s="3"/>
      <c r="JHJ227" s="3"/>
      <c r="JHK227" s="3"/>
      <c r="JHL227" s="3"/>
      <c r="JHM227" s="3"/>
      <c r="JHN227" s="3"/>
      <c r="JHO227" s="3"/>
      <c r="JHP227" s="3"/>
      <c r="JHQ227" s="3"/>
      <c r="JHR227" s="3"/>
      <c r="JHS227" s="3"/>
      <c r="JHT227" s="3"/>
      <c r="JHU227" s="3"/>
      <c r="JHV227" s="3"/>
      <c r="JHW227" s="3"/>
      <c r="JHX227" s="3"/>
      <c r="JHY227" s="3"/>
      <c r="JHZ227" s="3"/>
      <c r="JIA227" s="3"/>
      <c r="JIB227" s="3"/>
      <c r="JIC227" s="3"/>
      <c r="JID227" s="3"/>
      <c r="JIE227" s="3"/>
      <c r="JIF227" s="3"/>
      <c r="JIG227" s="3"/>
      <c r="JIH227" s="3"/>
      <c r="JII227" s="3"/>
      <c r="JIJ227" s="3"/>
      <c r="JIK227" s="3"/>
      <c r="JIL227" s="3"/>
      <c r="JIM227" s="3"/>
      <c r="JIN227" s="3"/>
      <c r="JIO227" s="3"/>
      <c r="JIP227" s="3"/>
      <c r="JIQ227" s="3"/>
      <c r="JIR227" s="3"/>
      <c r="JIS227" s="3"/>
      <c r="JIT227" s="3"/>
      <c r="JIU227" s="3"/>
      <c r="JIV227" s="3"/>
      <c r="JIW227" s="3"/>
      <c r="JIX227" s="3"/>
      <c r="JIY227" s="3"/>
      <c r="JIZ227" s="3"/>
      <c r="JJA227" s="3"/>
      <c r="JJB227" s="3"/>
      <c r="JJC227" s="3"/>
      <c r="JJD227" s="3"/>
      <c r="JJE227" s="3"/>
      <c r="JJF227" s="3"/>
      <c r="JJG227" s="3"/>
      <c r="JJH227" s="3"/>
      <c r="JJI227" s="3"/>
      <c r="JJJ227" s="3"/>
      <c r="JJK227" s="3"/>
      <c r="JJL227" s="3"/>
      <c r="JJM227" s="3"/>
      <c r="JJN227" s="3"/>
      <c r="JJO227" s="3"/>
      <c r="JJP227" s="3"/>
      <c r="JJQ227" s="3"/>
      <c r="JJR227" s="3"/>
      <c r="JJS227" s="3"/>
      <c r="JJT227" s="3"/>
      <c r="JJU227" s="3"/>
      <c r="JJV227" s="3"/>
      <c r="JJW227" s="3"/>
      <c r="JJX227" s="3"/>
      <c r="JJY227" s="3"/>
      <c r="JJZ227" s="3"/>
      <c r="JKA227" s="3"/>
      <c r="JKB227" s="3"/>
      <c r="JKC227" s="3"/>
      <c r="JKD227" s="3"/>
      <c r="JKE227" s="3"/>
      <c r="JKF227" s="3"/>
      <c r="JKG227" s="3"/>
      <c r="JKH227" s="3"/>
      <c r="JKI227" s="3"/>
      <c r="JKJ227" s="3"/>
      <c r="JKK227" s="3"/>
      <c r="JKL227" s="3"/>
      <c r="JKM227" s="3"/>
      <c r="JKN227" s="3"/>
      <c r="JKO227" s="3"/>
      <c r="JKP227" s="3"/>
      <c r="JKQ227" s="3"/>
      <c r="JKR227" s="3"/>
      <c r="JKS227" s="3"/>
      <c r="JKT227" s="3"/>
      <c r="JKU227" s="3"/>
      <c r="JKV227" s="3"/>
      <c r="JKW227" s="3"/>
      <c r="JKX227" s="3"/>
      <c r="JKY227" s="3"/>
      <c r="JKZ227" s="3"/>
      <c r="JLA227" s="3"/>
      <c r="JLB227" s="3"/>
      <c r="JLC227" s="3"/>
      <c r="JLD227" s="3"/>
      <c r="JLE227" s="3"/>
      <c r="JLF227" s="3"/>
      <c r="JLG227" s="3"/>
      <c r="JLH227" s="3"/>
      <c r="JLI227" s="3"/>
      <c r="JLJ227" s="3"/>
      <c r="JLK227" s="3"/>
      <c r="JLL227" s="3"/>
      <c r="JLM227" s="3"/>
      <c r="JLN227" s="3"/>
      <c r="JLO227" s="3"/>
      <c r="JLP227" s="3"/>
      <c r="JLQ227" s="3"/>
      <c r="JLR227" s="3"/>
      <c r="JLS227" s="3"/>
      <c r="JLT227" s="3"/>
      <c r="JLU227" s="3"/>
      <c r="JLV227" s="3"/>
      <c r="JLW227" s="3"/>
      <c r="JLX227" s="3"/>
      <c r="JLY227" s="3"/>
      <c r="JLZ227" s="3"/>
      <c r="JMA227" s="3"/>
      <c r="JMB227" s="3"/>
      <c r="JMC227" s="3"/>
      <c r="JMD227" s="3"/>
      <c r="JME227" s="3"/>
      <c r="JMF227" s="3"/>
      <c r="JMG227" s="3"/>
      <c r="JMH227" s="3"/>
      <c r="JMI227" s="3"/>
      <c r="JMJ227" s="3"/>
      <c r="JMK227" s="3"/>
      <c r="JML227" s="3"/>
      <c r="JMM227" s="3"/>
      <c r="JMN227" s="3"/>
      <c r="JMO227" s="3"/>
      <c r="JMP227" s="3"/>
      <c r="JMQ227" s="3"/>
      <c r="JMR227" s="3"/>
      <c r="JMS227" s="3"/>
      <c r="JMT227" s="3"/>
      <c r="JMU227" s="3"/>
      <c r="JMV227" s="3"/>
      <c r="JMW227" s="3"/>
      <c r="JMX227" s="3"/>
      <c r="JMY227" s="3"/>
      <c r="JMZ227" s="3"/>
      <c r="JNA227" s="3"/>
      <c r="JNB227" s="3"/>
      <c r="JNC227" s="3"/>
      <c r="JND227" s="3"/>
      <c r="JNE227" s="3"/>
      <c r="JNF227" s="3"/>
      <c r="JNG227" s="3"/>
      <c r="JNH227" s="3"/>
      <c r="JNI227" s="3"/>
      <c r="JNJ227" s="3"/>
      <c r="JNK227" s="3"/>
      <c r="JNL227" s="3"/>
      <c r="JNM227" s="3"/>
      <c r="JNN227" s="3"/>
      <c r="JNO227" s="3"/>
      <c r="JNP227" s="3"/>
      <c r="JNQ227" s="3"/>
      <c r="JNR227" s="3"/>
      <c r="JNS227" s="3"/>
      <c r="JNT227" s="3"/>
      <c r="JNU227" s="3"/>
      <c r="JNV227" s="3"/>
      <c r="JNW227" s="3"/>
      <c r="JNX227" s="3"/>
      <c r="JNY227" s="3"/>
      <c r="JNZ227" s="3"/>
      <c r="JOA227" s="3"/>
      <c r="JOB227" s="3"/>
      <c r="JOC227" s="3"/>
      <c r="JOD227" s="3"/>
      <c r="JOE227" s="3"/>
      <c r="JOF227" s="3"/>
      <c r="JOG227" s="3"/>
      <c r="JOH227" s="3"/>
      <c r="JOI227" s="3"/>
      <c r="JOJ227" s="3"/>
      <c r="JOK227" s="3"/>
      <c r="JOL227" s="3"/>
      <c r="JOM227" s="3"/>
      <c r="JON227" s="3"/>
      <c r="JOO227" s="3"/>
      <c r="JOP227" s="3"/>
      <c r="JOQ227" s="3"/>
      <c r="JOR227" s="3"/>
      <c r="JOS227" s="3"/>
      <c r="JOT227" s="3"/>
      <c r="JOU227" s="3"/>
      <c r="JOV227" s="3"/>
      <c r="JOW227" s="3"/>
      <c r="JOX227" s="3"/>
      <c r="JOY227" s="3"/>
      <c r="JOZ227" s="3"/>
      <c r="JPA227" s="3"/>
      <c r="JPB227" s="3"/>
      <c r="JPC227" s="3"/>
      <c r="JPD227" s="3"/>
      <c r="JPE227" s="3"/>
      <c r="JPF227" s="3"/>
      <c r="JPG227" s="3"/>
      <c r="JPH227" s="3"/>
      <c r="JPI227" s="3"/>
      <c r="JPJ227" s="3"/>
      <c r="JPK227" s="3"/>
      <c r="JPL227" s="3"/>
      <c r="JPM227" s="3"/>
      <c r="JPN227" s="3"/>
      <c r="JPO227" s="3"/>
      <c r="JPP227" s="3"/>
      <c r="JPQ227" s="3"/>
      <c r="JPR227" s="3"/>
      <c r="JPS227" s="3"/>
      <c r="JPT227" s="3"/>
      <c r="JPU227" s="3"/>
      <c r="JPV227" s="3"/>
      <c r="JPW227" s="3"/>
      <c r="JPX227" s="3"/>
      <c r="JPY227" s="3"/>
      <c r="JPZ227" s="3"/>
      <c r="JQA227" s="3"/>
      <c r="JQB227" s="3"/>
      <c r="JQC227" s="3"/>
      <c r="JQD227" s="3"/>
      <c r="JQE227" s="3"/>
      <c r="JQF227" s="3"/>
      <c r="JQG227" s="3"/>
      <c r="JQH227" s="3"/>
      <c r="JQI227" s="3"/>
      <c r="JQJ227" s="3"/>
      <c r="JQK227" s="3"/>
      <c r="JQL227" s="3"/>
      <c r="JQM227" s="3"/>
      <c r="JQN227" s="3"/>
      <c r="JQO227" s="3"/>
      <c r="JQP227" s="3"/>
      <c r="JQQ227" s="3"/>
      <c r="JQR227" s="3"/>
      <c r="JQS227" s="3"/>
      <c r="JQT227" s="3"/>
      <c r="JQU227" s="3"/>
      <c r="JQV227" s="3"/>
      <c r="JQW227" s="3"/>
      <c r="JQX227" s="3"/>
      <c r="JQY227" s="3"/>
      <c r="JQZ227" s="3"/>
      <c r="JRA227" s="3"/>
      <c r="JRB227" s="3"/>
      <c r="JRC227" s="3"/>
      <c r="JRD227" s="3"/>
      <c r="JRE227" s="3"/>
      <c r="JRF227" s="3"/>
      <c r="JRG227" s="3"/>
      <c r="JRH227" s="3"/>
      <c r="JRI227" s="3"/>
      <c r="JRJ227" s="3"/>
      <c r="JRK227" s="3"/>
      <c r="JRL227" s="3"/>
      <c r="JRM227" s="3"/>
      <c r="JRN227" s="3"/>
      <c r="JRO227" s="3"/>
      <c r="JRP227" s="3"/>
      <c r="JRQ227" s="3"/>
      <c r="JRR227" s="3"/>
      <c r="JRS227" s="3"/>
      <c r="JRT227" s="3"/>
      <c r="JRU227" s="3"/>
      <c r="JRV227" s="3"/>
      <c r="JRW227" s="3"/>
      <c r="JRX227" s="3"/>
      <c r="JRY227" s="3"/>
      <c r="JRZ227" s="3"/>
      <c r="JSA227" s="3"/>
      <c r="JSB227" s="3"/>
      <c r="JSC227" s="3"/>
      <c r="JSD227" s="3"/>
      <c r="JSE227" s="3"/>
      <c r="JSF227" s="3"/>
      <c r="JSG227" s="3"/>
      <c r="JSH227" s="3"/>
      <c r="JSI227" s="3"/>
      <c r="JSJ227" s="3"/>
      <c r="JSK227" s="3"/>
      <c r="JSL227" s="3"/>
      <c r="JSM227" s="3"/>
      <c r="JSN227" s="3"/>
      <c r="JSO227" s="3"/>
      <c r="JSP227" s="3"/>
      <c r="JSQ227" s="3"/>
      <c r="JSR227" s="3"/>
      <c r="JSS227" s="3"/>
      <c r="JST227" s="3"/>
      <c r="JSU227" s="3"/>
      <c r="JSV227" s="3"/>
      <c r="JSW227" s="3"/>
      <c r="JSX227" s="3"/>
      <c r="JSY227" s="3"/>
      <c r="JSZ227" s="3"/>
      <c r="JTA227" s="3"/>
      <c r="JTB227" s="3"/>
      <c r="JTC227" s="3"/>
      <c r="JTD227" s="3"/>
      <c r="JTE227" s="3"/>
      <c r="JTF227" s="3"/>
      <c r="JTG227" s="3"/>
      <c r="JTH227" s="3"/>
      <c r="JTI227" s="3"/>
      <c r="JTJ227" s="3"/>
      <c r="JTK227" s="3"/>
      <c r="JTL227" s="3"/>
      <c r="JTM227" s="3"/>
      <c r="JTN227" s="3"/>
      <c r="JTO227" s="3"/>
      <c r="JTP227" s="3"/>
      <c r="JTQ227" s="3"/>
      <c r="JTR227" s="3"/>
      <c r="JTS227" s="3"/>
      <c r="JTT227" s="3"/>
      <c r="JTU227" s="3"/>
      <c r="JTV227" s="3"/>
      <c r="JTW227" s="3"/>
      <c r="JTX227" s="3"/>
      <c r="JTY227" s="3"/>
      <c r="JTZ227" s="3"/>
      <c r="JUA227" s="3"/>
      <c r="JUB227" s="3"/>
      <c r="JUC227" s="3"/>
      <c r="JUD227" s="3"/>
      <c r="JUE227" s="3"/>
      <c r="JUF227" s="3"/>
      <c r="JUG227" s="3"/>
      <c r="JUH227" s="3"/>
      <c r="JUI227" s="3"/>
      <c r="JUJ227" s="3"/>
      <c r="JUK227" s="3"/>
      <c r="JUL227" s="3"/>
      <c r="JUM227" s="3"/>
      <c r="JUN227" s="3"/>
      <c r="JUO227" s="3"/>
      <c r="JUP227" s="3"/>
      <c r="JUQ227" s="3"/>
      <c r="JUR227" s="3"/>
      <c r="JUS227" s="3"/>
      <c r="JUT227" s="3"/>
      <c r="JUU227" s="3"/>
      <c r="JUV227" s="3"/>
      <c r="JUW227" s="3"/>
      <c r="JUX227" s="3"/>
      <c r="JUY227" s="3"/>
      <c r="JUZ227" s="3"/>
      <c r="JVA227" s="3"/>
      <c r="JVB227" s="3"/>
      <c r="JVC227" s="3"/>
      <c r="JVD227" s="3"/>
      <c r="JVE227" s="3"/>
      <c r="JVF227" s="3"/>
      <c r="JVG227" s="3"/>
      <c r="JVH227" s="3"/>
      <c r="JVI227" s="3"/>
      <c r="JVJ227" s="3"/>
      <c r="JVK227" s="3"/>
      <c r="JVL227" s="3"/>
      <c r="JVM227" s="3"/>
      <c r="JVN227" s="3"/>
      <c r="JVO227" s="3"/>
      <c r="JVP227" s="3"/>
      <c r="JVQ227" s="3"/>
      <c r="JVR227" s="3"/>
      <c r="JVS227" s="3"/>
      <c r="JVT227" s="3"/>
      <c r="JVU227" s="3"/>
      <c r="JVV227" s="3"/>
      <c r="JVW227" s="3"/>
      <c r="JVX227" s="3"/>
      <c r="JVY227" s="3"/>
      <c r="JVZ227" s="3"/>
      <c r="JWA227" s="3"/>
      <c r="JWB227" s="3"/>
      <c r="JWC227" s="3"/>
      <c r="JWD227" s="3"/>
      <c r="JWE227" s="3"/>
      <c r="JWF227" s="3"/>
      <c r="JWG227" s="3"/>
      <c r="JWH227" s="3"/>
      <c r="JWI227" s="3"/>
      <c r="JWJ227" s="3"/>
      <c r="JWK227" s="3"/>
      <c r="JWL227" s="3"/>
      <c r="JWM227" s="3"/>
      <c r="JWN227" s="3"/>
      <c r="JWO227" s="3"/>
      <c r="JWP227" s="3"/>
      <c r="JWQ227" s="3"/>
      <c r="JWR227" s="3"/>
      <c r="JWS227" s="3"/>
      <c r="JWT227" s="3"/>
      <c r="JWU227" s="3"/>
      <c r="JWV227" s="3"/>
      <c r="JWW227" s="3"/>
      <c r="JWX227" s="3"/>
      <c r="JWY227" s="3"/>
      <c r="JWZ227" s="3"/>
      <c r="JXA227" s="3"/>
      <c r="JXB227" s="3"/>
      <c r="JXC227" s="3"/>
      <c r="JXD227" s="3"/>
      <c r="JXE227" s="3"/>
      <c r="JXF227" s="3"/>
      <c r="JXG227" s="3"/>
      <c r="JXH227" s="3"/>
      <c r="JXI227" s="3"/>
      <c r="JXJ227" s="3"/>
      <c r="JXK227" s="3"/>
      <c r="JXL227" s="3"/>
      <c r="JXM227" s="3"/>
      <c r="JXN227" s="3"/>
      <c r="JXO227" s="3"/>
      <c r="JXP227" s="3"/>
      <c r="JXQ227" s="3"/>
      <c r="JXR227" s="3"/>
      <c r="JXS227" s="3"/>
      <c r="JXT227" s="3"/>
      <c r="JXU227" s="3"/>
      <c r="JXV227" s="3"/>
      <c r="JXW227" s="3"/>
      <c r="JXX227" s="3"/>
      <c r="JXY227" s="3"/>
      <c r="JXZ227" s="3"/>
      <c r="JYA227" s="3"/>
      <c r="JYB227" s="3"/>
      <c r="JYC227" s="3"/>
      <c r="JYD227" s="3"/>
      <c r="JYE227" s="3"/>
      <c r="JYF227" s="3"/>
      <c r="JYG227" s="3"/>
      <c r="JYH227" s="3"/>
      <c r="JYI227" s="3"/>
      <c r="JYJ227" s="3"/>
      <c r="JYK227" s="3"/>
      <c r="JYL227" s="3"/>
      <c r="JYM227" s="3"/>
      <c r="JYN227" s="3"/>
      <c r="JYO227" s="3"/>
      <c r="JYP227" s="3"/>
      <c r="JYQ227" s="3"/>
      <c r="JYR227" s="3"/>
      <c r="JYS227" s="3"/>
      <c r="JYT227" s="3"/>
      <c r="JYU227" s="3"/>
      <c r="JYV227" s="3"/>
      <c r="JYW227" s="3"/>
      <c r="JYX227" s="3"/>
      <c r="JYY227" s="3"/>
      <c r="JYZ227" s="3"/>
      <c r="JZA227" s="3"/>
      <c r="JZB227" s="3"/>
      <c r="JZC227" s="3"/>
      <c r="JZD227" s="3"/>
      <c r="JZE227" s="3"/>
      <c r="JZF227" s="3"/>
      <c r="JZG227" s="3"/>
      <c r="JZH227" s="3"/>
      <c r="JZI227" s="3"/>
      <c r="JZJ227" s="3"/>
      <c r="JZK227" s="3"/>
      <c r="JZL227" s="3"/>
      <c r="JZM227" s="3"/>
      <c r="JZN227" s="3"/>
      <c r="JZO227" s="3"/>
      <c r="JZP227" s="3"/>
      <c r="JZQ227" s="3"/>
      <c r="JZR227" s="3"/>
      <c r="JZS227" s="3"/>
      <c r="JZT227" s="3"/>
      <c r="JZU227" s="3"/>
      <c r="JZV227" s="3"/>
      <c r="JZW227" s="3"/>
      <c r="JZX227" s="3"/>
      <c r="JZY227" s="3"/>
      <c r="JZZ227" s="3"/>
      <c r="KAA227" s="3"/>
      <c r="KAB227" s="3"/>
      <c r="KAC227" s="3"/>
      <c r="KAD227" s="3"/>
      <c r="KAE227" s="3"/>
      <c r="KAF227" s="3"/>
      <c r="KAG227" s="3"/>
      <c r="KAH227" s="3"/>
      <c r="KAI227" s="3"/>
      <c r="KAJ227" s="3"/>
      <c r="KAK227" s="3"/>
      <c r="KAL227" s="3"/>
      <c r="KAM227" s="3"/>
      <c r="KAN227" s="3"/>
      <c r="KAO227" s="3"/>
      <c r="KAP227" s="3"/>
      <c r="KAQ227" s="3"/>
      <c r="KAR227" s="3"/>
      <c r="KAS227" s="3"/>
      <c r="KAT227" s="3"/>
      <c r="KAU227" s="3"/>
      <c r="KAV227" s="3"/>
      <c r="KAW227" s="3"/>
      <c r="KAX227" s="3"/>
      <c r="KAY227" s="3"/>
      <c r="KAZ227" s="3"/>
      <c r="KBA227" s="3"/>
      <c r="KBB227" s="3"/>
      <c r="KBC227" s="3"/>
      <c r="KBD227" s="3"/>
      <c r="KBE227" s="3"/>
      <c r="KBF227" s="3"/>
      <c r="KBG227" s="3"/>
      <c r="KBH227" s="3"/>
      <c r="KBI227" s="3"/>
      <c r="KBJ227" s="3"/>
      <c r="KBK227" s="3"/>
      <c r="KBL227" s="3"/>
      <c r="KBM227" s="3"/>
      <c r="KBN227" s="3"/>
      <c r="KBO227" s="3"/>
      <c r="KBP227" s="3"/>
      <c r="KBQ227" s="3"/>
      <c r="KBR227" s="3"/>
      <c r="KBS227" s="3"/>
      <c r="KBT227" s="3"/>
      <c r="KBU227" s="3"/>
      <c r="KBV227" s="3"/>
      <c r="KBW227" s="3"/>
      <c r="KBX227" s="3"/>
      <c r="KBY227" s="3"/>
      <c r="KBZ227" s="3"/>
      <c r="KCA227" s="3"/>
      <c r="KCB227" s="3"/>
      <c r="KCC227" s="3"/>
      <c r="KCD227" s="3"/>
      <c r="KCE227" s="3"/>
      <c r="KCF227" s="3"/>
      <c r="KCG227" s="3"/>
      <c r="KCH227" s="3"/>
      <c r="KCI227" s="3"/>
      <c r="KCJ227" s="3"/>
      <c r="KCK227" s="3"/>
      <c r="KCL227" s="3"/>
      <c r="KCM227" s="3"/>
      <c r="KCN227" s="3"/>
      <c r="KCO227" s="3"/>
      <c r="KCP227" s="3"/>
      <c r="KCQ227" s="3"/>
      <c r="KCR227" s="3"/>
      <c r="KCS227" s="3"/>
      <c r="KCT227" s="3"/>
      <c r="KCU227" s="3"/>
      <c r="KCV227" s="3"/>
      <c r="KCW227" s="3"/>
      <c r="KCX227" s="3"/>
      <c r="KCY227" s="3"/>
      <c r="KCZ227" s="3"/>
      <c r="KDA227" s="3"/>
      <c r="KDB227" s="3"/>
      <c r="KDC227" s="3"/>
      <c r="KDD227" s="3"/>
      <c r="KDE227" s="3"/>
      <c r="KDF227" s="3"/>
      <c r="KDG227" s="3"/>
      <c r="KDH227" s="3"/>
      <c r="KDI227" s="3"/>
      <c r="KDJ227" s="3"/>
      <c r="KDK227" s="3"/>
      <c r="KDL227" s="3"/>
      <c r="KDM227" s="3"/>
      <c r="KDN227" s="3"/>
      <c r="KDO227" s="3"/>
      <c r="KDP227" s="3"/>
      <c r="KDQ227" s="3"/>
      <c r="KDR227" s="3"/>
      <c r="KDS227" s="3"/>
      <c r="KDT227" s="3"/>
      <c r="KDU227" s="3"/>
      <c r="KDV227" s="3"/>
      <c r="KDW227" s="3"/>
      <c r="KDX227" s="3"/>
      <c r="KDY227" s="3"/>
      <c r="KDZ227" s="3"/>
      <c r="KEA227" s="3"/>
      <c r="KEB227" s="3"/>
      <c r="KEC227" s="3"/>
      <c r="KED227" s="3"/>
      <c r="KEE227" s="3"/>
      <c r="KEF227" s="3"/>
      <c r="KEG227" s="3"/>
      <c r="KEH227" s="3"/>
      <c r="KEI227" s="3"/>
      <c r="KEJ227" s="3"/>
      <c r="KEK227" s="3"/>
      <c r="KEL227" s="3"/>
      <c r="KEM227" s="3"/>
      <c r="KEN227" s="3"/>
      <c r="KEO227" s="3"/>
      <c r="KEP227" s="3"/>
      <c r="KEQ227" s="3"/>
      <c r="KER227" s="3"/>
      <c r="KES227" s="3"/>
      <c r="KET227" s="3"/>
      <c r="KEU227" s="3"/>
      <c r="KEV227" s="3"/>
      <c r="KEW227" s="3"/>
      <c r="KEX227" s="3"/>
      <c r="KEY227" s="3"/>
      <c r="KEZ227" s="3"/>
      <c r="KFA227" s="3"/>
      <c r="KFB227" s="3"/>
      <c r="KFC227" s="3"/>
      <c r="KFD227" s="3"/>
      <c r="KFE227" s="3"/>
      <c r="KFF227" s="3"/>
      <c r="KFG227" s="3"/>
      <c r="KFH227" s="3"/>
      <c r="KFI227" s="3"/>
      <c r="KFJ227" s="3"/>
      <c r="KFK227" s="3"/>
      <c r="KFL227" s="3"/>
      <c r="KFM227" s="3"/>
      <c r="KFN227" s="3"/>
      <c r="KFO227" s="3"/>
      <c r="KFP227" s="3"/>
      <c r="KFQ227" s="3"/>
      <c r="KFR227" s="3"/>
      <c r="KFS227" s="3"/>
      <c r="KFT227" s="3"/>
      <c r="KFU227" s="3"/>
      <c r="KFV227" s="3"/>
      <c r="KFW227" s="3"/>
      <c r="KFX227" s="3"/>
      <c r="KFY227" s="3"/>
      <c r="KFZ227" s="3"/>
      <c r="KGA227" s="3"/>
      <c r="KGB227" s="3"/>
      <c r="KGC227" s="3"/>
      <c r="KGD227" s="3"/>
      <c r="KGE227" s="3"/>
      <c r="KGF227" s="3"/>
      <c r="KGG227" s="3"/>
      <c r="KGH227" s="3"/>
      <c r="KGI227" s="3"/>
      <c r="KGJ227" s="3"/>
      <c r="KGK227" s="3"/>
      <c r="KGL227" s="3"/>
      <c r="KGM227" s="3"/>
      <c r="KGN227" s="3"/>
      <c r="KGO227" s="3"/>
      <c r="KGP227" s="3"/>
      <c r="KGQ227" s="3"/>
      <c r="KGR227" s="3"/>
      <c r="KGS227" s="3"/>
      <c r="KGT227" s="3"/>
      <c r="KGU227" s="3"/>
      <c r="KGV227" s="3"/>
      <c r="KGW227" s="3"/>
      <c r="KGX227" s="3"/>
      <c r="KGY227" s="3"/>
      <c r="KGZ227" s="3"/>
      <c r="KHA227" s="3"/>
      <c r="KHB227" s="3"/>
      <c r="KHC227" s="3"/>
      <c r="KHD227" s="3"/>
      <c r="KHE227" s="3"/>
      <c r="KHF227" s="3"/>
      <c r="KHG227" s="3"/>
      <c r="KHH227" s="3"/>
      <c r="KHI227" s="3"/>
      <c r="KHJ227" s="3"/>
      <c r="KHK227" s="3"/>
      <c r="KHL227" s="3"/>
      <c r="KHM227" s="3"/>
      <c r="KHN227" s="3"/>
      <c r="KHO227" s="3"/>
      <c r="KHP227" s="3"/>
      <c r="KHQ227" s="3"/>
      <c r="KHR227" s="3"/>
      <c r="KHS227" s="3"/>
      <c r="KHT227" s="3"/>
      <c r="KHU227" s="3"/>
      <c r="KHV227" s="3"/>
      <c r="KHW227" s="3"/>
      <c r="KHX227" s="3"/>
      <c r="KHY227" s="3"/>
      <c r="KHZ227" s="3"/>
      <c r="KIA227" s="3"/>
      <c r="KIB227" s="3"/>
      <c r="KIC227" s="3"/>
      <c r="KID227" s="3"/>
      <c r="KIE227" s="3"/>
      <c r="KIF227" s="3"/>
      <c r="KIG227" s="3"/>
      <c r="KIH227" s="3"/>
      <c r="KII227" s="3"/>
      <c r="KIJ227" s="3"/>
      <c r="KIK227" s="3"/>
      <c r="KIL227" s="3"/>
      <c r="KIM227" s="3"/>
      <c r="KIN227" s="3"/>
      <c r="KIO227" s="3"/>
      <c r="KIP227" s="3"/>
      <c r="KIQ227" s="3"/>
      <c r="KIR227" s="3"/>
      <c r="KIS227" s="3"/>
      <c r="KIT227" s="3"/>
      <c r="KIU227" s="3"/>
      <c r="KIV227" s="3"/>
      <c r="KIW227" s="3"/>
      <c r="KIX227" s="3"/>
      <c r="KIY227" s="3"/>
      <c r="KIZ227" s="3"/>
      <c r="KJA227" s="3"/>
      <c r="KJB227" s="3"/>
      <c r="KJC227" s="3"/>
      <c r="KJD227" s="3"/>
      <c r="KJE227" s="3"/>
      <c r="KJF227" s="3"/>
      <c r="KJG227" s="3"/>
      <c r="KJH227" s="3"/>
      <c r="KJI227" s="3"/>
      <c r="KJJ227" s="3"/>
      <c r="KJK227" s="3"/>
      <c r="KJL227" s="3"/>
      <c r="KJM227" s="3"/>
      <c r="KJN227" s="3"/>
      <c r="KJO227" s="3"/>
      <c r="KJP227" s="3"/>
      <c r="KJQ227" s="3"/>
      <c r="KJR227" s="3"/>
      <c r="KJS227" s="3"/>
      <c r="KJT227" s="3"/>
      <c r="KJU227" s="3"/>
      <c r="KJV227" s="3"/>
      <c r="KJW227" s="3"/>
      <c r="KJX227" s="3"/>
      <c r="KJY227" s="3"/>
      <c r="KJZ227" s="3"/>
      <c r="KKA227" s="3"/>
      <c r="KKB227" s="3"/>
      <c r="KKC227" s="3"/>
      <c r="KKD227" s="3"/>
      <c r="KKE227" s="3"/>
      <c r="KKF227" s="3"/>
      <c r="KKG227" s="3"/>
      <c r="KKH227" s="3"/>
      <c r="KKI227" s="3"/>
      <c r="KKJ227" s="3"/>
      <c r="KKK227" s="3"/>
      <c r="KKL227" s="3"/>
      <c r="KKM227" s="3"/>
      <c r="KKN227" s="3"/>
      <c r="KKO227" s="3"/>
      <c r="KKP227" s="3"/>
      <c r="KKQ227" s="3"/>
      <c r="KKR227" s="3"/>
      <c r="KKS227" s="3"/>
      <c r="KKT227" s="3"/>
      <c r="KKU227" s="3"/>
      <c r="KKV227" s="3"/>
      <c r="KKW227" s="3"/>
      <c r="KKX227" s="3"/>
      <c r="KKY227" s="3"/>
      <c r="KKZ227" s="3"/>
      <c r="KLA227" s="3"/>
      <c r="KLB227" s="3"/>
      <c r="KLC227" s="3"/>
      <c r="KLD227" s="3"/>
      <c r="KLE227" s="3"/>
      <c r="KLF227" s="3"/>
      <c r="KLG227" s="3"/>
      <c r="KLH227" s="3"/>
      <c r="KLI227" s="3"/>
      <c r="KLJ227" s="3"/>
      <c r="KLK227" s="3"/>
      <c r="KLL227" s="3"/>
      <c r="KLM227" s="3"/>
      <c r="KLN227" s="3"/>
      <c r="KLO227" s="3"/>
      <c r="KLP227" s="3"/>
      <c r="KLQ227" s="3"/>
      <c r="KLR227" s="3"/>
      <c r="KLS227" s="3"/>
      <c r="KLT227" s="3"/>
      <c r="KLU227" s="3"/>
      <c r="KLV227" s="3"/>
      <c r="KLW227" s="3"/>
      <c r="KLX227" s="3"/>
      <c r="KLY227" s="3"/>
      <c r="KLZ227" s="3"/>
      <c r="KMA227" s="3"/>
      <c r="KMB227" s="3"/>
      <c r="KMC227" s="3"/>
      <c r="KMD227" s="3"/>
      <c r="KME227" s="3"/>
      <c r="KMF227" s="3"/>
      <c r="KMG227" s="3"/>
      <c r="KMH227" s="3"/>
      <c r="KMI227" s="3"/>
      <c r="KMJ227" s="3"/>
      <c r="KMK227" s="3"/>
      <c r="KML227" s="3"/>
      <c r="KMM227" s="3"/>
      <c r="KMN227" s="3"/>
      <c r="KMO227" s="3"/>
      <c r="KMP227" s="3"/>
      <c r="KMQ227" s="3"/>
      <c r="KMR227" s="3"/>
      <c r="KMS227" s="3"/>
      <c r="KMT227" s="3"/>
      <c r="KMU227" s="3"/>
      <c r="KMV227" s="3"/>
      <c r="KMW227" s="3"/>
      <c r="KMX227" s="3"/>
      <c r="KMY227" s="3"/>
      <c r="KMZ227" s="3"/>
      <c r="KNA227" s="3"/>
      <c r="KNB227" s="3"/>
      <c r="KNC227" s="3"/>
      <c r="KND227" s="3"/>
      <c r="KNE227" s="3"/>
      <c r="KNF227" s="3"/>
      <c r="KNG227" s="3"/>
      <c r="KNH227" s="3"/>
      <c r="KNI227" s="3"/>
      <c r="KNJ227" s="3"/>
      <c r="KNK227" s="3"/>
      <c r="KNL227" s="3"/>
      <c r="KNM227" s="3"/>
      <c r="KNN227" s="3"/>
      <c r="KNO227" s="3"/>
      <c r="KNP227" s="3"/>
      <c r="KNQ227" s="3"/>
      <c r="KNR227" s="3"/>
      <c r="KNS227" s="3"/>
      <c r="KNT227" s="3"/>
      <c r="KNU227" s="3"/>
      <c r="KNV227" s="3"/>
      <c r="KNW227" s="3"/>
      <c r="KNX227" s="3"/>
      <c r="KNY227" s="3"/>
      <c r="KNZ227" s="3"/>
      <c r="KOA227" s="3"/>
      <c r="KOB227" s="3"/>
      <c r="KOC227" s="3"/>
      <c r="KOD227" s="3"/>
      <c r="KOE227" s="3"/>
      <c r="KOF227" s="3"/>
      <c r="KOG227" s="3"/>
      <c r="KOH227" s="3"/>
      <c r="KOI227" s="3"/>
      <c r="KOJ227" s="3"/>
      <c r="KOK227" s="3"/>
      <c r="KOL227" s="3"/>
      <c r="KOM227" s="3"/>
      <c r="KON227" s="3"/>
      <c r="KOO227" s="3"/>
      <c r="KOP227" s="3"/>
      <c r="KOQ227" s="3"/>
      <c r="KOR227" s="3"/>
      <c r="KOS227" s="3"/>
      <c r="KOT227" s="3"/>
      <c r="KOU227" s="3"/>
      <c r="KOV227" s="3"/>
      <c r="KOW227" s="3"/>
      <c r="KOX227" s="3"/>
      <c r="KOY227" s="3"/>
      <c r="KOZ227" s="3"/>
      <c r="KPA227" s="3"/>
      <c r="KPB227" s="3"/>
      <c r="KPC227" s="3"/>
      <c r="KPD227" s="3"/>
      <c r="KPE227" s="3"/>
      <c r="KPF227" s="3"/>
      <c r="KPG227" s="3"/>
      <c r="KPH227" s="3"/>
      <c r="KPI227" s="3"/>
      <c r="KPJ227" s="3"/>
      <c r="KPK227" s="3"/>
      <c r="KPL227" s="3"/>
      <c r="KPM227" s="3"/>
      <c r="KPN227" s="3"/>
      <c r="KPO227" s="3"/>
      <c r="KPP227" s="3"/>
      <c r="KPQ227" s="3"/>
      <c r="KPR227" s="3"/>
      <c r="KPS227" s="3"/>
      <c r="KPT227" s="3"/>
      <c r="KPU227" s="3"/>
      <c r="KPV227" s="3"/>
      <c r="KPW227" s="3"/>
      <c r="KPX227" s="3"/>
      <c r="KPY227" s="3"/>
      <c r="KPZ227" s="3"/>
      <c r="KQA227" s="3"/>
      <c r="KQB227" s="3"/>
      <c r="KQC227" s="3"/>
      <c r="KQD227" s="3"/>
      <c r="KQE227" s="3"/>
      <c r="KQF227" s="3"/>
      <c r="KQG227" s="3"/>
      <c r="KQH227" s="3"/>
      <c r="KQI227" s="3"/>
      <c r="KQJ227" s="3"/>
      <c r="KQK227" s="3"/>
      <c r="KQL227" s="3"/>
      <c r="KQM227" s="3"/>
      <c r="KQN227" s="3"/>
      <c r="KQO227" s="3"/>
      <c r="KQP227" s="3"/>
      <c r="KQQ227" s="3"/>
      <c r="KQR227" s="3"/>
      <c r="KQS227" s="3"/>
      <c r="KQT227" s="3"/>
      <c r="KQU227" s="3"/>
      <c r="KQV227" s="3"/>
      <c r="KQW227" s="3"/>
      <c r="KQX227" s="3"/>
      <c r="KQY227" s="3"/>
      <c r="KQZ227" s="3"/>
      <c r="KRA227" s="3"/>
      <c r="KRB227" s="3"/>
      <c r="KRC227" s="3"/>
      <c r="KRD227" s="3"/>
      <c r="KRE227" s="3"/>
      <c r="KRF227" s="3"/>
      <c r="KRG227" s="3"/>
      <c r="KRH227" s="3"/>
      <c r="KRI227" s="3"/>
      <c r="KRJ227" s="3"/>
      <c r="KRK227" s="3"/>
      <c r="KRL227" s="3"/>
      <c r="KRM227" s="3"/>
      <c r="KRN227" s="3"/>
      <c r="KRO227" s="3"/>
      <c r="KRP227" s="3"/>
      <c r="KRQ227" s="3"/>
      <c r="KRR227" s="3"/>
      <c r="KRS227" s="3"/>
      <c r="KRT227" s="3"/>
      <c r="KRU227" s="3"/>
      <c r="KRV227" s="3"/>
      <c r="KRW227" s="3"/>
      <c r="KRX227" s="3"/>
      <c r="KRY227" s="3"/>
      <c r="KRZ227" s="3"/>
      <c r="KSA227" s="3"/>
      <c r="KSB227" s="3"/>
      <c r="KSC227" s="3"/>
      <c r="KSD227" s="3"/>
      <c r="KSE227" s="3"/>
      <c r="KSF227" s="3"/>
      <c r="KSG227" s="3"/>
      <c r="KSH227" s="3"/>
      <c r="KSI227" s="3"/>
      <c r="KSJ227" s="3"/>
      <c r="KSK227" s="3"/>
      <c r="KSL227" s="3"/>
      <c r="KSM227" s="3"/>
      <c r="KSN227" s="3"/>
      <c r="KSO227" s="3"/>
      <c r="KSP227" s="3"/>
      <c r="KSQ227" s="3"/>
      <c r="KSR227" s="3"/>
      <c r="KSS227" s="3"/>
      <c r="KST227" s="3"/>
      <c r="KSU227" s="3"/>
      <c r="KSV227" s="3"/>
      <c r="KSW227" s="3"/>
      <c r="KSX227" s="3"/>
      <c r="KSY227" s="3"/>
      <c r="KSZ227" s="3"/>
      <c r="KTA227" s="3"/>
      <c r="KTB227" s="3"/>
      <c r="KTC227" s="3"/>
      <c r="KTD227" s="3"/>
      <c r="KTE227" s="3"/>
      <c r="KTF227" s="3"/>
      <c r="KTG227" s="3"/>
      <c r="KTH227" s="3"/>
      <c r="KTI227" s="3"/>
      <c r="KTJ227" s="3"/>
      <c r="KTK227" s="3"/>
      <c r="KTL227" s="3"/>
      <c r="KTM227" s="3"/>
      <c r="KTN227" s="3"/>
      <c r="KTO227" s="3"/>
      <c r="KTP227" s="3"/>
      <c r="KTQ227" s="3"/>
      <c r="KTR227" s="3"/>
      <c r="KTS227" s="3"/>
      <c r="KTT227" s="3"/>
      <c r="KTU227" s="3"/>
      <c r="KTV227" s="3"/>
      <c r="KTW227" s="3"/>
      <c r="KTX227" s="3"/>
      <c r="KTY227" s="3"/>
      <c r="KTZ227" s="3"/>
      <c r="KUA227" s="3"/>
      <c r="KUB227" s="3"/>
      <c r="KUC227" s="3"/>
      <c r="KUD227" s="3"/>
      <c r="KUE227" s="3"/>
      <c r="KUF227" s="3"/>
      <c r="KUG227" s="3"/>
      <c r="KUH227" s="3"/>
      <c r="KUI227" s="3"/>
      <c r="KUJ227" s="3"/>
      <c r="KUK227" s="3"/>
      <c r="KUL227" s="3"/>
      <c r="KUM227" s="3"/>
      <c r="KUN227" s="3"/>
      <c r="KUO227" s="3"/>
      <c r="KUP227" s="3"/>
      <c r="KUQ227" s="3"/>
      <c r="KUR227" s="3"/>
      <c r="KUS227" s="3"/>
      <c r="KUT227" s="3"/>
      <c r="KUU227" s="3"/>
      <c r="KUV227" s="3"/>
      <c r="KUW227" s="3"/>
      <c r="KUX227" s="3"/>
      <c r="KUY227" s="3"/>
      <c r="KUZ227" s="3"/>
      <c r="KVA227" s="3"/>
      <c r="KVB227" s="3"/>
      <c r="KVC227" s="3"/>
      <c r="KVD227" s="3"/>
      <c r="KVE227" s="3"/>
      <c r="KVF227" s="3"/>
      <c r="KVG227" s="3"/>
      <c r="KVH227" s="3"/>
      <c r="KVI227" s="3"/>
      <c r="KVJ227" s="3"/>
      <c r="KVK227" s="3"/>
      <c r="KVL227" s="3"/>
      <c r="KVM227" s="3"/>
      <c r="KVN227" s="3"/>
      <c r="KVO227" s="3"/>
      <c r="KVP227" s="3"/>
      <c r="KVQ227" s="3"/>
      <c r="KVR227" s="3"/>
      <c r="KVS227" s="3"/>
      <c r="KVT227" s="3"/>
      <c r="KVU227" s="3"/>
      <c r="KVV227" s="3"/>
      <c r="KVW227" s="3"/>
      <c r="KVX227" s="3"/>
      <c r="KVY227" s="3"/>
      <c r="KVZ227" s="3"/>
      <c r="KWA227" s="3"/>
      <c r="KWB227" s="3"/>
      <c r="KWC227" s="3"/>
      <c r="KWD227" s="3"/>
      <c r="KWE227" s="3"/>
      <c r="KWF227" s="3"/>
      <c r="KWG227" s="3"/>
      <c r="KWH227" s="3"/>
      <c r="KWI227" s="3"/>
      <c r="KWJ227" s="3"/>
      <c r="KWK227" s="3"/>
      <c r="KWL227" s="3"/>
      <c r="KWM227" s="3"/>
      <c r="KWN227" s="3"/>
      <c r="KWO227" s="3"/>
      <c r="KWP227" s="3"/>
      <c r="KWQ227" s="3"/>
      <c r="KWR227" s="3"/>
      <c r="KWS227" s="3"/>
      <c r="KWT227" s="3"/>
      <c r="KWU227" s="3"/>
      <c r="KWV227" s="3"/>
      <c r="KWW227" s="3"/>
      <c r="KWX227" s="3"/>
      <c r="KWY227" s="3"/>
      <c r="KWZ227" s="3"/>
      <c r="KXA227" s="3"/>
      <c r="KXB227" s="3"/>
      <c r="KXC227" s="3"/>
      <c r="KXD227" s="3"/>
      <c r="KXE227" s="3"/>
      <c r="KXF227" s="3"/>
      <c r="KXG227" s="3"/>
      <c r="KXH227" s="3"/>
      <c r="KXI227" s="3"/>
      <c r="KXJ227" s="3"/>
      <c r="KXK227" s="3"/>
      <c r="KXL227" s="3"/>
      <c r="KXM227" s="3"/>
      <c r="KXN227" s="3"/>
      <c r="KXO227" s="3"/>
      <c r="KXP227" s="3"/>
      <c r="KXQ227" s="3"/>
      <c r="KXR227" s="3"/>
      <c r="KXS227" s="3"/>
      <c r="KXT227" s="3"/>
      <c r="KXU227" s="3"/>
      <c r="KXV227" s="3"/>
      <c r="KXW227" s="3"/>
      <c r="KXX227" s="3"/>
      <c r="KXY227" s="3"/>
      <c r="KXZ227" s="3"/>
      <c r="KYA227" s="3"/>
      <c r="KYB227" s="3"/>
      <c r="KYC227" s="3"/>
      <c r="KYD227" s="3"/>
      <c r="KYE227" s="3"/>
      <c r="KYF227" s="3"/>
      <c r="KYG227" s="3"/>
      <c r="KYH227" s="3"/>
      <c r="KYI227" s="3"/>
      <c r="KYJ227" s="3"/>
      <c r="KYK227" s="3"/>
      <c r="KYL227" s="3"/>
      <c r="KYM227" s="3"/>
      <c r="KYN227" s="3"/>
      <c r="KYO227" s="3"/>
      <c r="KYP227" s="3"/>
      <c r="KYQ227" s="3"/>
      <c r="KYR227" s="3"/>
      <c r="KYS227" s="3"/>
      <c r="KYT227" s="3"/>
      <c r="KYU227" s="3"/>
      <c r="KYV227" s="3"/>
      <c r="KYW227" s="3"/>
      <c r="KYX227" s="3"/>
      <c r="KYY227" s="3"/>
      <c r="KYZ227" s="3"/>
      <c r="KZA227" s="3"/>
      <c r="KZB227" s="3"/>
      <c r="KZC227" s="3"/>
      <c r="KZD227" s="3"/>
      <c r="KZE227" s="3"/>
      <c r="KZF227" s="3"/>
      <c r="KZG227" s="3"/>
      <c r="KZH227" s="3"/>
      <c r="KZI227" s="3"/>
      <c r="KZJ227" s="3"/>
      <c r="KZK227" s="3"/>
      <c r="KZL227" s="3"/>
      <c r="KZM227" s="3"/>
      <c r="KZN227" s="3"/>
      <c r="KZO227" s="3"/>
      <c r="KZP227" s="3"/>
      <c r="KZQ227" s="3"/>
      <c r="KZR227" s="3"/>
      <c r="KZS227" s="3"/>
      <c r="KZT227" s="3"/>
      <c r="KZU227" s="3"/>
      <c r="KZV227" s="3"/>
      <c r="KZW227" s="3"/>
      <c r="KZX227" s="3"/>
      <c r="KZY227" s="3"/>
      <c r="KZZ227" s="3"/>
      <c r="LAA227" s="3"/>
      <c r="LAB227" s="3"/>
      <c r="LAC227" s="3"/>
      <c r="LAD227" s="3"/>
      <c r="LAE227" s="3"/>
      <c r="LAF227" s="3"/>
      <c r="LAG227" s="3"/>
      <c r="LAH227" s="3"/>
      <c r="LAI227" s="3"/>
      <c r="LAJ227" s="3"/>
      <c r="LAK227" s="3"/>
      <c r="LAL227" s="3"/>
      <c r="LAM227" s="3"/>
      <c r="LAN227" s="3"/>
      <c r="LAO227" s="3"/>
      <c r="LAP227" s="3"/>
      <c r="LAQ227" s="3"/>
      <c r="LAR227" s="3"/>
      <c r="LAS227" s="3"/>
      <c r="LAT227" s="3"/>
      <c r="LAU227" s="3"/>
      <c r="LAV227" s="3"/>
      <c r="LAW227" s="3"/>
      <c r="LAX227" s="3"/>
      <c r="LAY227" s="3"/>
      <c r="LAZ227" s="3"/>
      <c r="LBA227" s="3"/>
      <c r="LBB227" s="3"/>
      <c r="LBC227" s="3"/>
      <c r="LBD227" s="3"/>
      <c r="LBE227" s="3"/>
      <c r="LBF227" s="3"/>
      <c r="LBG227" s="3"/>
      <c r="LBH227" s="3"/>
      <c r="LBI227" s="3"/>
      <c r="LBJ227" s="3"/>
      <c r="LBK227" s="3"/>
      <c r="LBL227" s="3"/>
      <c r="LBM227" s="3"/>
      <c r="LBN227" s="3"/>
      <c r="LBO227" s="3"/>
      <c r="LBP227" s="3"/>
      <c r="LBQ227" s="3"/>
      <c r="LBR227" s="3"/>
      <c r="LBS227" s="3"/>
      <c r="LBT227" s="3"/>
      <c r="LBU227" s="3"/>
      <c r="LBV227" s="3"/>
      <c r="LBW227" s="3"/>
      <c r="LBX227" s="3"/>
      <c r="LBY227" s="3"/>
      <c r="LBZ227" s="3"/>
      <c r="LCA227" s="3"/>
      <c r="LCB227" s="3"/>
      <c r="LCC227" s="3"/>
      <c r="LCD227" s="3"/>
      <c r="LCE227" s="3"/>
      <c r="LCF227" s="3"/>
      <c r="LCG227" s="3"/>
      <c r="LCH227" s="3"/>
      <c r="LCI227" s="3"/>
      <c r="LCJ227" s="3"/>
      <c r="LCK227" s="3"/>
      <c r="LCL227" s="3"/>
      <c r="LCM227" s="3"/>
      <c r="LCN227" s="3"/>
      <c r="LCO227" s="3"/>
      <c r="LCP227" s="3"/>
      <c r="LCQ227" s="3"/>
      <c r="LCR227" s="3"/>
      <c r="LCS227" s="3"/>
      <c r="LCT227" s="3"/>
      <c r="LCU227" s="3"/>
      <c r="LCV227" s="3"/>
      <c r="LCW227" s="3"/>
      <c r="LCX227" s="3"/>
      <c r="LCY227" s="3"/>
      <c r="LCZ227" s="3"/>
      <c r="LDA227" s="3"/>
      <c r="LDB227" s="3"/>
      <c r="LDC227" s="3"/>
      <c r="LDD227" s="3"/>
      <c r="LDE227" s="3"/>
      <c r="LDF227" s="3"/>
      <c r="LDG227" s="3"/>
      <c r="LDH227" s="3"/>
      <c r="LDI227" s="3"/>
      <c r="LDJ227" s="3"/>
      <c r="LDK227" s="3"/>
      <c r="LDL227" s="3"/>
      <c r="LDM227" s="3"/>
      <c r="LDN227" s="3"/>
      <c r="LDO227" s="3"/>
      <c r="LDP227" s="3"/>
      <c r="LDQ227" s="3"/>
      <c r="LDR227" s="3"/>
      <c r="LDS227" s="3"/>
      <c r="LDT227" s="3"/>
      <c r="LDU227" s="3"/>
      <c r="LDV227" s="3"/>
      <c r="LDW227" s="3"/>
      <c r="LDX227" s="3"/>
      <c r="LDY227" s="3"/>
      <c r="LDZ227" s="3"/>
      <c r="LEA227" s="3"/>
      <c r="LEB227" s="3"/>
      <c r="LEC227" s="3"/>
      <c r="LED227" s="3"/>
      <c r="LEE227" s="3"/>
      <c r="LEF227" s="3"/>
      <c r="LEG227" s="3"/>
      <c r="LEH227" s="3"/>
      <c r="LEI227" s="3"/>
      <c r="LEJ227" s="3"/>
      <c r="LEK227" s="3"/>
      <c r="LEL227" s="3"/>
      <c r="LEM227" s="3"/>
      <c r="LEN227" s="3"/>
      <c r="LEO227" s="3"/>
      <c r="LEP227" s="3"/>
      <c r="LEQ227" s="3"/>
      <c r="LER227" s="3"/>
      <c r="LES227" s="3"/>
      <c r="LET227" s="3"/>
      <c r="LEU227" s="3"/>
      <c r="LEV227" s="3"/>
      <c r="LEW227" s="3"/>
      <c r="LEX227" s="3"/>
      <c r="LEY227" s="3"/>
      <c r="LEZ227" s="3"/>
      <c r="LFA227" s="3"/>
      <c r="LFB227" s="3"/>
      <c r="LFC227" s="3"/>
      <c r="LFD227" s="3"/>
      <c r="LFE227" s="3"/>
      <c r="LFF227" s="3"/>
      <c r="LFG227" s="3"/>
      <c r="LFH227" s="3"/>
      <c r="LFI227" s="3"/>
      <c r="LFJ227" s="3"/>
      <c r="LFK227" s="3"/>
      <c r="LFL227" s="3"/>
      <c r="LFM227" s="3"/>
      <c r="LFN227" s="3"/>
      <c r="LFO227" s="3"/>
      <c r="LFP227" s="3"/>
      <c r="LFQ227" s="3"/>
      <c r="LFR227" s="3"/>
      <c r="LFS227" s="3"/>
      <c r="LFT227" s="3"/>
      <c r="LFU227" s="3"/>
      <c r="LFV227" s="3"/>
      <c r="LFW227" s="3"/>
      <c r="LFX227" s="3"/>
      <c r="LFY227" s="3"/>
      <c r="LFZ227" s="3"/>
      <c r="LGA227" s="3"/>
      <c r="LGB227" s="3"/>
      <c r="LGC227" s="3"/>
      <c r="LGD227" s="3"/>
      <c r="LGE227" s="3"/>
      <c r="LGF227" s="3"/>
      <c r="LGG227" s="3"/>
      <c r="LGH227" s="3"/>
      <c r="LGI227" s="3"/>
      <c r="LGJ227" s="3"/>
      <c r="LGK227" s="3"/>
      <c r="LGL227" s="3"/>
      <c r="LGM227" s="3"/>
      <c r="LGN227" s="3"/>
      <c r="LGO227" s="3"/>
      <c r="LGP227" s="3"/>
      <c r="LGQ227" s="3"/>
      <c r="LGR227" s="3"/>
      <c r="LGS227" s="3"/>
      <c r="LGT227" s="3"/>
      <c r="LGU227" s="3"/>
      <c r="LGV227" s="3"/>
      <c r="LGW227" s="3"/>
      <c r="LGX227" s="3"/>
      <c r="LGY227" s="3"/>
      <c r="LGZ227" s="3"/>
      <c r="LHA227" s="3"/>
      <c r="LHB227" s="3"/>
      <c r="LHC227" s="3"/>
      <c r="LHD227" s="3"/>
      <c r="LHE227" s="3"/>
      <c r="LHF227" s="3"/>
      <c r="LHG227" s="3"/>
      <c r="LHH227" s="3"/>
      <c r="LHI227" s="3"/>
      <c r="LHJ227" s="3"/>
      <c r="LHK227" s="3"/>
      <c r="LHL227" s="3"/>
      <c r="LHM227" s="3"/>
      <c r="LHN227" s="3"/>
      <c r="LHO227" s="3"/>
      <c r="LHP227" s="3"/>
      <c r="LHQ227" s="3"/>
      <c r="LHR227" s="3"/>
      <c r="LHS227" s="3"/>
      <c r="LHT227" s="3"/>
      <c r="LHU227" s="3"/>
      <c r="LHV227" s="3"/>
      <c r="LHW227" s="3"/>
      <c r="LHX227" s="3"/>
      <c r="LHY227" s="3"/>
      <c r="LHZ227" s="3"/>
      <c r="LIA227" s="3"/>
      <c r="LIB227" s="3"/>
      <c r="LIC227" s="3"/>
      <c r="LID227" s="3"/>
      <c r="LIE227" s="3"/>
      <c r="LIF227" s="3"/>
      <c r="LIG227" s="3"/>
      <c r="LIH227" s="3"/>
      <c r="LII227" s="3"/>
      <c r="LIJ227" s="3"/>
      <c r="LIK227" s="3"/>
      <c r="LIL227" s="3"/>
      <c r="LIM227" s="3"/>
      <c r="LIN227" s="3"/>
      <c r="LIO227" s="3"/>
      <c r="LIP227" s="3"/>
      <c r="LIQ227" s="3"/>
      <c r="LIR227" s="3"/>
      <c r="LIS227" s="3"/>
      <c r="LIT227" s="3"/>
      <c r="LIU227" s="3"/>
      <c r="LIV227" s="3"/>
      <c r="LIW227" s="3"/>
      <c r="LIX227" s="3"/>
      <c r="LIY227" s="3"/>
      <c r="LIZ227" s="3"/>
      <c r="LJA227" s="3"/>
      <c r="LJB227" s="3"/>
      <c r="LJC227" s="3"/>
      <c r="LJD227" s="3"/>
      <c r="LJE227" s="3"/>
      <c r="LJF227" s="3"/>
      <c r="LJG227" s="3"/>
      <c r="LJH227" s="3"/>
      <c r="LJI227" s="3"/>
      <c r="LJJ227" s="3"/>
      <c r="LJK227" s="3"/>
      <c r="LJL227" s="3"/>
      <c r="LJM227" s="3"/>
      <c r="LJN227" s="3"/>
      <c r="LJO227" s="3"/>
      <c r="LJP227" s="3"/>
      <c r="LJQ227" s="3"/>
      <c r="LJR227" s="3"/>
      <c r="LJS227" s="3"/>
      <c r="LJT227" s="3"/>
      <c r="LJU227" s="3"/>
      <c r="LJV227" s="3"/>
      <c r="LJW227" s="3"/>
      <c r="LJX227" s="3"/>
      <c r="LJY227" s="3"/>
      <c r="LJZ227" s="3"/>
      <c r="LKA227" s="3"/>
      <c r="LKB227" s="3"/>
      <c r="LKC227" s="3"/>
      <c r="LKD227" s="3"/>
      <c r="LKE227" s="3"/>
      <c r="LKF227" s="3"/>
      <c r="LKG227" s="3"/>
      <c r="LKH227" s="3"/>
      <c r="LKI227" s="3"/>
      <c r="LKJ227" s="3"/>
      <c r="LKK227" s="3"/>
      <c r="LKL227" s="3"/>
      <c r="LKM227" s="3"/>
      <c r="LKN227" s="3"/>
      <c r="LKO227" s="3"/>
      <c r="LKP227" s="3"/>
      <c r="LKQ227" s="3"/>
      <c r="LKR227" s="3"/>
      <c r="LKS227" s="3"/>
      <c r="LKT227" s="3"/>
      <c r="LKU227" s="3"/>
      <c r="LKV227" s="3"/>
      <c r="LKW227" s="3"/>
      <c r="LKX227" s="3"/>
      <c r="LKY227" s="3"/>
      <c r="LKZ227" s="3"/>
      <c r="LLA227" s="3"/>
      <c r="LLB227" s="3"/>
      <c r="LLC227" s="3"/>
      <c r="LLD227" s="3"/>
      <c r="LLE227" s="3"/>
      <c r="LLF227" s="3"/>
      <c r="LLG227" s="3"/>
      <c r="LLH227" s="3"/>
      <c r="LLI227" s="3"/>
      <c r="LLJ227" s="3"/>
      <c r="LLK227" s="3"/>
      <c r="LLL227" s="3"/>
      <c r="LLM227" s="3"/>
      <c r="LLN227" s="3"/>
      <c r="LLO227" s="3"/>
      <c r="LLP227" s="3"/>
      <c r="LLQ227" s="3"/>
      <c r="LLR227" s="3"/>
      <c r="LLS227" s="3"/>
      <c r="LLT227" s="3"/>
      <c r="LLU227" s="3"/>
      <c r="LLV227" s="3"/>
      <c r="LLW227" s="3"/>
      <c r="LLX227" s="3"/>
      <c r="LLY227" s="3"/>
      <c r="LLZ227" s="3"/>
      <c r="LMA227" s="3"/>
      <c r="LMB227" s="3"/>
      <c r="LMC227" s="3"/>
      <c r="LMD227" s="3"/>
      <c r="LME227" s="3"/>
      <c r="LMF227" s="3"/>
      <c r="LMG227" s="3"/>
      <c r="LMH227" s="3"/>
      <c r="LMI227" s="3"/>
      <c r="LMJ227" s="3"/>
      <c r="LMK227" s="3"/>
      <c r="LML227" s="3"/>
      <c r="LMM227" s="3"/>
      <c r="LMN227" s="3"/>
      <c r="LMO227" s="3"/>
      <c r="LMP227" s="3"/>
      <c r="LMQ227" s="3"/>
      <c r="LMR227" s="3"/>
      <c r="LMS227" s="3"/>
      <c r="LMT227" s="3"/>
      <c r="LMU227" s="3"/>
      <c r="LMV227" s="3"/>
      <c r="LMW227" s="3"/>
      <c r="LMX227" s="3"/>
      <c r="LMY227" s="3"/>
      <c r="LMZ227" s="3"/>
      <c r="LNA227" s="3"/>
      <c r="LNB227" s="3"/>
      <c r="LNC227" s="3"/>
      <c r="LND227" s="3"/>
      <c r="LNE227" s="3"/>
      <c r="LNF227" s="3"/>
      <c r="LNG227" s="3"/>
      <c r="LNH227" s="3"/>
      <c r="LNI227" s="3"/>
      <c r="LNJ227" s="3"/>
      <c r="LNK227" s="3"/>
      <c r="LNL227" s="3"/>
      <c r="LNM227" s="3"/>
      <c r="LNN227" s="3"/>
      <c r="LNO227" s="3"/>
      <c r="LNP227" s="3"/>
      <c r="LNQ227" s="3"/>
      <c r="LNR227" s="3"/>
      <c r="LNS227" s="3"/>
      <c r="LNT227" s="3"/>
      <c r="LNU227" s="3"/>
      <c r="LNV227" s="3"/>
      <c r="LNW227" s="3"/>
      <c r="LNX227" s="3"/>
      <c r="LNY227" s="3"/>
      <c r="LNZ227" s="3"/>
      <c r="LOA227" s="3"/>
      <c r="LOB227" s="3"/>
      <c r="LOC227" s="3"/>
      <c r="LOD227" s="3"/>
      <c r="LOE227" s="3"/>
      <c r="LOF227" s="3"/>
      <c r="LOG227" s="3"/>
      <c r="LOH227" s="3"/>
      <c r="LOI227" s="3"/>
      <c r="LOJ227" s="3"/>
      <c r="LOK227" s="3"/>
      <c r="LOL227" s="3"/>
      <c r="LOM227" s="3"/>
      <c r="LON227" s="3"/>
      <c r="LOO227" s="3"/>
      <c r="LOP227" s="3"/>
      <c r="LOQ227" s="3"/>
      <c r="LOR227" s="3"/>
      <c r="LOS227" s="3"/>
      <c r="LOT227" s="3"/>
      <c r="LOU227" s="3"/>
      <c r="LOV227" s="3"/>
      <c r="LOW227" s="3"/>
      <c r="LOX227" s="3"/>
      <c r="LOY227" s="3"/>
      <c r="LOZ227" s="3"/>
      <c r="LPA227" s="3"/>
      <c r="LPB227" s="3"/>
      <c r="LPC227" s="3"/>
      <c r="LPD227" s="3"/>
      <c r="LPE227" s="3"/>
      <c r="LPF227" s="3"/>
      <c r="LPG227" s="3"/>
      <c r="LPH227" s="3"/>
      <c r="LPI227" s="3"/>
      <c r="LPJ227" s="3"/>
      <c r="LPK227" s="3"/>
      <c r="LPL227" s="3"/>
      <c r="LPM227" s="3"/>
      <c r="LPN227" s="3"/>
      <c r="LPO227" s="3"/>
      <c r="LPP227" s="3"/>
      <c r="LPQ227" s="3"/>
      <c r="LPR227" s="3"/>
      <c r="LPS227" s="3"/>
      <c r="LPT227" s="3"/>
      <c r="LPU227" s="3"/>
      <c r="LPV227" s="3"/>
      <c r="LPW227" s="3"/>
      <c r="LPX227" s="3"/>
      <c r="LPY227" s="3"/>
      <c r="LPZ227" s="3"/>
      <c r="LQA227" s="3"/>
      <c r="LQB227" s="3"/>
      <c r="LQC227" s="3"/>
      <c r="LQD227" s="3"/>
      <c r="LQE227" s="3"/>
      <c r="LQF227" s="3"/>
      <c r="LQG227" s="3"/>
      <c r="LQH227" s="3"/>
      <c r="LQI227" s="3"/>
      <c r="LQJ227" s="3"/>
      <c r="LQK227" s="3"/>
      <c r="LQL227" s="3"/>
      <c r="LQM227" s="3"/>
      <c r="LQN227" s="3"/>
      <c r="LQO227" s="3"/>
      <c r="LQP227" s="3"/>
      <c r="LQQ227" s="3"/>
      <c r="LQR227" s="3"/>
      <c r="LQS227" s="3"/>
      <c r="LQT227" s="3"/>
      <c r="LQU227" s="3"/>
      <c r="LQV227" s="3"/>
      <c r="LQW227" s="3"/>
      <c r="LQX227" s="3"/>
      <c r="LQY227" s="3"/>
      <c r="LQZ227" s="3"/>
      <c r="LRA227" s="3"/>
      <c r="LRB227" s="3"/>
      <c r="LRC227" s="3"/>
      <c r="LRD227" s="3"/>
      <c r="LRE227" s="3"/>
      <c r="LRF227" s="3"/>
      <c r="LRG227" s="3"/>
      <c r="LRH227" s="3"/>
      <c r="LRI227" s="3"/>
      <c r="LRJ227" s="3"/>
      <c r="LRK227" s="3"/>
      <c r="LRL227" s="3"/>
      <c r="LRM227" s="3"/>
      <c r="LRN227" s="3"/>
      <c r="LRO227" s="3"/>
      <c r="LRP227" s="3"/>
      <c r="LRQ227" s="3"/>
      <c r="LRR227" s="3"/>
      <c r="LRS227" s="3"/>
      <c r="LRT227" s="3"/>
      <c r="LRU227" s="3"/>
      <c r="LRV227" s="3"/>
      <c r="LRW227" s="3"/>
      <c r="LRX227" s="3"/>
      <c r="LRY227" s="3"/>
      <c r="LRZ227" s="3"/>
      <c r="LSA227" s="3"/>
      <c r="LSB227" s="3"/>
      <c r="LSC227" s="3"/>
      <c r="LSD227" s="3"/>
      <c r="LSE227" s="3"/>
      <c r="LSF227" s="3"/>
      <c r="LSG227" s="3"/>
      <c r="LSH227" s="3"/>
      <c r="LSI227" s="3"/>
      <c r="LSJ227" s="3"/>
      <c r="LSK227" s="3"/>
      <c r="LSL227" s="3"/>
      <c r="LSM227" s="3"/>
      <c r="LSN227" s="3"/>
      <c r="LSO227" s="3"/>
      <c r="LSP227" s="3"/>
      <c r="LSQ227" s="3"/>
      <c r="LSR227" s="3"/>
      <c r="LSS227" s="3"/>
      <c r="LST227" s="3"/>
      <c r="LSU227" s="3"/>
      <c r="LSV227" s="3"/>
      <c r="LSW227" s="3"/>
      <c r="LSX227" s="3"/>
      <c r="LSY227" s="3"/>
      <c r="LSZ227" s="3"/>
      <c r="LTA227" s="3"/>
      <c r="LTB227" s="3"/>
      <c r="LTC227" s="3"/>
      <c r="LTD227" s="3"/>
      <c r="LTE227" s="3"/>
      <c r="LTF227" s="3"/>
      <c r="LTG227" s="3"/>
      <c r="LTH227" s="3"/>
      <c r="LTI227" s="3"/>
      <c r="LTJ227" s="3"/>
      <c r="LTK227" s="3"/>
      <c r="LTL227" s="3"/>
      <c r="LTM227" s="3"/>
      <c r="LTN227" s="3"/>
      <c r="LTO227" s="3"/>
      <c r="LTP227" s="3"/>
      <c r="LTQ227" s="3"/>
      <c r="LTR227" s="3"/>
      <c r="LTS227" s="3"/>
      <c r="LTT227" s="3"/>
      <c r="LTU227" s="3"/>
      <c r="LTV227" s="3"/>
      <c r="LTW227" s="3"/>
      <c r="LTX227" s="3"/>
      <c r="LTY227" s="3"/>
      <c r="LTZ227" s="3"/>
      <c r="LUA227" s="3"/>
      <c r="LUB227" s="3"/>
      <c r="LUC227" s="3"/>
      <c r="LUD227" s="3"/>
      <c r="LUE227" s="3"/>
      <c r="LUF227" s="3"/>
      <c r="LUG227" s="3"/>
      <c r="LUH227" s="3"/>
      <c r="LUI227" s="3"/>
      <c r="LUJ227" s="3"/>
      <c r="LUK227" s="3"/>
      <c r="LUL227" s="3"/>
      <c r="LUM227" s="3"/>
      <c r="LUN227" s="3"/>
      <c r="LUO227" s="3"/>
      <c r="LUP227" s="3"/>
      <c r="LUQ227" s="3"/>
      <c r="LUR227" s="3"/>
      <c r="LUS227" s="3"/>
      <c r="LUT227" s="3"/>
      <c r="LUU227" s="3"/>
      <c r="LUV227" s="3"/>
      <c r="LUW227" s="3"/>
      <c r="LUX227" s="3"/>
      <c r="LUY227" s="3"/>
      <c r="LUZ227" s="3"/>
      <c r="LVA227" s="3"/>
      <c r="LVB227" s="3"/>
      <c r="LVC227" s="3"/>
      <c r="LVD227" s="3"/>
      <c r="LVE227" s="3"/>
      <c r="LVF227" s="3"/>
      <c r="LVG227" s="3"/>
      <c r="LVH227" s="3"/>
      <c r="LVI227" s="3"/>
      <c r="LVJ227" s="3"/>
      <c r="LVK227" s="3"/>
      <c r="LVL227" s="3"/>
      <c r="LVM227" s="3"/>
      <c r="LVN227" s="3"/>
      <c r="LVO227" s="3"/>
      <c r="LVP227" s="3"/>
      <c r="LVQ227" s="3"/>
      <c r="LVR227" s="3"/>
      <c r="LVS227" s="3"/>
      <c r="LVT227" s="3"/>
      <c r="LVU227" s="3"/>
      <c r="LVV227" s="3"/>
      <c r="LVW227" s="3"/>
      <c r="LVX227" s="3"/>
      <c r="LVY227" s="3"/>
      <c r="LVZ227" s="3"/>
      <c r="LWA227" s="3"/>
      <c r="LWB227" s="3"/>
      <c r="LWC227" s="3"/>
      <c r="LWD227" s="3"/>
      <c r="LWE227" s="3"/>
      <c r="LWF227" s="3"/>
      <c r="LWG227" s="3"/>
      <c r="LWH227" s="3"/>
      <c r="LWI227" s="3"/>
      <c r="LWJ227" s="3"/>
      <c r="LWK227" s="3"/>
      <c r="LWL227" s="3"/>
      <c r="LWM227" s="3"/>
      <c r="LWN227" s="3"/>
      <c r="LWO227" s="3"/>
      <c r="LWP227" s="3"/>
      <c r="LWQ227" s="3"/>
      <c r="LWR227" s="3"/>
      <c r="LWS227" s="3"/>
      <c r="LWT227" s="3"/>
      <c r="LWU227" s="3"/>
      <c r="LWV227" s="3"/>
      <c r="LWW227" s="3"/>
      <c r="LWX227" s="3"/>
      <c r="LWY227" s="3"/>
      <c r="LWZ227" s="3"/>
      <c r="LXA227" s="3"/>
      <c r="LXB227" s="3"/>
      <c r="LXC227" s="3"/>
      <c r="LXD227" s="3"/>
      <c r="LXE227" s="3"/>
      <c r="LXF227" s="3"/>
      <c r="LXG227" s="3"/>
      <c r="LXH227" s="3"/>
      <c r="LXI227" s="3"/>
      <c r="LXJ227" s="3"/>
      <c r="LXK227" s="3"/>
      <c r="LXL227" s="3"/>
      <c r="LXM227" s="3"/>
      <c r="LXN227" s="3"/>
      <c r="LXO227" s="3"/>
      <c r="LXP227" s="3"/>
      <c r="LXQ227" s="3"/>
      <c r="LXR227" s="3"/>
      <c r="LXS227" s="3"/>
      <c r="LXT227" s="3"/>
      <c r="LXU227" s="3"/>
      <c r="LXV227" s="3"/>
      <c r="LXW227" s="3"/>
      <c r="LXX227" s="3"/>
      <c r="LXY227" s="3"/>
      <c r="LXZ227" s="3"/>
      <c r="LYA227" s="3"/>
      <c r="LYB227" s="3"/>
      <c r="LYC227" s="3"/>
      <c r="LYD227" s="3"/>
      <c r="LYE227" s="3"/>
      <c r="LYF227" s="3"/>
      <c r="LYG227" s="3"/>
      <c r="LYH227" s="3"/>
      <c r="LYI227" s="3"/>
      <c r="LYJ227" s="3"/>
      <c r="LYK227" s="3"/>
      <c r="LYL227" s="3"/>
      <c r="LYM227" s="3"/>
      <c r="LYN227" s="3"/>
      <c r="LYO227" s="3"/>
      <c r="LYP227" s="3"/>
      <c r="LYQ227" s="3"/>
      <c r="LYR227" s="3"/>
      <c r="LYS227" s="3"/>
      <c r="LYT227" s="3"/>
      <c r="LYU227" s="3"/>
      <c r="LYV227" s="3"/>
      <c r="LYW227" s="3"/>
      <c r="LYX227" s="3"/>
      <c r="LYY227" s="3"/>
      <c r="LYZ227" s="3"/>
      <c r="LZA227" s="3"/>
      <c r="LZB227" s="3"/>
      <c r="LZC227" s="3"/>
      <c r="LZD227" s="3"/>
      <c r="LZE227" s="3"/>
      <c r="LZF227" s="3"/>
      <c r="LZG227" s="3"/>
      <c r="LZH227" s="3"/>
      <c r="LZI227" s="3"/>
      <c r="LZJ227" s="3"/>
      <c r="LZK227" s="3"/>
      <c r="LZL227" s="3"/>
      <c r="LZM227" s="3"/>
      <c r="LZN227" s="3"/>
      <c r="LZO227" s="3"/>
      <c r="LZP227" s="3"/>
      <c r="LZQ227" s="3"/>
      <c r="LZR227" s="3"/>
      <c r="LZS227" s="3"/>
      <c r="LZT227" s="3"/>
      <c r="LZU227" s="3"/>
      <c r="LZV227" s="3"/>
      <c r="LZW227" s="3"/>
      <c r="LZX227" s="3"/>
      <c r="LZY227" s="3"/>
      <c r="LZZ227" s="3"/>
      <c r="MAA227" s="3"/>
      <c r="MAB227" s="3"/>
      <c r="MAC227" s="3"/>
      <c r="MAD227" s="3"/>
      <c r="MAE227" s="3"/>
      <c r="MAF227" s="3"/>
      <c r="MAG227" s="3"/>
      <c r="MAH227" s="3"/>
      <c r="MAI227" s="3"/>
      <c r="MAJ227" s="3"/>
      <c r="MAK227" s="3"/>
      <c r="MAL227" s="3"/>
      <c r="MAM227" s="3"/>
      <c r="MAN227" s="3"/>
      <c r="MAO227" s="3"/>
      <c r="MAP227" s="3"/>
      <c r="MAQ227" s="3"/>
      <c r="MAR227" s="3"/>
      <c r="MAS227" s="3"/>
      <c r="MAT227" s="3"/>
      <c r="MAU227" s="3"/>
      <c r="MAV227" s="3"/>
      <c r="MAW227" s="3"/>
      <c r="MAX227" s="3"/>
      <c r="MAY227" s="3"/>
      <c r="MAZ227" s="3"/>
      <c r="MBA227" s="3"/>
      <c r="MBB227" s="3"/>
      <c r="MBC227" s="3"/>
      <c r="MBD227" s="3"/>
      <c r="MBE227" s="3"/>
      <c r="MBF227" s="3"/>
      <c r="MBG227" s="3"/>
      <c r="MBH227" s="3"/>
      <c r="MBI227" s="3"/>
      <c r="MBJ227" s="3"/>
      <c r="MBK227" s="3"/>
      <c r="MBL227" s="3"/>
      <c r="MBM227" s="3"/>
      <c r="MBN227" s="3"/>
      <c r="MBO227" s="3"/>
      <c r="MBP227" s="3"/>
      <c r="MBQ227" s="3"/>
      <c r="MBR227" s="3"/>
      <c r="MBS227" s="3"/>
      <c r="MBT227" s="3"/>
      <c r="MBU227" s="3"/>
      <c r="MBV227" s="3"/>
      <c r="MBW227" s="3"/>
      <c r="MBX227" s="3"/>
      <c r="MBY227" s="3"/>
      <c r="MBZ227" s="3"/>
      <c r="MCA227" s="3"/>
      <c r="MCB227" s="3"/>
      <c r="MCC227" s="3"/>
      <c r="MCD227" s="3"/>
      <c r="MCE227" s="3"/>
      <c r="MCF227" s="3"/>
      <c r="MCG227" s="3"/>
      <c r="MCH227" s="3"/>
      <c r="MCI227" s="3"/>
      <c r="MCJ227" s="3"/>
      <c r="MCK227" s="3"/>
      <c r="MCL227" s="3"/>
      <c r="MCM227" s="3"/>
      <c r="MCN227" s="3"/>
      <c r="MCO227" s="3"/>
      <c r="MCP227" s="3"/>
      <c r="MCQ227" s="3"/>
      <c r="MCR227" s="3"/>
      <c r="MCS227" s="3"/>
      <c r="MCT227" s="3"/>
      <c r="MCU227" s="3"/>
      <c r="MCV227" s="3"/>
      <c r="MCW227" s="3"/>
      <c r="MCX227" s="3"/>
      <c r="MCY227" s="3"/>
      <c r="MCZ227" s="3"/>
      <c r="MDA227" s="3"/>
      <c r="MDB227" s="3"/>
      <c r="MDC227" s="3"/>
      <c r="MDD227" s="3"/>
      <c r="MDE227" s="3"/>
      <c r="MDF227" s="3"/>
      <c r="MDG227" s="3"/>
      <c r="MDH227" s="3"/>
      <c r="MDI227" s="3"/>
      <c r="MDJ227" s="3"/>
      <c r="MDK227" s="3"/>
      <c r="MDL227" s="3"/>
      <c r="MDM227" s="3"/>
      <c r="MDN227" s="3"/>
      <c r="MDO227" s="3"/>
      <c r="MDP227" s="3"/>
      <c r="MDQ227" s="3"/>
      <c r="MDR227" s="3"/>
      <c r="MDS227" s="3"/>
      <c r="MDT227" s="3"/>
      <c r="MDU227" s="3"/>
      <c r="MDV227" s="3"/>
      <c r="MDW227" s="3"/>
      <c r="MDX227" s="3"/>
      <c r="MDY227" s="3"/>
      <c r="MDZ227" s="3"/>
      <c r="MEA227" s="3"/>
      <c r="MEB227" s="3"/>
      <c r="MEC227" s="3"/>
      <c r="MED227" s="3"/>
      <c r="MEE227" s="3"/>
      <c r="MEF227" s="3"/>
      <c r="MEG227" s="3"/>
      <c r="MEH227" s="3"/>
      <c r="MEI227" s="3"/>
      <c r="MEJ227" s="3"/>
      <c r="MEK227" s="3"/>
      <c r="MEL227" s="3"/>
      <c r="MEM227" s="3"/>
      <c r="MEN227" s="3"/>
      <c r="MEO227" s="3"/>
      <c r="MEP227" s="3"/>
      <c r="MEQ227" s="3"/>
      <c r="MER227" s="3"/>
      <c r="MES227" s="3"/>
      <c r="MET227" s="3"/>
      <c r="MEU227" s="3"/>
      <c r="MEV227" s="3"/>
      <c r="MEW227" s="3"/>
      <c r="MEX227" s="3"/>
      <c r="MEY227" s="3"/>
      <c r="MEZ227" s="3"/>
      <c r="MFA227" s="3"/>
      <c r="MFB227" s="3"/>
      <c r="MFC227" s="3"/>
      <c r="MFD227" s="3"/>
      <c r="MFE227" s="3"/>
      <c r="MFF227" s="3"/>
      <c r="MFG227" s="3"/>
      <c r="MFH227" s="3"/>
      <c r="MFI227" s="3"/>
      <c r="MFJ227" s="3"/>
      <c r="MFK227" s="3"/>
      <c r="MFL227" s="3"/>
      <c r="MFM227" s="3"/>
      <c r="MFN227" s="3"/>
      <c r="MFO227" s="3"/>
      <c r="MFP227" s="3"/>
      <c r="MFQ227" s="3"/>
      <c r="MFR227" s="3"/>
      <c r="MFS227" s="3"/>
      <c r="MFT227" s="3"/>
      <c r="MFU227" s="3"/>
      <c r="MFV227" s="3"/>
      <c r="MFW227" s="3"/>
      <c r="MFX227" s="3"/>
      <c r="MFY227" s="3"/>
      <c r="MFZ227" s="3"/>
      <c r="MGA227" s="3"/>
      <c r="MGB227" s="3"/>
      <c r="MGC227" s="3"/>
      <c r="MGD227" s="3"/>
      <c r="MGE227" s="3"/>
      <c r="MGF227" s="3"/>
      <c r="MGG227" s="3"/>
      <c r="MGH227" s="3"/>
      <c r="MGI227" s="3"/>
      <c r="MGJ227" s="3"/>
      <c r="MGK227" s="3"/>
      <c r="MGL227" s="3"/>
      <c r="MGM227" s="3"/>
      <c r="MGN227" s="3"/>
      <c r="MGO227" s="3"/>
      <c r="MGP227" s="3"/>
      <c r="MGQ227" s="3"/>
      <c r="MGR227" s="3"/>
      <c r="MGS227" s="3"/>
      <c r="MGT227" s="3"/>
      <c r="MGU227" s="3"/>
      <c r="MGV227" s="3"/>
      <c r="MGW227" s="3"/>
      <c r="MGX227" s="3"/>
      <c r="MGY227" s="3"/>
      <c r="MGZ227" s="3"/>
      <c r="MHA227" s="3"/>
      <c r="MHB227" s="3"/>
      <c r="MHC227" s="3"/>
      <c r="MHD227" s="3"/>
      <c r="MHE227" s="3"/>
      <c r="MHF227" s="3"/>
      <c r="MHG227" s="3"/>
      <c r="MHH227" s="3"/>
      <c r="MHI227" s="3"/>
      <c r="MHJ227" s="3"/>
      <c r="MHK227" s="3"/>
      <c r="MHL227" s="3"/>
      <c r="MHM227" s="3"/>
      <c r="MHN227" s="3"/>
      <c r="MHO227" s="3"/>
      <c r="MHP227" s="3"/>
      <c r="MHQ227" s="3"/>
      <c r="MHR227" s="3"/>
      <c r="MHS227" s="3"/>
      <c r="MHT227" s="3"/>
      <c r="MHU227" s="3"/>
      <c r="MHV227" s="3"/>
      <c r="MHW227" s="3"/>
      <c r="MHX227" s="3"/>
      <c r="MHY227" s="3"/>
      <c r="MHZ227" s="3"/>
      <c r="MIA227" s="3"/>
      <c r="MIB227" s="3"/>
      <c r="MIC227" s="3"/>
      <c r="MID227" s="3"/>
      <c r="MIE227" s="3"/>
      <c r="MIF227" s="3"/>
      <c r="MIG227" s="3"/>
      <c r="MIH227" s="3"/>
      <c r="MII227" s="3"/>
      <c r="MIJ227" s="3"/>
      <c r="MIK227" s="3"/>
      <c r="MIL227" s="3"/>
      <c r="MIM227" s="3"/>
      <c r="MIN227" s="3"/>
      <c r="MIO227" s="3"/>
      <c r="MIP227" s="3"/>
      <c r="MIQ227" s="3"/>
      <c r="MIR227" s="3"/>
      <c r="MIS227" s="3"/>
      <c r="MIT227" s="3"/>
      <c r="MIU227" s="3"/>
      <c r="MIV227" s="3"/>
      <c r="MIW227" s="3"/>
      <c r="MIX227" s="3"/>
      <c r="MIY227" s="3"/>
      <c r="MIZ227" s="3"/>
      <c r="MJA227" s="3"/>
      <c r="MJB227" s="3"/>
      <c r="MJC227" s="3"/>
      <c r="MJD227" s="3"/>
      <c r="MJE227" s="3"/>
      <c r="MJF227" s="3"/>
      <c r="MJG227" s="3"/>
      <c r="MJH227" s="3"/>
      <c r="MJI227" s="3"/>
      <c r="MJJ227" s="3"/>
      <c r="MJK227" s="3"/>
      <c r="MJL227" s="3"/>
      <c r="MJM227" s="3"/>
      <c r="MJN227" s="3"/>
      <c r="MJO227" s="3"/>
      <c r="MJP227" s="3"/>
      <c r="MJQ227" s="3"/>
      <c r="MJR227" s="3"/>
      <c r="MJS227" s="3"/>
      <c r="MJT227" s="3"/>
      <c r="MJU227" s="3"/>
      <c r="MJV227" s="3"/>
      <c r="MJW227" s="3"/>
      <c r="MJX227" s="3"/>
      <c r="MJY227" s="3"/>
      <c r="MJZ227" s="3"/>
      <c r="MKA227" s="3"/>
      <c r="MKB227" s="3"/>
      <c r="MKC227" s="3"/>
      <c r="MKD227" s="3"/>
      <c r="MKE227" s="3"/>
      <c r="MKF227" s="3"/>
      <c r="MKG227" s="3"/>
      <c r="MKH227" s="3"/>
      <c r="MKI227" s="3"/>
      <c r="MKJ227" s="3"/>
      <c r="MKK227" s="3"/>
      <c r="MKL227" s="3"/>
      <c r="MKM227" s="3"/>
      <c r="MKN227" s="3"/>
      <c r="MKO227" s="3"/>
      <c r="MKP227" s="3"/>
      <c r="MKQ227" s="3"/>
      <c r="MKR227" s="3"/>
      <c r="MKS227" s="3"/>
      <c r="MKT227" s="3"/>
      <c r="MKU227" s="3"/>
      <c r="MKV227" s="3"/>
      <c r="MKW227" s="3"/>
      <c r="MKX227" s="3"/>
      <c r="MKY227" s="3"/>
      <c r="MKZ227" s="3"/>
      <c r="MLA227" s="3"/>
      <c r="MLB227" s="3"/>
      <c r="MLC227" s="3"/>
      <c r="MLD227" s="3"/>
      <c r="MLE227" s="3"/>
      <c r="MLF227" s="3"/>
      <c r="MLG227" s="3"/>
      <c r="MLH227" s="3"/>
      <c r="MLI227" s="3"/>
      <c r="MLJ227" s="3"/>
      <c r="MLK227" s="3"/>
      <c r="MLL227" s="3"/>
      <c r="MLM227" s="3"/>
      <c r="MLN227" s="3"/>
      <c r="MLO227" s="3"/>
      <c r="MLP227" s="3"/>
      <c r="MLQ227" s="3"/>
      <c r="MLR227" s="3"/>
      <c r="MLS227" s="3"/>
      <c r="MLT227" s="3"/>
      <c r="MLU227" s="3"/>
      <c r="MLV227" s="3"/>
      <c r="MLW227" s="3"/>
      <c r="MLX227" s="3"/>
      <c r="MLY227" s="3"/>
      <c r="MLZ227" s="3"/>
      <c r="MMA227" s="3"/>
      <c r="MMB227" s="3"/>
      <c r="MMC227" s="3"/>
      <c r="MMD227" s="3"/>
      <c r="MME227" s="3"/>
      <c r="MMF227" s="3"/>
      <c r="MMG227" s="3"/>
      <c r="MMH227" s="3"/>
      <c r="MMI227" s="3"/>
      <c r="MMJ227" s="3"/>
      <c r="MMK227" s="3"/>
      <c r="MML227" s="3"/>
      <c r="MMM227" s="3"/>
      <c r="MMN227" s="3"/>
      <c r="MMO227" s="3"/>
      <c r="MMP227" s="3"/>
      <c r="MMQ227" s="3"/>
      <c r="MMR227" s="3"/>
      <c r="MMS227" s="3"/>
      <c r="MMT227" s="3"/>
      <c r="MMU227" s="3"/>
      <c r="MMV227" s="3"/>
      <c r="MMW227" s="3"/>
      <c r="MMX227" s="3"/>
      <c r="MMY227" s="3"/>
      <c r="MMZ227" s="3"/>
      <c r="MNA227" s="3"/>
      <c r="MNB227" s="3"/>
      <c r="MNC227" s="3"/>
      <c r="MND227" s="3"/>
      <c r="MNE227" s="3"/>
      <c r="MNF227" s="3"/>
      <c r="MNG227" s="3"/>
      <c r="MNH227" s="3"/>
      <c r="MNI227" s="3"/>
      <c r="MNJ227" s="3"/>
      <c r="MNK227" s="3"/>
      <c r="MNL227" s="3"/>
      <c r="MNM227" s="3"/>
      <c r="MNN227" s="3"/>
      <c r="MNO227" s="3"/>
      <c r="MNP227" s="3"/>
      <c r="MNQ227" s="3"/>
      <c r="MNR227" s="3"/>
      <c r="MNS227" s="3"/>
      <c r="MNT227" s="3"/>
      <c r="MNU227" s="3"/>
      <c r="MNV227" s="3"/>
      <c r="MNW227" s="3"/>
      <c r="MNX227" s="3"/>
      <c r="MNY227" s="3"/>
      <c r="MNZ227" s="3"/>
      <c r="MOA227" s="3"/>
      <c r="MOB227" s="3"/>
      <c r="MOC227" s="3"/>
      <c r="MOD227" s="3"/>
      <c r="MOE227" s="3"/>
      <c r="MOF227" s="3"/>
      <c r="MOG227" s="3"/>
      <c r="MOH227" s="3"/>
      <c r="MOI227" s="3"/>
      <c r="MOJ227" s="3"/>
      <c r="MOK227" s="3"/>
      <c r="MOL227" s="3"/>
      <c r="MOM227" s="3"/>
      <c r="MON227" s="3"/>
      <c r="MOO227" s="3"/>
      <c r="MOP227" s="3"/>
      <c r="MOQ227" s="3"/>
      <c r="MOR227" s="3"/>
      <c r="MOS227" s="3"/>
      <c r="MOT227" s="3"/>
      <c r="MOU227" s="3"/>
      <c r="MOV227" s="3"/>
      <c r="MOW227" s="3"/>
      <c r="MOX227" s="3"/>
      <c r="MOY227" s="3"/>
      <c r="MOZ227" s="3"/>
      <c r="MPA227" s="3"/>
      <c r="MPB227" s="3"/>
      <c r="MPC227" s="3"/>
      <c r="MPD227" s="3"/>
      <c r="MPE227" s="3"/>
      <c r="MPF227" s="3"/>
      <c r="MPG227" s="3"/>
      <c r="MPH227" s="3"/>
      <c r="MPI227" s="3"/>
      <c r="MPJ227" s="3"/>
      <c r="MPK227" s="3"/>
      <c r="MPL227" s="3"/>
      <c r="MPM227" s="3"/>
      <c r="MPN227" s="3"/>
      <c r="MPO227" s="3"/>
      <c r="MPP227" s="3"/>
      <c r="MPQ227" s="3"/>
      <c r="MPR227" s="3"/>
      <c r="MPS227" s="3"/>
      <c r="MPT227" s="3"/>
      <c r="MPU227" s="3"/>
      <c r="MPV227" s="3"/>
      <c r="MPW227" s="3"/>
      <c r="MPX227" s="3"/>
      <c r="MPY227" s="3"/>
      <c r="MPZ227" s="3"/>
      <c r="MQA227" s="3"/>
      <c r="MQB227" s="3"/>
      <c r="MQC227" s="3"/>
      <c r="MQD227" s="3"/>
      <c r="MQE227" s="3"/>
      <c r="MQF227" s="3"/>
      <c r="MQG227" s="3"/>
      <c r="MQH227" s="3"/>
      <c r="MQI227" s="3"/>
      <c r="MQJ227" s="3"/>
      <c r="MQK227" s="3"/>
      <c r="MQL227" s="3"/>
      <c r="MQM227" s="3"/>
      <c r="MQN227" s="3"/>
      <c r="MQO227" s="3"/>
      <c r="MQP227" s="3"/>
      <c r="MQQ227" s="3"/>
      <c r="MQR227" s="3"/>
      <c r="MQS227" s="3"/>
      <c r="MQT227" s="3"/>
      <c r="MQU227" s="3"/>
      <c r="MQV227" s="3"/>
      <c r="MQW227" s="3"/>
      <c r="MQX227" s="3"/>
      <c r="MQY227" s="3"/>
      <c r="MQZ227" s="3"/>
      <c r="MRA227" s="3"/>
      <c r="MRB227" s="3"/>
      <c r="MRC227" s="3"/>
      <c r="MRD227" s="3"/>
      <c r="MRE227" s="3"/>
      <c r="MRF227" s="3"/>
      <c r="MRG227" s="3"/>
      <c r="MRH227" s="3"/>
      <c r="MRI227" s="3"/>
      <c r="MRJ227" s="3"/>
      <c r="MRK227" s="3"/>
      <c r="MRL227" s="3"/>
      <c r="MRM227" s="3"/>
      <c r="MRN227" s="3"/>
      <c r="MRO227" s="3"/>
      <c r="MRP227" s="3"/>
      <c r="MRQ227" s="3"/>
      <c r="MRR227" s="3"/>
      <c r="MRS227" s="3"/>
      <c r="MRT227" s="3"/>
      <c r="MRU227" s="3"/>
      <c r="MRV227" s="3"/>
      <c r="MRW227" s="3"/>
      <c r="MRX227" s="3"/>
      <c r="MRY227" s="3"/>
      <c r="MRZ227" s="3"/>
      <c r="MSA227" s="3"/>
      <c r="MSB227" s="3"/>
      <c r="MSC227" s="3"/>
      <c r="MSD227" s="3"/>
      <c r="MSE227" s="3"/>
      <c r="MSF227" s="3"/>
      <c r="MSG227" s="3"/>
      <c r="MSH227" s="3"/>
      <c r="MSI227" s="3"/>
      <c r="MSJ227" s="3"/>
      <c r="MSK227" s="3"/>
      <c r="MSL227" s="3"/>
      <c r="MSM227" s="3"/>
      <c r="MSN227" s="3"/>
      <c r="MSO227" s="3"/>
      <c r="MSP227" s="3"/>
      <c r="MSQ227" s="3"/>
      <c r="MSR227" s="3"/>
      <c r="MSS227" s="3"/>
      <c r="MST227" s="3"/>
      <c r="MSU227" s="3"/>
      <c r="MSV227" s="3"/>
      <c r="MSW227" s="3"/>
      <c r="MSX227" s="3"/>
      <c r="MSY227" s="3"/>
      <c r="MSZ227" s="3"/>
      <c r="MTA227" s="3"/>
      <c r="MTB227" s="3"/>
      <c r="MTC227" s="3"/>
      <c r="MTD227" s="3"/>
      <c r="MTE227" s="3"/>
      <c r="MTF227" s="3"/>
      <c r="MTG227" s="3"/>
      <c r="MTH227" s="3"/>
      <c r="MTI227" s="3"/>
      <c r="MTJ227" s="3"/>
      <c r="MTK227" s="3"/>
      <c r="MTL227" s="3"/>
      <c r="MTM227" s="3"/>
      <c r="MTN227" s="3"/>
      <c r="MTO227" s="3"/>
      <c r="MTP227" s="3"/>
      <c r="MTQ227" s="3"/>
      <c r="MTR227" s="3"/>
      <c r="MTS227" s="3"/>
      <c r="MTT227" s="3"/>
      <c r="MTU227" s="3"/>
      <c r="MTV227" s="3"/>
      <c r="MTW227" s="3"/>
      <c r="MTX227" s="3"/>
      <c r="MTY227" s="3"/>
      <c r="MTZ227" s="3"/>
      <c r="MUA227" s="3"/>
      <c r="MUB227" s="3"/>
      <c r="MUC227" s="3"/>
      <c r="MUD227" s="3"/>
      <c r="MUE227" s="3"/>
      <c r="MUF227" s="3"/>
      <c r="MUG227" s="3"/>
      <c r="MUH227" s="3"/>
      <c r="MUI227" s="3"/>
      <c r="MUJ227" s="3"/>
      <c r="MUK227" s="3"/>
      <c r="MUL227" s="3"/>
      <c r="MUM227" s="3"/>
      <c r="MUN227" s="3"/>
      <c r="MUO227" s="3"/>
      <c r="MUP227" s="3"/>
      <c r="MUQ227" s="3"/>
      <c r="MUR227" s="3"/>
      <c r="MUS227" s="3"/>
      <c r="MUT227" s="3"/>
      <c r="MUU227" s="3"/>
      <c r="MUV227" s="3"/>
      <c r="MUW227" s="3"/>
      <c r="MUX227" s="3"/>
      <c r="MUY227" s="3"/>
      <c r="MUZ227" s="3"/>
      <c r="MVA227" s="3"/>
      <c r="MVB227" s="3"/>
      <c r="MVC227" s="3"/>
      <c r="MVD227" s="3"/>
      <c r="MVE227" s="3"/>
      <c r="MVF227" s="3"/>
      <c r="MVG227" s="3"/>
      <c r="MVH227" s="3"/>
      <c r="MVI227" s="3"/>
      <c r="MVJ227" s="3"/>
      <c r="MVK227" s="3"/>
      <c r="MVL227" s="3"/>
      <c r="MVM227" s="3"/>
      <c r="MVN227" s="3"/>
      <c r="MVO227" s="3"/>
      <c r="MVP227" s="3"/>
      <c r="MVQ227" s="3"/>
      <c r="MVR227" s="3"/>
      <c r="MVS227" s="3"/>
      <c r="MVT227" s="3"/>
      <c r="MVU227" s="3"/>
      <c r="MVV227" s="3"/>
      <c r="MVW227" s="3"/>
      <c r="MVX227" s="3"/>
      <c r="MVY227" s="3"/>
      <c r="MVZ227" s="3"/>
      <c r="MWA227" s="3"/>
      <c r="MWB227" s="3"/>
      <c r="MWC227" s="3"/>
      <c r="MWD227" s="3"/>
      <c r="MWE227" s="3"/>
      <c r="MWF227" s="3"/>
      <c r="MWG227" s="3"/>
      <c r="MWH227" s="3"/>
      <c r="MWI227" s="3"/>
      <c r="MWJ227" s="3"/>
      <c r="MWK227" s="3"/>
      <c r="MWL227" s="3"/>
      <c r="MWM227" s="3"/>
      <c r="MWN227" s="3"/>
      <c r="MWO227" s="3"/>
      <c r="MWP227" s="3"/>
      <c r="MWQ227" s="3"/>
      <c r="MWR227" s="3"/>
      <c r="MWS227" s="3"/>
      <c r="MWT227" s="3"/>
      <c r="MWU227" s="3"/>
      <c r="MWV227" s="3"/>
      <c r="MWW227" s="3"/>
      <c r="MWX227" s="3"/>
      <c r="MWY227" s="3"/>
      <c r="MWZ227" s="3"/>
      <c r="MXA227" s="3"/>
      <c r="MXB227" s="3"/>
      <c r="MXC227" s="3"/>
      <c r="MXD227" s="3"/>
      <c r="MXE227" s="3"/>
      <c r="MXF227" s="3"/>
      <c r="MXG227" s="3"/>
      <c r="MXH227" s="3"/>
      <c r="MXI227" s="3"/>
      <c r="MXJ227" s="3"/>
      <c r="MXK227" s="3"/>
      <c r="MXL227" s="3"/>
      <c r="MXM227" s="3"/>
      <c r="MXN227" s="3"/>
      <c r="MXO227" s="3"/>
      <c r="MXP227" s="3"/>
      <c r="MXQ227" s="3"/>
      <c r="MXR227" s="3"/>
      <c r="MXS227" s="3"/>
      <c r="MXT227" s="3"/>
      <c r="MXU227" s="3"/>
      <c r="MXV227" s="3"/>
      <c r="MXW227" s="3"/>
      <c r="MXX227" s="3"/>
      <c r="MXY227" s="3"/>
      <c r="MXZ227" s="3"/>
      <c r="MYA227" s="3"/>
      <c r="MYB227" s="3"/>
      <c r="MYC227" s="3"/>
      <c r="MYD227" s="3"/>
      <c r="MYE227" s="3"/>
      <c r="MYF227" s="3"/>
      <c r="MYG227" s="3"/>
      <c r="MYH227" s="3"/>
      <c r="MYI227" s="3"/>
      <c r="MYJ227" s="3"/>
      <c r="MYK227" s="3"/>
      <c r="MYL227" s="3"/>
      <c r="MYM227" s="3"/>
      <c r="MYN227" s="3"/>
      <c r="MYO227" s="3"/>
      <c r="MYP227" s="3"/>
      <c r="MYQ227" s="3"/>
      <c r="MYR227" s="3"/>
      <c r="MYS227" s="3"/>
      <c r="MYT227" s="3"/>
      <c r="MYU227" s="3"/>
      <c r="MYV227" s="3"/>
      <c r="MYW227" s="3"/>
      <c r="MYX227" s="3"/>
      <c r="MYY227" s="3"/>
      <c r="MYZ227" s="3"/>
      <c r="MZA227" s="3"/>
      <c r="MZB227" s="3"/>
      <c r="MZC227" s="3"/>
      <c r="MZD227" s="3"/>
      <c r="MZE227" s="3"/>
      <c r="MZF227" s="3"/>
      <c r="MZG227" s="3"/>
      <c r="MZH227" s="3"/>
      <c r="MZI227" s="3"/>
      <c r="MZJ227" s="3"/>
      <c r="MZK227" s="3"/>
      <c r="MZL227" s="3"/>
      <c r="MZM227" s="3"/>
      <c r="MZN227" s="3"/>
      <c r="MZO227" s="3"/>
      <c r="MZP227" s="3"/>
      <c r="MZQ227" s="3"/>
      <c r="MZR227" s="3"/>
      <c r="MZS227" s="3"/>
      <c r="MZT227" s="3"/>
      <c r="MZU227" s="3"/>
      <c r="MZV227" s="3"/>
      <c r="MZW227" s="3"/>
      <c r="MZX227" s="3"/>
      <c r="MZY227" s="3"/>
      <c r="MZZ227" s="3"/>
      <c r="NAA227" s="3"/>
      <c r="NAB227" s="3"/>
      <c r="NAC227" s="3"/>
      <c r="NAD227" s="3"/>
      <c r="NAE227" s="3"/>
      <c r="NAF227" s="3"/>
      <c r="NAG227" s="3"/>
      <c r="NAH227" s="3"/>
      <c r="NAI227" s="3"/>
      <c r="NAJ227" s="3"/>
      <c r="NAK227" s="3"/>
      <c r="NAL227" s="3"/>
      <c r="NAM227" s="3"/>
      <c r="NAN227" s="3"/>
      <c r="NAO227" s="3"/>
      <c r="NAP227" s="3"/>
      <c r="NAQ227" s="3"/>
      <c r="NAR227" s="3"/>
      <c r="NAS227" s="3"/>
      <c r="NAT227" s="3"/>
      <c r="NAU227" s="3"/>
      <c r="NAV227" s="3"/>
      <c r="NAW227" s="3"/>
      <c r="NAX227" s="3"/>
      <c r="NAY227" s="3"/>
      <c r="NAZ227" s="3"/>
      <c r="NBA227" s="3"/>
      <c r="NBB227" s="3"/>
      <c r="NBC227" s="3"/>
      <c r="NBD227" s="3"/>
      <c r="NBE227" s="3"/>
      <c r="NBF227" s="3"/>
      <c r="NBG227" s="3"/>
      <c r="NBH227" s="3"/>
      <c r="NBI227" s="3"/>
      <c r="NBJ227" s="3"/>
      <c r="NBK227" s="3"/>
      <c r="NBL227" s="3"/>
      <c r="NBM227" s="3"/>
      <c r="NBN227" s="3"/>
      <c r="NBO227" s="3"/>
      <c r="NBP227" s="3"/>
      <c r="NBQ227" s="3"/>
      <c r="NBR227" s="3"/>
      <c r="NBS227" s="3"/>
      <c r="NBT227" s="3"/>
      <c r="NBU227" s="3"/>
      <c r="NBV227" s="3"/>
      <c r="NBW227" s="3"/>
      <c r="NBX227" s="3"/>
      <c r="NBY227" s="3"/>
      <c r="NBZ227" s="3"/>
      <c r="NCA227" s="3"/>
      <c r="NCB227" s="3"/>
      <c r="NCC227" s="3"/>
      <c r="NCD227" s="3"/>
      <c r="NCE227" s="3"/>
      <c r="NCF227" s="3"/>
      <c r="NCG227" s="3"/>
      <c r="NCH227" s="3"/>
      <c r="NCI227" s="3"/>
      <c r="NCJ227" s="3"/>
      <c r="NCK227" s="3"/>
      <c r="NCL227" s="3"/>
      <c r="NCM227" s="3"/>
      <c r="NCN227" s="3"/>
      <c r="NCO227" s="3"/>
      <c r="NCP227" s="3"/>
      <c r="NCQ227" s="3"/>
      <c r="NCR227" s="3"/>
      <c r="NCS227" s="3"/>
      <c r="NCT227" s="3"/>
      <c r="NCU227" s="3"/>
      <c r="NCV227" s="3"/>
      <c r="NCW227" s="3"/>
      <c r="NCX227" s="3"/>
      <c r="NCY227" s="3"/>
      <c r="NCZ227" s="3"/>
      <c r="NDA227" s="3"/>
      <c r="NDB227" s="3"/>
      <c r="NDC227" s="3"/>
      <c r="NDD227" s="3"/>
      <c r="NDE227" s="3"/>
      <c r="NDF227" s="3"/>
      <c r="NDG227" s="3"/>
      <c r="NDH227" s="3"/>
      <c r="NDI227" s="3"/>
      <c r="NDJ227" s="3"/>
      <c r="NDK227" s="3"/>
      <c r="NDL227" s="3"/>
      <c r="NDM227" s="3"/>
      <c r="NDN227" s="3"/>
      <c r="NDO227" s="3"/>
      <c r="NDP227" s="3"/>
      <c r="NDQ227" s="3"/>
      <c r="NDR227" s="3"/>
      <c r="NDS227" s="3"/>
      <c r="NDT227" s="3"/>
      <c r="NDU227" s="3"/>
      <c r="NDV227" s="3"/>
      <c r="NDW227" s="3"/>
      <c r="NDX227" s="3"/>
      <c r="NDY227" s="3"/>
      <c r="NDZ227" s="3"/>
      <c r="NEA227" s="3"/>
      <c r="NEB227" s="3"/>
      <c r="NEC227" s="3"/>
      <c r="NED227" s="3"/>
      <c r="NEE227" s="3"/>
      <c r="NEF227" s="3"/>
      <c r="NEG227" s="3"/>
      <c r="NEH227" s="3"/>
      <c r="NEI227" s="3"/>
      <c r="NEJ227" s="3"/>
      <c r="NEK227" s="3"/>
      <c r="NEL227" s="3"/>
      <c r="NEM227" s="3"/>
      <c r="NEN227" s="3"/>
      <c r="NEO227" s="3"/>
      <c r="NEP227" s="3"/>
      <c r="NEQ227" s="3"/>
      <c r="NER227" s="3"/>
      <c r="NES227" s="3"/>
      <c r="NET227" s="3"/>
      <c r="NEU227" s="3"/>
      <c r="NEV227" s="3"/>
      <c r="NEW227" s="3"/>
      <c r="NEX227" s="3"/>
      <c r="NEY227" s="3"/>
      <c r="NEZ227" s="3"/>
      <c r="NFA227" s="3"/>
      <c r="NFB227" s="3"/>
      <c r="NFC227" s="3"/>
      <c r="NFD227" s="3"/>
      <c r="NFE227" s="3"/>
      <c r="NFF227" s="3"/>
      <c r="NFG227" s="3"/>
      <c r="NFH227" s="3"/>
      <c r="NFI227" s="3"/>
      <c r="NFJ227" s="3"/>
      <c r="NFK227" s="3"/>
      <c r="NFL227" s="3"/>
      <c r="NFM227" s="3"/>
      <c r="NFN227" s="3"/>
      <c r="NFO227" s="3"/>
      <c r="NFP227" s="3"/>
      <c r="NFQ227" s="3"/>
      <c r="NFR227" s="3"/>
      <c r="NFS227" s="3"/>
      <c r="NFT227" s="3"/>
      <c r="NFU227" s="3"/>
      <c r="NFV227" s="3"/>
      <c r="NFW227" s="3"/>
      <c r="NFX227" s="3"/>
      <c r="NFY227" s="3"/>
      <c r="NFZ227" s="3"/>
      <c r="NGA227" s="3"/>
      <c r="NGB227" s="3"/>
      <c r="NGC227" s="3"/>
      <c r="NGD227" s="3"/>
      <c r="NGE227" s="3"/>
      <c r="NGF227" s="3"/>
      <c r="NGG227" s="3"/>
      <c r="NGH227" s="3"/>
      <c r="NGI227" s="3"/>
      <c r="NGJ227" s="3"/>
      <c r="NGK227" s="3"/>
      <c r="NGL227" s="3"/>
      <c r="NGM227" s="3"/>
      <c r="NGN227" s="3"/>
      <c r="NGO227" s="3"/>
      <c r="NGP227" s="3"/>
      <c r="NGQ227" s="3"/>
      <c r="NGR227" s="3"/>
      <c r="NGS227" s="3"/>
      <c r="NGT227" s="3"/>
      <c r="NGU227" s="3"/>
      <c r="NGV227" s="3"/>
      <c r="NGW227" s="3"/>
      <c r="NGX227" s="3"/>
      <c r="NGY227" s="3"/>
      <c r="NGZ227" s="3"/>
      <c r="NHA227" s="3"/>
      <c r="NHB227" s="3"/>
      <c r="NHC227" s="3"/>
      <c r="NHD227" s="3"/>
      <c r="NHE227" s="3"/>
      <c r="NHF227" s="3"/>
      <c r="NHG227" s="3"/>
      <c r="NHH227" s="3"/>
      <c r="NHI227" s="3"/>
      <c r="NHJ227" s="3"/>
      <c r="NHK227" s="3"/>
      <c r="NHL227" s="3"/>
      <c r="NHM227" s="3"/>
      <c r="NHN227" s="3"/>
      <c r="NHO227" s="3"/>
      <c r="NHP227" s="3"/>
      <c r="NHQ227" s="3"/>
      <c r="NHR227" s="3"/>
      <c r="NHS227" s="3"/>
      <c r="NHT227" s="3"/>
      <c r="NHU227" s="3"/>
      <c r="NHV227" s="3"/>
      <c r="NHW227" s="3"/>
      <c r="NHX227" s="3"/>
      <c r="NHY227" s="3"/>
      <c r="NHZ227" s="3"/>
      <c r="NIA227" s="3"/>
      <c r="NIB227" s="3"/>
      <c r="NIC227" s="3"/>
      <c r="NID227" s="3"/>
      <c r="NIE227" s="3"/>
      <c r="NIF227" s="3"/>
      <c r="NIG227" s="3"/>
      <c r="NIH227" s="3"/>
      <c r="NII227" s="3"/>
      <c r="NIJ227" s="3"/>
      <c r="NIK227" s="3"/>
      <c r="NIL227" s="3"/>
      <c r="NIM227" s="3"/>
      <c r="NIN227" s="3"/>
      <c r="NIO227" s="3"/>
      <c r="NIP227" s="3"/>
      <c r="NIQ227" s="3"/>
      <c r="NIR227" s="3"/>
      <c r="NIS227" s="3"/>
      <c r="NIT227" s="3"/>
      <c r="NIU227" s="3"/>
      <c r="NIV227" s="3"/>
      <c r="NIW227" s="3"/>
      <c r="NIX227" s="3"/>
      <c r="NIY227" s="3"/>
      <c r="NIZ227" s="3"/>
      <c r="NJA227" s="3"/>
      <c r="NJB227" s="3"/>
      <c r="NJC227" s="3"/>
      <c r="NJD227" s="3"/>
      <c r="NJE227" s="3"/>
      <c r="NJF227" s="3"/>
      <c r="NJG227" s="3"/>
      <c r="NJH227" s="3"/>
      <c r="NJI227" s="3"/>
      <c r="NJJ227" s="3"/>
      <c r="NJK227" s="3"/>
      <c r="NJL227" s="3"/>
      <c r="NJM227" s="3"/>
      <c r="NJN227" s="3"/>
      <c r="NJO227" s="3"/>
      <c r="NJP227" s="3"/>
      <c r="NJQ227" s="3"/>
      <c r="NJR227" s="3"/>
      <c r="NJS227" s="3"/>
      <c r="NJT227" s="3"/>
      <c r="NJU227" s="3"/>
      <c r="NJV227" s="3"/>
      <c r="NJW227" s="3"/>
      <c r="NJX227" s="3"/>
      <c r="NJY227" s="3"/>
      <c r="NJZ227" s="3"/>
      <c r="NKA227" s="3"/>
      <c r="NKB227" s="3"/>
      <c r="NKC227" s="3"/>
      <c r="NKD227" s="3"/>
      <c r="NKE227" s="3"/>
      <c r="NKF227" s="3"/>
      <c r="NKG227" s="3"/>
      <c r="NKH227" s="3"/>
      <c r="NKI227" s="3"/>
      <c r="NKJ227" s="3"/>
      <c r="NKK227" s="3"/>
      <c r="NKL227" s="3"/>
      <c r="NKM227" s="3"/>
      <c r="NKN227" s="3"/>
      <c r="NKO227" s="3"/>
      <c r="NKP227" s="3"/>
      <c r="NKQ227" s="3"/>
      <c r="NKR227" s="3"/>
      <c r="NKS227" s="3"/>
      <c r="NKT227" s="3"/>
      <c r="NKU227" s="3"/>
      <c r="NKV227" s="3"/>
      <c r="NKW227" s="3"/>
      <c r="NKX227" s="3"/>
      <c r="NKY227" s="3"/>
      <c r="NKZ227" s="3"/>
      <c r="NLA227" s="3"/>
      <c r="NLB227" s="3"/>
      <c r="NLC227" s="3"/>
      <c r="NLD227" s="3"/>
      <c r="NLE227" s="3"/>
      <c r="NLF227" s="3"/>
      <c r="NLG227" s="3"/>
      <c r="NLH227" s="3"/>
      <c r="NLI227" s="3"/>
      <c r="NLJ227" s="3"/>
      <c r="NLK227" s="3"/>
      <c r="NLL227" s="3"/>
      <c r="NLM227" s="3"/>
      <c r="NLN227" s="3"/>
      <c r="NLO227" s="3"/>
      <c r="NLP227" s="3"/>
      <c r="NLQ227" s="3"/>
      <c r="NLR227" s="3"/>
      <c r="NLS227" s="3"/>
      <c r="NLT227" s="3"/>
      <c r="NLU227" s="3"/>
      <c r="NLV227" s="3"/>
      <c r="NLW227" s="3"/>
      <c r="NLX227" s="3"/>
      <c r="NLY227" s="3"/>
      <c r="NLZ227" s="3"/>
      <c r="NMA227" s="3"/>
      <c r="NMB227" s="3"/>
      <c r="NMC227" s="3"/>
      <c r="NMD227" s="3"/>
      <c r="NME227" s="3"/>
      <c r="NMF227" s="3"/>
      <c r="NMG227" s="3"/>
      <c r="NMH227" s="3"/>
      <c r="NMI227" s="3"/>
      <c r="NMJ227" s="3"/>
      <c r="NMK227" s="3"/>
      <c r="NML227" s="3"/>
      <c r="NMM227" s="3"/>
      <c r="NMN227" s="3"/>
      <c r="NMO227" s="3"/>
      <c r="NMP227" s="3"/>
      <c r="NMQ227" s="3"/>
      <c r="NMR227" s="3"/>
      <c r="NMS227" s="3"/>
      <c r="NMT227" s="3"/>
      <c r="NMU227" s="3"/>
      <c r="NMV227" s="3"/>
      <c r="NMW227" s="3"/>
      <c r="NMX227" s="3"/>
      <c r="NMY227" s="3"/>
      <c r="NMZ227" s="3"/>
      <c r="NNA227" s="3"/>
      <c r="NNB227" s="3"/>
      <c r="NNC227" s="3"/>
      <c r="NND227" s="3"/>
      <c r="NNE227" s="3"/>
      <c r="NNF227" s="3"/>
      <c r="NNG227" s="3"/>
      <c r="NNH227" s="3"/>
      <c r="NNI227" s="3"/>
      <c r="NNJ227" s="3"/>
      <c r="NNK227" s="3"/>
      <c r="NNL227" s="3"/>
      <c r="NNM227" s="3"/>
      <c r="NNN227" s="3"/>
      <c r="NNO227" s="3"/>
      <c r="NNP227" s="3"/>
      <c r="NNQ227" s="3"/>
      <c r="NNR227" s="3"/>
      <c r="NNS227" s="3"/>
      <c r="NNT227" s="3"/>
      <c r="NNU227" s="3"/>
      <c r="NNV227" s="3"/>
      <c r="NNW227" s="3"/>
      <c r="NNX227" s="3"/>
      <c r="NNY227" s="3"/>
      <c r="NNZ227" s="3"/>
      <c r="NOA227" s="3"/>
      <c r="NOB227" s="3"/>
      <c r="NOC227" s="3"/>
      <c r="NOD227" s="3"/>
      <c r="NOE227" s="3"/>
      <c r="NOF227" s="3"/>
      <c r="NOG227" s="3"/>
      <c r="NOH227" s="3"/>
      <c r="NOI227" s="3"/>
      <c r="NOJ227" s="3"/>
      <c r="NOK227" s="3"/>
      <c r="NOL227" s="3"/>
      <c r="NOM227" s="3"/>
      <c r="NON227" s="3"/>
      <c r="NOO227" s="3"/>
      <c r="NOP227" s="3"/>
      <c r="NOQ227" s="3"/>
      <c r="NOR227" s="3"/>
      <c r="NOS227" s="3"/>
      <c r="NOT227" s="3"/>
      <c r="NOU227" s="3"/>
      <c r="NOV227" s="3"/>
      <c r="NOW227" s="3"/>
      <c r="NOX227" s="3"/>
      <c r="NOY227" s="3"/>
      <c r="NOZ227" s="3"/>
      <c r="NPA227" s="3"/>
      <c r="NPB227" s="3"/>
      <c r="NPC227" s="3"/>
      <c r="NPD227" s="3"/>
      <c r="NPE227" s="3"/>
      <c r="NPF227" s="3"/>
      <c r="NPG227" s="3"/>
      <c r="NPH227" s="3"/>
      <c r="NPI227" s="3"/>
      <c r="NPJ227" s="3"/>
      <c r="NPK227" s="3"/>
      <c r="NPL227" s="3"/>
      <c r="NPM227" s="3"/>
      <c r="NPN227" s="3"/>
      <c r="NPO227" s="3"/>
      <c r="NPP227" s="3"/>
      <c r="NPQ227" s="3"/>
      <c r="NPR227" s="3"/>
      <c r="NPS227" s="3"/>
      <c r="NPT227" s="3"/>
      <c r="NPU227" s="3"/>
      <c r="NPV227" s="3"/>
      <c r="NPW227" s="3"/>
      <c r="NPX227" s="3"/>
      <c r="NPY227" s="3"/>
      <c r="NPZ227" s="3"/>
      <c r="NQA227" s="3"/>
      <c r="NQB227" s="3"/>
      <c r="NQC227" s="3"/>
      <c r="NQD227" s="3"/>
      <c r="NQE227" s="3"/>
      <c r="NQF227" s="3"/>
      <c r="NQG227" s="3"/>
      <c r="NQH227" s="3"/>
      <c r="NQI227" s="3"/>
      <c r="NQJ227" s="3"/>
      <c r="NQK227" s="3"/>
      <c r="NQL227" s="3"/>
      <c r="NQM227" s="3"/>
      <c r="NQN227" s="3"/>
      <c r="NQO227" s="3"/>
      <c r="NQP227" s="3"/>
      <c r="NQQ227" s="3"/>
      <c r="NQR227" s="3"/>
      <c r="NQS227" s="3"/>
      <c r="NQT227" s="3"/>
      <c r="NQU227" s="3"/>
      <c r="NQV227" s="3"/>
      <c r="NQW227" s="3"/>
      <c r="NQX227" s="3"/>
      <c r="NQY227" s="3"/>
      <c r="NQZ227" s="3"/>
      <c r="NRA227" s="3"/>
      <c r="NRB227" s="3"/>
      <c r="NRC227" s="3"/>
      <c r="NRD227" s="3"/>
      <c r="NRE227" s="3"/>
      <c r="NRF227" s="3"/>
      <c r="NRG227" s="3"/>
      <c r="NRH227" s="3"/>
      <c r="NRI227" s="3"/>
      <c r="NRJ227" s="3"/>
      <c r="NRK227" s="3"/>
      <c r="NRL227" s="3"/>
      <c r="NRM227" s="3"/>
      <c r="NRN227" s="3"/>
      <c r="NRO227" s="3"/>
      <c r="NRP227" s="3"/>
      <c r="NRQ227" s="3"/>
      <c r="NRR227" s="3"/>
      <c r="NRS227" s="3"/>
      <c r="NRT227" s="3"/>
      <c r="NRU227" s="3"/>
      <c r="NRV227" s="3"/>
      <c r="NRW227" s="3"/>
      <c r="NRX227" s="3"/>
      <c r="NRY227" s="3"/>
      <c r="NRZ227" s="3"/>
      <c r="NSA227" s="3"/>
      <c r="NSB227" s="3"/>
      <c r="NSC227" s="3"/>
      <c r="NSD227" s="3"/>
      <c r="NSE227" s="3"/>
      <c r="NSF227" s="3"/>
      <c r="NSG227" s="3"/>
      <c r="NSH227" s="3"/>
      <c r="NSI227" s="3"/>
      <c r="NSJ227" s="3"/>
      <c r="NSK227" s="3"/>
      <c r="NSL227" s="3"/>
      <c r="NSM227" s="3"/>
      <c r="NSN227" s="3"/>
      <c r="NSO227" s="3"/>
      <c r="NSP227" s="3"/>
      <c r="NSQ227" s="3"/>
      <c r="NSR227" s="3"/>
      <c r="NSS227" s="3"/>
      <c r="NST227" s="3"/>
      <c r="NSU227" s="3"/>
      <c r="NSV227" s="3"/>
      <c r="NSW227" s="3"/>
      <c r="NSX227" s="3"/>
      <c r="NSY227" s="3"/>
      <c r="NSZ227" s="3"/>
      <c r="NTA227" s="3"/>
      <c r="NTB227" s="3"/>
      <c r="NTC227" s="3"/>
      <c r="NTD227" s="3"/>
      <c r="NTE227" s="3"/>
      <c r="NTF227" s="3"/>
      <c r="NTG227" s="3"/>
      <c r="NTH227" s="3"/>
      <c r="NTI227" s="3"/>
      <c r="NTJ227" s="3"/>
      <c r="NTK227" s="3"/>
      <c r="NTL227" s="3"/>
      <c r="NTM227" s="3"/>
      <c r="NTN227" s="3"/>
      <c r="NTO227" s="3"/>
      <c r="NTP227" s="3"/>
      <c r="NTQ227" s="3"/>
      <c r="NTR227" s="3"/>
      <c r="NTS227" s="3"/>
      <c r="NTT227" s="3"/>
      <c r="NTU227" s="3"/>
      <c r="NTV227" s="3"/>
      <c r="NTW227" s="3"/>
      <c r="NTX227" s="3"/>
      <c r="NTY227" s="3"/>
      <c r="NTZ227" s="3"/>
      <c r="NUA227" s="3"/>
      <c r="NUB227" s="3"/>
      <c r="NUC227" s="3"/>
      <c r="NUD227" s="3"/>
      <c r="NUE227" s="3"/>
      <c r="NUF227" s="3"/>
      <c r="NUG227" s="3"/>
      <c r="NUH227" s="3"/>
      <c r="NUI227" s="3"/>
      <c r="NUJ227" s="3"/>
      <c r="NUK227" s="3"/>
      <c r="NUL227" s="3"/>
      <c r="NUM227" s="3"/>
      <c r="NUN227" s="3"/>
      <c r="NUO227" s="3"/>
      <c r="NUP227" s="3"/>
      <c r="NUQ227" s="3"/>
      <c r="NUR227" s="3"/>
      <c r="NUS227" s="3"/>
      <c r="NUT227" s="3"/>
      <c r="NUU227" s="3"/>
      <c r="NUV227" s="3"/>
      <c r="NUW227" s="3"/>
      <c r="NUX227" s="3"/>
      <c r="NUY227" s="3"/>
      <c r="NUZ227" s="3"/>
      <c r="NVA227" s="3"/>
      <c r="NVB227" s="3"/>
      <c r="NVC227" s="3"/>
      <c r="NVD227" s="3"/>
      <c r="NVE227" s="3"/>
      <c r="NVF227" s="3"/>
      <c r="NVG227" s="3"/>
      <c r="NVH227" s="3"/>
      <c r="NVI227" s="3"/>
      <c r="NVJ227" s="3"/>
      <c r="NVK227" s="3"/>
      <c r="NVL227" s="3"/>
      <c r="NVM227" s="3"/>
      <c r="NVN227" s="3"/>
      <c r="NVO227" s="3"/>
      <c r="NVP227" s="3"/>
      <c r="NVQ227" s="3"/>
      <c r="NVR227" s="3"/>
      <c r="NVS227" s="3"/>
      <c r="NVT227" s="3"/>
      <c r="NVU227" s="3"/>
      <c r="NVV227" s="3"/>
      <c r="NVW227" s="3"/>
      <c r="NVX227" s="3"/>
      <c r="NVY227" s="3"/>
      <c r="NVZ227" s="3"/>
      <c r="NWA227" s="3"/>
      <c r="NWB227" s="3"/>
      <c r="NWC227" s="3"/>
      <c r="NWD227" s="3"/>
      <c r="NWE227" s="3"/>
      <c r="NWF227" s="3"/>
      <c r="NWG227" s="3"/>
      <c r="NWH227" s="3"/>
      <c r="NWI227" s="3"/>
      <c r="NWJ227" s="3"/>
      <c r="NWK227" s="3"/>
      <c r="NWL227" s="3"/>
      <c r="NWM227" s="3"/>
      <c r="NWN227" s="3"/>
      <c r="NWO227" s="3"/>
      <c r="NWP227" s="3"/>
      <c r="NWQ227" s="3"/>
      <c r="NWR227" s="3"/>
      <c r="NWS227" s="3"/>
      <c r="NWT227" s="3"/>
      <c r="NWU227" s="3"/>
      <c r="NWV227" s="3"/>
      <c r="NWW227" s="3"/>
      <c r="NWX227" s="3"/>
      <c r="NWY227" s="3"/>
      <c r="NWZ227" s="3"/>
      <c r="NXA227" s="3"/>
      <c r="NXB227" s="3"/>
      <c r="NXC227" s="3"/>
      <c r="NXD227" s="3"/>
      <c r="NXE227" s="3"/>
      <c r="NXF227" s="3"/>
      <c r="NXG227" s="3"/>
      <c r="NXH227" s="3"/>
      <c r="NXI227" s="3"/>
      <c r="NXJ227" s="3"/>
      <c r="NXK227" s="3"/>
      <c r="NXL227" s="3"/>
      <c r="NXM227" s="3"/>
      <c r="NXN227" s="3"/>
      <c r="NXO227" s="3"/>
      <c r="NXP227" s="3"/>
      <c r="NXQ227" s="3"/>
      <c r="NXR227" s="3"/>
      <c r="NXS227" s="3"/>
      <c r="NXT227" s="3"/>
      <c r="NXU227" s="3"/>
      <c r="NXV227" s="3"/>
      <c r="NXW227" s="3"/>
      <c r="NXX227" s="3"/>
      <c r="NXY227" s="3"/>
      <c r="NXZ227" s="3"/>
      <c r="NYA227" s="3"/>
      <c r="NYB227" s="3"/>
      <c r="NYC227" s="3"/>
      <c r="NYD227" s="3"/>
      <c r="NYE227" s="3"/>
      <c r="NYF227" s="3"/>
      <c r="NYG227" s="3"/>
      <c r="NYH227" s="3"/>
      <c r="NYI227" s="3"/>
      <c r="NYJ227" s="3"/>
      <c r="NYK227" s="3"/>
      <c r="NYL227" s="3"/>
      <c r="NYM227" s="3"/>
      <c r="NYN227" s="3"/>
      <c r="NYO227" s="3"/>
      <c r="NYP227" s="3"/>
      <c r="NYQ227" s="3"/>
      <c r="NYR227" s="3"/>
      <c r="NYS227" s="3"/>
      <c r="NYT227" s="3"/>
      <c r="NYU227" s="3"/>
      <c r="NYV227" s="3"/>
      <c r="NYW227" s="3"/>
      <c r="NYX227" s="3"/>
      <c r="NYY227" s="3"/>
      <c r="NYZ227" s="3"/>
      <c r="NZA227" s="3"/>
      <c r="NZB227" s="3"/>
      <c r="NZC227" s="3"/>
      <c r="NZD227" s="3"/>
      <c r="NZE227" s="3"/>
      <c r="NZF227" s="3"/>
      <c r="NZG227" s="3"/>
      <c r="NZH227" s="3"/>
      <c r="NZI227" s="3"/>
      <c r="NZJ227" s="3"/>
      <c r="NZK227" s="3"/>
      <c r="NZL227" s="3"/>
      <c r="NZM227" s="3"/>
      <c r="NZN227" s="3"/>
      <c r="NZO227" s="3"/>
      <c r="NZP227" s="3"/>
      <c r="NZQ227" s="3"/>
      <c r="NZR227" s="3"/>
      <c r="NZS227" s="3"/>
      <c r="NZT227" s="3"/>
      <c r="NZU227" s="3"/>
      <c r="NZV227" s="3"/>
      <c r="NZW227" s="3"/>
      <c r="NZX227" s="3"/>
      <c r="NZY227" s="3"/>
      <c r="NZZ227" s="3"/>
      <c r="OAA227" s="3"/>
      <c r="OAB227" s="3"/>
      <c r="OAC227" s="3"/>
      <c r="OAD227" s="3"/>
      <c r="OAE227" s="3"/>
      <c r="OAF227" s="3"/>
      <c r="OAG227" s="3"/>
      <c r="OAH227" s="3"/>
      <c r="OAI227" s="3"/>
      <c r="OAJ227" s="3"/>
      <c r="OAK227" s="3"/>
      <c r="OAL227" s="3"/>
      <c r="OAM227" s="3"/>
      <c r="OAN227" s="3"/>
      <c r="OAO227" s="3"/>
      <c r="OAP227" s="3"/>
      <c r="OAQ227" s="3"/>
      <c r="OAR227" s="3"/>
      <c r="OAS227" s="3"/>
      <c r="OAT227" s="3"/>
      <c r="OAU227" s="3"/>
      <c r="OAV227" s="3"/>
      <c r="OAW227" s="3"/>
      <c r="OAX227" s="3"/>
      <c r="OAY227" s="3"/>
      <c r="OAZ227" s="3"/>
      <c r="OBA227" s="3"/>
      <c r="OBB227" s="3"/>
      <c r="OBC227" s="3"/>
      <c r="OBD227" s="3"/>
      <c r="OBE227" s="3"/>
      <c r="OBF227" s="3"/>
      <c r="OBG227" s="3"/>
      <c r="OBH227" s="3"/>
      <c r="OBI227" s="3"/>
      <c r="OBJ227" s="3"/>
      <c r="OBK227" s="3"/>
      <c r="OBL227" s="3"/>
      <c r="OBM227" s="3"/>
      <c r="OBN227" s="3"/>
      <c r="OBO227" s="3"/>
      <c r="OBP227" s="3"/>
      <c r="OBQ227" s="3"/>
      <c r="OBR227" s="3"/>
      <c r="OBS227" s="3"/>
      <c r="OBT227" s="3"/>
      <c r="OBU227" s="3"/>
      <c r="OBV227" s="3"/>
      <c r="OBW227" s="3"/>
      <c r="OBX227" s="3"/>
      <c r="OBY227" s="3"/>
      <c r="OBZ227" s="3"/>
      <c r="OCA227" s="3"/>
      <c r="OCB227" s="3"/>
      <c r="OCC227" s="3"/>
      <c r="OCD227" s="3"/>
      <c r="OCE227" s="3"/>
      <c r="OCF227" s="3"/>
      <c r="OCG227" s="3"/>
      <c r="OCH227" s="3"/>
      <c r="OCI227" s="3"/>
      <c r="OCJ227" s="3"/>
      <c r="OCK227" s="3"/>
      <c r="OCL227" s="3"/>
      <c r="OCM227" s="3"/>
      <c r="OCN227" s="3"/>
      <c r="OCO227" s="3"/>
      <c r="OCP227" s="3"/>
      <c r="OCQ227" s="3"/>
      <c r="OCR227" s="3"/>
      <c r="OCS227" s="3"/>
      <c r="OCT227" s="3"/>
      <c r="OCU227" s="3"/>
      <c r="OCV227" s="3"/>
      <c r="OCW227" s="3"/>
      <c r="OCX227" s="3"/>
      <c r="OCY227" s="3"/>
      <c r="OCZ227" s="3"/>
      <c r="ODA227" s="3"/>
      <c r="ODB227" s="3"/>
      <c r="ODC227" s="3"/>
      <c r="ODD227" s="3"/>
      <c r="ODE227" s="3"/>
      <c r="ODF227" s="3"/>
      <c r="ODG227" s="3"/>
      <c r="ODH227" s="3"/>
      <c r="ODI227" s="3"/>
      <c r="ODJ227" s="3"/>
      <c r="ODK227" s="3"/>
      <c r="ODL227" s="3"/>
      <c r="ODM227" s="3"/>
      <c r="ODN227" s="3"/>
      <c r="ODO227" s="3"/>
      <c r="ODP227" s="3"/>
      <c r="ODQ227" s="3"/>
      <c r="ODR227" s="3"/>
      <c r="ODS227" s="3"/>
      <c r="ODT227" s="3"/>
      <c r="ODU227" s="3"/>
      <c r="ODV227" s="3"/>
      <c r="ODW227" s="3"/>
      <c r="ODX227" s="3"/>
      <c r="ODY227" s="3"/>
      <c r="ODZ227" s="3"/>
      <c r="OEA227" s="3"/>
      <c r="OEB227" s="3"/>
      <c r="OEC227" s="3"/>
      <c r="OED227" s="3"/>
      <c r="OEE227" s="3"/>
      <c r="OEF227" s="3"/>
      <c r="OEG227" s="3"/>
      <c r="OEH227" s="3"/>
      <c r="OEI227" s="3"/>
      <c r="OEJ227" s="3"/>
      <c r="OEK227" s="3"/>
      <c r="OEL227" s="3"/>
      <c r="OEM227" s="3"/>
      <c r="OEN227" s="3"/>
      <c r="OEO227" s="3"/>
      <c r="OEP227" s="3"/>
      <c r="OEQ227" s="3"/>
      <c r="OER227" s="3"/>
      <c r="OES227" s="3"/>
      <c r="OET227" s="3"/>
      <c r="OEU227" s="3"/>
      <c r="OEV227" s="3"/>
      <c r="OEW227" s="3"/>
      <c r="OEX227" s="3"/>
      <c r="OEY227" s="3"/>
      <c r="OEZ227" s="3"/>
      <c r="OFA227" s="3"/>
      <c r="OFB227" s="3"/>
      <c r="OFC227" s="3"/>
      <c r="OFD227" s="3"/>
      <c r="OFE227" s="3"/>
      <c r="OFF227" s="3"/>
      <c r="OFG227" s="3"/>
      <c r="OFH227" s="3"/>
      <c r="OFI227" s="3"/>
      <c r="OFJ227" s="3"/>
      <c r="OFK227" s="3"/>
      <c r="OFL227" s="3"/>
      <c r="OFM227" s="3"/>
      <c r="OFN227" s="3"/>
      <c r="OFO227" s="3"/>
      <c r="OFP227" s="3"/>
      <c r="OFQ227" s="3"/>
      <c r="OFR227" s="3"/>
      <c r="OFS227" s="3"/>
      <c r="OFT227" s="3"/>
      <c r="OFU227" s="3"/>
      <c r="OFV227" s="3"/>
      <c r="OFW227" s="3"/>
      <c r="OFX227" s="3"/>
      <c r="OFY227" s="3"/>
      <c r="OFZ227" s="3"/>
      <c r="OGA227" s="3"/>
      <c r="OGB227" s="3"/>
      <c r="OGC227" s="3"/>
      <c r="OGD227" s="3"/>
      <c r="OGE227" s="3"/>
      <c r="OGF227" s="3"/>
      <c r="OGG227" s="3"/>
      <c r="OGH227" s="3"/>
      <c r="OGI227" s="3"/>
      <c r="OGJ227" s="3"/>
      <c r="OGK227" s="3"/>
      <c r="OGL227" s="3"/>
      <c r="OGM227" s="3"/>
      <c r="OGN227" s="3"/>
      <c r="OGO227" s="3"/>
      <c r="OGP227" s="3"/>
      <c r="OGQ227" s="3"/>
      <c r="OGR227" s="3"/>
      <c r="OGS227" s="3"/>
      <c r="OGT227" s="3"/>
      <c r="OGU227" s="3"/>
      <c r="OGV227" s="3"/>
      <c r="OGW227" s="3"/>
      <c r="OGX227" s="3"/>
      <c r="OGY227" s="3"/>
      <c r="OGZ227" s="3"/>
      <c r="OHA227" s="3"/>
      <c r="OHB227" s="3"/>
      <c r="OHC227" s="3"/>
      <c r="OHD227" s="3"/>
      <c r="OHE227" s="3"/>
      <c r="OHF227" s="3"/>
      <c r="OHG227" s="3"/>
      <c r="OHH227" s="3"/>
      <c r="OHI227" s="3"/>
      <c r="OHJ227" s="3"/>
      <c r="OHK227" s="3"/>
      <c r="OHL227" s="3"/>
      <c r="OHM227" s="3"/>
      <c r="OHN227" s="3"/>
      <c r="OHO227" s="3"/>
      <c r="OHP227" s="3"/>
      <c r="OHQ227" s="3"/>
      <c r="OHR227" s="3"/>
      <c r="OHS227" s="3"/>
      <c r="OHT227" s="3"/>
      <c r="OHU227" s="3"/>
      <c r="OHV227" s="3"/>
      <c r="OHW227" s="3"/>
      <c r="OHX227" s="3"/>
      <c r="OHY227" s="3"/>
      <c r="OHZ227" s="3"/>
      <c r="OIA227" s="3"/>
      <c r="OIB227" s="3"/>
      <c r="OIC227" s="3"/>
      <c r="OID227" s="3"/>
      <c r="OIE227" s="3"/>
      <c r="OIF227" s="3"/>
      <c r="OIG227" s="3"/>
      <c r="OIH227" s="3"/>
      <c r="OII227" s="3"/>
      <c r="OIJ227" s="3"/>
      <c r="OIK227" s="3"/>
      <c r="OIL227" s="3"/>
      <c r="OIM227" s="3"/>
      <c r="OIN227" s="3"/>
      <c r="OIO227" s="3"/>
      <c r="OIP227" s="3"/>
      <c r="OIQ227" s="3"/>
      <c r="OIR227" s="3"/>
      <c r="OIS227" s="3"/>
      <c r="OIT227" s="3"/>
      <c r="OIU227" s="3"/>
      <c r="OIV227" s="3"/>
      <c r="OIW227" s="3"/>
      <c r="OIX227" s="3"/>
      <c r="OIY227" s="3"/>
      <c r="OIZ227" s="3"/>
      <c r="OJA227" s="3"/>
      <c r="OJB227" s="3"/>
      <c r="OJC227" s="3"/>
      <c r="OJD227" s="3"/>
      <c r="OJE227" s="3"/>
      <c r="OJF227" s="3"/>
      <c r="OJG227" s="3"/>
      <c r="OJH227" s="3"/>
      <c r="OJI227" s="3"/>
      <c r="OJJ227" s="3"/>
      <c r="OJK227" s="3"/>
      <c r="OJL227" s="3"/>
      <c r="OJM227" s="3"/>
      <c r="OJN227" s="3"/>
      <c r="OJO227" s="3"/>
      <c r="OJP227" s="3"/>
      <c r="OJQ227" s="3"/>
      <c r="OJR227" s="3"/>
      <c r="OJS227" s="3"/>
      <c r="OJT227" s="3"/>
      <c r="OJU227" s="3"/>
      <c r="OJV227" s="3"/>
      <c r="OJW227" s="3"/>
      <c r="OJX227" s="3"/>
      <c r="OJY227" s="3"/>
      <c r="OJZ227" s="3"/>
      <c r="OKA227" s="3"/>
      <c r="OKB227" s="3"/>
      <c r="OKC227" s="3"/>
      <c r="OKD227" s="3"/>
      <c r="OKE227" s="3"/>
      <c r="OKF227" s="3"/>
      <c r="OKG227" s="3"/>
      <c r="OKH227" s="3"/>
      <c r="OKI227" s="3"/>
      <c r="OKJ227" s="3"/>
      <c r="OKK227" s="3"/>
      <c r="OKL227" s="3"/>
      <c r="OKM227" s="3"/>
      <c r="OKN227" s="3"/>
      <c r="OKO227" s="3"/>
      <c r="OKP227" s="3"/>
      <c r="OKQ227" s="3"/>
      <c r="OKR227" s="3"/>
      <c r="OKS227" s="3"/>
      <c r="OKT227" s="3"/>
      <c r="OKU227" s="3"/>
      <c r="OKV227" s="3"/>
      <c r="OKW227" s="3"/>
      <c r="OKX227" s="3"/>
      <c r="OKY227" s="3"/>
      <c r="OKZ227" s="3"/>
      <c r="OLA227" s="3"/>
      <c r="OLB227" s="3"/>
      <c r="OLC227" s="3"/>
      <c r="OLD227" s="3"/>
      <c r="OLE227" s="3"/>
      <c r="OLF227" s="3"/>
      <c r="OLG227" s="3"/>
      <c r="OLH227" s="3"/>
      <c r="OLI227" s="3"/>
      <c r="OLJ227" s="3"/>
      <c r="OLK227" s="3"/>
      <c r="OLL227" s="3"/>
      <c r="OLM227" s="3"/>
      <c r="OLN227" s="3"/>
      <c r="OLO227" s="3"/>
      <c r="OLP227" s="3"/>
      <c r="OLQ227" s="3"/>
      <c r="OLR227" s="3"/>
      <c r="OLS227" s="3"/>
      <c r="OLT227" s="3"/>
      <c r="OLU227" s="3"/>
      <c r="OLV227" s="3"/>
      <c r="OLW227" s="3"/>
      <c r="OLX227" s="3"/>
      <c r="OLY227" s="3"/>
      <c r="OLZ227" s="3"/>
      <c r="OMA227" s="3"/>
      <c r="OMB227" s="3"/>
      <c r="OMC227" s="3"/>
      <c r="OMD227" s="3"/>
      <c r="OME227" s="3"/>
      <c r="OMF227" s="3"/>
      <c r="OMG227" s="3"/>
      <c r="OMH227" s="3"/>
      <c r="OMI227" s="3"/>
      <c r="OMJ227" s="3"/>
      <c r="OMK227" s="3"/>
      <c r="OML227" s="3"/>
      <c r="OMM227" s="3"/>
      <c r="OMN227" s="3"/>
      <c r="OMO227" s="3"/>
      <c r="OMP227" s="3"/>
      <c r="OMQ227" s="3"/>
      <c r="OMR227" s="3"/>
      <c r="OMS227" s="3"/>
      <c r="OMT227" s="3"/>
      <c r="OMU227" s="3"/>
      <c r="OMV227" s="3"/>
      <c r="OMW227" s="3"/>
      <c r="OMX227" s="3"/>
      <c r="OMY227" s="3"/>
      <c r="OMZ227" s="3"/>
      <c r="ONA227" s="3"/>
      <c r="ONB227" s="3"/>
      <c r="ONC227" s="3"/>
      <c r="OND227" s="3"/>
      <c r="ONE227" s="3"/>
      <c r="ONF227" s="3"/>
      <c r="ONG227" s="3"/>
      <c r="ONH227" s="3"/>
      <c r="ONI227" s="3"/>
      <c r="ONJ227" s="3"/>
      <c r="ONK227" s="3"/>
      <c r="ONL227" s="3"/>
      <c r="ONM227" s="3"/>
      <c r="ONN227" s="3"/>
      <c r="ONO227" s="3"/>
      <c r="ONP227" s="3"/>
      <c r="ONQ227" s="3"/>
      <c r="ONR227" s="3"/>
      <c r="ONS227" s="3"/>
      <c r="ONT227" s="3"/>
      <c r="ONU227" s="3"/>
      <c r="ONV227" s="3"/>
      <c r="ONW227" s="3"/>
      <c r="ONX227" s="3"/>
      <c r="ONY227" s="3"/>
      <c r="ONZ227" s="3"/>
      <c r="OOA227" s="3"/>
      <c r="OOB227" s="3"/>
      <c r="OOC227" s="3"/>
      <c r="OOD227" s="3"/>
      <c r="OOE227" s="3"/>
      <c r="OOF227" s="3"/>
      <c r="OOG227" s="3"/>
      <c r="OOH227" s="3"/>
      <c r="OOI227" s="3"/>
      <c r="OOJ227" s="3"/>
      <c r="OOK227" s="3"/>
      <c r="OOL227" s="3"/>
      <c r="OOM227" s="3"/>
      <c r="OON227" s="3"/>
      <c r="OOO227" s="3"/>
      <c r="OOP227" s="3"/>
      <c r="OOQ227" s="3"/>
      <c r="OOR227" s="3"/>
      <c r="OOS227" s="3"/>
      <c r="OOT227" s="3"/>
      <c r="OOU227" s="3"/>
      <c r="OOV227" s="3"/>
      <c r="OOW227" s="3"/>
      <c r="OOX227" s="3"/>
      <c r="OOY227" s="3"/>
      <c r="OOZ227" s="3"/>
      <c r="OPA227" s="3"/>
      <c r="OPB227" s="3"/>
      <c r="OPC227" s="3"/>
      <c r="OPD227" s="3"/>
      <c r="OPE227" s="3"/>
      <c r="OPF227" s="3"/>
      <c r="OPG227" s="3"/>
      <c r="OPH227" s="3"/>
      <c r="OPI227" s="3"/>
      <c r="OPJ227" s="3"/>
      <c r="OPK227" s="3"/>
      <c r="OPL227" s="3"/>
      <c r="OPM227" s="3"/>
      <c r="OPN227" s="3"/>
      <c r="OPO227" s="3"/>
      <c r="OPP227" s="3"/>
      <c r="OPQ227" s="3"/>
      <c r="OPR227" s="3"/>
      <c r="OPS227" s="3"/>
      <c r="OPT227" s="3"/>
      <c r="OPU227" s="3"/>
      <c r="OPV227" s="3"/>
      <c r="OPW227" s="3"/>
      <c r="OPX227" s="3"/>
      <c r="OPY227" s="3"/>
      <c r="OPZ227" s="3"/>
      <c r="OQA227" s="3"/>
      <c r="OQB227" s="3"/>
      <c r="OQC227" s="3"/>
      <c r="OQD227" s="3"/>
      <c r="OQE227" s="3"/>
      <c r="OQF227" s="3"/>
      <c r="OQG227" s="3"/>
      <c r="OQH227" s="3"/>
      <c r="OQI227" s="3"/>
      <c r="OQJ227" s="3"/>
      <c r="OQK227" s="3"/>
      <c r="OQL227" s="3"/>
      <c r="OQM227" s="3"/>
      <c r="OQN227" s="3"/>
      <c r="OQO227" s="3"/>
      <c r="OQP227" s="3"/>
      <c r="OQQ227" s="3"/>
      <c r="OQR227" s="3"/>
      <c r="OQS227" s="3"/>
      <c r="OQT227" s="3"/>
      <c r="OQU227" s="3"/>
      <c r="OQV227" s="3"/>
      <c r="OQW227" s="3"/>
      <c r="OQX227" s="3"/>
      <c r="OQY227" s="3"/>
      <c r="OQZ227" s="3"/>
      <c r="ORA227" s="3"/>
      <c r="ORB227" s="3"/>
      <c r="ORC227" s="3"/>
      <c r="ORD227" s="3"/>
      <c r="ORE227" s="3"/>
      <c r="ORF227" s="3"/>
      <c r="ORG227" s="3"/>
      <c r="ORH227" s="3"/>
      <c r="ORI227" s="3"/>
      <c r="ORJ227" s="3"/>
      <c r="ORK227" s="3"/>
      <c r="ORL227" s="3"/>
      <c r="ORM227" s="3"/>
      <c r="ORN227" s="3"/>
      <c r="ORO227" s="3"/>
      <c r="ORP227" s="3"/>
      <c r="ORQ227" s="3"/>
      <c r="ORR227" s="3"/>
      <c r="ORS227" s="3"/>
      <c r="ORT227" s="3"/>
      <c r="ORU227" s="3"/>
      <c r="ORV227" s="3"/>
      <c r="ORW227" s="3"/>
      <c r="ORX227" s="3"/>
      <c r="ORY227" s="3"/>
      <c r="ORZ227" s="3"/>
      <c r="OSA227" s="3"/>
      <c r="OSB227" s="3"/>
      <c r="OSC227" s="3"/>
      <c r="OSD227" s="3"/>
      <c r="OSE227" s="3"/>
      <c r="OSF227" s="3"/>
      <c r="OSG227" s="3"/>
      <c r="OSH227" s="3"/>
      <c r="OSI227" s="3"/>
      <c r="OSJ227" s="3"/>
      <c r="OSK227" s="3"/>
      <c r="OSL227" s="3"/>
      <c r="OSM227" s="3"/>
      <c r="OSN227" s="3"/>
      <c r="OSO227" s="3"/>
      <c r="OSP227" s="3"/>
      <c r="OSQ227" s="3"/>
      <c r="OSR227" s="3"/>
      <c r="OSS227" s="3"/>
      <c r="OST227" s="3"/>
      <c r="OSU227" s="3"/>
      <c r="OSV227" s="3"/>
      <c r="OSW227" s="3"/>
      <c r="OSX227" s="3"/>
      <c r="OSY227" s="3"/>
      <c r="OSZ227" s="3"/>
      <c r="OTA227" s="3"/>
      <c r="OTB227" s="3"/>
      <c r="OTC227" s="3"/>
      <c r="OTD227" s="3"/>
      <c r="OTE227" s="3"/>
      <c r="OTF227" s="3"/>
      <c r="OTG227" s="3"/>
      <c r="OTH227" s="3"/>
      <c r="OTI227" s="3"/>
      <c r="OTJ227" s="3"/>
      <c r="OTK227" s="3"/>
      <c r="OTL227" s="3"/>
      <c r="OTM227" s="3"/>
      <c r="OTN227" s="3"/>
      <c r="OTO227" s="3"/>
      <c r="OTP227" s="3"/>
      <c r="OTQ227" s="3"/>
      <c r="OTR227" s="3"/>
      <c r="OTS227" s="3"/>
      <c r="OTT227" s="3"/>
      <c r="OTU227" s="3"/>
      <c r="OTV227" s="3"/>
      <c r="OTW227" s="3"/>
      <c r="OTX227" s="3"/>
      <c r="OTY227" s="3"/>
      <c r="OTZ227" s="3"/>
      <c r="OUA227" s="3"/>
      <c r="OUB227" s="3"/>
      <c r="OUC227" s="3"/>
      <c r="OUD227" s="3"/>
      <c r="OUE227" s="3"/>
      <c r="OUF227" s="3"/>
      <c r="OUG227" s="3"/>
      <c r="OUH227" s="3"/>
      <c r="OUI227" s="3"/>
      <c r="OUJ227" s="3"/>
      <c r="OUK227" s="3"/>
      <c r="OUL227" s="3"/>
      <c r="OUM227" s="3"/>
      <c r="OUN227" s="3"/>
      <c r="OUO227" s="3"/>
      <c r="OUP227" s="3"/>
      <c r="OUQ227" s="3"/>
      <c r="OUR227" s="3"/>
      <c r="OUS227" s="3"/>
      <c r="OUT227" s="3"/>
      <c r="OUU227" s="3"/>
      <c r="OUV227" s="3"/>
      <c r="OUW227" s="3"/>
      <c r="OUX227" s="3"/>
      <c r="OUY227" s="3"/>
      <c r="OUZ227" s="3"/>
      <c r="OVA227" s="3"/>
      <c r="OVB227" s="3"/>
      <c r="OVC227" s="3"/>
      <c r="OVD227" s="3"/>
      <c r="OVE227" s="3"/>
      <c r="OVF227" s="3"/>
      <c r="OVG227" s="3"/>
      <c r="OVH227" s="3"/>
      <c r="OVI227" s="3"/>
      <c r="OVJ227" s="3"/>
      <c r="OVK227" s="3"/>
      <c r="OVL227" s="3"/>
      <c r="OVM227" s="3"/>
      <c r="OVN227" s="3"/>
      <c r="OVO227" s="3"/>
      <c r="OVP227" s="3"/>
      <c r="OVQ227" s="3"/>
      <c r="OVR227" s="3"/>
      <c r="OVS227" s="3"/>
      <c r="OVT227" s="3"/>
      <c r="OVU227" s="3"/>
      <c r="OVV227" s="3"/>
      <c r="OVW227" s="3"/>
      <c r="OVX227" s="3"/>
      <c r="OVY227" s="3"/>
      <c r="OVZ227" s="3"/>
      <c r="OWA227" s="3"/>
      <c r="OWB227" s="3"/>
      <c r="OWC227" s="3"/>
      <c r="OWD227" s="3"/>
      <c r="OWE227" s="3"/>
      <c r="OWF227" s="3"/>
      <c r="OWG227" s="3"/>
      <c r="OWH227" s="3"/>
      <c r="OWI227" s="3"/>
      <c r="OWJ227" s="3"/>
      <c r="OWK227" s="3"/>
      <c r="OWL227" s="3"/>
      <c r="OWM227" s="3"/>
      <c r="OWN227" s="3"/>
      <c r="OWO227" s="3"/>
      <c r="OWP227" s="3"/>
      <c r="OWQ227" s="3"/>
      <c r="OWR227" s="3"/>
      <c r="OWS227" s="3"/>
      <c r="OWT227" s="3"/>
      <c r="OWU227" s="3"/>
      <c r="OWV227" s="3"/>
      <c r="OWW227" s="3"/>
      <c r="OWX227" s="3"/>
      <c r="OWY227" s="3"/>
      <c r="OWZ227" s="3"/>
      <c r="OXA227" s="3"/>
      <c r="OXB227" s="3"/>
      <c r="OXC227" s="3"/>
      <c r="OXD227" s="3"/>
      <c r="OXE227" s="3"/>
      <c r="OXF227" s="3"/>
      <c r="OXG227" s="3"/>
      <c r="OXH227" s="3"/>
      <c r="OXI227" s="3"/>
      <c r="OXJ227" s="3"/>
      <c r="OXK227" s="3"/>
      <c r="OXL227" s="3"/>
      <c r="OXM227" s="3"/>
      <c r="OXN227" s="3"/>
      <c r="OXO227" s="3"/>
      <c r="OXP227" s="3"/>
      <c r="OXQ227" s="3"/>
      <c r="OXR227" s="3"/>
      <c r="OXS227" s="3"/>
      <c r="OXT227" s="3"/>
      <c r="OXU227" s="3"/>
      <c r="OXV227" s="3"/>
      <c r="OXW227" s="3"/>
      <c r="OXX227" s="3"/>
      <c r="OXY227" s="3"/>
      <c r="OXZ227" s="3"/>
      <c r="OYA227" s="3"/>
      <c r="OYB227" s="3"/>
      <c r="OYC227" s="3"/>
      <c r="OYD227" s="3"/>
      <c r="OYE227" s="3"/>
      <c r="OYF227" s="3"/>
      <c r="OYG227" s="3"/>
      <c r="OYH227" s="3"/>
      <c r="OYI227" s="3"/>
      <c r="OYJ227" s="3"/>
      <c r="OYK227" s="3"/>
      <c r="OYL227" s="3"/>
      <c r="OYM227" s="3"/>
      <c r="OYN227" s="3"/>
      <c r="OYO227" s="3"/>
      <c r="OYP227" s="3"/>
      <c r="OYQ227" s="3"/>
      <c r="OYR227" s="3"/>
      <c r="OYS227" s="3"/>
      <c r="OYT227" s="3"/>
      <c r="OYU227" s="3"/>
      <c r="OYV227" s="3"/>
      <c r="OYW227" s="3"/>
      <c r="OYX227" s="3"/>
      <c r="OYY227" s="3"/>
      <c r="OYZ227" s="3"/>
      <c r="OZA227" s="3"/>
      <c r="OZB227" s="3"/>
      <c r="OZC227" s="3"/>
      <c r="OZD227" s="3"/>
      <c r="OZE227" s="3"/>
      <c r="OZF227" s="3"/>
      <c r="OZG227" s="3"/>
      <c r="OZH227" s="3"/>
      <c r="OZI227" s="3"/>
      <c r="OZJ227" s="3"/>
      <c r="OZK227" s="3"/>
      <c r="OZL227" s="3"/>
      <c r="OZM227" s="3"/>
      <c r="OZN227" s="3"/>
      <c r="OZO227" s="3"/>
      <c r="OZP227" s="3"/>
      <c r="OZQ227" s="3"/>
      <c r="OZR227" s="3"/>
      <c r="OZS227" s="3"/>
      <c r="OZT227" s="3"/>
      <c r="OZU227" s="3"/>
      <c r="OZV227" s="3"/>
      <c r="OZW227" s="3"/>
      <c r="OZX227" s="3"/>
      <c r="OZY227" s="3"/>
      <c r="OZZ227" s="3"/>
      <c r="PAA227" s="3"/>
      <c r="PAB227" s="3"/>
      <c r="PAC227" s="3"/>
      <c r="PAD227" s="3"/>
      <c r="PAE227" s="3"/>
      <c r="PAF227" s="3"/>
      <c r="PAG227" s="3"/>
      <c r="PAH227" s="3"/>
      <c r="PAI227" s="3"/>
      <c r="PAJ227" s="3"/>
      <c r="PAK227" s="3"/>
      <c r="PAL227" s="3"/>
      <c r="PAM227" s="3"/>
      <c r="PAN227" s="3"/>
      <c r="PAO227" s="3"/>
      <c r="PAP227" s="3"/>
      <c r="PAQ227" s="3"/>
      <c r="PAR227" s="3"/>
      <c r="PAS227" s="3"/>
      <c r="PAT227" s="3"/>
      <c r="PAU227" s="3"/>
      <c r="PAV227" s="3"/>
      <c r="PAW227" s="3"/>
      <c r="PAX227" s="3"/>
      <c r="PAY227" s="3"/>
      <c r="PAZ227" s="3"/>
      <c r="PBA227" s="3"/>
      <c r="PBB227" s="3"/>
      <c r="PBC227" s="3"/>
      <c r="PBD227" s="3"/>
      <c r="PBE227" s="3"/>
      <c r="PBF227" s="3"/>
      <c r="PBG227" s="3"/>
      <c r="PBH227" s="3"/>
      <c r="PBI227" s="3"/>
      <c r="PBJ227" s="3"/>
      <c r="PBK227" s="3"/>
      <c r="PBL227" s="3"/>
      <c r="PBM227" s="3"/>
      <c r="PBN227" s="3"/>
      <c r="PBO227" s="3"/>
      <c r="PBP227" s="3"/>
      <c r="PBQ227" s="3"/>
      <c r="PBR227" s="3"/>
      <c r="PBS227" s="3"/>
      <c r="PBT227" s="3"/>
      <c r="PBU227" s="3"/>
      <c r="PBV227" s="3"/>
      <c r="PBW227" s="3"/>
      <c r="PBX227" s="3"/>
      <c r="PBY227" s="3"/>
      <c r="PBZ227" s="3"/>
      <c r="PCA227" s="3"/>
      <c r="PCB227" s="3"/>
      <c r="PCC227" s="3"/>
      <c r="PCD227" s="3"/>
      <c r="PCE227" s="3"/>
      <c r="PCF227" s="3"/>
      <c r="PCG227" s="3"/>
      <c r="PCH227" s="3"/>
      <c r="PCI227" s="3"/>
      <c r="PCJ227" s="3"/>
      <c r="PCK227" s="3"/>
      <c r="PCL227" s="3"/>
      <c r="PCM227" s="3"/>
      <c r="PCN227" s="3"/>
      <c r="PCO227" s="3"/>
      <c r="PCP227" s="3"/>
      <c r="PCQ227" s="3"/>
      <c r="PCR227" s="3"/>
      <c r="PCS227" s="3"/>
      <c r="PCT227" s="3"/>
      <c r="PCU227" s="3"/>
      <c r="PCV227" s="3"/>
      <c r="PCW227" s="3"/>
      <c r="PCX227" s="3"/>
      <c r="PCY227" s="3"/>
      <c r="PCZ227" s="3"/>
      <c r="PDA227" s="3"/>
      <c r="PDB227" s="3"/>
      <c r="PDC227" s="3"/>
      <c r="PDD227" s="3"/>
      <c r="PDE227" s="3"/>
      <c r="PDF227" s="3"/>
      <c r="PDG227" s="3"/>
      <c r="PDH227" s="3"/>
      <c r="PDI227" s="3"/>
      <c r="PDJ227" s="3"/>
      <c r="PDK227" s="3"/>
      <c r="PDL227" s="3"/>
      <c r="PDM227" s="3"/>
      <c r="PDN227" s="3"/>
      <c r="PDO227" s="3"/>
      <c r="PDP227" s="3"/>
      <c r="PDQ227" s="3"/>
      <c r="PDR227" s="3"/>
      <c r="PDS227" s="3"/>
      <c r="PDT227" s="3"/>
      <c r="PDU227" s="3"/>
      <c r="PDV227" s="3"/>
      <c r="PDW227" s="3"/>
      <c r="PDX227" s="3"/>
      <c r="PDY227" s="3"/>
      <c r="PDZ227" s="3"/>
      <c r="PEA227" s="3"/>
      <c r="PEB227" s="3"/>
      <c r="PEC227" s="3"/>
      <c r="PED227" s="3"/>
      <c r="PEE227" s="3"/>
      <c r="PEF227" s="3"/>
      <c r="PEG227" s="3"/>
      <c r="PEH227" s="3"/>
      <c r="PEI227" s="3"/>
      <c r="PEJ227" s="3"/>
      <c r="PEK227" s="3"/>
      <c r="PEL227" s="3"/>
      <c r="PEM227" s="3"/>
      <c r="PEN227" s="3"/>
      <c r="PEO227" s="3"/>
      <c r="PEP227" s="3"/>
      <c r="PEQ227" s="3"/>
      <c r="PER227" s="3"/>
      <c r="PES227" s="3"/>
      <c r="PET227" s="3"/>
      <c r="PEU227" s="3"/>
      <c r="PEV227" s="3"/>
      <c r="PEW227" s="3"/>
      <c r="PEX227" s="3"/>
      <c r="PEY227" s="3"/>
      <c r="PEZ227" s="3"/>
      <c r="PFA227" s="3"/>
      <c r="PFB227" s="3"/>
      <c r="PFC227" s="3"/>
      <c r="PFD227" s="3"/>
      <c r="PFE227" s="3"/>
      <c r="PFF227" s="3"/>
      <c r="PFG227" s="3"/>
      <c r="PFH227" s="3"/>
      <c r="PFI227" s="3"/>
      <c r="PFJ227" s="3"/>
      <c r="PFK227" s="3"/>
      <c r="PFL227" s="3"/>
      <c r="PFM227" s="3"/>
      <c r="PFN227" s="3"/>
      <c r="PFO227" s="3"/>
      <c r="PFP227" s="3"/>
      <c r="PFQ227" s="3"/>
      <c r="PFR227" s="3"/>
      <c r="PFS227" s="3"/>
      <c r="PFT227" s="3"/>
      <c r="PFU227" s="3"/>
      <c r="PFV227" s="3"/>
      <c r="PFW227" s="3"/>
      <c r="PFX227" s="3"/>
      <c r="PFY227" s="3"/>
      <c r="PFZ227" s="3"/>
      <c r="PGA227" s="3"/>
      <c r="PGB227" s="3"/>
      <c r="PGC227" s="3"/>
      <c r="PGD227" s="3"/>
      <c r="PGE227" s="3"/>
      <c r="PGF227" s="3"/>
      <c r="PGG227" s="3"/>
      <c r="PGH227" s="3"/>
      <c r="PGI227" s="3"/>
      <c r="PGJ227" s="3"/>
      <c r="PGK227" s="3"/>
      <c r="PGL227" s="3"/>
      <c r="PGM227" s="3"/>
      <c r="PGN227" s="3"/>
      <c r="PGO227" s="3"/>
      <c r="PGP227" s="3"/>
      <c r="PGQ227" s="3"/>
      <c r="PGR227" s="3"/>
      <c r="PGS227" s="3"/>
      <c r="PGT227" s="3"/>
      <c r="PGU227" s="3"/>
      <c r="PGV227" s="3"/>
      <c r="PGW227" s="3"/>
      <c r="PGX227" s="3"/>
      <c r="PGY227" s="3"/>
      <c r="PGZ227" s="3"/>
      <c r="PHA227" s="3"/>
      <c r="PHB227" s="3"/>
      <c r="PHC227" s="3"/>
      <c r="PHD227" s="3"/>
      <c r="PHE227" s="3"/>
      <c r="PHF227" s="3"/>
      <c r="PHG227" s="3"/>
      <c r="PHH227" s="3"/>
      <c r="PHI227" s="3"/>
      <c r="PHJ227" s="3"/>
      <c r="PHK227" s="3"/>
      <c r="PHL227" s="3"/>
      <c r="PHM227" s="3"/>
      <c r="PHN227" s="3"/>
      <c r="PHO227" s="3"/>
      <c r="PHP227" s="3"/>
      <c r="PHQ227" s="3"/>
      <c r="PHR227" s="3"/>
      <c r="PHS227" s="3"/>
      <c r="PHT227" s="3"/>
      <c r="PHU227" s="3"/>
      <c r="PHV227" s="3"/>
      <c r="PHW227" s="3"/>
      <c r="PHX227" s="3"/>
      <c r="PHY227" s="3"/>
      <c r="PHZ227" s="3"/>
      <c r="PIA227" s="3"/>
      <c r="PIB227" s="3"/>
      <c r="PIC227" s="3"/>
      <c r="PID227" s="3"/>
      <c r="PIE227" s="3"/>
      <c r="PIF227" s="3"/>
      <c r="PIG227" s="3"/>
      <c r="PIH227" s="3"/>
      <c r="PII227" s="3"/>
      <c r="PIJ227" s="3"/>
      <c r="PIK227" s="3"/>
      <c r="PIL227" s="3"/>
      <c r="PIM227" s="3"/>
      <c r="PIN227" s="3"/>
      <c r="PIO227" s="3"/>
      <c r="PIP227" s="3"/>
      <c r="PIQ227" s="3"/>
      <c r="PIR227" s="3"/>
      <c r="PIS227" s="3"/>
      <c r="PIT227" s="3"/>
      <c r="PIU227" s="3"/>
      <c r="PIV227" s="3"/>
      <c r="PIW227" s="3"/>
      <c r="PIX227" s="3"/>
      <c r="PIY227" s="3"/>
      <c r="PIZ227" s="3"/>
      <c r="PJA227" s="3"/>
      <c r="PJB227" s="3"/>
      <c r="PJC227" s="3"/>
      <c r="PJD227" s="3"/>
      <c r="PJE227" s="3"/>
      <c r="PJF227" s="3"/>
      <c r="PJG227" s="3"/>
      <c r="PJH227" s="3"/>
      <c r="PJI227" s="3"/>
      <c r="PJJ227" s="3"/>
      <c r="PJK227" s="3"/>
      <c r="PJL227" s="3"/>
      <c r="PJM227" s="3"/>
      <c r="PJN227" s="3"/>
      <c r="PJO227" s="3"/>
      <c r="PJP227" s="3"/>
      <c r="PJQ227" s="3"/>
      <c r="PJR227" s="3"/>
      <c r="PJS227" s="3"/>
      <c r="PJT227" s="3"/>
      <c r="PJU227" s="3"/>
      <c r="PJV227" s="3"/>
      <c r="PJW227" s="3"/>
      <c r="PJX227" s="3"/>
      <c r="PJY227" s="3"/>
      <c r="PJZ227" s="3"/>
      <c r="PKA227" s="3"/>
      <c r="PKB227" s="3"/>
      <c r="PKC227" s="3"/>
      <c r="PKD227" s="3"/>
      <c r="PKE227" s="3"/>
      <c r="PKF227" s="3"/>
      <c r="PKG227" s="3"/>
      <c r="PKH227" s="3"/>
      <c r="PKI227" s="3"/>
      <c r="PKJ227" s="3"/>
      <c r="PKK227" s="3"/>
      <c r="PKL227" s="3"/>
      <c r="PKM227" s="3"/>
      <c r="PKN227" s="3"/>
      <c r="PKO227" s="3"/>
      <c r="PKP227" s="3"/>
      <c r="PKQ227" s="3"/>
      <c r="PKR227" s="3"/>
      <c r="PKS227" s="3"/>
      <c r="PKT227" s="3"/>
      <c r="PKU227" s="3"/>
      <c r="PKV227" s="3"/>
      <c r="PKW227" s="3"/>
      <c r="PKX227" s="3"/>
      <c r="PKY227" s="3"/>
      <c r="PKZ227" s="3"/>
      <c r="PLA227" s="3"/>
      <c r="PLB227" s="3"/>
      <c r="PLC227" s="3"/>
      <c r="PLD227" s="3"/>
      <c r="PLE227" s="3"/>
      <c r="PLF227" s="3"/>
      <c r="PLG227" s="3"/>
      <c r="PLH227" s="3"/>
      <c r="PLI227" s="3"/>
      <c r="PLJ227" s="3"/>
      <c r="PLK227" s="3"/>
      <c r="PLL227" s="3"/>
      <c r="PLM227" s="3"/>
      <c r="PLN227" s="3"/>
      <c r="PLO227" s="3"/>
      <c r="PLP227" s="3"/>
      <c r="PLQ227" s="3"/>
      <c r="PLR227" s="3"/>
      <c r="PLS227" s="3"/>
      <c r="PLT227" s="3"/>
      <c r="PLU227" s="3"/>
      <c r="PLV227" s="3"/>
      <c r="PLW227" s="3"/>
      <c r="PLX227" s="3"/>
      <c r="PLY227" s="3"/>
      <c r="PLZ227" s="3"/>
      <c r="PMA227" s="3"/>
      <c r="PMB227" s="3"/>
      <c r="PMC227" s="3"/>
      <c r="PMD227" s="3"/>
      <c r="PME227" s="3"/>
      <c r="PMF227" s="3"/>
      <c r="PMG227" s="3"/>
      <c r="PMH227" s="3"/>
      <c r="PMI227" s="3"/>
      <c r="PMJ227" s="3"/>
      <c r="PMK227" s="3"/>
      <c r="PML227" s="3"/>
      <c r="PMM227" s="3"/>
      <c r="PMN227" s="3"/>
      <c r="PMO227" s="3"/>
      <c r="PMP227" s="3"/>
      <c r="PMQ227" s="3"/>
      <c r="PMR227" s="3"/>
      <c r="PMS227" s="3"/>
      <c r="PMT227" s="3"/>
      <c r="PMU227" s="3"/>
      <c r="PMV227" s="3"/>
      <c r="PMW227" s="3"/>
      <c r="PMX227" s="3"/>
      <c r="PMY227" s="3"/>
      <c r="PMZ227" s="3"/>
      <c r="PNA227" s="3"/>
      <c r="PNB227" s="3"/>
      <c r="PNC227" s="3"/>
      <c r="PND227" s="3"/>
      <c r="PNE227" s="3"/>
      <c r="PNF227" s="3"/>
      <c r="PNG227" s="3"/>
      <c r="PNH227" s="3"/>
      <c r="PNI227" s="3"/>
      <c r="PNJ227" s="3"/>
      <c r="PNK227" s="3"/>
      <c r="PNL227" s="3"/>
      <c r="PNM227" s="3"/>
      <c r="PNN227" s="3"/>
      <c r="PNO227" s="3"/>
      <c r="PNP227" s="3"/>
      <c r="PNQ227" s="3"/>
      <c r="PNR227" s="3"/>
      <c r="PNS227" s="3"/>
      <c r="PNT227" s="3"/>
      <c r="PNU227" s="3"/>
      <c r="PNV227" s="3"/>
      <c r="PNW227" s="3"/>
      <c r="PNX227" s="3"/>
      <c r="PNY227" s="3"/>
      <c r="PNZ227" s="3"/>
      <c r="POA227" s="3"/>
      <c r="POB227" s="3"/>
      <c r="POC227" s="3"/>
      <c r="POD227" s="3"/>
      <c r="POE227" s="3"/>
      <c r="POF227" s="3"/>
      <c r="POG227" s="3"/>
      <c r="POH227" s="3"/>
      <c r="POI227" s="3"/>
      <c r="POJ227" s="3"/>
      <c r="POK227" s="3"/>
      <c r="POL227" s="3"/>
      <c r="POM227" s="3"/>
      <c r="PON227" s="3"/>
      <c r="POO227" s="3"/>
      <c r="POP227" s="3"/>
      <c r="POQ227" s="3"/>
      <c r="POR227" s="3"/>
      <c r="POS227" s="3"/>
      <c r="POT227" s="3"/>
      <c r="POU227" s="3"/>
      <c r="POV227" s="3"/>
      <c r="POW227" s="3"/>
      <c r="POX227" s="3"/>
      <c r="POY227" s="3"/>
      <c r="POZ227" s="3"/>
      <c r="PPA227" s="3"/>
      <c r="PPB227" s="3"/>
      <c r="PPC227" s="3"/>
      <c r="PPD227" s="3"/>
      <c r="PPE227" s="3"/>
      <c r="PPF227" s="3"/>
      <c r="PPG227" s="3"/>
      <c r="PPH227" s="3"/>
      <c r="PPI227" s="3"/>
      <c r="PPJ227" s="3"/>
      <c r="PPK227" s="3"/>
      <c r="PPL227" s="3"/>
      <c r="PPM227" s="3"/>
      <c r="PPN227" s="3"/>
      <c r="PPO227" s="3"/>
      <c r="PPP227" s="3"/>
      <c r="PPQ227" s="3"/>
      <c r="PPR227" s="3"/>
      <c r="PPS227" s="3"/>
      <c r="PPT227" s="3"/>
      <c r="PPU227" s="3"/>
      <c r="PPV227" s="3"/>
      <c r="PPW227" s="3"/>
      <c r="PPX227" s="3"/>
      <c r="PPY227" s="3"/>
      <c r="PPZ227" s="3"/>
      <c r="PQA227" s="3"/>
      <c r="PQB227" s="3"/>
      <c r="PQC227" s="3"/>
      <c r="PQD227" s="3"/>
      <c r="PQE227" s="3"/>
      <c r="PQF227" s="3"/>
      <c r="PQG227" s="3"/>
      <c r="PQH227" s="3"/>
      <c r="PQI227" s="3"/>
      <c r="PQJ227" s="3"/>
      <c r="PQK227" s="3"/>
      <c r="PQL227" s="3"/>
      <c r="PQM227" s="3"/>
      <c r="PQN227" s="3"/>
      <c r="PQO227" s="3"/>
      <c r="PQP227" s="3"/>
      <c r="PQQ227" s="3"/>
      <c r="PQR227" s="3"/>
      <c r="PQS227" s="3"/>
      <c r="PQT227" s="3"/>
      <c r="PQU227" s="3"/>
      <c r="PQV227" s="3"/>
      <c r="PQW227" s="3"/>
      <c r="PQX227" s="3"/>
      <c r="PQY227" s="3"/>
      <c r="PQZ227" s="3"/>
      <c r="PRA227" s="3"/>
      <c r="PRB227" s="3"/>
      <c r="PRC227" s="3"/>
      <c r="PRD227" s="3"/>
      <c r="PRE227" s="3"/>
      <c r="PRF227" s="3"/>
      <c r="PRG227" s="3"/>
      <c r="PRH227" s="3"/>
      <c r="PRI227" s="3"/>
      <c r="PRJ227" s="3"/>
      <c r="PRK227" s="3"/>
      <c r="PRL227" s="3"/>
      <c r="PRM227" s="3"/>
      <c r="PRN227" s="3"/>
      <c r="PRO227" s="3"/>
      <c r="PRP227" s="3"/>
      <c r="PRQ227" s="3"/>
      <c r="PRR227" s="3"/>
      <c r="PRS227" s="3"/>
      <c r="PRT227" s="3"/>
      <c r="PRU227" s="3"/>
      <c r="PRV227" s="3"/>
      <c r="PRW227" s="3"/>
      <c r="PRX227" s="3"/>
      <c r="PRY227" s="3"/>
      <c r="PRZ227" s="3"/>
      <c r="PSA227" s="3"/>
      <c r="PSB227" s="3"/>
      <c r="PSC227" s="3"/>
      <c r="PSD227" s="3"/>
      <c r="PSE227" s="3"/>
      <c r="PSF227" s="3"/>
      <c r="PSG227" s="3"/>
      <c r="PSH227" s="3"/>
      <c r="PSI227" s="3"/>
      <c r="PSJ227" s="3"/>
      <c r="PSK227" s="3"/>
      <c r="PSL227" s="3"/>
      <c r="PSM227" s="3"/>
      <c r="PSN227" s="3"/>
      <c r="PSO227" s="3"/>
      <c r="PSP227" s="3"/>
      <c r="PSQ227" s="3"/>
      <c r="PSR227" s="3"/>
      <c r="PSS227" s="3"/>
      <c r="PST227" s="3"/>
      <c r="PSU227" s="3"/>
      <c r="PSV227" s="3"/>
      <c r="PSW227" s="3"/>
      <c r="PSX227" s="3"/>
      <c r="PSY227" s="3"/>
      <c r="PSZ227" s="3"/>
      <c r="PTA227" s="3"/>
      <c r="PTB227" s="3"/>
      <c r="PTC227" s="3"/>
      <c r="PTD227" s="3"/>
      <c r="PTE227" s="3"/>
      <c r="PTF227" s="3"/>
      <c r="PTG227" s="3"/>
      <c r="PTH227" s="3"/>
      <c r="PTI227" s="3"/>
      <c r="PTJ227" s="3"/>
      <c r="PTK227" s="3"/>
      <c r="PTL227" s="3"/>
      <c r="PTM227" s="3"/>
      <c r="PTN227" s="3"/>
      <c r="PTO227" s="3"/>
      <c r="PTP227" s="3"/>
      <c r="PTQ227" s="3"/>
      <c r="PTR227" s="3"/>
      <c r="PTS227" s="3"/>
      <c r="PTT227" s="3"/>
      <c r="PTU227" s="3"/>
      <c r="PTV227" s="3"/>
      <c r="PTW227" s="3"/>
      <c r="PTX227" s="3"/>
      <c r="PTY227" s="3"/>
      <c r="PTZ227" s="3"/>
      <c r="PUA227" s="3"/>
      <c r="PUB227" s="3"/>
      <c r="PUC227" s="3"/>
      <c r="PUD227" s="3"/>
      <c r="PUE227" s="3"/>
      <c r="PUF227" s="3"/>
      <c r="PUG227" s="3"/>
      <c r="PUH227" s="3"/>
      <c r="PUI227" s="3"/>
      <c r="PUJ227" s="3"/>
      <c r="PUK227" s="3"/>
      <c r="PUL227" s="3"/>
      <c r="PUM227" s="3"/>
      <c r="PUN227" s="3"/>
      <c r="PUO227" s="3"/>
      <c r="PUP227" s="3"/>
      <c r="PUQ227" s="3"/>
      <c r="PUR227" s="3"/>
      <c r="PUS227" s="3"/>
      <c r="PUT227" s="3"/>
      <c r="PUU227" s="3"/>
      <c r="PUV227" s="3"/>
      <c r="PUW227" s="3"/>
      <c r="PUX227" s="3"/>
      <c r="PUY227" s="3"/>
      <c r="PUZ227" s="3"/>
      <c r="PVA227" s="3"/>
      <c r="PVB227" s="3"/>
      <c r="PVC227" s="3"/>
      <c r="PVD227" s="3"/>
      <c r="PVE227" s="3"/>
      <c r="PVF227" s="3"/>
      <c r="PVG227" s="3"/>
      <c r="PVH227" s="3"/>
      <c r="PVI227" s="3"/>
      <c r="PVJ227" s="3"/>
      <c r="PVK227" s="3"/>
      <c r="PVL227" s="3"/>
      <c r="PVM227" s="3"/>
      <c r="PVN227" s="3"/>
      <c r="PVO227" s="3"/>
      <c r="PVP227" s="3"/>
      <c r="PVQ227" s="3"/>
      <c r="PVR227" s="3"/>
      <c r="PVS227" s="3"/>
      <c r="PVT227" s="3"/>
      <c r="PVU227" s="3"/>
      <c r="PVV227" s="3"/>
      <c r="PVW227" s="3"/>
      <c r="PVX227" s="3"/>
      <c r="PVY227" s="3"/>
      <c r="PVZ227" s="3"/>
      <c r="PWA227" s="3"/>
      <c r="PWB227" s="3"/>
      <c r="PWC227" s="3"/>
      <c r="PWD227" s="3"/>
      <c r="PWE227" s="3"/>
      <c r="PWF227" s="3"/>
      <c r="PWG227" s="3"/>
      <c r="PWH227" s="3"/>
      <c r="PWI227" s="3"/>
      <c r="PWJ227" s="3"/>
      <c r="PWK227" s="3"/>
      <c r="PWL227" s="3"/>
      <c r="PWM227" s="3"/>
      <c r="PWN227" s="3"/>
      <c r="PWO227" s="3"/>
      <c r="PWP227" s="3"/>
      <c r="PWQ227" s="3"/>
      <c r="PWR227" s="3"/>
      <c r="PWS227" s="3"/>
      <c r="PWT227" s="3"/>
      <c r="PWU227" s="3"/>
      <c r="PWV227" s="3"/>
      <c r="PWW227" s="3"/>
      <c r="PWX227" s="3"/>
      <c r="PWY227" s="3"/>
      <c r="PWZ227" s="3"/>
      <c r="PXA227" s="3"/>
      <c r="PXB227" s="3"/>
      <c r="PXC227" s="3"/>
      <c r="PXD227" s="3"/>
      <c r="PXE227" s="3"/>
      <c r="PXF227" s="3"/>
      <c r="PXG227" s="3"/>
      <c r="PXH227" s="3"/>
      <c r="PXI227" s="3"/>
      <c r="PXJ227" s="3"/>
      <c r="PXK227" s="3"/>
      <c r="PXL227" s="3"/>
      <c r="PXM227" s="3"/>
      <c r="PXN227" s="3"/>
      <c r="PXO227" s="3"/>
      <c r="PXP227" s="3"/>
      <c r="PXQ227" s="3"/>
      <c r="PXR227" s="3"/>
      <c r="PXS227" s="3"/>
      <c r="PXT227" s="3"/>
      <c r="PXU227" s="3"/>
      <c r="PXV227" s="3"/>
      <c r="PXW227" s="3"/>
      <c r="PXX227" s="3"/>
      <c r="PXY227" s="3"/>
      <c r="PXZ227" s="3"/>
      <c r="PYA227" s="3"/>
      <c r="PYB227" s="3"/>
      <c r="PYC227" s="3"/>
      <c r="PYD227" s="3"/>
      <c r="PYE227" s="3"/>
      <c r="PYF227" s="3"/>
      <c r="PYG227" s="3"/>
      <c r="PYH227" s="3"/>
      <c r="PYI227" s="3"/>
      <c r="PYJ227" s="3"/>
      <c r="PYK227" s="3"/>
      <c r="PYL227" s="3"/>
      <c r="PYM227" s="3"/>
      <c r="PYN227" s="3"/>
      <c r="PYO227" s="3"/>
      <c r="PYP227" s="3"/>
      <c r="PYQ227" s="3"/>
      <c r="PYR227" s="3"/>
      <c r="PYS227" s="3"/>
      <c r="PYT227" s="3"/>
      <c r="PYU227" s="3"/>
      <c r="PYV227" s="3"/>
      <c r="PYW227" s="3"/>
      <c r="PYX227" s="3"/>
      <c r="PYY227" s="3"/>
      <c r="PYZ227" s="3"/>
      <c r="PZA227" s="3"/>
      <c r="PZB227" s="3"/>
      <c r="PZC227" s="3"/>
      <c r="PZD227" s="3"/>
      <c r="PZE227" s="3"/>
      <c r="PZF227" s="3"/>
      <c r="PZG227" s="3"/>
      <c r="PZH227" s="3"/>
      <c r="PZI227" s="3"/>
      <c r="PZJ227" s="3"/>
      <c r="PZK227" s="3"/>
      <c r="PZL227" s="3"/>
      <c r="PZM227" s="3"/>
      <c r="PZN227" s="3"/>
      <c r="PZO227" s="3"/>
      <c r="PZP227" s="3"/>
      <c r="PZQ227" s="3"/>
      <c r="PZR227" s="3"/>
      <c r="PZS227" s="3"/>
      <c r="PZT227" s="3"/>
      <c r="PZU227" s="3"/>
      <c r="PZV227" s="3"/>
      <c r="PZW227" s="3"/>
      <c r="PZX227" s="3"/>
      <c r="PZY227" s="3"/>
      <c r="PZZ227" s="3"/>
      <c r="QAA227" s="3"/>
      <c r="QAB227" s="3"/>
      <c r="QAC227" s="3"/>
      <c r="QAD227" s="3"/>
      <c r="QAE227" s="3"/>
      <c r="QAF227" s="3"/>
      <c r="QAG227" s="3"/>
      <c r="QAH227" s="3"/>
      <c r="QAI227" s="3"/>
      <c r="QAJ227" s="3"/>
      <c r="QAK227" s="3"/>
      <c r="QAL227" s="3"/>
      <c r="QAM227" s="3"/>
      <c r="QAN227" s="3"/>
      <c r="QAO227" s="3"/>
      <c r="QAP227" s="3"/>
      <c r="QAQ227" s="3"/>
      <c r="QAR227" s="3"/>
      <c r="QAS227" s="3"/>
      <c r="QAT227" s="3"/>
      <c r="QAU227" s="3"/>
      <c r="QAV227" s="3"/>
      <c r="QAW227" s="3"/>
      <c r="QAX227" s="3"/>
      <c r="QAY227" s="3"/>
      <c r="QAZ227" s="3"/>
      <c r="QBA227" s="3"/>
      <c r="QBB227" s="3"/>
      <c r="QBC227" s="3"/>
      <c r="QBD227" s="3"/>
      <c r="QBE227" s="3"/>
      <c r="QBF227" s="3"/>
      <c r="QBG227" s="3"/>
      <c r="QBH227" s="3"/>
      <c r="QBI227" s="3"/>
      <c r="QBJ227" s="3"/>
      <c r="QBK227" s="3"/>
      <c r="QBL227" s="3"/>
      <c r="QBM227" s="3"/>
      <c r="QBN227" s="3"/>
      <c r="QBO227" s="3"/>
      <c r="QBP227" s="3"/>
      <c r="QBQ227" s="3"/>
      <c r="QBR227" s="3"/>
      <c r="QBS227" s="3"/>
      <c r="QBT227" s="3"/>
      <c r="QBU227" s="3"/>
      <c r="QBV227" s="3"/>
      <c r="QBW227" s="3"/>
      <c r="QBX227" s="3"/>
      <c r="QBY227" s="3"/>
      <c r="QBZ227" s="3"/>
      <c r="QCA227" s="3"/>
      <c r="QCB227" s="3"/>
      <c r="QCC227" s="3"/>
      <c r="QCD227" s="3"/>
      <c r="QCE227" s="3"/>
      <c r="QCF227" s="3"/>
      <c r="QCG227" s="3"/>
      <c r="QCH227" s="3"/>
      <c r="QCI227" s="3"/>
      <c r="QCJ227" s="3"/>
      <c r="QCK227" s="3"/>
      <c r="QCL227" s="3"/>
      <c r="QCM227" s="3"/>
      <c r="QCN227" s="3"/>
      <c r="QCO227" s="3"/>
      <c r="QCP227" s="3"/>
      <c r="QCQ227" s="3"/>
      <c r="QCR227" s="3"/>
      <c r="QCS227" s="3"/>
      <c r="QCT227" s="3"/>
      <c r="QCU227" s="3"/>
      <c r="QCV227" s="3"/>
      <c r="QCW227" s="3"/>
      <c r="QCX227" s="3"/>
      <c r="QCY227" s="3"/>
      <c r="QCZ227" s="3"/>
      <c r="QDA227" s="3"/>
      <c r="QDB227" s="3"/>
      <c r="QDC227" s="3"/>
      <c r="QDD227" s="3"/>
      <c r="QDE227" s="3"/>
      <c r="QDF227" s="3"/>
      <c r="QDG227" s="3"/>
      <c r="QDH227" s="3"/>
      <c r="QDI227" s="3"/>
      <c r="QDJ227" s="3"/>
      <c r="QDK227" s="3"/>
      <c r="QDL227" s="3"/>
      <c r="QDM227" s="3"/>
      <c r="QDN227" s="3"/>
      <c r="QDO227" s="3"/>
      <c r="QDP227" s="3"/>
      <c r="QDQ227" s="3"/>
      <c r="QDR227" s="3"/>
      <c r="QDS227" s="3"/>
      <c r="QDT227" s="3"/>
      <c r="QDU227" s="3"/>
      <c r="QDV227" s="3"/>
      <c r="QDW227" s="3"/>
      <c r="QDX227" s="3"/>
      <c r="QDY227" s="3"/>
      <c r="QDZ227" s="3"/>
      <c r="QEA227" s="3"/>
      <c r="QEB227" s="3"/>
      <c r="QEC227" s="3"/>
      <c r="QED227" s="3"/>
      <c r="QEE227" s="3"/>
      <c r="QEF227" s="3"/>
      <c r="QEG227" s="3"/>
      <c r="QEH227" s="3"/>
      <c r="QEI227" s="3"/>
      <c r="QEJ227" s="3"/>
      <c r="QEK227" s="3"/>
      <c r="QEL227" s="3"/>
      <c r="QEM227" s="3"/>
      <c r="QEN227" s="3"/>
      <c r="QEO227" s="3"/>
      <c r="QEP227" s="3"/>
      <c r="QEQ227" s="3"/>
      <c r="QER227" s="3"/>
      <c r="QES227" s="3"/>
      <c r="QET227" s="3"/>
      <c r="QEU227" s="3"/>
      <c r="QEV227" s="3"/>
      <c r="QEW227" s="3"/>
      <c r="QEX227" s="3"/>
      <c r="QEY227" s="3"/>
      <c r="QEZ227" s="3"/>
      <c r="QFA227" s="3"/>
      <c r="QFB227" s="3"/>
      <c r="QFC227" s="3"/>
      <c r="QFD227" s="3"/>
      <c r="QFE227" s="3"/>
      <c r="QFF227" s="3"/>
      <c r="QFG227" s="3"/>
      <c r="QFH227" s="3"/>
      <c r="QFI227" s="3"/>
      <c r="QFJ227" s="3"/>
      <c r="QFK227" s="3"/>
      <c r="QFL227" s="3"/>
      <c r="QFM227" s="3"/>
      <c r="QFN227" s="3"/>
      <c r="QFO227" s="3"/>
      <c r="QFP227" s="3"/>
      <c r="QFQ227" s="3"/>
      <c r="QFR227" s="3"/>
      <c r="QFS227" s="3"/>
      <c r="QFT227" s="3"/>
      <c r="QFU227" s="3"/>
      <c r="QFV227" s="3"/>
      <c r="QFW227" s="3"/>
      <c r="QFX227" s="3"/>
      <c r="QFY227" s="3"/>
      <c r="QFZ227" s="3"/>
      <c r="QGA227" s="3"/>
      <c r="QGB227" s="3"/>
      <c r="QGC227" s="3"/>
      <c r="QGD227" s="3"/>
      <c r="QGE227" s="3"/>
      <c r="QGF227" s="3"/>
      <c r="QGG227" s="3"/>
      <c r="QGH227" s="3"/>
      <c r="QGI227" s="3"/>
      <c r="QGJ227" s="3"/>
      <c r="QGK227" s="3"/>
      <c r="QGL227" s="3"/>
      <c r="QGM227" s="3"/>
      <c r="QGN227" s="3"/>
      <c r="QGO227" s="3"/>
      <c r="QGP227" s="3"/>
      <c r="QGQ227" s="3"/>
      <c r="QGR227" s="3"/>
      <c r="QGS227" s="3"/>
      <c r="QGT227" s="3"/>
      <c r="QGU227" s="3"/>
      <c r="QGV227" s="3"/>
      <c r="QGW227" s="3"/>
      <c r="QGX227" s="3"/>
      <c r="QGY227" s="3"/>
      <c r="QGZ227" s="3"/>
      <c r="QHA227" s="3"/>
      <c r="QHB227" s="3"/>
      <c r="QHC227" s="3"/>
      <c r="QHD227" s="3"/>
      <c r="QHE227" s="3"/>
      <c r="QHF227" s="3"/>
      <c r="QHG227" s="3"/>
      <c r="QHH227" s="3"/>
      <c r="QHI227" s="3"/>
      <c r="QHJ227" s="3"/>
      <c r="QHK227" s="3"/>
      <c r="QHL227" s="3"/>
      <c r="QHM227" s="3"/>
      <c r="QHN227" s="3"/>
      <c r="QHO227" s="3"/>
      <c r="QHP227" s="3"/>
      <c r="QHQ227" s="3"/>
      <c r="QHR227" s="3"/>
      <c r="QHS227" s="3"/>
      <c r="QHT227" s="3"/>
      <c r="QHU227" s="3"/>
      <c r="QHV227" s="3"/>
      <c r="QHW227" s="3"/>
      <c r="QHX227" s="3"/>
      <c r="QHY227" s="3"/>
      <c r="QHZ227" s="3"/>
      <c r="QIA227" s="3"/>
      <c r="QIB227" s="3"/>
      <c r="QIC227" s="3"/>
      <c r="QID227" s="3"/>
      <c r="QIE227" s="3"/>
      <c r="QIF227" s="3"/>
      <c r="QIG227" s="3"/>
      <c r="QIH227" s="3"/>
      <c r="QII227" s="3"/>
      <c r="QIJ227" s="3"/>
      <c r="QIK227" s="3"/>
      <c r="QIL227" s="3"/>
      <c r="QIM227" s="3"/>
      <c r="QIN227" s="3"/>
      <c r="QIO227" s="3"/>
      <c r="QIP227" s="3"/>
      <c r="QIQ227" s="3"/>
      <c r="QIR227" s="3"/>
      <c r="QIS227" s="3"/>
      <c r="QIT227" s="3"/>
      <c r="QIU227" s="3"/>
      <c r="QIV227" s="3"/>
      <c r="QIW227" s="3"/>
      <c r="QIX227" s="3"/>
      <c r="QIY227" s="3"/>
      <c r="QIZ227" s="3"/>
      <c r="QJA227" s="3"/>
      <c r="QJB227" s="3"/>
      <c r="QJC227" s="3"/>
      <c r="QJD227" s="3"/>
      <c r="QJE227" s="3"/>
      <c r="QJF227" s="3"/>
      <c r="QJG227" s="3"/>
      <c r="QJH227" s="3"/>
      <c r="QJI227" s="3"/>
      <c r="QJJ227" s="3"/>
      <c r="QJK227" s="3"/>
      <c r="QJL227" s="3"/>
      <c r="QJM227" s="3"/>
      <c r="QJN227" s="3"/>
      <c r="QJO227" s="3"/>
      <c r="QJP227" s="3"/>
      <c r="QJQ227" s="3"/>
      <c r="QJR227" s="3"/>
      <c r="QJS227" s="3"/>
      <c r="QJT227" s="3"/>
      <c r="QJU227" s="3"/>
      <c r="QJV227" s="3"/>
      <c r="QJW227" s="3"/>
      <c r="QJX227" s="3"/>
      <c r="QJY227" s="3"/>
      <c r="QJZ227" s="3"/>
      <c r="QKA227" s="3"/>
      <c r="QKB227" s="3"/>
      <c r="QKC227" s="3"/>
      <c r="QKD227" s="3"/>
      <c r="QKE227" s="3"/>
      <c r="QKF227" s="3"/>
      <c r="QKG227" s="3"/>
      <c r="QKH227" s="3"/>
      <c r="QKI227" s="3"/>
      <c r="QKJ227" s="3"/>
      <c r="QKK227" s="3"/>
      <c r="QKL227" s="3"/>
      <c r="QKM227" s="3"/>
      <c r="QKN227" s="3"/>
      <c r="QKO227" s="3"/>
      <c r="QKP227" s="3"/>
      <c r="QKQ227" s="3"/>
      <c r="QKR227" s="3"/>
      <c r="QKS227" s="3"/>
      <c r="QKT227" s="3"/>
      <c r="QKU227" s="3"/>
      <c r="QKV227" s="3"/>
      <c r="QKW227" s="3"/>
      <c r="QKX227" s="3"/>
      <c r="QKY227" s="3"/>
      <c r="QKZ227" s="3"/>
      <c r="QLA227" s="3"/>
      <c r="QLB227" s="3"/>
      <c r="QLC227" s="3"/>
      <c r="QLD227" s="3"/>
      <c r="QLE227" s="3"/>
      <c r="QLF227" s="3"/>
      <c r="QLG227" s="3"/>
      <c r="QLH227" s="3"/>
      <c r="QLI227" s="3"/>
      <c r="QLJ227" s="3"/>
      <c r="QLK227" s="3"/>
      <c r="QLL227" s="3"/>
      <c r="QLM227" s="3"/>
      <c r="QLN227" s="3"/>
      <c r="QLO227" s="3"/>
      <c r="QLP227" s="3"/>
      <c r="QLQ227" s="3"/>
      <c r="QLR227" s="3"/>
      <c r="QLS227" s="3"/>
      <c r="QLT227" s="3"/>
      <c r="QLU227" s="3"/>
      <c r="QLV227" s="3"/>
      <c r="QLW227" s="3"/>
      <c r="QLX227" s="3"/>
      <c r="QLY227" s="3"/>
      <c r="QLZ227" s="3"/>
      <c r="QMA227" s="3"/>
      <c r="QMB227" s="3"/>
      <c r="QMC227" s="3"/>
      <c r="QMD227" s="3"/>
      <c r="QME227" s="3"/>
      <c r="QMF227" s="3"/>
      <c r="QMG227" s="3"/>
      <c r="QMH227" s="3"/>
      <c r="QMI227" s="3"/>
      <c r="QMJ227" s="3"/>
      <c r="QMK227" s="3"/>
      <c r="QML227" s="3"/>
      <c r="QMM227" s="3"/>
      <c r="QMN227" s="3"/>
      <c r="QMO227" s="3"/>
      <c r="QMP227" s="3"/>
      <c r="QMQ227" s="3"/>
      <c r="QMR227" s="3"/>
      <c r="QMS227" s="3"/>
      <c r="QMT227" s="3"/>
      <c r="QMU227" s="3"/>
      <c r="QMV227" s="3"/>
      <c r="QMW227" s="3"/>
      <c r="QMX227" s="3"/>
      <c r="QMY227" s="3"/>
      <c r="QMZ227" s="3"/>
      <c r="QNA227" s="3"/>
      <c r="QNB227" s="3"/>
      <c r="QNC227" s="3"/>
      <c r="QND227" s="3"/>
      <c r="QNE227" s="3"/>
      <c r="QNF227" s="3"/>
      <c r="QNG227" s="3"/>
      <c r="QNH227" s="3"/>
      <c r="QNI227" s="3"/>
      <c r="QNJ227" s="3"/>
      <c r="QNK227" s="3"/>
      <c r="QNL227" s="3"/>
      <c r="QNM227" s="3"/>
      <c r="QNN227" s="3"/>
      <c r="QNO227" s="3"/>
      <c r="QNP227" s="3"/>
      <c r="QNQ227" s="3"/>
      <c r="QNR227" s="3"/>
      <c r="QNS227" s="3"/>
      <c r="QNT227" s="3"/>
      <c r="QNU227" s="3"/>
      <c r="QNV227" s="3"/>
      <c r="QNW227" s="3"/>
      <c r="QNX227" s="3"/>
      <c r="QNY227" s="3"/>
      <c r="QNZ227" s="3"/>
      <c r="QOA227" s="3"/>
      <c r="QOB227" s="3"/>
      <c r="QOC227" s="3"/>
      <c r="QOD227" s="3"/>
      <c r="QOE227" s="3"/>
      <c r="QOF227" s="3"/>
      <c r="QOG227" s="3"/>
      <c r="QOH227" s="3"/>
      <c r="QOI227" s="3"/>
      <c r="QOJ227" s="3"/>
      <c r="QOK227" s="3"/>
      <c r="QOL227" s="3"/>
      <c r="QOM227" s="3"/>
      <c r="QON227" s="3"/>
      <c r="QOO227" s="3"/>
      <c r="QOP227" s="3"/>
      <c r="QOQ227" s="3"/>
      <c r="QOR227" s="3"/>
      <c r="QOS227" s="3"/>
      <c r="QOT227" s="3"/>
      <c r="QOU227" s="3"/>
      <c r="QOV227" s="3"/>
      <c r="QOW227" s="3"/>
      <c r="QOX227" s="3"/>
      <c r="QOY227" s="3"/>
      <c r="QOZ227" s="3"/>
      <c r="QPA227" s="3"/>
      <c r="QPB227" s="3"/>
      <c r="QPC227" s="3"/>
      <c r="QPD227" s="3"/>
      <c r="QPE227" s="3"/>
      <c r="QPF227" s="3"/>
      <c r="QPG227" s="3"/>
      <c r="QPH227" s="3"/>
      <c r="QPI227" s="3"/>
      <c r="QPJ227" s="3"/>
      <c r="QPK227" s="3"/>
      <c r="QPL227" s="3"/>
      <c r="QPM227" s="3"/>
      <c r="QPN227" s="3"/>
      <c r="QPO227" s="3"/>
      <c r="QPP227" s="3"/>
      <c r="QPQ227" s="3"/>
      <c r="QPR227" s="3"/>
      <c r="QPS227" s="3"/>
      <c r="QPT227" s="3"/>
      <c r="QPU227" s="3"/>
      <c r="QPV227" s="3"/>
      <c r="QPW227" s="3"/>
      <c r="QPX227" s="3"/>
      <c r="QPY227" s="3"/>
      <c r="QPZ227" s="3"/>
      <c r="QQA227" s="3"/>
      <c r="QQB227" s="3"/>
      <c r="QQC227" s="3"/>
      <c r="QQD227" s="3"/>
      <c r="QQE227" s="3"/>
      <c r="QQF227" s="3"/>
      <c r="QQG227" s="3"/>
      <c r="QQH227" s="3"/>
      <c r="QQI227" s="3"/>
      <c r="QQJ227" s="3"/>
      <c r="QQK227" s="3"/>
      <c r="QQL227" s="3"/>
      <c r="QQM227" s="3"/>
      <c r="QQN227" s="3"/>
      <c r="QQO227" s="3"/>
      <c r="QQP227" s="3"/>
      <c r="QQQ227" s="3"/>
      <c r="QQR227" s="3"/>
      <c r="QQS227" s="3"/>
      <c r="QQT227" s="3"/>
      <c r="QQU227" s="3"/>
      <c r="QQV227" s="3"/>
      <c r="QQW227" s="3"/>
      <c r="QQX227" s="3"/>
      <c r="QQY227" s="3"/>
      <c r="QQZ227" s="3"/>
      <c r="QRA227" s="3"/>
      <c r="QRB227" s="3"/>
      <c r="QRC227" s="3"/>
      <c r="QRD227" s="3"/>
      <c r="QRE227" s="3"/>
      <c r="QRF227" s="3"/>
      <c r="QRG227" s="3"/>
      <c r="QRH227" s="3"/>
      <c r="QRI227" s="3"/>
      <c r="QRJ227" s="3"/>
      <c r="QRK227" s="3"/>
      <c r="QRL227" s="3"/>
      <c r="QRM227" s="3"/>
      <c r="QRN227" s="3"/>
      <c r="QRO227" s="3"/>
      <c r="QRP227" s="3"/>
      <c r="QRQ227" s="3"/>
      <c r="QRR227" s="3"/>
      <c r="QRS227" s="3"/>
      <c r="QRT227" s="3"/>
      <c r="QRU227" s="3"/>
      <c r="QRV227" s="3"/>
      <c r="QRW227" s="3"/>
      <c r="QRX227" s="3"/>
      <c r="QRY227" s="3"/>
      <c r="QRZ227" s="3"/>
      <c r="QSA227" s="3"/>
      <c r="QSB227" s="3"/>
      <c r="QSC227" s="3"/>
      <c r="QSD227" s="3"/>
      <c r="QSE227" s="3"/>
      <c r="QSF227" s="3"/>
      <c r="QSG227" s="3"/>
      <c r="QSH227" s="3"/>
      <c r="QSI227" s="3"/>
      <c r="QSJ227" s="3"/>
      <c r="QSK227" s="3"/>
      <c r="QSL227" s="3"/>
      <c r="QSM227" s="3"/>
      <c r="QSN227" s="3"/>
      <c r="QSO227" s="3"/>
      <c r="QSP227" s="3"/>
      <c r="QSQ227" s="3"/>
      <c r="QSR227" s="3"/>
      <c r="QSS227" s="3"/>
      <c r="QST227" s="3"/>
      <c r="QSU227" s="3"/>
      <c r="QSV227" s="3"/>
      <c r="QSW227" s="3"/>
      <c r="QSX227" s="3"/>
      <c r="QSY227" s="3"/>
      <c r="QSZ227" s="3"/>
      <c r="QTA227" s="3"/>
      <c r="QTB227" s="3"/>
      <c r="QTC227" s="3"/>
      <c r="QTD227" s="3"/>
      <c r="QTE227" s="3"/>
      <c r="QTF227" s="3"/>
      <c r="QTG227" s="3"/>
      <c r="QTH227" s="3"/>
      <c r="QTI227" s="3"/>
      <c r="QTJ227" s="3"/>
      <c r="QTK227" s="3"/>
      <c r="QTL227" s="3"/>
      <c r="QTM227" s="3"/>
      <c r="QTN227" s="3"/>
      <c r="QTO227" s="3"/>
      <c r="QTP227" s="3"/>
      <c r="QTQ227" s="3"/>
      <c r="QTR227" s="3"/>
      <c r="QTS227" s="3"/>
      <c r="QTT227" s="3"/>
      <c r="QTU227" s="3"/>
      <c r="QTV227" s="3"/>
      <c r="QTW227" s="3"/>
      <c r="QTX227" s="3"/>
      <c r="QTY227" s="3"/>
      <c r="QTZ227" s="3"/>
      <c r="QUA227" s="3"/>
      <c r="QUB227" s="3"/>
      <c r="QUC227" s="3"/>
      <c r="QUD227" s="3"/>
      <c r="QUE227" s="3"/>
      <c r="QUF227" s="3"/>
      <c r="QUG227" s="3"/>
      <c r="QUH227" s="3"/>
      <c r="QUI227" s="3"/>
      <c r="QUJ227" s="3"/>
      <c r="QUK227" s="3"/>
      <c r="QUL227" s="3"/>
      <c r="QUM227" s="3"/>
      <c r="QUN227" s="3"/>
      <c r="QUO227" s="3"/>
      <c r="QUP227" s="3"/>
      <c r="QUQ227" s="3"/>
      <c r="QUR227" s="3"/>
      <c r="QUS227" s="3"/>
      <c r="QUT227" s="3"/>
      <c r="QUU227" s="3"/>
      <c r="QUV227" s="3"/>
      <c r="QUW227" s="3"/>
      <c r="QUX227" s="3"/>
      <c r="QUY227" s="3"/>
      <c r="QUZ227" s="3"/>
      <c r="QVA227" s="3"/>
      <c r="QVB227" s="3"/>
      <c r="QVC227" s="3"/>
      <c r="QVD227" s="3"/>
      <c r="QVE227" s="3"/>
      <c r="QVF227" s="3"/>
      <c r="QVG227" s="3"/>
      <c r="QVH227" s="3"/>
      <c r="QVI227" s="3"/>
      <c r="QVJ227" s="3"/>
      <c r="QVK227" s="3"/>
      <c r="QVL227" s="3"/>
      <c r="QVM227" s="3"/>
      <c r="QVN227" s="3"/>
      <c r="QVO227" s="3"/>
      <c r="QVP227" s="3"/>
      <c r="QVQ227" s="3"/>
      <c r="QVR227" s="3"/>
      <c r="QVS227" s="3"/>
      <c r="QVT227" s="3"/>
      <c r="QVU227" s="3"/>
      <c r="QVV227" s="3"/>
      <c r="QVW227" s="3"/>
      <c r="QVX227" s="3"/>
      <c r="QVY227" s="3"/>
      <c r="QVZ227" s="3"/>
      <c r="QWA227" s="3"/>
      <c r="QWB227" s="3"/>
      <c r="QWC227" s="3"/>
      <c r="QWD227" s="3"/>
      <c r="QWE227" s="3"/>
      <c r="QWF227" s="3"/>
      <c r="QWG227" s="3"/>
      <c r="QWH227" s="3"/>
      <c r="QWI227" s="3"/>
      <c r="QWJ227" s="3"/>
      <c r="QWK227" s="3"/>
      <c r="QWL227" s="3"/>
      <c r="QWM227" s="3"/>
      <c r="QWN227" s="3"/>
      <c r="QWO227" s="3"/>
      <c r="QWP227" s="3"/>
      <c r="QWQ227" s="3"/>
      <c r="QWR227" s="3"/>
      <c r="QWS227" s="3"/>
      <c r="QWT227" s="3"/>
      <c r="QWU227" s="3"/>
      <c r="QWV227" s="3"/>
      <c r="QWW227" s="3"/>
      <c r="QWX227" s="3"/>
      <c r="QWY227" s="3"/>
      <c r="QWZ227" s="3"/>
      <c r="QXA227" s="3"/>
      <c r="QXB227" s="3"/>
      <c r="QXC227" s="3"/>
      <c r="QXD227" s="3"/>
      <c r="QXE227" s="3"/>
      <c r="QXF227" s="3"/>
      <c r="QXG227" s="3"/>
      <c r="QXH227" s="3"/>
      <c r="QXI227" s="3"/>
      <c r="QXJ227" s="3"/>
      <c r="QXK227" s="3"/>
      <c r="QXL227" s="3"/>
      <c r="QXM227" s="3"/>
      <c r="QXN227" s="3"/>
      <c r="QXO227" s="3"/>
      <c r="QXP227" s="3"/>
      <c r="QXQ227" s="3"/>
      <c r="QXR227" s="3"/>
      <c r="QXS227" s="3"/>
      <c r="QXT227" s="3"/>
      <c r="QXU227" s="3"/>
      <c r="QXV227" s="3"/>
      <c r="QXW227" s="3"/>
      <c r="QXX227" s="3"/>
      <c r="QXY227" s="3"/>
      <c r="QXZ227" s="3"/>
      <c r="QYA227" s="3"/>
      <c r="QYB227" s="3"/>
      <c r="QYC227" s="3"/>
      <c r="QYD227" s="3"/>
      <c r="QYE227" s="3"/>
      <c r="QYF227" s="3"/>
      <c r="QYG227" s="3"/>
      <c r="QYH227" s="3"/>
      <c r="QYI227" s="3"/>
      <c r="QYJ227" s="3"/>
      <c r="QYK227" s="3"/>
      <c r="QYL227" s="3"/>
      <c r="QYM227" s="3"/>
      <c r="QYN227" s="3"/>
      <c r="QYO227" s="3"/>
      <c r="QYP227" s="3"/>
      <c r="QYQ227" s="3"/>
      <c r="QYR227" s="3"/>
      <c r="QYS227" s="3"/>
      <c r="QYT227" s="3"/>
      <c r="QYU227" s="3"/>
      <c r="QYV227" s="3"/>
      <c r="QYW227" s="3"/>
      <c r="QYX227" s="3"/>
      <c r="QYY227" s="3"/>
      <c r="QYZ227" s="3"/>
      <c r="QZA227" s="3"/>
      <c r="QZB227" s="3"/>
      <c r="QZC227" s="3"/>
      <c r="QZD227" s="3"/>
      <c r="QZE227" s="3"/>
      <c r="QZF227" s="3"/>
      <c r="QZG227" s="3"/>
      <c r="QZH227" s="3"/>
      <c r="QZI227" s="3"/>
      <c r="QZJ227" s="3"/>
      <c r="QZK227" s="3"/>
      <c r="QZL227" s="3"/>
      <c r="QZM227" s="3"/>
      <c r="QZN227" s="3"/>
      <c r="QZO227" s="3"/>
      <c r="QZP227" s="3"/>
      <c r="QZQ227" s="3"/>
      <c r="QZR227" s="3"/>
      <c r="QZS227" s="3"/>
      <c r="QZT227" s="3"/>
      <c r="QZU227" s="3"/>
      <c r="QZV227" s="3"/>
      <c r="QZW227" s="3"/>
      <c r="QZX227" s="3"/>
      <c r="QZY227" s="3"/>
      <c r="QZZ227" s="3"/>
      <c r="RAA227" s="3"/>
      <c r="RAB227" s="3"/>
      <c r="RAC227" s="3"/>
      <c r="RAD227" s="3"/>
      <c r="RAE227" s="3"/>
      <c r="RAF227" s="3"/>
      <c r="RAG227" s="3"/>
      <c r="RAH227" s="3"/>
      <c r="RAI227" s="3"/>
      <c r="RAJ227" s="3"/>
      <c r="RAK227" s="3"/>
      <c r="RAL227" s="3"/>
      <c r="RAM227" s="3"/>
      <c r="RAN227" s="3"/>
      <c r="RAO227" s="3"/>
      <c r="RAP227" s="3"/>
      <c r="RAQ227" s="3"/>
      <c r="RAR227" s="3"/>
      <c r="RAS227" s="3"/>
      <c r="RAT227" s="3"/>
      <c r="RAU227" s="3"/>
      <c r="RAV227" s="3"/>
      <c r="RAW227" s="3"/>
      <c r="RAX227" s="3"/>
      <c r="RAY227" s="3"/>
      <c r="RAZ227" s="3"/>
      <c r="RBA227" s="3"/>
      <c r="RBB227" s="3"/>
      <c r="RBC227" s="3"/>
      <c r="RBD227" s="3"/>
      <c r="RBE227" s="3"/>
      <c r="RBF227" s="3"/>
      <c r="RBG227" s="3"/>
      <c r="RBH227" s="3"/>
      <c r="RBI227" s="3"/>
      <c r="RBJ227" s="3"/>
      <c r="RBK227" s="3"/>
      <c r="RBL227" s="3"/>
      <c r="RBM227" s="3"/>
      <c r="RBN227" s="3"/>
      <c r="RBO227" s="3"/>
      <c r="RBP227" s="3"/>
      <c r="RBQ227" s="3"/>
      <c r="RBR227" s="3"/>
      <c r="RBS227" s="3"/>
      <c r="RBT227" s="3"/>
      <c r="RBU227" s="3"/>
      <c r="RBV227" s="3"/>
      <c r="RBW227" s="3"/>
      <c r="RBX227" s="3"/>
      <c r="RBY227" s="3"/>
      <c r="RBZ227" s="3"/>
      <c r="RCA227" s="3"/>
      <c r="RCB227" s="3"/>
      <c r="RCC227" s="3"/>
      <c r="RCD227" s="3"/>
      <c r="RCE227" s="3"/>
      <c r="RCF227" s="3"/>
      <c r="RCG227" s="3"/>
      <c r="RCH227" s="3"/>
      <c r="RCI227" s="3"/>
      <c r="RCJ227" s="3"/>
      <c r="RCK227" s="3"/>
      <c r="RCL227" s="3"/>
      <c r="RCM227" s="3"/>
      <c r="RCN227" s="3"/>
      <c r="RCO227" s="3"/>
      <c r="RCP227" s="3"/>
      <c r="RCQ227" s="3"/>
      <c r="RCR227" s="3"/>
      <c r="RCS227" s="3"/>
      <c r="RCT227" s="3"/>
      <c r="RCU227" s="3"/>
      <c r="RCV227" s="3"/>
      <c r="RCW227" s="3"/>
      <c r="RCX227" s="3"/>
      <c r="RCY227" s="3"/>
      <c r="RCZ227" s="3"/>
      <c r="RDA227" s="3"/>
      <c r="RDB227" s="3"/>
      <c r="RDC227" s="3"/>
      <c r="RDD227" s="3"/>
      <c r="RDE227" s="3"/>
      <c r="RDF227" s="3"/>
      <c r="RDG227" s="3"/>
      <c r="RDH227" s="3"/>
      <c r="RDI227" s="3"/>
      <c r="RDJ227" s="3"/>
      <c r="RDK227" s="3"/>
      <c r="RDL227" s="3"/>
      <c r="RDM227" s="3"/>
      <c r="RDN227" s="3"/>
      <c r="RDO227" s="3"/>
      <c r="RDP227" s="3"/>
      <c r="RDQ227" s="3"/>
      <c r="RDR227" s="3"/>
      <c r="RDS227" s="3"/>
      <c r="RDT227" s="3"/>
      <c r="RDU227" s="3"/>
      <c r="RDV227" s="3"/>
      <c r="RDW227" s="3"/>
      <c r="RDX227" s="3"/>
      <c r="RDY227" s="3"/>
      <c r="RDZ227" s="3"/>
      <c r="REA227" s="3"/>
      <c r="REB227" s="3"/>
      <c r="REC227" s="3"/>
      <c r="RED227" s="3"/>
      <c r="REE227" s="3"/>
      <c r="REF227" s="3"/>
      <c r="REG227" s="3"/>
      <c r="REH227" s="3"/>
      <c r="REI227" s="3"/>
      <c r="REJ227" s="3"/>
      <c r="REK227" s="3"/>
      <c r="REL227" s="3"/>
      <c r="REM227" s="3"/>
      <c r="REN227" s="3"/>
      <c r="REO227" s="3"/>
      <c r="REP227" s="3"/>
      <c r="REQ227" s="3"/>
      <c r="RER227" s="3"/>
      <c r="RES227" s="3"/>
      <c r="RET227" s="3"/>
      <c r="REU227" s="3"/>
      <c r="REV227" s="3"/>
      <c r="REW227" s="3"/>
      <c r="REX227" s="3"/>
      <c r="REY227" s="3"/>
      <c r="REZ227" s="3"/>
      <c r="RFA227" s="3"/>
      <c r="RFB227" s="3"/>
      <c r="RFC227" s="3"/>
      <c r="RFD227" s="3"/>
      <c r="RFE227" s="3"/>
      <c r="RFF227" s="3"/>
      <c r="RFG227" s="3"/>
      <c r="RFH227" s="3"/>
      <c r="RFI227" s="3"/>
      <c r="RFJ227" s="3"/>
      <c r="RFK227" s="3"/>
      <c r="RFL227" s="3"/>
      <c r="RFM227" s="3"/>
      <c r="RFN227" s="3"/>
      <c r="RFO227" s="3"/>
      <c r="RFP227" s="3"/>
      <c r="RFQ227" s="3"/>
      <c r="RFR227" s="3"/>
      <c r="RFS227" s="3"/>
      <c r="RFT227" s="3"/>
      <c r="RFU227" s="3"/>
      <c r="RFV227" s="3"/>
      <c r="RFW227" s="3"/>
      <c r="RFX227" s="3"/>
      <c r="RFY227" s="3"/>
      <c r="RFZ227" s="3"/>
      <c r="RGA227" s="3"/>
      <c r="RGB227" s="3"/>
      <c r="RGC227" s="3"/>
      <c r="RGD227" s="3"/>
      <c r="RGE227" s="3"/>
      <c r="RGF227" s="3"/>
      <c r="RGG227" s="3"/>
      <c r="RGH227" s="3"/>
      <c r="RGI227" s="3"/>
      <c r="RGJ227" s="3"/>
      <c r="RGK227" s="3"/>
      <c r="RGL227" s="3"/>
      <c r="RGM227" s="3"/>
      <c r="RGN227" s="3"/>
      <c r="RGO227" s="3"/>
      <c r="RGP227" s="3"/>
      <c r="RGQ227" s="3"/>
      <c r="RGR227" s="3"/>
      <c r="RGS227" s="3"/>
      <c r="RGT227" s="3"/>
      <c r="RGU227" s="3"/>
      <c r="RGV227" s="3"/>
      <c r="RGW227" s="3"/>
      <c r="RGX227" s="3"/>
      <c r="RGY227" s="3"/>
      <c r="RGZ227" s="3"/>
      <c r="RHA227" s="3"/>
      <c r="RHB227" s="3"/>
      <c r="RHC227" s="3"/>
      <c r="RHD227" s="3"/>
      <c r="RHE227" s="3"/>
      <c r="RHF227" s="3"/>
      <c r="RHG227" s="3"/>
      <c r="RHH227" s="3"/>
      <c r="RHI227" s="3"/>
      <c r="RHJ227" s="3"/>
      <c r="RHK227" s="3"/>
      <c r="RHL227" s="3"/>
      <c r="RHM227" s="3"/>
      <c r="RHN227" s="3"/>
      <c r="RHO227" s="3"/>
      <c r="RHP227" s="3"/>
      <c r="RHQ227" s="3"/>
      <c r="RHR227" s="3"/>
      <c r="RHS227" s="3"/>
      <c r="RHT227" s="3"/>
      <c r="RHU227" s="3"/>
      <c r="RHV227" s="3"/>
      <c r="RHW227" s="3"/>
      <c r="RHX227" s="3"/>
      <c r="RHY227" s="3"/>
      <c r="RHZ227" s="3"/>
      <c r="RIA227" s="3"/>
      <c r="RIB227" s="3"/>
      <c r="RIC227" s="3"/>
      <c r="RID227" s="3"/>
      <c r="RIE227" s="3"/>
      <c r="RIF227" s="3"/>
      <c r="RIG227" s="3"/>
      <c r="RIH227" s="3"/>
      <c r="RII227" s="3"/>
      <c r="RIJ227" s="3"/>
      <c r="RIK227" s="3"/>
      <c r="RIL227" s="3"/>
      <c r="RIM227" s="3"/>
      <c r="RIN227" s="3"/>
      <c r="RIO227" s="3"/>
      <c r="RIP227" s="3"/>
      <c r="RIQ227" s="3"/>
      <c r="RIR227" s="3"/>
      <c r="RIS227" s="3"/>
      <c r="RIT227" s="3"/>
      <c r="RIU227" s="3"/>
      <c r="RIV227" s="3"/>
      <c r="RIW227" s="3"/>
      <c r="RIX227" s="3"/>
      <c r="RIY227" s="3"/>
      <c r="RIZ227" s="3"/>
      <c r="RJA227" s="3"/>
      <c r="RJB227" s="3"/>
      <c r="RJC227" s="3"/>
      <c r="RJD227" s="3"/>
      <c r="RJE227" s="3"/>
      <c r="RJF227" s="3"/>
      <c r="RJG227" s="3"/>
      <c r="RJH227" s="3"/>
      <c r="RJI227" s="3"/>
      <c r="RJJ227" s="3"/>
      <c r="RJK227" s="3"/>
      <c r="RJL227" s="3"/>
      <c r="RJM227" s="3"/>
      <c r="RJN227" s="3"/>
      <c r="RJO227" s="3"/>
      <c r="RJP227" s="3"/>
      <c r="RJQ227" s="3"/>
      <c r="RJR227" s="3"/>
      <c r="RJS227" s="3"/>
      <c r="RJT227" s="3"/>
      <c r="RJU227" s="3"/>
      <c r="RJV227" s="3"/>
      <c r="RJW227" s="3"/>
      <c r="RJX227" s="3"/>
      <c r="RJY227" s="3"/>
      <c r="RJZ227" s="3"/>
      <c r="RKA227" s="3"/>
      <c r="RKB227" s="3"/>
      <c r="RKC227" s="3"/>
      <c r="RKD227" s="3"/>
      <c r="RKE227" s="3"/>
      <c r="RKF227" s="3"/>
      <c r="RKG227" s="3"/>
      <c r="RKH227" s="3"/>
      <c r="RKI227" s="3"/>
      <c r="RKJ227" s="3"/>
      <c r="RKK227" s="3"/>
      <c r="RKL227" s="3"/>
      <c r="RKM227" s="3"/>
      <c r="RKN227" s="3"/>
      <c r="RKO227" s="3"/>
      <c r="RKP227" s="3"/>
      <c r="RKQ227" s="3"/>
      <c r="RKR227" s="3"/>
      <c r="RKS227" s="3"/>
      <c r="RKT227" s="3"/>
      <c r="RKU227" s="3"/>
      <c r="RKV227" s="3"/>
      <c r="RKW227" s="3"/>
      <c r="RKX227" s="3"/>
      <c r="RKY227" s="3"/>
      <c r="RKZ227" s="3"/>
      <c r="RLA227" s="3"/>
      <c r="RLB227" s="3"/>
      <c r="RLC227" s="3"/>
      <c r="RLD227" s="3"/>
      <c r="RLE227" s="3"/>
      <c r="RLF227" s="3"/>
      <c r="RLG227" s="3"/>
      <c r="RLH227" s="3"/>
      <c r="RLI227" s="3"/>
      <c r="RLJ227" s="3"/>
      <c r="RLK227" s="3"/>
      <c r="RLL227" s="3"/>
      <c r="RLM227" s="3"/>
      <c r="RLN227" s="3"/>
      <c r="RLO227" s="3"/>
      <c r="RLP227" s="3"/>
      <c r="RLQ227" s="3"/>
      <c r="RLR227" s="3"/>
      <c r="RLS227" s="3"/>
      <c r="RLT227" s="3"/>
      <c r="RLU227" s="3"/>
      <c r="RLV227" s="3"/>
      <c r="RLW227" s="3"/>
      <c r="RLX227" s="3"/>
      <c r="RLY227" s="3"/>
      <c r="RLZ227" s="3"/>
      <c r="RMA227" s="3"/>
      <c r="RMB227" s="3"/>
      <c r="RMC227" s="3"/>
      <c r="RMD227" s="3"/>
      <c r="RME227" s="3"/>
      <c r="RMF227" s="3"/>
      <c r="RMG227" s="3"/>
      <c r="RMH227" s="3"/>
      <c r="RMI227" s="3"/>
      <c r="RMJ227" s="3"/>
      <c r="RMK227" s="3"/>
      <c r="RML227" s="3"/>
      <c r="RMM227" s="3"/>
      <c r="RMN227" s="3"/>
      <c r="RMO227" s="3"/>
      <c r="RMP227" s="3"/>
      <c r="RMQ227" s="3"/>
      <c r="RMR227" s="3"/>
      <c r="RMS227" s="3"/>
      <c r="RMT227" s="3"/>
      <c r="RMU227" s="3"/>
      <c r="RMV227" s="3"/>
      <c r="RMW227" s="3"/>
      <c r="RMX227" s="3"/>
      <c r="RMY227" s="3"/>
      <c r="RMZ227" s="3"/>
      <c r="RNA227" s="3"/>
      <c r="RNB227" s="3"/>
      <c r="RNC227" s="3"/>
      <c r="RND227" s="3"/>
      <c r="RNE227" s="3"/>
      <c r="RNF227" s="3"/>
      <c r="RNG227" s="3"/>
      <c r="RNH227" s="3"/>
      <c r="RNI227" s="3"/>
      <c r="RNJ227" s="3"/>
      <c r="RNK227" s="3"/>
      <c r="RNL227" s="3"/>
      <c r="RNM227" s="3"/>
      <c r="RNN227" s="3"/>
      <c r="RNO227" s="3"/>
      <c r="RNP227" s="3"/>
      <c r="RNQ227" s="3"/>
      <c r="RNR227" s="3"/>
      <c r="RNS227" s="3"/>
      <c r="RNT227" s="3"/>
      <c r="RNU227" s="3"/>
      <c r="RNV227" s="3"/>
      <c r="RNW227" s="3"/>
      <c r="RNX227" s="3"/>
      <c r="RNY227" s="3"/>
      <c r="RNZ227" s="3"/>
      <c r="ROA227" s="3"/>
      <c r="ROB227" s="3"/>
      <c r="ROC227" s="3"/>
      <c r="ROD227" s="3"/>
      <c r="ROE227" s="3"/>
      <c r="ROF227" s="3"/>
      <c r="ROG227" s="3"/>
      <c r="ROH227" s="3"/>
      <c r="ROI227" s="3"/>
      <c r="ROJ227" s="3"/>
      <c r="ROK227" s="3"/>
      <c r="ROL227" s="3"/>
      <c r="ROM227" s="3"/>
      <c r="RON227" s="3"/>
      <c r="ROO227" s="3"/>
      <c r="ROP227" s="3"/>
      <c r="ROQ227" s="3"/>
      <c r="ROR227" s="3"/>
      <c r="ROS227" s="3"/>
      <c r="ROT227" s="3"/>
      <c r="ROU227" s="3"/>
      <c r="ROV227" s="3"/>
      <c r="ROW227" s="3"/>
      <c r="ROX227" s="3"/>
      <c r="ROY227" s="3"/>
      <c r="ROZ227" s="3"/>
      <c r="RPA227" s="3"/>
      <c r="RPB227" s="3"/>
      <c r="RPC227" s="3"/>
      <c r="RPD227" s="3"/>
      <c r="RPE227" s="3"/>
      <c r="RPF227" s="3"/>
      <c r="RPG227" s="3"/>
      <c r="RPH227" s="3"/>
      <c r="RPI227" s="3"/>
      <c r="RPJ227" s="3"/>
      <c r="RPK227" s="3"/>
      <c r="RPL227" s="3"/>
      <c r="RPM227" s="3"/>
      <c r="RPN227" s="3"/>
      <c r="RPO227" s="3"/>
      <c r="RPP227" s="3"/>
      <c r="RPQ227" s="3"/>
      <c r="RPR227" s="3"/>
      <c r="RPS227" s="3"/>
      <c r="RPT227" s="3"/>
      <c r="RPU227" s="3"/>
      <c r="RPV227" s="3"/>
      <c r="RPW227" s="3"/>
      <c r="RPX227" s="3"/>
      <c r="RPY227" s="3"/>
      <c r="RPZ227" s="3"/>
      <c r="RQA227" s="3"/>
      <c r="RQB227" s="3"/>
      <c r="RQC227" s="3"/>
      <c r="RQD227" s="3"/>
      <c r="RQE227" s="3"/>
      <c r="RQF227" s="3"/>
      <c r="RQG227" s="3"/>
      <c r="RQH227" s="3"/>
      <c r="RQI227" s="3"/>
      <c r="RQJ227" s="3"/>
      <c r="RQK227" s="3"/>
      <c r="RQL227" s="3"/>
      <c r="RQM227" s="3"/>
      <c r="RQN227" s="3"/>
      <c r="RQO227" s="3"/>
      <c r="RQP227" s="3"/>
      <c r="RQQ227" s="3"/>
      <c r="RQR227" s="3"/>
      <c r="RQS227" s="3"/>
      <c r="RQT227" s="3"/>
      <c r="RQU227" s="3"/>
      <c r="RQV227" s="3"/>
      <c r="RQW227" s="3"/>
      <c r="RQX227" s="3"/>
      <c r="RQY227" s="3"/>
      <c r="RQZ227" s="3"/>
      <c r="RRA227" s="3"/>
      <c r="RRB227" s="3"/>
      <c r="RRC227" s="3"/>
      <c r="RRD227" s="3"/>
      <c r="RRE227" s="3"/>
      <c r="RRF227" s="3"/>
      <c r="RRG227" s="3"/>
      <c r="RRH227" s="3"/>
      <c r="RRI227" s="3"/>
      <c r="RRJ227" s="3"/>
      <c r="RRK227" s="3"/>
      <c r="RRL227" s="3"/>
      <c r="RRM227" s="3"/>
      <c r="RRN227" s="3"/>
      <c r="RRO227" s="3"/>
      <c r="RRP227" s="3"/>
      <c r="RRQ227" s="3"/>
      <c r="RRR227" s="3"/>
      <c r="RRS227" s="3"/>
      <c r="RRT227" s="3"/>
      <c r="RRU227" s="3"/>
      <c r="RRV227" s="3"/>
      <c r="RRW227" s="3"/>
      <c r="RRX227" s="3"/>
      <c r="RRY227" s="3"/>
      <c r="RRZ227" s="3"/>
      <c r="RSA227" s="3"/>
      <c r="RSB227" s="3"/>
      <c r="RSC227" s="3"/>
      <c r="RSD227" s="3"/>
      <c r="RSE227" s="3"/>
      <c r="RSF227" s="3"/>
      <c r="RSG227" s="3"/>
      <c r="RSH227" s="3"/>
      <c r="RSI227" s="3"/>
      <c r="RSJ227" s="3"/>
      <c r="RSK227" s="3"/>
      <c r="RSL227" s="3"/>
      <c r="RSM227" s="3"/>
      <c r="RSN227" s="3"/>
      <c r="RSO227" s="3"/>
      <c r="RSP227" s="3"/>
      <c r="RSQ227" s="3"/>
      <c r="RSR227" s="3"/>
      <c r="RSS227" s="3"/>
      <c r="RST227" s="3"/>
      <c r="RSU227" s="3"/>
      <c r="RSV227" s="3"/>
      <c r="RSW227" s="3"/>
      <c r="RSX227" s="3"/>
      <c r="RSY227" s="3"/>
      <c r="RSZ227" s="3"/>
      <c r="RTA227" s="3"/>
      <c r="RTB227" s="3"/>
      <c r="RTC227" s="3"/>
      <c r="RTD227" s="3"/>
      <c r="RTE227" s="3"/>
      <c r="RTF227" s="3"/>
      <c r="RTG227" s="3"/>
      <c r="RTH227" s="3"/>
      <c r="RTI227" s="3"/>
      <c r="RTJ227" s="3"/>
      <c r="RTK227" s="3"/>
      <c r="RTL227" s="3"/>
      <c r="RTM227" s="3"/>
      <c r="RTN227" s="3"/>
      <c r="RTO227" s="3"/>
      <c r="RTP227" s="3"/>
      <c r="RTQ227" s="3"/>
      <c r="RTR227" s="3"/>
      <c r="RTS227" s="3"/>
      <c r="RTT227" s="3"/>
      <c r="RTU227" s="3"/>
      <c r="RTV227" s="3"/>
      <c r="RTW227" s="3"/>
      <c r="RTX227" s="3"/>
      <c r="RTY227" s="3"/>
      <c r="RTZ227" s="3"/>
      <c r="RUA227" s="3"/>
      <c r="RUB227" s="3"/>
      <c r="RUC227" s="3"/>
      <c r="RUD227" s="3"/>
      <c r="RUE227" s="3"/>
      <c r="RUF227" s="3"/>
      <c r="RUG227" s="3"/>
      <c r="RUH227" s="3"/>
      <c r="RUI227" s="3"/>
      <c r="RUJ227" s="3"/>
      <c r="RUK227" s="3"/>
      <c r="RUL227" s="3"/>
      <c r="RUM227" s="3"/>
      <c r="RUN227" s="3"/>
      <c r="RUO227" s="3"/>
      <c r="RUP227" s="3"/>
      <c r="RUQ227" s="3"/>
      <c r="RUR227" s="3"/>
      <c r="RUS227" s="3"/>
      <c r="RUT227" s="3"/>
      <c r="RUU227" s="3"/>
      <c r="RUV227" s="3"/>
      <c r="RUW227" s="3"/>
      <c r="RUX227" s="3"/>
      <c r="RUY227" s="3"/>
      <c r="RUZ227" s="3"/>
      <c r="RVA227" s="3"/>
      <c r="RVB227" s="3"/>
      <c r="RVC227" s="3"/>
      <c r="RVD227" s="3"/>
      <c r="RVE227" s="3"/>
      <c r="RVF227" s="3"/>
      <c r="RVG227" s="3"/>
      <c r="RVH227" s="3"/>
      <c r="RVI227" s="3"/>
      <c r="RVJ227" s="3"/>
      <c r="RVK227" s="3"/>
      <c r="RVL227" s="3"/>
      <c r="RVM227" s="3"/>
      <c r="RVN227" s="3"/>
      <c r="RVO227" s="3"/>
      <c r="RVP227" s="3"/>
      <c r="RVQ227" s="3"/>
      <c r="RVR227" s="3"/>
      <c r="RVS227" s="3"/>
      <c r="RVT227" s="3"/>
      <c r="RVU227" s="3"/>
      <c r="RVV227" s="3"/>
      <c r="RVW227" s="3"/>
      <c r="RVX227" s="3"/>
      <c r="RVY227" s="3"/>
      <c r="RVZ227" s="3"/>
      <c r="RWA227" s="3"/>
      <c r="RWB227" s="3"/>
      <c r="RWC227" s="3"/>
      <c r="RWD227" s="3"/>
      <c r="RWE227" s="3"/>
      <c r="RWF227" s="3"/>
      <c r="RWG227" s="3"/>
      <c r="RWH227" s="3"/>
      <c r="RWI227" s="3"/>
      <c r="RWJ227" s="3"/>
      <c r="RWK227" s="3"/>
      <c r="RWL227" s="3"/>
      <c r="RWM227" s="3"/>
      <c r="RWN227" s="3"/>
      <c r="RWO227" s="3"/>
      <c r="RWP227" s="3"/>
      <c r="RWQ227" s="3"/>
      <c r="RWR227" s="3"/>
      <c r="RWS227" s="3"/>
      <c r="RWT227" s="3"/>
      <c r="RWU227" s="3"/>
      <c r="RWV227" s="3"/>
      <c r="RWW227" s="3"/>
      <c r="RWX227" s="3"/>
      <c r="RWY227" s="3"/>
      <c r="RWZ227" s="3"/>
      <c r="RXA227" s="3"/>
      <c r="RXB227" s="3"/>
      <c r="RXC227" s="3"/>
      <c r="RXD227" s="3"/>
      <c r="RXE227" s="3"/>
      <c r="RXF227" s="3"/>
      <c r="RXG227" s="3"/>
      <c r="RXH227" s="3"/>
      <c r="RXI227" s="3"/>
      <c r="RXJ227" s="3"/>
      <c r="RXK227" s="3"/>
      <c r="RXL227" s="3"/>
      <c r="RXM227" s="3"/>
      <c r="RXN227" s="3"/>
      <c r="RXO227" s="3"/>
      <c r="RXP227" s="3"/>
      <c r="RXQ227" s="3"/>
      <c r="RXR227" s="3"/>
      <c r="RXS227" s="3"/>
      <c r="RXT227" s="3"/>
      <c r="RXU227" s="3"/>
      <c r="RXV227" s="3"/>
      <c r="RXW227" s="3"/>
      <c r="RXX227" s="3"/>
      <c r="RXY227" s="3"/>
      <c r="RXZ227" s="3"/>
      <c r="RYA227" s="3"/>
      <c r="RYB227" s="3"/>
      <c r="RYC227" s="3"/>
      <c r="RYD227" s="3"/>
      <c r="RYE227" s="3"/>
      <c r="RYF227" s="3"/>
      <c r="RYG227" s="3"/>
      <c r="RYH227" s="3"/>
      <c r="RYI227" s="3"/>
      <c r="RYJ227" s="3"/>
      <c r="RYK227" s="3"/>
      <c r="RYL227" s="3"/>
      <c r="RYM227" s="3"/>
      <c r="RYN227" s="3"/>
      <c r="RYO227" s="3"/>
      <c r="RYP227" s="3"/>
      <c r="RYQ227" s="3"/>
      <c r="RYR227" s="3"/>
      <c r="RYS227" s="3"/>
      <c r="RYT227" s="3"/>
      <c r="RYU227" s="3"/>
      <c r="RYV227" s="3"/>
      <c r="RYW227" s="3"/>
      <c r="RYX227" s="3"/>
      <c r="RYY227" s="3"/>
      <c r="RYZ227" s="3"/>
      <c r="RZA227" s="3"/>
      <c r="RZB227" s="3"/>
      <c r="RZC227" s="3"/>
      <c r="RZD227" s="3"/>
      <c r="RZE227" s="3"/>
      <c r="RZF227" s="3"/>
      <c r="RZG227" s="3"/>
      <c r="RZH227" s="3"/>
      <c r="RZI227" s="3"/>
      <c r="RZJ227" s="3"/>
      <c r="RZK227" s="3"/>
      <c r="RZL227" s="3"/>
      <c r="RZM227" s="3"/>
      <c r="RZN227" s="3"/>
      <c r="RZO227" s="3"/>
      <c r="RZP227" s="3"/>
      <c r="RZQ227" s="3"/>
      <c r="RZR227" s="3"/>
      <c r="RZS227" s="3"/>
      <c r="RZT227" s="3"/>
      <c r="RZU227" s="3"/>
      <c r="RZV227" s="3"/>
      <c r="RZW227" s="3"/>
      <c r="RZX227" s="3"/>
      <c r="RZY227" s="3"/>
      <c r="RZZ227" s="3"/>
      <c r="SAA227" s="3"/>
      <c r="SAB227" s="3"/>
      <c r="SAC227" s="3"/>
      <c r="SAD227" s="3"/>
      <c r="SAE227" s="3"/>
      <c r="SAF227" s="3"/>
      <c r="SAG227" s="3"/>
      <c r="SAH227" s="3"/>
      <c r="SAI227" s="3"/>
      <c r="SAJ227" s="3"/>
      <c r="SAK227" s="3"/>
      <c r="SAL227" s="3"/>
      <c r="SAM227" s="3"/>
      <c r="SAN227" s="3"/>
      <c r="SAO227" s="3"/>
      <c r="SAP227" s="3"/>
      <c r="SAQ227" s="3"/>
      <c r="SAR227" s="3"/>
      <c r="SAS227" s="3"/>
      <c r="SAT227" s="3"/>
      <c r="SAU227" s="3"/>
      <c r="SAV227" s="3"/>
      <c r="SAW227" s="3"/>
      <c r="SAX227" s="3"/>
      <c r="SAY227" s="3"/>
      <c r="SAZ227" s="3"/>
      <c r="SBA227" s="3"/>
      <c r="SBB227" s="3"/>
      <c r="SBC227" s="3"/>
      <c r="SBD227" s="3"/>
      <c r="SBE227" s="3"/>
      <c r="SBF227" s="3"/>
      <c r="SBG227" s="3"/>
      <c r="SBH227" s="3"/>
      <c r="SBI227" s="3"/>
      <c r="SBJ227" s="3"/>
      <c r="SBK227" s="3"/>
      <c r="SBL227" s="3"/>
      <c r="SBM227" s="3"/>
      <c r="SBN227" s="3"/>
      <c r="SBO227" s="3"/>
      <c r="SBP227" s="3"/>
      <c r="SBQ227" s="3"/>
      <c r="SBR227" s="3"/>
      <c r="SBS227" s="3"/>
      <c r="SBT227" s="3"/>
      <c r="SBU227" s="3"/>
      <c r="SBV227" s="3"/>
      <c r="SBW227" s="3"/>
      <c r="SBX227" s="3"/>
      <c r="SBY227" s="3"/>
      <c r="SBZ227" s="3"/>
      <c r="SCA227" s="3"/>
      <c r="SCB227" s="3"/>
      <c r="SCC227" s="3"/>
      <c r="SCD227" s="3"/>
      <c r="SCE227" s="3"/>
      <c r="SCF227" s="3"/>
      <c r="SCG227" s="3"/>
      <c r="SCH227" s="3"/>
      <c r="SCI227" s="3"/>
      <c r="SCJ227" s="3"/>
      <c r="SCK227" s="3"/>
      <c r="SCL227" s="3"/>
      <c r="SCM227" s="3"/>
      <c r="SCN227" s="3"/>
      <c r="SCO227" s="3"/>
      <c r="SCP227" s="3"/>
      <c r="SCQ227" s="3"/>
      <c r="SCR227" s="3"/>
      <c r="SCS227" s="3"/>
      <c r="SCT227" s="3"/>
      <c r="SCU227" s="3"/>
      <c r="SCV227" s="3"/>
      <c r="SCW227" s="3"/>
      <c r="SCX227" s="3"/>
      <c r="SCY227" s="3"/>
      <c r="SCZ227" s="3"/>
      <c r="SDA227" s="3"/>
      <c r="SDB227" s="3"/>
      <c r="SDC227" s="3"/>
      <c r="SDD227" s="3"/>
      <c r="SDE227" s="3"/>
      <c r="SDF227" s="3"/>
      <c r="SDG227" s="3"/>
      <c r="SDH227" s="3"/>
      <c r="SDI227" s="3"/>
      <c r="SDJ227" s="3"/>
      <c r="SDK227" s="3"/>
      <c r="SDL227" s="3"/>
      <c r="SDM227" s="3"/>
      <c r="SDN227" s="3"/>
      <c r="SDO227" s="3"/>
      <c r="SDP227" s="3"/>
      <c r="SDQ227" s="3"/>
      <c r="SDR227" s="3"/>
      <c r="SDS227" s="3"/>
      <c r="SDT227" s="3"/>
      <c r="SDU227" s="3"/>
      <c r="SDV227" s="3"/>
      <c r="SDW227" s="3"/>
      <c r="SDX227" s="3"/>
      <c r="SDY227" s="3"/>
      <c r="SDZ227" s="3"/>
      <c r="SEA227" s="3"/>
      <c r="SEB227" s="3"/>
      <c r="SEC227" s="3"/>
      <c r="SED227" s="3"/>
      <c r="SEE227" s="3"/>
      <c r="SEF227" s="3"/>
      <c r="SEG227" s="3"/>
      <c r="SEH227" s="3"/>
      <c r="SEI227" s="3"/>
      <c r="SEJ227" s="3"/>
      <c r="SEK227" s="3"/>
      <c r="SEL227" s="3"/>
      <c r="SEM227" s="3"/>
      <c r="SEN227" s="3"/>
      <c r="SEO227" s="3"/>
      <c r="SEP227" s="3"/>
      <c r="SEQ227" s="3"/>
      <c r="SER227" s="3"/>
      <c r="SES227" s="3"/>
      <c r="SET227" s="3"/>
      <c r="SEU227" s="3"/>
      <c r="SEV227" s="3"/>
      <c r="SEW227" s="3"/>
      <c r="SEX227" s="3"/>
      <c r="SEY227" s="3"/>
      <c r="SEZ227" s="3"/>
      <c r="SFA227" s="3"/>
      <c r="SFB227" s="3"/>
      <c r="SFC227" s="3"/>
      <c r="SFD227" s="3"/>
      <c r="SFE227" s="3"/>
      <c r="SFF227" s="3"/>
      <c r="SFG227" s="3"/>
      <c r="SFH227" s="3"/>
      <c r="SFI227" s="3"/>
      <c r="SFJ227" s="3"/>
      <c r="SFK227" s="3"/>
      <c r="SFL227" s="3"/>
      <c r="SFM227" s="3"/>
      <c r="SFN227" s="3"/>
      <c r="SFO227" s="3"/>
      <c r="SFP227" s="3"/>
      <c r="SFQ227" s="3"/>
      <c r="SFR227" s="3"/>
      <c r="SFS227" s="3"/>
      <c r="SFT227" s="3"/>
      <c r="SFU227" s="3"/>
      <c r="SFV227" s="3"/>
      <c r="SFW227" s="3"/>
      <c r="SFX227" s="3"/>
      <c r="SFY227" s="3"/>
      <c r="SFZ227" s="3"/>
      <c r="SGA227" s="3"/>
      <c r="SGB227" s="3"/>
      <c r="SGC227" s="3"/>
      <c r="SGD227" s="3"/>
      <c r="SGE227" s="3"/>
      <c r="SGF227" s="3"/>
      <c r="SGG227" s="3"/>
      <c r="SGH227" s="3"/>
      <c r="SGI227" s="3"/>
      <c r="SGJ227" s="3"/>
      <c r="SGK227" s="3"/>
      <c r="SGL227" s="3"/>
      <c r="SGM227" s="3"/>
      <c r="SGN227" s="3"/>
      <c r="SGO227" s="3"/>
      <c r="SGP227" s="3"/>
      <c r="SGQ227" s="3"/>
      <c r="SGR227" s="3"/>
      <c r="SGS227" s="3"/>
      <c r="SGT227" s="3"/>
      <c r="SGU227" s="3"/>
      <c r="SGV227" s="3"/>
      <c r="SGW227" s="3"/>
      <c r="SGX227" s="3"/>
      <c r="SGY227" s="3"/>
      <c r="SGZ227" s="3"/>
      <c r="SHA227" s="3"/>
      <c r="SHB227" s="3"/>
      <c r="SHC227" s="3"/>
      <c r="SHD227" s="3"/>
      <c r="SHE227" s="3"/>
      <c r="SHF227" s="3"/>
      <c r="SHG227" s="3"/>
      <c r="SHH227" s="3"/>
      <c r="SHI227" s="3"/>
      <c r="SHJ227" s="3"/>
      <c r="SHK227" s="3"/>
      <c r="SHL227" s="3"/>
      <c r="SHM227" s="3"/>
      <c r="SHN227" s="3"/>
      <c r="SHO227" s="3"/>
      <c r="SHP227" s="3"/>
      <c r="SHQ227" s="3"/>
      <c r="SHR227" s="3"/>
      <c r="SHS227" s="3"/>
      <c r="SHT227" s="3"/>
      <c r="SHU227" s="3"/>
      <c r="SHV227" s="3"/>
      <c r="SHW227" s="3"/>
      <c r="SHX227" s="3"/>
      <c r="SHY227" s="3"/>
      <c r="SHZ227" s="3"/>
      <c r="SIA227" s="3"/>
      <c r="SIB227" s="3"/>
      <c r="SIC227" s="3"/>
      <c r="SID227" s="3"/>
      <c r="SIE227" s="3"/>
      <c r="SIF227" s="3"/>
      <c r="SIG227" s="3"/>
      <c r="SIH227" s="3"/>
      <c r="SII227" s="3"/>
      <c r="SIJ227" s="3"/>
      <c r="SIK227" s="3"/>
      <c r="SIL227" s="3"/>
      <c r="SIM227" s="3"/>
      <c r="SIN227" s="3"/>
      <c r="SIO227" s="3"/>
      <c r="SIP227" s="3"/>
      <c r="SIQ227" s="3"/>
      <c r="SIR227" s="3"/>
      <c r="SIS227" s="3"/>
      <c r="SIT227" s="3"/>
      <c r="SIU227" s="3"/>
      <c r="SIV227" s="3"/>
      <c r="SIW227" s="3"/>
      <c r="SIX227" s="3"/>
      <c r="SIY227" s="3"/>
      <c r="SIZ227" s="3"/>
      <c r="SJA227" s="3"/>
      <c r="SJB227" s="3"/>
      <c r="SJC227" s="3"/>
      <c r="SJD227" s="3"/>
      <c r="SJE227" s="3"/>
      <c r="SJF227" s="3"/>
      <c r="SJG227" s="3"/>
      <c r="SJH227" s="3"/>
      <c r="SJI227" s="3"/>
      <c r="SJJ227" s="3"/>
      <c r="SJK227" s="3"/>
      <c r="SJL227" s="3"/>
      <c r="SJM227" s="3"/>
      <c r="SJN227" s="3"/>
      <c r="SJO227" s="3"/>
      <c r="SJP227" s="3"/>
      <c r="SJQ227" s="3"/>
      <c r="SJR227" s="3"/>
      <c r="SJS227" s="3"/>
      <c r="SJT227" s="3"/>
      <c r="SJU227" s="3"/>
      <c r="SJV227" s="3"/>
      <c r="SJW227" s="3"/>
      <c r="SJX227" s="3"/>
      <c r="SJY227" s="3"/>
      <c r="SJZ227" s="3"/>
      <c r="SKA227" s="3"/>
      <c r="SKB227" s="3"/>
      <c r="SKC227" s="3"/>
      <c r="SKD227" s="3"/>
      <c r="SKE227" s="3"/>
      <c r="SKF227" s="3"/>
      <c r="SKG227" s="3"/>
      <c r="SKH227" s="3"/>
      <c r="SKI227" s="3"/>
      <c r="SKJ227" s="3"/>
      <c r="SKK227" s="3"/>
      <c r="SKL227" s="3"/>
      <c r="SKM227" s="3"/>
      <c r="SKN227" s="3"/>
      <c r="SKO227" s="3"/>
      <c r="SKP227" s="3"/>
      <c r="SKQ227" s="3"/>
      <c r="SKR227" s="3"/>
      <c r="SKS227" s="3"/>
      <c r="SKT227" s="3"/>
      <c r="SKU227" s="3"/>
      <c r="SKV227" s="3"/>
      <c r="SKW227" s="3"/>
      <c r="SKX227" s="3"/>
      <c r="SKY227" s="3"/>
      <c r="SKZ227" s="3"/>
      <c r="SLA227" s="3"/>
      <c r="SLB227" s="3"/>
      <c r="SLC227" s="3"/>
      <c r="SLD227" s="3"/>
      <c r="SLE227" s="3"/>
      <c r="SLF227" s="3"/>
      <c r="SLG227" s="3"/>
      <c r="SLH227" s="3"/>
      <c r="SLI227" s="3"/>
      <c r="SLJ227" s="3"/>
      <c r="SLK227" s="3"/>
      <c r="SLL227" s="3"/>
      <c r="SLM227" s="3"/>
      <c r="SLN227" s="3"/>
      <c r="SLO227" s="3"/>
      <c r="SLP227" s="3"/>
      <c r="SLQ227" s="3"/>
      <c r="SLR227" s="3"/>
      <c r="SLS227" s="3"/>
      <c r="SLT227" s="3"/>
      <c r="SLU227" s="3"/>
      <c r="SLV227" s="3"/>
      <c r="SLW227" s="3"/>
      <c r="SLX227" s="3"/>
      <c r="SLY227" s="3"/>
      <c r="SLZ227" s="3"/>
      <c r="SMA227" s="3"/>
      <c r="SMB227" s="3"/>
      <c r="SMC227" s="3"/>
      <c r="SMD227" s="3"/>
      <c r="SME227" s="3"/>
      <c r="SMF227" s="3"/>
      <c r="SMG227" s="3"/>
      <c r="SMH227" s="3"/>
      <c r="SMI227" s="3"/>
      <c r="SMJ227" s="3"/>
      <c r="SMK227" s="3"/>
      <c r="SML227" s="3"/>
      <c r="SMM227" s="3"/>
      <c r="SMN227" s="3"/>
      <c r="SMO227" s="3"/>
      <c r="SMP227" s="3"/>
      <c r="SMQ227" s="3"/>
      <c r="SMR227" s="3"/>
      <c r="SMS227" s="3"/>
      <c r="SMT227" s="3"/>
      <c r="SMU227" s="3"/>
      <c r="SMV227" s="3"/>
      <c r="SMW227" s="3"/>
      <c r="SMX227" s="3"/>
      <c r="SMY227" s="3"/>
      <c r="SMZ227" s="3"/>
      <c r="SNA227" s="3"/>
      <c r="SNB227" s="3"/>
      <c r="SNC227" s="3"/>
      <c r="SND227" s="3"/>
      <c r="SNE227" s="3"/>
      <c r="SNF227" s="3"/>
      <c r="SNG227" s="3"/>
      <c r="SNH227" s="3"/>
      <c r="SNI227" s="3"/>
      <c r="SNJ227" s="3"/>
      <c r="SNK227" s="3"/>
      <c r="SNL227" s="3"/>
      <c r="SNM227" s="3"/>
      <c r="SNN227" s="3"/>
      <c r="SNO227" s="3"/>
      <c r="SNP227" s="3"/>
      <c r="SNQ227" s="3"/>
      <c r="SNR227" s="3"/>
      <c r="SNS227" s="3"/>
      <c r="SNT227" s="3"/>
      <c r="SNU227" s="3"/>
      <c r="SNV227" s="3"/>
      <c r="SNW227" s="3"/>
      <c r="SNX227" s="3"/>
      <c r="SNY227" s="3"/>
      <c r="SNZ227" s="3"/>
      <c r="SOA227" s="3"/>
      <c r="SOB227" s="3"/>
      <c r="SOC227" s="3"/>
      <c r="SOD227" s="3"/>
      <c r="SOE227" s="3"/>
      <c r="SOF227" s="3"/>
      <c r="SOG227" s="3"/>
      <c r="SOH227" s="3"/>
      <c r="SOI227" s="3"/>
      <c r="SOJ227" s="3"/>
      <c r="SOK227" s="3"/>
      <c r="SOL227" s="3"/>
      <c r="SOM227" s="3"/>
      <c r="SON227" s="3"/>
      <c r="SOO227" s="3"/>
      <c r="SOP227" s="3"/>
      <c r="SOQ227" s="3"/>
      <c r="SOR227" s="3"/>
      <c r="SOS227" s="3"/>
      <c r="SOT227" s="3"/>
      <c r="SOU227" s="3"/>
      <c r="SOV227" s="3"/>
      <c r="SOW227" s="3"/>
      <c r="SOX227" s="3"/>
      <c r="SOY227" s="3"/>
      <c r="SOZ227" s="3"/>
      <c r="SPA227" s="3"/>
      <c r="SPB227" s="3"/>
      <c r="SPC227" s="3"/>
      <c r="SPD227" s="3"/>
      <c r="SPE227" s="3"/>
      <c r="SPF227" s="3"/>
      <c r="SPG227" s="3"/>
      <c r="SPH227" s="3"/>
      <c r="SPI227" s="3"/>
      <c r="SPJ227" s="3"/>
      <c r="SPK227" s="3"/>
      <c r="SPL227" s="3"/>
      <c r="SPM227" s="3"/>
      <c r="SPN227" s="3"/>
      <c r="SPO227" s="3"/>
      <c r="SPP227" s="3"/>
      <c r="SPQ227" s="3"/>
      <c r="SPR227" s="3"/>
      <c r="SPS227" s="3"/>
      <c r="SPT227" s="3"/>
      <c r="SPU227" s="3"/>
      <c r="SPV227" s="3"/>
      <c r="SPW227" s="3"/>
      <c r="SPX227" s="3"/>
      <c r="SPY227" s="3"/>
      <c r="SPZ227" s="3"/>
      <c r="SQA227" s="3"/>
      <c r="SQB227" s="3"/>
      <c r="SQC227" s="3"/>
      <c r="SQD227" s="3"/>
      <c r="SQE227" s="3"/>
      <c r="SQF227" s="3"/>
      <c r="SQG227" s="3"/>
      <c r="SQH227" s="3"/>
      <c r="SQI227" s="3"/>
      <c r="SQJ227" s="3"/>
      <c r="SQK227" s="3"/>
      <c r="SQL227" s="3"/>
      <c r="SQM227" s="3"/>
      <c r="SQN227" s="3"/>
      <c r="SQO227" s="3"/>
      <c r="SQP227" s="3"/>
      <c r="SQQ227" s="3"/>
      <c r="SQR227" s="3"/>
      <c r="SQS227" s="3"/>
      <c r="SQT227" s="3"/>
      <c r="SQU227" s="3"/>
      <c r="SQV227" s="3"/>
      <c r="SQW227" s="3"/>
      <c r="SQX227" s="3"/>
      <c r="SQY227" s="3"/>
      <c r="SQZ227" s="3"/>
      <c r="SRA227" s="3"/>
      <c r="SRB227" s="3"/>
      <c r="SRC227" s="3"/>
      <c r="SRD227" s="3"/>
      <c r="SRE227" s="3"/>
      <c r="SRF227" s="3"/>
      <c r="SRG227" s="3"/>
      <c r="SRH227" s="3"/>
      <c r="SRI227" s="3"/>
      <c r="SRJ227" s="3"/>
      <c r="SRK227" s="3"/>
      <c r="SRL227" s="3"/>
      <c r="SRM227" s="3"/>
      <c r="SRN227" s="3"/>
      <c r="SRO227" s="3"/>
      <c r="SRP227" s="3"/>
      <c r="SRQ227" s="3"/>
      <c r="SRR227" s="3"/>
      <c r="SRS227" s="3"/>
      <c r="SRT227" s="3"/>
      <c r="SRU227" s="3"/>
      <c r="SRV227" s="3"/>
      <c r="SRW227" s="3"/>
      <c r="SRX227" s="3"/>
      <c r="SRY227" s="3"/>
      <c r="SRZ227" s="3"/>
      <c r="SSA227" s="3"/>
      <c r="SSB227" s="3"/>
      <c r="SSC227" s="3"/>
      <c r="SSD227" s="3"/>
      <c r="SSE227" s="3"/>
      <c r="SSF227" s="3"/>
      <c r="SSG227" s="3"/>
      <c r="SSH227" s="3"/>
      <c r="SSI227" s="3"/>
      <c r="SSJ227" s="3"/>
      <c r="SSK227" s="3"/>
      <c r="SSL227" s="3"/>
      <c r="SSM227" s="3"/>
      <c r="SSN227" s="3"/>
      <c r="SSO227" s="3"/>
      <c r="SSP227" s="3"/>
      <c r="SSQ227" s="3"/>
      <c r="SSR227" s="3"/>
      <c r="SSS227" s="3"/>
      <c r="SST227" s="3"/>
      <c r="SSU227" s="3"/>
      <c r="SSV227" s="3"/>
      <c r="SSW227" s="3"/>
      <c r="SSX227" s="3"/>
      <c r="SSY227" s="3"/>
      <c r="SSZ227" s="3"/>
      <c r="STA227" s="3"/>
      <c r="STB227" s="3"/>
      <c r="STC227" s="3"/>
      <c r="STD227" s="3"/>
      <c r="STE227" s="3"/>
      <c r="STF227" s="3"/>
      <c r="STG227" s="3"/>
      <c r="STH227" s="3"/>
      <c r="STI227" s="3"/>
      <c r="STJ227" s="3"/>
      <c r="STK227" s="3"/>
      <c r="STL227" s="3"/>
      <c r="STM227" s="3"/>
      <c r="STN227" s="3"/>
      <c r="STO227" s="3"/>
      <c r="STP227" s="3"/>
      <c r="STQ227" s="3"/>
      <c r="STR227" s="3"/>
      <c r="STS227" s="3"/>
      <c r="STT227" s="3"/>
      <c r="STU227" s="3"/>
      <c r="STV227" s="3"/>
      <c r="STW227" s="3"/>
      <c r="STX227" s="3"/>
      <c r="STY227" s="3"/>
      <c r="STZ227" s="3"/>
      <c r="SUA227" s="3"/>
      <c r="SUB227" s="3"/>
      <c r="SUC227" s="3"/>
      <c r="SUD227" s="3"/>
      <c r="SUE227" s="3"/>
      <c r="SUF227" s="3"/>
      <c r="SUG227" s="3"/>
      <c r="SUH227" s="3"/>
      <c r="SUI227" s="3"/>
      <c r="SUJ227" s="3"/>
      <c r="SUK227" s="3"/>
      <c r="SUL227" s="3"/>
      <c r="SUM227" s="3"/>
      <c r="SUN227" s="3"/>
      <c r="SUO227" s="3"/>
      <c r="SUP227" s="3"/>
      <c r="SUQ227" s="3"/>
      <c r="SUR227" s="3"/>
      <c r="SUS227" s="3"/>
      <c r="SUT227" s="3"/>
      <c r="SUU227" s="3"/>
      <c r="SUV227" s="3"/>
      <c r="SUW227" s="3"/>
      <c r="SUX227" s="3"/>
      <c r="SUY227" s="3"/>
      <c r="SUZ227" s="3"/>
      <c r="SVA227" s="3"/>
      <c r="SVB227" s="3"/>
      <c r="SVC227" s="3"/>
      <c r="SVD227" s="3"/>
      <c r="SVE227" s="3"/>
      <c r="SVF227" s="3"/>
      <c r="SVG227" s="3"/>
      <c r="SVH227" s="3"/>
      <c r="SVI227" s="3"/>
      <c r="SVJ227" s="3"/>
      <c r="SVK227" s="3"/>
      <c r="SVL227" s="3"/>
      <c r="SVM227" s="3"/>
      <c r="SVN227" s="3"/>
      <c r="SVO227" s="3"/>
      <c r="SVP227" s="3"/>
      <c r="SVQ227" s="3"/>
      <c r="SVR227" s="3"/>
      <c r="SVS227" s="3"/>
      <c r="SVT227" s="3"/>
      <c r="SVU227" s="3"/>
      <c r="SVV227" s="3"/>
      <c r="SVW227" s="3"/>
      <c r="SVX227" s="3"/>
      <c r="SVY227" s="3"/>
      <c r="SVZ227" s="3"/>
      <c r="SWA227" s="3"/>
      <c r="SWB227" s="3"/>
      <c r="SWC227" s="3"/>
      <c r="SWD227" s="3"/>
      <c r="SWE227" s="3"/>
      <c r="SWF227" s="3"/>
      <c r="SWG227" s="3"/>
      <c r="SWH227" s="3"/>
      <c r="SWI227" s="3"/>
      <c r="SWJ227" s="3"/>
      <c r="SWK227" s="3"/>
      <c r="SWL227" s="3"/>
      <c r="SWM227" s="3"/>
      <c r="SWN227" s="3"/>
      <c r="SWO227" s="3"/>
      <c r="SWP227" s="3"/>
      <c r="SWQ227" s="3"/>
      <c r="SWR227" s="3"/>
      <c r="SWS227" s="3"/>
      <c r="SWT227" s="3"/>
      <c r="SWU227" s="3"/>
      <c r="SWV227" s="3"/>
      <c r="SWW227" s="3"/>
      <c r="SWX227" s="3"/>
      <c r="SWY227" s="3"/>
      <c r="SWZ227" s="3"/>
      <c r="SXA227" s="3"/>
      <c r="SXB227" s="3"/>
      <c r="SXC227" s="3"/>
      <c r="SXD227" s="3"/>
      <c r="SXE227" s="3"/>
      <c r="SXF227" s="3"/>
      <c r="SXG227" s="3"/>
      <c r="SXH227" s="3"/>
      <c r="SXI227" s="3"/>
      <c r="SXJ227" s="3"/>
      <c r="SXK227" s="3"/>
      <c r="SXL227" s="3"/>
      <c r="SXM227" s="3"/>
      <c r="SXN227" s="3"/>
      <c r="SXO227" s="3"/>
      <c r="SXP227" s="3"/>
      <c r="SXQ227" s="3"/>
      <c r="SXR227" s="3"/>
      <c r="SXS227" s="3"/>
      <c r="SXT227" s="3"/>
      <c r="SXU227" s="3"/>
      <c r="SXV227" s="3"/>
      <c r="SXW227" s="3"/>
      <c r="SXX227" s="3"/>
      <c r="SXY227" s="3"/>
      <c r="SXZ227" s="3"/>
      <c r="SYA227" s="3"/>
      <c r="SYB227" s="3"/>
      <c r="SYC227" s="3"/>
      <c r="SYD227" s="3"/>
      <c r="SYE227" s="3"/>
      <c r="SYF227" s="3"/>
      <c r="SYG227" s="3"/>
      <c r="SYH227" s="3"/>
      <c r="SYI227" s="3"/>
      <c r="SYJ227" s="3"/>
      <c r="SYK227" s="3"/>
      <c r="SYL227" s="3"/>
      <c r="SYM227" s="3"/>
      <c r="SYN227" s="3"/>
      <c r="SYO227" s="3"/>
      <c r="SYP227" s="3"/>
      <c r="SYQ227" s="3"/>
      <c r="SYR227" s="3"/>
      <c r="SYS227" s="3"/>
      <c r="SYT227" s="3"/>
      <c r="SYU227" s="3"/>
      <c r="SYV227" s="3"/>
      <c r="SYW227" s="3"/>
      <c r="SYX227" s="3"/>
      <c r="SYY227" s="3"/>
      <c r="SYZ227" s="3"/>
      <c r="SZA227" s="3"/>
      <c r="SZB227" s="3"/>
      <c r="SZC227" s="3"/>
      <c r="SZD227" s="3"/>
      <c r="SZE227" s="3"/>
      <c r="SZF227" s="3"/>
      <c r="SZG227" s="3"/>
      <c r="SZH227" s="3"/>
      <c r="SZI227" s="3"/>
      <c r="SZJ227" s="3"/>
      <c r="SZK227" s="3"/>
      <c r="SZL227" s="3"/>
      <c r="SZM227" s="3"/>
      <c r="SZN227" s="3"/>
      <c r="SZO227" s="3"/>
      <c r="SZP227" s="3"/>
      <c r="SZQ227" s="3"/>
      <c r="SZR227" s="3"/>
      <c r="SZS227" s="3"/>
      <c r="SZT227" s="3"/>
      <c r="SZU227" s="3"/>
      <c r="SZV227" s="3"/>
      <c r="SZW227" s="3"/>
      <c r="SZX227" s="3"/>
      <c r="SZY227" s="3"/>
      <c r="SZZ227" s="3"/>
      <c r="TAA227" s="3"/>
      <c r="TAB227" s="3"/>
      <c r="TAC227" s="3"/>
      <c r="TAD227" s="3"/>
      <c r="TAE227" s="3"/>
      <c r="TAF227" s="3"/>
      <c r="TAG227" s="3"/>
      <c r="TAH227" s="3"/>
      <c r="TAI227" s="3"/>
      <c r="TAJ227" s="3"/>
      <c r="TAK227" s="3"/>
      <c r="TAL227" s="3"/>
      <c r="TAM227" s="3"/>
      <c r="TAN227" s="3"/>
      <c r="TAO227" s="3"/>
      <c r="TAP227" s="3"/>
      <c r="TAQ227" s="3"/>
      <c r="TAR227" s="3"/>
      <c r="TAS227" s="3"/>
      <c r="TAT227" s="3"/>
      <c r="TAU227" s="3"/>
      <c r="TAV227" s="3"/>
      <c r="TAW227" s="3"/>
      <c r="TAX227" s="3"/>
      <c r="TAY227" s="3"/>
      <c r="TAZ227" s="3"/>
      <c r="TBA227" s="3"/>
      <c r="TBB227" s="3"/>
      <c r="TBC227" s="3"/>
      <c r="TBD227" s="3"/>
      <c r="TBE227" s="3"/>
      <c r="TBF227" s="3"/>
      <c r="TBG227" s="3"/>
      <c r="TBH227" s="3"/>
      <c r="TBI227" s="3"/>
      <c r="TBJ227" s="3"/>
      <c r="TBK227" s="3"/>
      <c r="TBL227" s="3"/>
      <c r="TBM227" s="3"/>
      <c r="TBN227" s="3"/>
      <c r="TBO227" s="3"/>
      <c r="TBP227" s="3"/>
      <c r="TBQ227" s="3"/>
      <c r="TBR227" s="3"/>
      <c r="TBS227" s="3"/>
      <c r="TBT227" s="3"/>
      <c r="TBU227" s="3"/>
      <c r="TBV227" s="3"/>
      <c r="TBW227" s="3"/>
      <c r="TBX227" s="3"/>
      <c r="TBY227" s="3"/>
      <c r="TBZ227" s="3"/>
      <c r="TCA227" s="3"/>
      <c r="TCB227" s="3"/>
      <c r="TCC227" s="3"/>
      <c r="TCD227" s="3"/>
      <c r="TCE227" s="3"/>
      <c r="TCF227" s="3"/>
      <c r="TCG227" s="3"/>
      <c r="TCH227" s="3"/>
      <c r="TCI227" s="3"/>
      <c r="TCJ227" s="3"/>
      <c r="TCK227" s="3"/>
      <c r="TCL227" s="3"/>
      <c r="TCM227" s="3"/>
      <c r="TCN227" s="3"/>
      <c r="TCO227" s="3"/>
      <c r="TCP227" s="3"/>
      <c r="TCQ227" s="3"/>
      <c r="TCR227" s="3"/>
      <c r="TCS227" s="3"/>
      <c r="TCT227" s="3"/>
      <c r="TCU227" s="3"/>
      <c r="TCV227" s="3"/>
      <c r="TCW227" s="3"/>
      <c r="TCX227" s="3"/>
      <c r="TCY227" s="3"/>
      <c r="TCZ227" s="3"/>
      <c r="TDA227" s="3"/>
      <c r="TDB227" s="3"/>
      <c r="TDC227" s="3"/>
      <c r="TDD227" s="3"/>
      <c r="TDE227" s="3"/>
      <c r="TDF227" s="3"/>
      <c r="TDG227" s="3"/>
      <c r="TDH227" s="3"/>
      <c r="TDI227" s="3"/>
      <c r="TDJ227" s="3"/>
      <c r="TDK227" s="3"/>
      <c r="TDL227" s="3"/>
      <c r="TDM227" s="3"/>
      <c r="TDN227" s="3"/>
      <c r="TDO227" s="3"/>
      <c r="TDP227" s="3"/>
      <c r="TDQ227" s="3"/>
      <c r="TDR227" s="3"/>
      <c r="TDS227" s="3"/>
      <c r="TDT227" s="3"/>
      <c r="TDU227" s="3"/>
      <c r="TDV227" s="3"/>
      <c r="TDW227" s="3"/>
      <c r="TDX227" s="3"/>
      <c r="TDY227" s="3"/>
      <c r="TDZ227" s="3"/>
      <c r="TEA227" s="3"/>
      <c r="TEB227" s="3"/>
      <c r="TEC227" s="3"/>
      <c r="TED227" s="3"/>
      <c r="TEE227" s="3"/>
      <c r="TEF227" s="3"/>
      <c r="TEG227" s="3"/>
      <c r="TEH227" s="3"/>
      <c r="TEI227" s="3"/>
      <c r="TEJ227" s="3"/>
      <c r="TEK227" s="3"/>
      <c r="TEL227" s="3"/>
      <c r="TEM227" s="3"/>
      <c r="TEN227" s="3"/>
      <c r="TEO227" s="3"/>
      <c r="TEP227" s="3"/>
      <c r="TEQ227" s="3"/>
      <c r="TER227" s="3"/>
      <c r="TES227" s="3"/>
      <c r="TET227" s="3"/>
      <c r="TEU227" s="3"/>
      <c r="TEV227" s="3"/>
      <c r="TEW227" s="3"/>
      <c r="TEX227" s="3"/>
      <c r="TEY227" s="3"/>
      <c r="TEZ227" s="3"/>
      <c r="TFA227" s="3"/>
      <c r="TFB227" s="3"/>
      <c r="TFC227" s="3"/>
      <c r="TFD227" s="3"/>
      <c r="TFE227" s="3"/>
      <c r="TFF227" s="3"/>
      <c r="TFG227" s="3"/>
      <c r="TFH227" s="3"/>
      <c r="TFI227" s="3"/>
      <c r="TFJ227" s="3"/>
      <c r="TFK227" s="3"/>
      <c r="TFL227" s="3"/>
      <c r="TFM227" s="3"/>
      <c r="TFN227" s="3"/>
      <c r="TFO227" s="3"/>
      <c r="TFP227" s="3"/>
      <c r="TFQ227" s="3"/>
      <c r="TFR227" s="3"/>
      <c r="TFS227" s="3"/>
      <c r="TFT227" s="3"/>
      <c r="TFU227" s="3"/>
      <c r="TFV227" s="3"/>
      <c r="TFW227" s="3"/>
      <c r="TFX227" s="3"/>
      <c r="TFY227" s="3"/>
      <c r="TFZ227" s="3"/>
      <c r="TGA227" s="3"/>
      <c r="TGB227" s="3"/>
      <c r="TGC227" s="3"/>
      <c r="TGD227" s="3"/>
      <c r="TGE227" s="3"/>
      <c r="TGF227" s="3"/>
      <c r="TGG227" s="3"/>
      <c r="TGH227" s="3"/>
      <c r="TGI227" s="3"/>
      <c r="TGJ227" s="3"/>
      <c r="TGK227" s="3"/>
      <c r="TGL227" s="3"/>
      <c r="TGM227" s="3"/>
      <c r="TGN227" s="3"/>
      <c r="TGO227" s="3"/>
      <c r="TGP227" s="3"/>
      <c r="TGQ227" s="3"/>
      <c r="TGR227" s="3"/>
      <c r="TGS227" s="3"/>
      <c r="TGT227" s="3"/>
      <c r="TGU227" s="3"/>
      <c r="TGV227" s="3"/>
      <c r="TGW227" s="3"/>
      <c r="TGX227" s="3"/>
      <c r="TGY227" s="3"/>
      <c r="TGZ227" s="3"/>
      <c r="THA227" s="3"/>
      <c r="THB227" s="3"/>
      <c r="THC227" s="3"/>
      <c r="THD227" s="3"/>
      <c r="THE227" s="3"/>
      <c r="THF227" s="3"/>
      <c r="THG227" s="3"/>
      <c r="THH227" s="3"/>
      <c r="THI227" s="3"/>
      <c r="THJ227" s="3"/>
      <c r="THK227" s="3"/>
      <c r="THL227" s="3"/>
      <c r="THM227" s="3"/>
      <c r="THN227" s="3"/>
      <c r="THO227" s="3"/>
      <c r="THP227" s="3"/>
      <c r="THQ227" s="3"/>
      <c r="THR227" s="3"/>
      <c r="THS227" s="3"/>
      <c r="THT227" s="3"/>
      <c r="THU227" s="3"/>
      <c r="THV227" s="3"/>
      <c r="THW227" s="3"/>
      <c r="THX227" s="3"/>
      <c r="THY227" s="3"/>
      <c r="THZ227" s="3"/>
      <c r="TIA227" s="3"/>
      <c r="TIB227" s="3"/>
      <c r="TIC227" s="3"/>
      <c r="TID227" s="3"/>
      <c r="TIE227" s="3"/>
      <c r="TIF227" s="3"/>
      <c r="TIG227" s="3"/>
      <c r="TIH227" s="3"/>
      <c r="TII227" s="3"/>
      <c r="TIJ227" s="3"/>
      <c r="TIK227" s="3"/>
      <c r="TIL227" s="3"/>
      <c r="TIM227" s="3"/>
      <c r="TIN227" s="3"/>
      <c r="TIO227" s="3"/>
      <c r="TIP227" s="3"/>
      <c r="TIQ227" s="3"/>
      <c r="TIR227" s="3"/>
      <c r="TIS227" s="3"/>
      <c r="TIT227" s="3"/>
      <c r="TIU227" s="3"/>
      <c r="TIV227" s="3"/>
      <c r="TIW227" s="3"/>
      <c r="TIX227" s="3"/>
      <c r="TIY227" s="3"/>
      <c r="TIZ227" s="3"/>
      <c r="TJA227" s="3"/>
      <c r="TJB227" s="3"/>
      <c r="TJC227" s="3"/>
      <c r="TJD227" s="3"/>
      <c r="TJE227" s="3"/>
      <c r="TJF227" s="3"/>
      <c r="TJG227" s="3"/>
      <c r="TJH227" s="3"/>
      <c r="TJI227" s="3"/>
      <c r="TJJ227" s="3"/>
      <c r="TJK227" s="3"/>
      <c r="TJL227" s="3"/>
      <c r="TJM227" s="3"/>
      <c r="TJN227" s="3"/>
      <c r="TJO227" s="3"/>
      <c r="TJP227" s="3"/>
      <c r="TJQ227" s="3"/>
      <c r="TJR227" s="3"/>
      <c r="TJS227" s="3"/>
      <c r="TJT227" s="3"/>
      <c r="TJU227" s="3"/>
      <c r="TJV227" s="3"/>
      <c r="TJW227" s="3"/>
      <c r="TJX227" s="3"/>
      <c r="TJY227" s="3"/>
      <c r="TJZ227" s="3"/>
      <c r="TKA227" s="3"/>
      <c r="TKB227" s="3"/>
      <c r="TKC227" s="3"/>
      <c r="TKD227" s="3"/>
      <c r="TKE227" s="3"/>
      <c r="TKF227" s="3"/>
      <c r="TKG227" s="3"/>
      <c r="TKH227" s="3"/>
      <c r="TKI227" s="3"/>
      <c r="TKJ227" s="3"/>
      <c r="TKK227" s="3"/>
      <c r="TKL227" s="3"/>
      <c r="TKM227" s="3"/>
      <c r="TKN227" s="3"/>
      <c r="TKO227" s="3"/>
      <c r="TKP227" s="3"/>
      <c r="TKQ227" s="3"/>
      <c r="TKR227" s="3"/>
      <c r="TKS227" s="3"/>
      <c r="TKT227" s="3"/>
      <c r="TKU227" s="3"/>
      <c r="TKV227" s="3"/>
      <c r="TKW227" s="3"/>
      <c r="TKX227" s="3"/>
      <c r="TKY227" s="3"/>
      <c r="TKZ227" s="3"/>
      <c r="TLA227" s="3"/>
      <c r="TLB227" s="3"/>
      <c r="TLC227" s="3"/>
      <c r="TLD227" s="3"/>
      <c r="TLE227" s="3"/>
      <c r="TLF227" s="3"/>
      <c r="TLG227" s="3"/>
      <c r="TLH227" s="3"/>
      <c r="TLI227" s="3"/>
      <c r="TLJ227" s="3"/>
      <c r="TLK227" s="3"/>
      <c r="TLL227" s="3"/>
      <c r="TLM227" s="3"/>
      <c r="TLN227" s="3"/>
      <c r="TLO227" s="3"/>
      <c r="TLP227" s="3"/>
      <c r="TLQ227" s="3"/>
      <c r="TLR227" s="3"/>
      <c r="TLS227" s="3"/>
      <c r="TLT227" s="3"/>
      <c r="TLU227" s="3"/>
      <c r="TLV227" s="3"/>
      <c r="TLW227" s="3"/>
      <c r="TLX227" s="3"/>
      <c r="TLY227" s="3"/>
      <c r="TLZ227" s="3"/>
      <c r="TMA227" s="3"/>
      <c r="TMB227" s="3"/>
      <c r="TMC227" s="3"/>
      <c r="TMD227" s="3"/>
      <c r="TME227" s="3"/>
      <c r="TMF227" s="3"/>
      <c r="TMG227" s="3"/>
      <c r="TMH227" s="3"/>
      <c r="TMI227" s="3"/>
      <c r="TMJ227" s="3"/>
      <c r="TMK227" s="3"/>
      <c r="TML227" s="3"/>
      <c r="TMM227" s="3"/>
      <c r="TMN227" s="3"/>
      <c r="TMO227" s="3"/>
      <c r="TMP227" s="3"/>
      <c r="TMQ227" s="3"/>
      <c r="TMR227" s="3"/>
      <c r="TMS227" s="3"/>
      <c r="TMT227" s="3"/>
      <c r="TMU227" s="3"/>
      <c r="TMV227" s="3"/>
      <c r="TMW227" s="3"/>
      <c r="TMX227" s="3"/>
      <c r="TMY227" s="3"/>
      <c r="TMZ227" s="3"/>
      <c r="TNA227" s="3"/>
      <c r="TNB227" s="3"/>
      <c r="TNC227" s="3"/>
      <c r="TND227" s="3"/>
      <c r="TNE227" s="3"/>
      <c r="TNF227" s="3"/>
      <c r="TNG227" s="3"/>
      <c r="TNH227" s="3"/>
      <c r="TNI227" s="3"/>
      <c r="TNJ227" s="3"/>
      <c r="TNK227" s="3"/>
      <c r="TNL227" s="3"/>
      <c r="TNM227" s="3"/>
      <c r="TNN227" s="3"/>
      <c r="TNO227" s="3"/>
      <c r="TNP227" s="3"/>
      <c r="TNQ227" s="3"/>
      <c r="TNR227" s="3"/>
      <c r="TNS227" s="3"/>
      <c r="TNT227" s="3"/>
      <c r="TNU227" s="3"/>
      <c r="TNV227" s="3"/>
      <c r="TNW227" s="3"/>
      <c r="TNX227" s="3"/>
      <c r="TNY227" s="3"/>
      <c r="TNZ227" s="3"/>
      <c r="TOA227" s="3"/>
      <c r="TOB227" s="3"/>
      <c r="TOC227" s="3"/>
      <c r="TOD227" s="3"/>
      <c r="TOE227" s="3"/>
      <c r="TOF227" s="3"/>
      <c r="TOG227" s="3"/>
      <c r="TOH227" s="3"/>
      <c r="TOI227" s="3"/>
      <c r="TOJ227" s="3"/>
      <c r="TOK227" s="3"/>
      <c r="TOL227" s="3"/>
      <c r="TOM227" s="3"/>
      <c r="TON227" s="3"/>
      <c r="TOO227" s="3"/>
      <c r="TOP227" s="3"/>
      <c r="TOQ227" s="3"/>
      <c r="TOR227" s="3"/>
      <c r="TOS227" s="3"/>
      <c r="TOT227" s="3"/>
      <c r="TOU227" s="3"/>
      <c r="TOV227" s="3"/>
      <c r="TOW227" s="3"/>
      <c r="TOX227" s="3"/>
      <c r="TOY227" s="3"/>
      <c r="TOZ227" s="3"/>
      <c r="TPA227" s="3"/>
      <c r="TPB227" s="3"/>
      <c r="TPC227" s="3"/>
      <c r="TPD227" s="3"/>
      <c r="TPE227" s="3"/>
      <c r="TPF227" s="3"/>
      <c r="TPG227" s="3"/>
      <c r="TPH227" s="3"/>
      <c r="TPI227" s="3"/>
      <c r="TPJ227" s="3"/>
      <c r="TPK227" s="3"/>
      <c r="TPL227" s="3"/>
      <c r="TPM227" s="3"/>
      <c r="TPN227" s="3"/>
      <c r="TPO227" s="3"/>
      <c r="TPP227" s="3"/>
      <c r="TPQ227" s="3"/>
      <c r="TPR227" s="3"/>
      <c r="TPS227" s="3"/>
      <c r="TPT227" s="3"/>
      <c r="TPU227" s="3"/>
      <c r="TPV227" s="3"/>
      <c r="TPW227" s="3"/>
      <c r="TPX227" s="3"/>
      <c r="TPY227" s="3"/>
      <c r="TPZ227" s="3"/>
      <c r="TQA227" s="3"/>
      <c r="TQB227" s="3"/>
      <c r="TQC227" s="3"/>
      <c r="TQD227" s="3"/>
      <c r="TQE227" s="3"/>
      <c r="TQF227" s="3"/>
      <c r="TQG227" s="3"/>
      <c r="TQH227" s="3"/>
      <c r="TQI227" s="3"/>
      <c r="TQJ227" s="3"/>
      <c r="TQK227" s="3"/>
      <c r="TQL227" s="3"/>
      <c r="TQM227" s="3"/>
      <c r="TQN227" s="3"/>
      <c r="TQO227" s="3"/>
      <c r="TQP227" s="3"/>
      <c r="TQQ227" s="3"/>
      <c r="TQR227" s="3"/>
      <c r="TQS227" s="3"/>
      <c r="TQT227" s="3"/>
      <c r="TQU227" s="3"/>
      <c r="TQV227" s="3"/>
      <c r="TQW227" s="3"/>
      <c r="TQX227" s="3"/>
      <c r="TQY227" s="3"/>
      <c r="TQZ227" s="3"/>
      <c r="TRA227" s="3"/>
      <c r="TRB227" s="3"/>
      <c r="TRC227" s="3"/>
      <c r="TRD227" s="3"/>
      <c r="TRE227" s="3"/>
      <c r="TRF227" s="3"/>
      <c r="TRG227" s="3"/>
      <c r="TRH227" s="3"/>
      <c r="TRI227" s="3"/>
      <c r="TRJ227" s="3"/>
      <c r="TRK227" s="3"/>
      <c r="TRL227" s="3"/>
      <c r="TRM227" s="3"/>
      <c r="TRN227" s="3"/>
      <c r="TRO227" s="3"/>
      <c r="TRP227" s="3"/>
      <c r="TRQ227" s="3"/>
      <c r="TRR227" s="3"/>
      <c r="TRS227" s="3"/>
      <c r="TRT227" s="3"/>
      <c r="TRU227" s="3"/>
      <c r="TRV227" s="3"/>
      <c r="TRW227" s="3"/>
      <c r="TRX227" s="3"/>
      <c r="TRY227" s="3"/>
      <c r="TRZ227" s="3"/>
      <c r="TSA227" s="3"/>
      <c r="TSB227" s="3"/>
      <c r="TSC227" s="3"/>
      <c r="TSD227" s="3"/>
      <c r="TSE227" s="3"/>
      <c r="TSF227" s="3"/>
      <c r="TSG227" s="3"/>
      <c r="TSH227" s="3"/>
      <c r="TSI227" s="3"/>
      <c r="TSJ227" s="3"/>
      <c r="TSK227" s="3"/>
      <c r="TSL227" s="3"/>
      <c r="TSM227" s="3"/>
      <c r="TSN227" s="3"/>
      <c r="TSO227" s="3"/>
      <c r="TSP227" s="3"/>
      <c r="TSQ227" s="3"/>
      <c r="TSR227" s="3"/>
      <c r="TSS227" s="3"/>
      <c r="TST227" s="3"/>
      <c r="TSU227" s="3"/>
      <c r="TSV227" s="3"/>
      <c r="TSW227" s="3"/>
      <c r="TSX227" s="3"/>
      <c r="TSY227" s="3"/>
      <c r="TSZ227" s="3"/>
      <c r="TTA227" s="3"/>
      <c r="TTB227" s="3"/>
      <c r="TTC227" s="3"/>
      <c r="TTD227" s="3"/>
      <c r="TTE227" s="3"/>
      <c r="TTF227" s="3"/>
      <c r="TTG227" s="3"/>
      <c r="TTH227" s="3"/>
      <c r="TTI227" s="3"/>
      <c r="TTJ227" s="3"/>
      <c r="TTK227" s="3"/>
      <c r="TTL227" s="3"/>
      <c r="TTM227" s="3"/>
      <c r="TTN227" s="3"/>
      <c r="TTO227" s="3"/>
      <c r="TTP227" s="3"/>
      <c r="TTQ227" s="3"/>
      <c r="TTR227" s="3"/>
      <c r="TTS227" s="3"/>
      <c r="TTT227" s="3"/>
      <c r="TTU227" s="3"/>
      <c r="TTV227" s="3"/>
      <c r="TTW227" s="3"/>
      <c r="TTX227" s="3"/>
      <c r="TTY227" s="3"/>
      <c r="TTZ227" s="3"/>
      <c r="TUA227" s="3"/>
      <c r="TUB227" s="3"/>
      <c r="TUC227" s="3"/>
      <c r="TUD227" s="3"/>
      <c r="TUE227" s="3"/>
      <c r="TUF227" s="3"/>
      <c r="TUG227" s="3"/>
      <c r="TUH227" s="3"/>
      <c r="TUI227" s="3"/>
      <c r="TUJ227" s="3"/>
      <c r="TUK227" s="3"/>
      <c r="TUL227" s="3"/>
      <c r="TUM227" s="3"/>
      <c r="TUN227" s="3"/>
      <c r="TUO227" s="3"/>
      <c r="TUP227" s="3"/>
      <c r="TUQ227" s="3"/>
      <c r="TUR227" s="3"/>
      <c r="TUS227" s="3"/>
      <c r="TUT227" s="3"/>
      <c r="TUU227" s="3"/>
      <c r="TUV227" s="3"/>
      <c r="TUW227" s="3"/>
      <c r="TUX227" s="3"/>
      <c r="TUY227" s="3"/>
      <c r="TUZ227" s="3"/>
      <c r="TVA227" s="3"/>
      <c r="TVB227" s="3"/>
      <c r="TVC227" s="3"/>
      <c r="TVD227" s="3"/>
      <c r="TVE227" s="3"/>
      <c r="TVF227" s="3"/>
      <c r="TVG227" s="3"/>
      <c r="TVH227" s="3"/>
      <c r="TVI227" s="3"/>
      <c r="TVJ227" s="3"/>
      <c r="TVK227" s="3"/>
      <c r="TVL227" s="3"/>
      <c r="TVM227" s="3"/>
      <c r="TVN227" s="3"/>
      <c r="TVO227" s="3"/>
      <c r="TVP227" s="3"/>
      <c r="TVQ227" s="3"/>
      <c r="TVR227" s="3"/>
      <c r="TVS227" s="3"/>
      <c r="TVT227" s="3"/>
      <c r="TVU227" s="3"/>
      <c r="TVV227" s="3"/>
      <c r="TVW227" s="3"/>
      <c r="TVX227" s="3"/>
      <c r="TVY227" s="3"/>
      <c r="TVZ227" s="3"/>
      <c r="TWA227" s="3"/>
      <c r="TWB227" s="3"/>
      <c r="TWC227" s="3"/>
      <c r="TWD227" s="3"/>
      <c r="TWE227" s="3"/>
      <c r="TWF227" s="3"/>
      <c r="TWG227" s="3"/>
      <c r="TWH227" s="3"/>
      <c r="TWI227" s="3"/>
      <c r="TWJ227" s="3"/>
      <c r="TWK227" s="3"/>
      <c r="TWL227" s="3"/>
      <c r="TWM227" s="3"/>
      <c r="TWN227" s="3"/>
      <c r="TWO227" s="3"/>
      <c r="TWP227" s="3"/>
      <c r="TWQ227" s="3"/>
      <c r="TWR227" s="3"/>
      <c r="TWS227" s="3"/>
      <c r="TWT227" s="3"/>
      <c r="TWU227" s="3"/>
      <c r="TWV227" s="3"/>
      <c r="TWW227" s="3"/>
      <c r="TWX227" s="3"/>
      <c r="TWY227" s="3"/>
      <c r="TWZ227" s="3"/>
      <c r="TXA227" s="3"/>
      <c r="TXB227" s="3"/>
      <c r="TXC227" s="3"/>
      <c r="TXD227" s="3"/>
      <c r="TXE227" s="3"/>
      <c r="TXF227" s="3"/>
      <c r="TXG227" s="3"/>
      <c r="TXH227" s="3"/>
      <c r="TXI227" s="3"/>
      <c r="TXJ227" s="3"/>
      <c r="TXK227" s="3"/>
      <c r="TXL227" s="3"/>
      <c r="TXM227" s="3"/>
      <c r="TXN227" s="3"/>
      <c r="TXO227" s="3"/>
      <c r="TXP227" s="3"/>
      <c r="TXQ227" s="3"/>
      <c r="TXR227" s="3"/>
      <c r="TXS227" s="3"/>
      <c r="TXT227" s="3"/>
      <c r="TXU227" s="3"/>
      <c r="TXV227" s="3"/>
      <c r="TXW227" s="3"/>
      <c r="TXX227" s="3"/>
      <c r="TXY227" s="3"/>
      <c r="TXZ227" s="3"/>
      <c r="TYA227" s="3"/>
      <c r="TYB227" s="3"/>
      <c r="TYC227" s="3"/>
      <c r="TYD227" s="3"/>
      <c r="TYE227" s="3"/>
      <c r="TYF227" s="3"/>
      <c r="TYG227" s="3"/>
      <c r="TYH227" s="3"/>
      <c r="TYI227" s="3"/>
      <c r="TYJ227" s="3"/>
      <c r="TYK227" s="3"/>
      <c r="TYL227" s="3"/>
      <c r="TYM227" s="3"/>
      <c r="TYN227" s="3"/>
      <c r="TYO227" s="3"/>
      <c r="TYP227" s="3"/>
      <c r="TYQ227" s="3"/>
      <c r="TYR227" s="3"/>
      <c r="TYS227" s="3"/>
      <c r="TYT227" s="3"/>
      <c r="TYU227" s="3"/>
      <c r="TYV227" s="3"/>
      <c r="TYW227" s="3"/>
      <c r="TYX227" s="3"/>
      <c r="TYY227" s="3"/>
      <c r="TYZ227" s="3"/>
      <c r="TZA227" s="3"/>
      <c r="TZB227" s="3"/>
      <c r="TZC227" s="3"/>
      <c r="TZD227" s="3"/>
      <c r="TZE227" s="3"/>
      <c r="TZF227" s="3"/>
      <c r="TZG227" s="3"/>
      <c r="TZH227" s="3"/>
      <c r="TZI227" s="3"/>
      <c r="TZJ227" s="3"/>
      <c r="TZK227" s="3"/>
      <c r="TZL227" s="3"/>
      <c r="TZM227" s="3"/>
      <c r="TZN227" s="3"/>
      <c r="TZO227" s="3"/>
      <c r="TZP227" s="3"/>
      <c r="TZQ227" s="3"/>
      <c r="TZR227" s="3"/>
      <c r="TZS227" s="3"/>
      <c r="TZT227" s="3"/>
      <c r="TZU227" s="3"/>
      <c r="TZV227" s="3"/>
      <c r="TZW227" s="3"/>
      <c r="TZX227" s="3"/>
      <c r="TZY227" s="3"/>
      <c r="TZZ227" s="3"/>
      <c r="UAA227" s="3"/>
      <c r="UAB227" s="3"/>
      <c r="UAC227" s="3"/>
      <c r="UAD227" s="3"/>
      <c r="UAE227" s="3"/>
      <c r="UAF227" s="3"/>
      <c r="UAG227" s="3"/>
      <c r="UAH227" s="3"/>
      <c r="UAI227" s="3"/>
      <c r="UAJ227" s="3"/>
      <c r="UAK227" s="3"/>
      <c r="UAL227" s="3"/>
      <c r="UAM227" s="3"/>
      <c r="UAN227" s="3"/>
      <c r="UAO227" s="3"/>
      <c r="UAP227" s="3"/>
      <c r="UAQ227" s="3"/>
      <c r="UAR227" s="3"/>
      <c r="UAS227" s="3"/>
      <c r="UAT227" s="3"/>
      <c r="UAU227" s="3"/>
      <c r="UAV227" s="3"/>
      <c r="UAW227" s="3"/>
      <c r="UAX227" s="3"/>
      <c r="UAY227" s="3"/>
      <c r="UAZ227" s="3"/>
      <c r="UBA227" s="3"/>
      <c r="UBB227" s="3"/>
      <c r="UBC227" s="3"/>
      <c r="UBD227" s="3"/>
      <c r="UBE227" s="3"/>
      <c r="UBF227" s="3"/>
      <c r="UBG227" s="3"/>
      <c r="UBH227" s="3"/>
      <c r="UBI227" s="3"/>
      <c r="UBJ227" s="3"/>
      <c r="UBK227" s="3"/>
      <c r="UBL227" s="3"/>
      <c r="UBM227" s="3"/>
      <c r="UBN227" s="3"/>
      <c r="UBO227" s="3"/>
      <c r="UBP227" s="3"/>
      <c r="UBQ227" s="3"/>
      <c r="UBR227" s="3"/>
      <c r="UBS227" s="3"/>
      <c r="UBT227" s="3"/>
      <c r="UBU227" s="3"/>
      <c r="UBV227" s="3"/>
      <c r="UBW227" s="3"/>
      <c r="UBX227" s="3"/>
      <c r="UBY227" s="3"/>
      <c r="UBZ227" s="3"/>
      <c r="UCA227" s="3"/>
      <c r="UCB227" s="3"/>
      <c r="UCC227" s="3"/>
      <c r="UCD227" s="3"/>
      <c r="UCE227" s="3"/>
      <c r="UCF227" s="3"/>
      <c r="UCG227" s="3"/>
      <c r="UCH227" s="3"/>
      <c r="UCI227" s="3"/>
      <c r="UCJ227" s="3"/>
      <c r="UCK227" s="3"/>
      <c r="UCL227" s="3"/>
      <c r="UCM227" s="3"/>
      <c r="UCN227" s="3"/>
      <c r="UCO227" s="3"/>
      <c r="UCP227" s="3"/>
      <c r="UCQ227" s="3"/>
      <c r="UCR227" s="3"/>
      <c r="UCS227" s="3"/>
      <c r="UCT227" s="3"/>
      <c r="UCU227" s="3"/>
      <c r="UCV227" s="3"/>
      <c r="UCW227" s="3"/>
      <c r="UCX227" s="3"/>
      <c r="UCY227" s="3"/>
      <c r="UCZ227" s="3"/>
      <c r="UDA227" s="3"/>
      <c r="UDB227" s="3"/>
      <c r="UDC227" s="3"/>
      <c r="UDD227" s="3"/>
      <c r="UDE227" s="3"/>
      <c r="UDF227" s="3"/>
      <c r="UDG227" s="3"/>
      <c r="UDH227" s="3"/>
      <c r="UDI227" s="3"/>
      <c r="UDJ227" s="3"/>
      <c r="UDK227" s="3"/>
      <c r="UDL227" s="3"/>
      <c r="UDM227" s="3"/>
      <c r="UDN227" s="3"/>
      <c r="UDO227" s="3"/>
      <c r="UDP227" s="3"/>
      <c r="UDQ227" s="3"/>
      <c r="UDR227" s="3"/>
      <c r="UDS227" s="3"/>
      <c r="UDT227" s="3"/>
      <c r="UDU227" s="3"/>
      <c r="UDV227" s="3"/>
      <c r="UDW227" s="3"/>
      <c r="UDX227" s="3"/>
      <c r="UDY227" s="3"/>
      <c r="UDZ227" s="3"/>
      <c r="UEA227" s="3"/>
      <c r="UEB227" s="3"/>
      <c r="UEC227" s="3"/>
      <c r="UED227" s="3"/>
      <c r="UEE227" s="3"/>
      <c r="UEF227" s="3"/>
      <c r="UEG227" s="3"/>
      <c r="UEH227" s="3"/>
      <c r="UEI227" s="3"/>
      <c r="UEJ227" s="3"/>
      <c r="UEK227" s="3"/>
      <c r="UEL227" s="3"/>
      <c r="UEM227" s="3"/>
      <c r="UEN227" s="3"/>
      <c r="UEO227" s="3"/>
      <c r="UEP227" s="3"/>
      <c r="UEQ227" s="3"/>
      <c r="UER227" s="3"/>
      <c r="UES227" s="3"/>
      <c r="UET227" s="3"/>
      <c r="UEU227" s="3"/>
      <c r="UEV227" s="3"/>
      <c r="UEW227" s="3"/>
      <c r="UEX227" s="3"/>
      <c r="UEY227" s="3"/>
      <c r="UEZ227" s="3"/>
      <c r="UFA227" s="3"/>
      <c r="UFB227" s="3"/>
      <c r="UFC227" s="3"/>
      <c r="UFD227" s="3"/>
      <c r="UFE227" s="3"/>
      <c r="UFF227" s="3"/>
      <c r="UFG227" s="3"/>
      <c r="UFH227" s="3"/>
      <c r="UFI227" s="3"/>
      <c r="UFJ227" s="3"/>
      <c r="UFK227" s="3"/>
      <c r="UFL227" s="3"/>
      <c r="UFM227" s="3"/>
      <c r="UFN227" s="3"/>
      <c r="UFO227" s="3"/>
      <c r="UFP227" s="3"/>
      <c r="UFQ227" s="3"/>
      <c r="UFR227" s="3"/>
      <c r="UFS227" s="3"/>
      <c r="UFT227" s="3"/>
      <c r="UFU227" s="3"/>
      <c r="UFV227" s="3"/>
      <c r="UFW227" s="3"/>
      <c r="UFX227" s="3"/>
      <c r="UFY227" s="3"/>
      <c r="UFZ227" s="3"/>
      <c r="UGA227" s="3"/>
      <c r="UGB227" s="3"/>
      <c r="UGC227" s="3"/>
      <c r="UGD227" s="3"/>
      <c r="UGE227" s="3"/>
      <c r="UGF227" s="3"/>
      <c r="UGG227" s="3"/>
      <c r="UGH227" s="3"/>
      <c r="UGI227" s="3"/>
      <c r="UGJ227" s="3"/>
      <c r="UGK227" s="3"/>
      <c r="UGL227" s="3"/>
      <c r="UGM227" s="3"/>
      <c r="UGN227" s="3"/>
      <c r="UGO227" s="3"/>
      <c r="UGP227" s="3"/>
      <c r="UGQ227" s="3"/>
      <c r="UGR227" s="3"/>
      <c r="UGS227" s="3"/>
      <c r="UGT227" s="3"/>
      <c r="UGU227" s="3"/>
      <c r="UGV227" s="3"/>
      <c r="UGW227" s="3"/>
      <c r="UGX227" s="3"/>
      <c r="UGY227" s="3"/>
      <c r="UGZ227" s="3"/>
      <c r="UHA227" s="3"/>
      <c r="UHB227" s="3"/>
      <c r="UHC227" s="3"/>
      <c r="UHD227" s="3"/>
      <c r="UHE227" s="3"/>
      <c r="UHF227" s="3"/>
      <c r="UHG227" s="3"/>
      <c r="UHH227" s="3"/>
      <c r="UHI227" s="3"/>
      <c r="UHJ227" s="3"/>
      <c r="UHK227" s="3"/>
      <c r="UHL227" s="3"/>
      <c r="UHM227" s="3"/>
      <c r="UHN227" s="3"/>
      <c r="UHO227" s="3"/>
      <c r="UHP227" s="3"/>
      <c r="UHQ227" s="3"/>
      <c r="UHR227" s="3"/>
      <c r="UHS227" s="3"/>
      <c r="UHT227" s="3"/>
      <c r="UHU227" s="3"/>
      <c r="UHV227" s="3"/>
      <c r="UHW227" s="3"/>
      <c r="UHX227" s="3"/>
      <c r="UHY227" s="3"/>
      <c r="UHZ227" s="3"/>
      <c r="UIA227" s="3"/>
      <c r="UIB227" s="3"/>
      <c r="UIC227" s="3"/>
      <c r="UID227" s="3"/>
      <c r="UIE227" s="3"/>
      <c r="UIF227" s="3"/>
      <c r="UIG227" s="3"/>
      <c r="UIH227" s="3"/>
      <c r="UII227" s="3"/>
      <c r="UIJ227" s="3"/>
      <c r="UIK227" s="3"/>
      <c r="UIL227" s="3"/>
      <c r="UIM227" s="3"/>
      <c r="UIN227" s="3"/>
      <c r="UIO227" s="3"/>
      <c r="UIP227" s="3"/>
      <c r="UIQ227" s="3"/>
      <c r="UIR227" s="3"/>
      <c r="UIS227" s="3"/>
      <c r="UIT227" s="3"/>
      <c r="UIU227" s="3"/>
      <c r="UIV227" s="3"/>
      <c r="UIW227" s="3"/>
      <c r="UIX227" s="3"/>
      <c r="UIY227" s="3"/>
      <c r="UIZ227" s="3"/>
      <c r="UJA227" s="3"/>
      <c r="UJB227" s="3"/>
      <c r="UJC227" s="3"/>
      <c r="UJD227" s="3"/>
      <c r="UJE227" s="3"/>
      <c r="UJF227" s="3"/>
      <c r="UJG227" s="3"/>
      <c r="UJH227" s="3"/>
      <c r="UJI227" s="3"/>
      <c r="UJJ227" s="3"/>
      <c r="UJK227" s="3"/>
      <c r="UJL227" s="3"/>
      <c r="UJM227" s="3"/>
      <c r="UJN227" s="3"/>
      <c r="UJO227" s="3"/>
      <c r="UJP227" s="3"/>
      <c r="UJQ227" s="3"/>
      <c r="UJR227" s="3"/>
      <c r="UJS227" s="3"/>
      <c r="UJT227" s="3"/>
      <c r="UJU227" s="3"/>
      <c r="UJV227" s="3"/>
      <c r="UJW227" s="3"/>
      <c r="UJX227" s="3"/>
      <c r="UJY227" s="3"/>
      <c r="UJZ227" s="3"/>
      <c r="UKA227" s="3"/>
      <c r="UKB227" s="3"/>
      <c r="UKC227" s="3"/>
      <c r="UKD227" s="3"/>
      <c r="UKE227" s="3"/>
      <c r="UKF227" s="3"/>
      <c r="UKG227" s="3"/>
      <c r="UKH227" s="3"/>
      <c r="UKI227" s="3"/>
      <c r="UKJ227" s="3"/>
      <c r="UKK227" s="3"/>
      <c r="UKL227" s="3"/>
      <c r="UKM227" s="3"/>
      <c r="UKN227" s="3"/>
      <c r="UKO227" s="3"/>
      <c r="UKP227" s="3"/>
      <c r="UKQ227" s="3"/>
      <c r="UKR227" s="3"/>
      <c r="UKS227" s="3"/>
      <c r="UKT227" s="3"/>
      <c r="UKU227" s="3"/>
      <c r="UKV227" s="3"/>
      <c r="UKW227" s="3"/>
      <c r="UKX227" s="3"/>
      <c r="UKY227" s="3"/>
      <c r="UKZ227" s="3"/>
      <c r="ULA227" s="3"/>
      <c r="ULB227" s="3"/>
      <c r="ULC227" s="3"/>
      <c r="ULD227" s="3"/>
      <c r="ULE227" s="3"/>
      <c r="ULF227" s="3"/>
      <c r="ULG227" s="3"/>
      <c r="ULH227" s="3"/>
      <c r="ULI227" s="3"/>
      <c r="ULJ227" s="3"/>
      <c r="ULK227" s="3"/>
      <c r="ULL227" s="3"/>
      <c r="ULM227" s="3"/>
      <c r="ULN227" s="3"/>
      <c r="ULO227" s="3"/>
      <c r="ULP227" s="3"/>
      <c r="ULQ227" s="3"/>
      <c r="ULR227" s="3"/>
      <c r="ULS227" s="3"/>
      <c r="ULT227" s="3"/>
      <c r="ULU227" s="3"/>
      <c r="ULV227" s="3"/>
      <c r="ULW227" s="3"/>
      <c r="ULX227" s="3"/>
      <c r="ULY227" s="3"/>
      <c r="ULZ227" s="3"/>
      <c r="UMA227" s="3"/>
      <c r="UMB227" s="3"/>
      <c r="UMC227" s="3"/>
      <c r="UMD227" s="3"/>
      <c r="UME227" s="3"/>
      <c r="UMF227" s="3"/>
      <c r="UMG227" s="3"/>
      <c r="UMH227" s="3"/>
      <c r="UMI227" s="3"/>
      <c r="UMJ227" s="3"/>
      <c r="UMK227" s="3"/>
      <c r="UML227" s="3"/>
      <c r="UMM227" s="3"/>
      <c r="UMN227" s="3"/>
      <c r="UMO227" s="3"/>
      <c r="UMP227" s="3"/>
      <c r="UMQ227" s="3"/>
      <c r="UMR227" s="3"/>
      <c r="UMS227" s="3"/>
      <c r="UMT227" s="3"/>
      <c r="UMU227" s="3"/>
      <c r="UMV227" s="3"/>
      <c r="UMW227" s="3"/>
      <c r="UMX227" s="3"/>
      <c r="UMY227" s="3"/>
      <c r="UMZ227" s="3"/>
      <c r="UNA227" s="3"/>
      <c r="UNB227" s="3"/>
      <c r="UNC227" s="3"/>
      <c r="UND227" s="3"/>
      <c r="UNE227" s="3"/>
      <c r="UNF227" s="3"/>
      <c r="UNG227" s="3"/>
      <c r="UNH227" s="3"/>
      <c r="UNI227" s="3"/>
      <c r="UNJ227" s="3"/>
      <c r="UNK227" s="3"/>
      <c r="UNL227" s="3"/>
      <c r="UNM227" s="3"/>
      <c r="UNN227" s="3"/>
      <c r="UNO227" s="3"/>
      <c r="UNP227" s="3"/>
      <c r="UNQ227" s="3"/>
      <c r="UNR227" s="3"/>
      <c r="UNS227" s="3"/>
      <c r="UNT227" s="3"/>
      <c r="UNU227" s="3"/>
      <c r="UNV227" s="3"/>
      <c r="UNW227" s="3"/>
      <c r="UNX227" s="3"/>
      <c r="UNY227" s="3"/>
      <c r="UNZ227" s="3"/>
      <c r="UOA227" s="3"/>
      <c r="UOB227" s="3"/>
      <c r="UOC227" s="3"/>
      <c r="UOD227" s="3"/>
      <c r="UOE227" s="3"/>
      <c r="UOF227" s="3"/>
      <c r="UOG227" s="3"/>
      <c r="UOH227" s="3"/>
      <c r="UOI227" s="3"/>
      <c r="UOJ227" s="3"/>
      <c r="UOK227" s="3"/>
      <c r="UOL227" s="3"/>
      <c r="UOM227" s="3"/>
      <c r="UON227" s="3"/>
      <c r="UOO227" s="3"/>
      <c r="UOP227" s="3"/>
      <c r="UOQ227" s="3"/>
      <c r="UOR227" s="3"/>
      <c r="UOS227" s="3"/>
      <c r="UOT227" s="3"/>
      <c r="UOU227" s="3"/>
      <c r="UOV227" s="3"/>
      <c r="UOW227" s="3"/>
      <c r="UOX227" s="3"/>
      <c r="UOY227" s="3"/>
      <c r="UOZ227" s="3"/>
      <c r="UPA227" s="3"/>
      <c r="UPB227" s="3"/>
      <c r="UPC227" s="3"/>
      <c r="UPD227" s="3"/>
      <c r="UPE227" s="3"/>
      <c r="UPF227" s="3"/>
      <c r="UPG227" s="3"/>
      <c r="UPH227" s="3"/>
      <c r="UPI227" s="3"/>
      <c r="UPJ227" s="3"/>
      <c r="UPK227" s="3"/>
      <c r="UPL227" s="3"/>
      <c r="UPM227" s="3"/>
      <c r="UPN227" s="3"/>
      <c r="UPO227" s="3"/>
      <c r="UPP227" s="3"/>
      <c r="UPQ227" s="3"/>
      <c r="UPR227" s="3"/>
      <c r="UPS227" s="3"/>
      <c r="UPT227" s="3"/>
      <c r="UPU227" s="3"/>
      <c r="UPV227" s="3"/>
      <c r="UPW227" s="3"/>
      <c r="UPX227" s="3"/>
      <c r="UPY227" s="3"/>
      <c r="UPZ227" s="3"/>
      <c r="UQA227" s="3"/>
      <c r="UQB227" s="3"/>
      <c r="UQC227" s="3"/>
      <c r="UQD227" s="3"/>
      <c r="UQE227" s="3"/>
      <c r="UQF227" s="3"/>
      <c r="UQG227" s="3"/>
      <c r="UQH227" s="3"/>
      <c r="UQI227" s="3"/>
      <c r="UQJ227" s="3"/>
      <c r="UQK227" s="3"/>
      <c r="UQL227" s="3"/>
      <c r="UQM227" s="3"/>
      <c r="UQN227" s="3"/>
      <c r="UQO227" s="3"/>
      <c r="UQP227" s="3"/>
      <c r="UQQ227" s="3"/>
      <c r="UQR227" s="3"/>
      <c r="UQS227" s="3"/>
      <c r="UQT227" s="3"/>
      <c r="UQU227" s="3"/>
      <c r="UQV227" s="3"/>
      <c r="UQW227" s="3"/>
      <c r="UQX227" s="3"/>
      <c r="UQY227" s="3"/>
      <c r="UQZ227" s="3"/>
      <c r="URA227" s="3"/>
      <c r="URB227" s="3"/>
      <c r="URC227" s="3"/>
      <c r="URD227" s="3"/>
      <c r="URE227" s="3"/>
      <c r="URF227" s="3"/>
      <c r="URG227" s="3"/>
      <c r="URH227" s="3"/>
      <c r="URI227" s="3"/>
      <c r="URJ227" s="3"/>
      <c r="URK227" s="3"/>
      <c r="URL227" s="3"/>
      <c r="URM227" s="3"/>
      <c r="URN227" s="3"/>
      <c r="URO227" s="3"/>
      <c r="URP227" s="3"/>
      <c r="URQ227" s="3"/>
      <c r="URR227" s="3"/>
      <c r="URS227" s="3"/>
      <c r="URT227" s="3"/>
      <c r="URU227" s="3"/>
      <c r="URV227" s="3"/>
      <c r="URW227" s="3"/>
      <c r="URX227" s="3"/>
      <c r="URY227" s="3"/>
      <c r="URZ227" s="3"/>
      <c r="USA227" s="3"/>
      <c r="USB227" s="3"/>
      <c r="USC227" s="3"/>
      <c r="USD227" s="3"/>
      <c r="USE227" s="3"/>
      <c r="USF227" s="3"/>
      <c r="USG227" s="3"/>
      <c r="USH227" s="3"/>
      <c r="USI227" s="3"/>
      <c r="USJ227" s="3"/>
      <c r="USK227" s="3"/>
      <c r="USL227" s="3"/>
      <c r="USM227" s="3"/>
      <c r="USN227" s="3"/>
      <c r="USO227" s="3"/>
      <c r="USP227" s="3"/>
      <c r="USQ227" s="3"/>
      <c r="USR227" s="3"/>
      <c r="USS227" s="3"/>
      <c r="UST227" s="3"/>
      <c r="USU227" s="3"/>
      <c r="USV227" s="3"/>
      <c r="USW227" s="3"/>
      <c r="USX227" s="3"/>
      <c r="USY227" s="3"/>
      <c r="USZ227" s="3"/>
      <c r="UTA227" s="3"/>
      <c r="UTB227" s="3"/>
      <c r="UTC227" s="3"/>
      <c r="UTD227" s="3"/>
      <c r="UTE227" s="3"/>
      <c r="UTF227" s="3"/>
      <c r="UTG227" s="3"/>
      <c r="UTH227" s="3"/>
      <c r="UTI227" s="3"/>
      <c r="UTJ227" s="3"/>
      <c r="UTK227" s="3"/>
      <c r="UTL227" s="3"/>
      <c r="UTM227" s="3"/>
      <c r="UTN227" s="3"/>
      <c r="UTO227" s="3"/>
      <c r="UTP227" s="3"/>
      <c r="UTQ227" s="3"/>
      <c r="UTR227" s="3"/>
      <c r="UTS227" s="3"/>
      <c r="UTT227" s="3"/>
      <c r="UTU227" s="3"/>
      <c r="UTV227" s="3"/>
      <c r="UTW227" s="3"/>
      <c r="UTX227" s="3"/>
      <c r="UTY227" s="3"/>
      <c r="UTZ227" s="3"/>
      <c r="UUA227" s="3"/>
      <c r="UUB227" s="3"/>
      <c r="UUC227" s="3"/>
      <c r="UUD227" s="3"/>
      <c r="UUE227" s="3"/>
      <c r="UUF227" s="3"/>
      <c r="UUG227" s="3"/>
      <c r="UUH227" s="3"/>
      <c r="UUI227" s="3"/>
      <c r="UUJ227" s="3"/>
      <c r="UUK227" s="3"/>
      <c r="UUL227" s="3"/>
      <c r="UUM227" s="3"/>
      <c r="UUN227" s="3"/>
      <c r="UUO227" s="3"/>
      <c r="UUP227" s="3"/>
      <c r="UUQ227" s="3"/>
      <c r="UUR227" s="3"/>
      <c r="UUS227" s="3"/>
      <c r="UUT227" s="3"/>
      <c r="UUU227" s="3"/>
      <c r="UUV227" s="3"/>
      <c r="UUW227" s="3"/>
      <c r="UUX227" s="3"/>
      <c r="UUY227" s="3"/>
      <c r="UUZ227" s="3"/>
      <c r="UVA227" s="3"/>
      <c r="UVB227" s="3"/>
      <c r="UVC227" s="3"/>
      <c r="UVD227" s="3"/>
      <c r="UVE227" s="3"/>
      <c r="UVF227" s="3"/>
      <c r="UVG227" s="3"/>
      <c r="UVH227" s="3"/>
      <c r="UVI227" s="3"/>
      <c r="UVJ227" s="3"/>
      <c r="UVK227" s="3"/>
      <c r="UVL227" s="3"/>
      <c r="UVM227" s="3"/>
      <c r="UVN227" s="3"/>
      <c r="UVO227" s="3"/>
      <c r="UVP227" s="3"/>
      <c r="UVQ227" s="3"/>
      <c r="UVR227" s="3"/>
      <c r="UVS227" s="3"/>
      <c r="UVT227" s="3"/>
      <c r="UVU227" s="3"/>
      <c r="UVV227" s="3"/>
      <c r="UVW227" s="3"/>
      <c r="UVX227" s="3"/>
      <c r="UVY227" s="3"/>
      <c r="UVZ227" s="3"/>
      <c r="UWA227" s="3"/>
      <c r="UWB227" s="3"/>
      <c r="UWC227" s="3"/>
      <c r="UWD227" s="3"/>
      <c r="UWE227" s="3"/>
      <c r="UWF227" s="3"/>
      <c r="UWG227" s="3"/>
      <c r="UWH227" s="3"/>
      <c r="UWI227" s="3"/>
      <c r="UWJ227" s="3"/>
      <c r="UWK227" s="3"/>
      <c r="UWL227" s="3"/>
      <c r="UWM227" s="3"/>
      <c r="UWN227" s="3"/>
      <c r="UWO227" s="3"/>
      <c r="UWP227" s="3"/>
      <c r="UWQ227" s="3"/>
      <c r="UWR227" s="3"/>
      <c r="UWS227" s="3"/>
      <c r="UWT227" s="3"/>
      <c r="UWU227" s="3"/>
      <c r="UWV227" s="3"/>
      <c r="UWW227" s="3"/>
      <c r="UWX227" s="3"/>
      <c r="UWY227" s="3"/>
      <c r="UWZ227" s="3"/>
      <c r="UXA227" s="3"/>
      <c r="UXB227" s="3"/>
      <c r="UXC227" s="3"/>
      <c r="UXD227" s="3"/>
      <c r="UXE227" s="3"/>
      <c r="UXF227" s="3"/>
      <c r="UXG227" s="3"/>
      <c r="UXH227" s="3"/>
      <c r="UXI227" s="3"/>
      <c r="UXJ227" s="3"/>
      <c r="UXK227" s="3"/>
      <c r="UXL227" s="3"/>
      <c r="UXM227" s="3"/>
      <c r="UXN227" s="3"/>
      <c r="UXO227" s="3"/>
      <c r="UXP227" s="3"/>
      <c r="UXQ227" s="3"/>
      <c r="UXR227" s="3"/>
      <c r="UXS227" s="3"/>
      <c r="UXT227" s="3"/>
      <c r="UXU227" s="3"/>
      <c r="UXV227" s="3"/>
      <c r="UXW227" s="3"/>
      <c r="UXX227" s="3"/>
      <c r="UXY227" s="3"/>
      <c r="UXZ227" s="3"/>
      <c r="UYA227" s="3"/>
      <c r="UYB227" s="3"/>
      <c r="UYC227" s="3"/>
      <c r="UYD227" s="3"/>
      <c r="UYE227" s="3"/>
      <c r="UYF227" s="3"/>
      <c r="UYG227" s="3"/>
      <c r="UYH227" s="3"/>
      <c r="UYI227" s="3"/>
      <c r="UYJ227" s="3"/>
      <c r="UYK227" s="3"/>
      <c r="UYL227" s="3"/>
      <c r="UYM227" s="3"/>
      <c r="UYN227" s="3"/>
      <c r="UYO227" s="3"/>
      <c r="UYP227" s="3"/>
      <c r="UYQ227" s="3"/>
      <c r="UYR227" s="3"/>
      <c r="UYS227" s="3"/>
      <c r="UYT227" s="3"/>
      <c r="UYU227" s="3"/>
      <c r="UYV227" s="3"/>
      <c r="UYW227" s="3"/>
      <c r="UYX227" s="3"/>
      <c r="UYY227" s="3"/>
      <c r="UYZ227" s="3"/>
      <c r="UZA227" s="3"/>
      <c r="UZB227" s="3"/>
      <c r="UZC227" s="3"/>
      <c r="UZD227" s="3"/>
      <c r="UZE227" s="3"/>
      <c r="UZF227" s="3"/>
      <c r="UZG227" s="3"/>
      <c r="UZH227" s="3"/>
      <c r="UZI227" s="3"/>
      <c r="UZJ227" s="3"/>
      <c r="UZK227" s="3"/>
      <c r="UZL227" s="3"/>
      <c r="UZM227" s="3"/>
      <c r="UZN227" s="3"/>
      <c r="UZO227" s="3"/>
      <c r="UZP227" s="3"/>
      <c r="UZQ227" s="3"/>
      <c r="UZR227" s="3"/>
      <c r="UZS227" s="3"/>
      <c r="UZT227" s="3"/>
      <c r="UZU227" s="3"/>
      <c r="UZV227" s="3"/>
      <c r="UZW227" s="3"/>
      <c r="UZX227" s="3"/>
      <c r="UZY227" s="3"/>
      <c r="UZZ227" s="3"/>
      <c r="VAA227" s="3"/>
      <c r="VAB227" s="3"/>
      <c r="VAC227" s="3"/>
      <c r="VAD227" s="3"/>
      <c r="VAE227" s="3"/>
      <c r="VAF227" s="3"/>
      <c r="VAG227" s="3"/>
      <c r="VAH227" s="3"/>
      <c r="VAI227" s="3"/>
      <c r="VAJ227" s="3"/>
      <c r="VAK227" s="3"/>
      <c r="VAL227" s="3"/>
      <c r="VAM227" s="3"/>
      <c r="VAN227" s="3"/>
      <c r="VAO227" s="3"/>
      <c r="VAP227" s="3"/>
      <c r="VAQ227" s="3"/>
      <c r="VAR227" s="3"/>
      <c r="VAS227" s="3"/>
      <c r="VAT227" s="3"/>
      <c r="VAU227" s="3"/>
      <c r="VAV227" s="3"/>
      <c r="VAW227" s="3"/>
      <c r="VAX227" s="3"/>
      <c r="VAY227" s="3"/>
      <c r="VAZ227" s="3"/>
      <c r="VBA227" s="3"/>
      <c r="VBB227" s="3"/>
      <c r="VBC227" s="3"/>
      <c r="VBD227" s="3"/>
      <c r="VBE227" s="3"/>
      <c r="VBF227" s="3"/>
      <c r="VBG227" s="3"/>
      <c r="VBH227" s="3"/>
      <c r="VBI227" s="3"/>
      <c r="VBJ227" s="3"/>
      <c r="VBK227" s="3"/>
      <c r="VBL227" s="3"/>
      <c r="VBM227" s="3"/>
      <c r="VBN227" s="3"/>
      <c r="VBO227" s="3"/>
      <c r="VBP227" s="3"/>
      <c r="VBQ227" s="3"/>
      <c r="VBR227" s="3"/>
      <c r="VBS227" s="3"/>
      <c r="VBT227" s="3"/>
      <c r="VBU227" s="3"/>
      <c r="VBV227" s="3"/>
      <c r="VBW227" s="3"/>
      <c r="VBX227" s="3"/>
      <c r="VBY227" s="3"/>
      <c r="VBZ227" s="3"/>
      <c r="VCA227" s="3"/>
      <c r="VCB227" s="3"/>
      <c r="VCC227" s="3"/>
      <c r="VCD227" s="3"/>
      <c r="VCE227" s="3"/>
      <c r="VCF227" s="3"/>
      <c r="VCG227" s="3"/>
      <c r="VCH227" s="3"/>
      <c r="VCI227" s="3"/>
      <c r="VCJ227" s="3"/>
      <c r="VCK227" s="3"/>
      <c r="VCL227" s="3"/>
      <c r="VCM227" s="3"/>
      <c r="VCN227" s="3"/>
      <c r="VCO227" s="3"/>
      <c r="VCP227" s="3"/>
      <c r="VCQ227" s="3"/>
      <c r="VCR227" s="3"/>
      <c r="VCS227" s="3"/>
      <c r="VCT227" s="3"/>
      <c r="VCU227" s="3"/>
      <c r="VCV227" s="3"/>
      <c r="VCW227" s="3"/>
      <c r="VCX227" s="3"/>
      <c r="VCY227" s="3"/>
      <c r="VCZ227" s="3"/>
      <c r="VDA227" s="3"/>
      <c r="VDB227" s="3"/>
      <c r="VDC227" s="3"/>
      <c r="VDD227" s="3"/>
      <c r="VDE227" s="3"/>
      <c r="VDF227" s="3"/>
      <c r="VDG227" s="3"/>
      <c r="VDH227" s="3"/>
      <c r="VDI227" s="3"/>
      <c r="VDJ227" s="3"/>
      <c r="VDK227" s="3"/>
      <c r="VDL227" s="3"/>
      <c r="VDM227" s="3"/>
      <c r="VDN227" s="3"/>
      <c r="VDO227" s="3"/>
      <c r="VDP227" s="3"/>
      <c r="VDQ227" s="3"/>
      <c r="VDR227" s="3"/>
      <c r="VDS227" s="3"/>
      <c r="VDT227" s="3"/>
      <c r="VDU227" s="3"/>
      <c r="VDV227" s="3"/>
      <c r="VDW227" s="3"/>
      <c r="VDX227" s="3"/>
      <c r="VDY227" s="3"/>
      <c r="VDZ227" s="3"/>
      <c r="VEA227" s="3"/>
      <c r="VEB227" s="3"/>
      <c r="VEC227" s="3"/>
      <c r="VED227" s="3"/>
      <c r="VEE227" s="3"/>
      <c r="VEF227" s="3"/>
      <c r="VEG227" s="3"/>
      <c r="VEH227" s="3"/>
      <c r="VEI227" s="3"/>
      <c r="VEJ227" s="3"/>
      <c r="VEK227" s="3"/>
      <c r="VEL227" s="3"/>
      <c r="VEM227" s="3"/>
      <c r="VEN227" s="3"/>
      <c r="VEO227" s="3"/>
      <c r="VEP227" s="3"/>
      <c r="VEQ227" s="3"/>
      <c r="VER227" s="3"/>
      <c r="VES227" s="3"/>
      <c r="VET227" s="3"/>
      <c r="VEU227" s="3"/>
      <c r="VEV227" s="3"/>
      <c r="VEW227" s="3"/>
      <c r="VEX227" s="3"/>
      <c r="VEY227" s="3"/>
      <c r="VEZ227" s="3"/>
      <c r="VFA227" s="3"/>
      <c r="VFB227" s="3"/>
      <c r="VFC227" s="3"/>
      <c r="VFD227" s="3"/>
      <c r="VFE227" s="3"/>
      <c r="VFF227" s="3"/>
      <c r="VFG227" s="3"/>
      <c r="VFH227" s="3"/>
      <c r="VFI227" s="3"/>
      <c r="VFJ227" s="3"/>
      <c r="VFK227" s="3"/>
      <c r="VFL227" s="3"/>
      <c r="VFM227" s="3"/>
      <c r="VFN227" s="3"/>
      <c r="VFO227" s="3"/>
      <c r="VFP227" s="3"/>
      <c r="VFQ227" s="3"/>
      <c r="VFR227" s="3"/>
      <c r="VFS227" s="3"/>
      <c r="VFT227" s="3"/>
      <c r="VFU227" s="3"/>
      <c r="VFV227" s="3"/>
      <c r="VFW227" s="3"/>
      <c r="VFX227" s="3"/>
      <c r="VFY227" s="3"/>
      <c r="VFZ227" s="3"/>
      <c r="VGA227" s="3"/>
      <c r="VGB227" s="3"/>
      <c r="VGC227" s="3"/>
      <c r="VGD227" s="3"/>
      <c r="VGE227" s="3"/>
      <c r="VGF227" s="3"/>
      <c r="VGG227" s="3"/>
      <c r="VGH227" s="3"/>
      <c r="VGI227" s="3"/>
      <c r="VGJ227" s="3"/>
      <c r="VGK227" s="3"/>
      <c r="VGL227" s="3"/>
      <c r="VGM227" s="3"/>
      <c r="VGN227" s="3"/>
      <c r="VGO227" s="3"/>
      <c r="VGP227" s="3"/>
      <c r="VGQ227" s="3"/>
      <c r="VGR227" s="3"/>
      <c r="VGS227" s="3"/>
      <c r="VGT227" s="3"/>
      <c r="VGU227" s="3"/>
      <c r="VGV227" s="3"/>
      <c r="VGW227" s="3"/>
      <c r="VGX227" s="3"/>
      <c r="VGY227" s="3"/>
      <c r="VGZ227" s="3"/>
      <c r="VHA227" s="3"/>
      <c r="VHB227" s="3"/>
      <c r="VHC227" s="3"/>
      <c r="VHD227" s="3"/>
      <c r="VHE227" s="3"/>
      <c r="VHF227" s="3"/>
      <c r="VHG227" s="3"/>
      <c r="VHH227" s="3"/>
      <c r="VHI227" s="3"/>
      <c r="VHJ227" s="3"/>
      <c r="VHK227" s="3"/>
      <c r="VHL227" s="3"/>
      <c r="VHM227" s="3"/>
      <c r="VHN227" s="3"/>
      <c r="VHO227" s="3"/>
      <c r="VHP227" s="3"/>
      <c r="VHQ227" s="3"/>
      <c r="VHR227" s="3"/>
      <c r="VHS227" s="3"/>
      <c r="VHT227" s="3"/>
      <c r="VHU227" s="3"/>
      <c r="VHV227" s="3"/>
      <c r="VHW227" s="3"/>
      <c r="VHX227" s="3"/>
      <c r="VHY227" s="3"/>
      <c r="VHZ227" s="3"/>
      <c r="VIA227" s="3"/>
      <c r="VIB227" s="3"/>
      <c r="VIC227" s="3"/>
      <c r="VID227" s="3"/>
      <c r="VIE227" s="3"/>
      <c r="VIF227" s="3"/>
      <c r="VIG227" s="3"/>
      <c r="VIH227" s="3"/>
      <c r="VII227" s="3"/>
      <c r="VIJ227" s="3"/>
      <c r="VIK227" s="3"/>
      <c r="VIL227" s="3"/>
      <c r="VIM227" s="3"/>
      <c r="VIN227" s="3"/>
      <c r="VIO227" s="3"/>
      <c r="VIP227" s="3"/>
      <c r="VIQ227" s="3"/>
      <c r="VIR227" s="3"/>
      <c r="VIS227" s="3"/>
      <c r="VIT227" s="3"/>
      <c r="VIU227" s="3"/>
      <c r="VIV227" s="3"/>
      <c r="VIW227" s="3"/>
      <c r="VIX227" s="3"/>
      <c r="VIY227" s="3"/>
      <c r="VIZ227" s="3"/>
      <c r="VJA227" s="3"/>
      <c r="VJB227" s="3"/>
      <c r="VJC227" s="3"/>
      <c r="VJD227" s="3"/>
      <c r="VJE227" s="3"/>
      <c r="VJF227" s="3"/>
      <c r="VJG227" s="3"/>
      <c r="VJH227" s="3"/>
      <c r="VJI227" s="3"/>
      <c r="VJJ227" s="3"/>
      <c r="VJK227" s="3"/>
      <c r="VJL227" s="3"/>
      <c r="VJM227" s="3"/>
      <c r="VJN227" s="3"/>
      <c r="VJO227" s="3"/>
      <c r="VJP227" s="3"/>
      <c r="VJQ227" s="3"/>
      <c r="VJR227" s="3"/>
      <c r="VJS227" s="3"/>
      <c r="VJT227" s="3"/>
      <c r="VJU227" s="3"/>
      <c r="VJV227" s="3"/>
      <c r="VJW227" s="3"/>
      <c r="VJX227" s="3"/>
      <c r="VJY227" s="3"/>
      <c r="VJZ227" s="3"/>
      <c r="VKA227" s="3"/>
      <c r="VKB227" s="3"/>
      <c r="VKC227" s="3"/>
      <c r="VKD227" s="3"/>
      <c r="VKE227" s="3"/>
      <c r="VKF227" s="3"/>
      <c r="VKG227" s="3"/>
      <c r="VKH227" s="3"/>
      <c r="VKI227" s="3"/>
      <c r="VKJ227" s="3"/>
      <c r="VKK227" s="3"/>
      <c r="VKL227" s="3"/>
      <c r="VKM227" s="3"/>
      <c r="VKN227" s="3"/>
      <c r="VKO227" s="3"/>
      <c r="VKP227" s="3"/>
      <c r="VKQ227" s="3"/>
      <c r="VKR227" s="3"/>
      <c r="VKS227" s="3"/>
      <c r="VKT227" s="3"/>
      <c r="VKU227" s="3"/>
      <c r="VKV227" s="3"/>
      <c r="VKW227" s="3"/>
      <c r="VKX227" s="3"/>
      <c r="VKY227" s="3"/>
      <c r="VKZ227" s="3"/>
      <c r="VLA227" s="3"/>
      <c r="VLB227" s="3"/>
      <c r="VLC227" s="3"/>
      <c r="VLD227" s="3"/>
      <c r="VLE227" s="3"/>
      <c r="VLF227" s="3"/>
      <c r="VLG227" s="3"/>
      <c r="VLH227" s="3"/>
      <c r="VLI227" s="3"/>
      <c r="VLJ227" s="3"/>
      <c r="VLK227" s="3"/>
      <c r="VLL227" s="3"/>
      <c r="VLM227" s="3"/>
      <c r="VLN227" s="3"/>
      <c r="VLO227" s="3"/>
      <c r="VLP227" s="3"/>
      <c r="VLQ227" s="3"/>
      <c r="VLR227" s="3"/>
      <c r="VLS227" s="3"/>
      <c r="VLT227" s="3"/>
      <c r="VLU227" s="3"/>
      <c r="VLV227" s="3"/>
      <c r="VLW227" s="3"/>
      <c r="VLX227" s="3"/>
      <c r="VLY227" s="3"/>
      <c r="VLZ227" s="3"/>
      <c r="VMA227" s="3"/>
      <c r="VMB227" s="3"/>
      <c r="VMC227" s="3"/>
      <c r="VMD227" s="3"/>
      <c r="VME227" s="3"/>
      <c r="VMF227" s="3"/>
      <c r="VMG227" s="3"/>
      <c r="VMH227" s="3"/>
      <c r="VMI227" s="3"/>
      <c r="VMJ227" s="3"/>
      <c r="VMK227" s="3"/>
      <c r="VML227" s="3"/>
      <c r="VMM227" s="3"/>
      <c r="VMN227" s="3"/>
      <c r="VMO227" s="3"/>
      <c r="VMP227" s="3"/>
      <c r="VMQ227" s="3"/>
      <c r="VMR227" s="3"/>
      <c r="VMS227" s="3"/>
      <c r="VMT227" s="3"/>
      <c r="VMU227" s="3"/>
      <c r="VMV227" s="3"/>
      <c r="VMW227" s="3"/>
      <c r="VMX227" s="3"/>
      <c r="VMY227" s="3"/>
      <c r="VMZ227" s="3"/>
      <c r="VNA227" s="3"/>
      <c r="VNB227" s="3"/>
      <c r="VNC227" s="3"/>
      <c r="VND227" s="3"/>
      <c r="VNE227" s="3"/>
      <c r="VNF227" s="3"/>
      <c r="VNG227" s="3"/>
      <c r="VNH227" s="3"/>
      <c r="VNI227" s="3"/>
      <c r="VNJ227" s="3"/>
      <c r="VNK227" s="3"/>
      <c r="VNL227" s="3"/>
      <c r="VNM227" s="3"/>
      <c r="VNN227" s="3"/>
      <c r="VNO227" s="3"/>
      <c r="VNP227" s="3"/>
      <c r="VNQ227" s="3"/>
      <c r="VNR227" s="3"/>
      <c r="VNS227" s="3"/>
      <c r="VNT227" s="3"/>
      <c r="VNU227" s="3"/>
      <c r="VNV227" s="3"/>
      <c r="VNW227" s="3"/>
      <c r="VNX227" s="3"/>
      <c r="VNY227" s="3"/>
      <c r="VNZ227" s="3"/>
      <c r="VOA227" s="3"/>
      <c r="VOB227" s="3"/>
      <c r="VOC227" s="3"/>
      <c r="VOD227" s="3"/>
      <c r="VOE227" s="3"/>
      <c r="VOF227" s="3"/>
      <c r="VOG227" s="3"/>
      <c r="VOH227" s="3"/>
      <c r="VOI227" s="3"/>
      <c r="VOJ227" s="3"/>
      <c r="VOK227" s="3"/>
      <c r="VOL227" s="3"/>
      <c r="VOM227" s="3"/>
      <c r="VON227" s="3"/>
      <c r="VOO227" s="3"/>
      <c r="VOP227" s="3"/>
      <c r="VOQ227" s="3"/>
      <c r="VOR227" s="3"/>
      <c r="VOS227" s="3"/>
      <c r="VOT227" s="3"/>
      <c r="VOU227" s="3"/>
      <c r="VOV227" s="3"/>
      <c r="VOW227" s="3"/>
      <c r="VOX227" s="3"/>
      <c r="VOY227" s="3"/>
      <c r="VOZ227" s="3"/>
      <c r="VPA227" s="3"/>
      <c r="VPB227" s="3"/>
      <c r="VPC227" s="3"/>
      <c r="VPD227" s="3"/>
      <c r="VPE227" s="3"/>
      <c r="VPF227" s="3"/>
      <c r="VPG227" s="3"/>
      <c r="VPH227" s="3"/>
      <c r="VPI227" s="3"/>
      <c r="VPJ227" s="3"/>
      <c r="VPK227" s="3"/>
      <c r="VPL227" s="3"/>
      <c r="VPM227" s="3"/>
      <c r="VPN227" s="3"/>
      <c r="VPO227" s="3"/>
      <c r="VPP227" s="3"/>
      <c r="VPQ227" s="3"/>
      <c r="VPR227" s="3"/>
      <c r="VPS227" s="3"/>
      <c r="VPT227" s="3"/>
      <c r="VPU227" s="3"/>
      <c r="VPV227" s="3"/>
      <c r="VPW227" s="3"/>
      <c r="VPX227" s="3"/>
      <c r="VPY227" s="3"/>
      <c r="VPZ227" s="3"/>
      <c r="VQA227" s="3"/>
      <c r="VQB227" s="3"/>
      <c r="VQC227" s="3"/>
      <c r="VQD227" s="3"/>
      <c r="VQE227" s="3"/>
      <c r="VQF227" s="3"/>
      <c r="VQG227" s="3"/>
      <c r="VQH227" s="3"/>
      <c r="VQI227" s="3"/>
      <c r="VQJ227" s="3"/>
      <c r="VQK227" s="3"/>
      <c r="VQL227" s="3"/>
      <c r="VQM227" s="3"/>
      <c r="VQN227" s="3"/>
      <c r="VQO227" s="3"/>
      <c r="VQP227" s="3"/>
      <c r="VQQ227" s="3"/>
      <c r="VQR227" s="3"/>
      <c r="VQS227" s="3"/>
      <c r="VQT227" s="3"/>
      <c r="VQU227" s="3"/>
      <c r="VQV227" s="3"/>
      <c r="VQW227" s="3"/>
      <c r="VQX227" s="3"/>
      <c r="VQY227" s="3"/>
      <c r="VQZ227" s="3"/>
      <c r="VRA227" s="3"/>
      <c r="VRB227" s="3"/>
      <c r="VRC227" s="3"/>
      <c r="VRD227" s="3"/>
      <c r="VRE227" s="3"/>
      <c r="VRF227" s="3"/>
      <c r="VRG227" s="3"/>
      <c r="VRH227" s="3"/>
      <c r="VRI227" s="3"/>
      <c r="VRJ227" s="3"/>
      <c r="VRK227" s="3"/>
      <c r="VRL227" s="3"/>
      <c r="VRM227" s="3"/>
      <c r="VRN227" s="3"/>
      <c r="VRO227" s="3"/>
      <c r="VRP227" s="3"/>
      <c r="VRQ227" s="3"/>
      <c r="VRR227" s="3"/>
      <c r="VRS227" s="3"/>
      <c r="VRT227" s="3"/>
      <c r="VRU227" s="3"/>
      <c r="VRV227" s="3"/>
      <c r="VRW227" s="3"/>
      <c r="VRX227" s="3"/>
      <c r="VRY227" s="3"/>
      <c r="VRZ227" s="3"/>
      <c r="VSA227" s="3"/>
      <c r="VSB227" s="3"/>
      <c r="VSC227" s="3"/>
      <c r="VSD227" s="3"/>
      <c r="VSE227" s="3"/>
      <c r="VSF227" s="3"/>
      <c r="VSG227" s="3"/>
      <c r="VSH227" s="3"/>
      <c r="VSI227" s="3"/>
      <c r="VSJ227" s="3"/>
      <c r="VSK227" s="3"/>
      <c r="VSL227" s="3"/>
      <c r="VSM227" s="3"/>
      <c r="VSN227" s="3"/>
      <c r="VSO227" s="3"/>
      <c r="VSP227" s="3"/>
      <c r="VSQ227" s="3"/>
      <c r="VSR227" s="3"/>
      <c r="VSS227" s="3"/>
      <c r="VST227" s="3"/>
      <c r="VSU227" s="3"/>
      <c r="VSV227" s="3"/>
      <c r="VSW227" s="3"/>
      <c r="VSX227" s="3"/>
      <c r="VSY227" s="3"/>
      <c r="VSZ227" s="3"/>
      <c r="VTA227" s="3"/>
      <c r="VTB227" s="3"/>
      <c r="VTC227" s="3"/>
      <c r="VTD227" s="3"/>
      <c r="VTE227" s="3"/>
      <c r="VTF227" s="3"/>
      <c r="VTG227" s="3"/>
      <c r="VTH227" s="3"/>
      <c r="VTI227" s="3"/>
      <c r="VTJ227" s="3"/>
      <c r="VTK227" s="3"/>
      <c r="VTL227" s="3"/>
      <c r="VTM227" s="3"/>
      <c r="VTN227" s="3"/>
      <c r="VTO227" s="3"/>
      <c r="VTP227" s="3"/>
      <c r="VTQ227" s="3"/>
      <c r="VTR227" s="3"/>
      <c r="VTS227" s="3"/>
      <c r="VTT227" s="3"/>
      <c r="VTU227" s="3"/>
      <c r="VTV227" s="3"/>
      <c r="VTW227" s="3"/>
      <c r="VTX227" s="3"/>
      <c r="VTY227" s="3"/>
      <c r="VTZ227" s="3"/>
      <c r="VUA227" s="3"/>
      <c r="VUB227" s="3"/>
      <c r="VUC227" s="3"/>
      <c r="VUD227" s="3"/>
      <c r="VUE227" s="3"/>
      <c r="VUF227" s="3"/>
      <c r="VUG227" s="3"/>
      <c r="VUH227" s="3"/>
      <c r="VUI227" s="3"/>
      <c r="VUJ227" s="3"/>
      <c r="VUK227" s="3"/>
      <c r="VUL227" s="3"/>
      <c r="VUM227" s="3"/>
      <c r="VUN227" s="3"/>
      <c r="VUO227" s="3"/>
      <c r="VUP227" s="3"/>
      <c r="VUQ227" s="3"/>
      <c r="VUR227" s="3"/>
      <c r="VUS227" s="3"/>
      <c r="VUT227" s="3"/>
      <c r="VUU227" s="3"/>
      <c r="VUV227" s="3"/>
      <c r="VUW227" s="3"/>
      <c r="VUX227" s="3"/>
      <c r="VUY227" s="3"/>
      <c r="VUZ227" s="3"/>
      <c r="VVA227" s="3"/>
      <c r="VVB227" s="3"/>
      <c r="VVC227" s="3"/>
      <c r="VVD227" s="3"/>
      <c r="VVE227" s="3"/>
      <c r="VVF227" s="3"/>
      <c r="VVG227" s="3"/>
      <c r="VVH227" s="3"/>
      <c r="VVI227" s="3"/>
      <c r="VVJ227" s="3"/>
      <c r="VVK227" s="3"/>
      <c r="VVL227" s="3"/>
      <c r="VVM227" s="3"/>
      <c r="VVN227" s="3"/>
      <c r="VVO227" s="3"/>
      <c r="VVP227" s="3"/>
      <c r="VVQ227" s="3"/>
      <c r="VVR227" s="3"/>
      <c r="VVS227" s="3"/>
      <c r="VVT227" s="3"/>
      <c r="VVU227" s="3"/>
      <c r="VVV227" s="3"/>
      <c r="VVW227" s="3"/>
      <c r="VVX227" s="3"/>
      <c r="VVY227" s="3"/>
      <c r="VVZ227" s="3"/>
      <c r="VWA227" s="3"/>
      <c r="VWB227" s="3"/>
      <c r="VWC227" s="3"/>
      <c r="VWD227" s="3"/>
      <c r="VWE227" s="3"/>
      <c r="VWF227" s="3"/>
      <c r="VWG227" s="3"/>
      <c r="VWH227" s="3"/>
      <c r="VWI227" s="3"/>
      <c r="VWJ227" s="3"/>
      <c r="VWK227" s="3"/>
      <c r="VWL227" s="3"/>
      <c r="VWM227" s="3"/>
      <c r="VWN227" s="3"/>
      <c r="VWO227" s="3"/>
      <c r="VWP227" s="3"/>
      <c r="VWQ227" s="3"/>
      <c r="VWR227" s="3"/>
      <c r="VWS227" s="3"/>
      <c r="VWT227" s="3"/>
      <c r="VWU227" s="3"/>
      <c r="VWV227" s="3"/>
      <c r="VWW227" s="3"/>
      <c r="VWX227" s="3"/>
      <c r="VWY227" s="3"/>
      <c r="VWZ227" s="3"/>
      <c r="VXA227" s="3"/>
      <c r="VXB227" s="3"/>
      <c r="VXC227" s="3"/>
      <c r="VXD227" s="3"/>
      <c r="VXE227" s="3"/>
      <c r="VXF227" s="3"/>
      <c r="VXG227" s="3"/>
      <c r="VXH227" s="3"/>
      <c r="VXI227" s="3"/>
      <c r="VXJ227" s="3"/>
      <c r="VXK227" s="3"/>
      <c r="VXL227" s="3"/>
      <c r="VXM227" s="3"/>
      <c r="VXN227" s="3"/>
      <c r="VXO227" s="3"/>
      <c r="VXP227" s="3"/>
      <c r="VXQ227" s="3"/>
      <c r="VXR227" s="3"/>
      <c r="VXS227" s="3"/>
      <c r="VXT227" s="3"/>
      <c r="VXU227" s="3"/>
      <c r="VXV227" s="3"/>
      <c r="VXW227" s="3"/>
      <c r="VXX227" s="3"/>
      <c r="VXY227" s="3"/>
      <c r="VXZ227" s="3"/>
      <c r="VYA227" s="3"/>
      <c r="VYB227" s="3"/>
      <c r="VYC227" s="3"/>
      <c r="VYD227" s="3"/>
      <c r="VYE227" s="3"/>
      <c r="VYF227" s="3"/>
      <c r="VYG227" s="3"/>
      <c r="VYH227" s="3"/>
      <c r="VYI227" s="3"/>
      <c r="VYJ227" s="3"/>
      <c r="VYK227" s="3"/>
      <c r="VYL227" s="3"/>
      <c r="VYM227" s="3"/>
      <c r="VYN227" s="3"/>
      <c r="VYO227" s="3"/>
      <c r="VYP227" s="3"/>
      <c r="VYQ227" s="3"/>
      <c r="VYR227" s="3"/>
      <c r="VYS227" s="3"/>
      <c r="VYT227" s="3"/>
      <c r="VYU227" s="3"/>
      <c r="VYV227" s="3"/>
      <c r="VYW227" s="3"/>
      <c r="VYX227" s="3"/>
      <c r="VYY227" s="3"/>
      <c r="VYZ227" s="3"/>
      <c r="VZA227" s="3"/>
      <c r="VZB227" s="3"/>
      <c r="VZC227" s="3"/>
      <c r="VZD227" s="3"/>
      <c r="VZE227" s="3"/>
      <c r="VZF227" s="3"/>
      <c r="VZG227" s="3"/>
      <c r="VZH227" s="3"/>
      <c r="VZI227" s="3"/>
      <c r="VZJ227" s="3"/>
      <c r="VZK227" s="3"/>
      <c r="VZL227" s="3"/>
      <c r="VZM227" s="3"/>
      <c r="VZN227" s="3"/>
      <c r="VZO227" s="3"/>
      <c r="VZP227" s="3"/>
      <c r="VZQ227" s="3"/>
      <c r="VZR227" s="3"/>
      <c r="VZS227" s="3"/>
      <c r="VZT227" s="3"/>
      <c r="VZU227" s="3"/>
      <c r="VZV227" s="3"/>
      <c r="VZW227" s="3"/>
      <c r="VZX227" s="3"/>
      <c r="VZY227" s="3"/>
      <c r="VZZ227" s="3"/>
      <c r="WAA227" s="3"/>
      <c r="WAB227" s="3"/>
      <c r="WAC227" s="3"/>
      <c r="WAD227" s="3"/>
      <c r="WAE227" s="3"/>
      <c r="WAF227" s="3"/>
      <c r="WAG227" s="3"/>
      <c r="WAH227" s="3"/>
      <c r="WAI227" s="3"/>
      <c r="WAJ227" s="3"/>
      <c r="WAK227" s="3"/>
      <c r="WAL227" s="3"/>
      <c r="WAM227" s="3"/>
      <c r="WAN227" s="3"/>
      <c r="WAO227" s="3"/>
      <c r="WAP227" s="3"/>
      <c r="WAQ227" s="3"/>
      <c r="WAR227" s="3"/>
      <c r="WAS227" s="3"/>
      <c r="WAT227" s="3"/>
      <c r="WAU227" s="3"/>
      <c r="WAV227" s="3"/>
      <c r="WAW227" s="3"/>
      <c r="WAX227" s="3"/>
      <c r="WAY227" s="3"/>
      <c r="WAZ227" s="3"/>
      <c r="WBA227" s="3"/>
      <c r="WBB227" s="3"/>
      <c r="WBC227" s="3"/>
      <c r="WBD227" s="3"/>
      <c r="WBE227" s="3"/>
      <c r="WBF227" s="3"/>
      <c r="WBG227" s="3"/>
      <c r="WBH227" s="3"/>
      <c r="WBI227" s="3"/>
      <c r="WBJ227" s="3"/>
      <c r="WBK227" s="3"/>
      <c r="WBL227" s="3"/>
      <c r="WBM227" s="3"/>
      <c r="WBN227" s="3"/>
      <c r="WBO227" s="3"/>
      <c r="WBP227" s="3"/>
      <c r="WBQ227" s="3"/>
      <c r="WBR227" s="3"/>
      <c r="WBS227" s="3"/>
      <c r="WBT227" s="3"/>
      <c r="WBU227" s="3"/>
      <c r="WBV227" s="3"/>
      <c r="WBW227" s="3"/>
      <c r="WBX227" s="3"/>
      <c r="WBY227" s="3"/>
      <c r="WBZ227" s="3"/>
      <c r="WCA227" s="3"/>
      <c r="WCB227" s="3"/>
      <c r="WCC227" s="3"/>
      <c r="WCD227" s="3"/>
      <c r="WCE227" s="3"/>
      <c r="WCF227" s="3"/>
      <c r="WCG227" s="3"/>
      <c r="WCH227" s="3"/>
      <c r="WCI227" s="3"/>
      <c r="WCJ227" s="3"/>
      <c r="WCK227" s="3"/>
      <c r="WCL227" s="3"/>
      <c r="WCM227" s="3"/>
      <c r="WCN227" s="3"/>
      <c r="WCO227" s="3"/>
      <c r="WCP227" s="3"/>
      <c r="WCQ227" s="3"/>
      <c r="WCR227" s="3"/>
      <c r="WCS227" s="3"/>
      <c r="WCT227" s="3"/>
      <c r="WCU227" s="3"/>
      <c r="WCV227" s="3"/>
      <c r="WCW227" s="3"/>
      <c r="WCX227" s="3"/>
      <c r="WCY227" s="3"/>
      <c r="WCZ227" s="3"/>
      <c r="WDA227" s="3"/>
      <c r="WDB227" s="3"/>
      <c r="WDC227" s="3"/>
      <c r="WDD227" s="3"/>
      <c r="WDE227" s="3"/>
      <c r="WDF227" s="3"/>
      <c r="WDG227" s="3"/>
      <c r="WDH227" s="3"/>
      <c r="WDI227" s="3"/>
      <c r="WDJ227" s="3"/>
      <c r="WDK227" s="3"/>
      <c r="WDL227" s="3"/>
      <c r="WDM227" s="3"/>
      <c r="WDN227" s="3"/>
      <c r="WDO227" s="3"/>
      <c r="WDP227" s="3"/>
      <c r="WDQ227" s="3"/>
      <c r="WDR227" s="3"/>
      <c r="WDS227" s="3"/>
      <c r="WDT227" s="3"/>
      <c r="WDU227" s="3"/>
      <c r="WDV227" s="3"/>
      <c r="WDW227" s="3"/>
      <c r="WDX227" s="3"/>
      <c r="WDY227" s="3"/>
      <c r="WDZ227" s="3"/>
      <c r="WEA227" s="3"/>
      <c r="WEB227" s="3"/>
      <c r="WEC227" s="3"/>
      <c r="WED227" s="3"/>
      <c r="WEE227" s="3"/>
      <c r="WEF227" s="3"/>
      <c r="WEG227" s="3"/>
      <c r="WEH227" s="3"/>
      <c r="WEI227" s="3"/>
      <c r="WEJ227" s="3"/>
      <c r="WEK227" s="3"/>
      <c r="WEL227" s="3"/>
      <c r="WEM227" s="3"/>
      <c r="WEN227" s="3"/>
      <c r="WEO227" s="3"/>
      <c r="WEP227" s="3"/>
      <c r="WEQ227" s="3"/>
      <c r="WER227" s="3"/>
      <c r="WES227" s="3"/>
      <c r="WET227" s="3"/>
      <c r="WEU227" s="3"/>
      <c r="WEV227" s="3"/>
      <c r="WEW227" s="3"/>
      <c r="WEX227" s="3"/>
      <c r="WEY227" s="3"/>
      <c r="WEZ227" s="3"/>
      <c r="WFA227" s="3"/>
      <c r="WFB227" s="3"/>
      <c r="WFC227" s="3"/>
      <c r="WFD227" s="3"/>
      <c r="WFE227" s="3"/>
      <c r="WFF227" s="3"/>
      <c r="WFG227" s="3"/>
      <c r="WFH227" s="3"/>
      <c r="WFI227" s="3"/>
      <c r="WFJ227" s="3"/>
      <c r="WFK227" s="3"/>
      <c r="WFL227" s="3"/>
      <c r="WFM227" s="3"/>
      <c r="WFN227" s="3"/>
      <c r="WFO227" s="3"/>
      <c r="WFP227" s="3"/>
      <c r="WFQ227" s="3"/>
      <c r="WFR227" s="3"/>
      <c r="WFS227" s="3"/>
      <c r="WFT227" s="3"/>
      <c r="WFU227" s="3"/>
      <c r="WFV227" s="3"/>
      <c r="WFW227" s="3"/>
      <c r="WFX227" s="3"/>
      <c r="WFY227" s="3"/>
      <c r="WFZ227" s="3"/>
      <c r="WGA227" s="3"/>
      <c r="WGB227" s="3"/>
      <c r="WGC227" s="3"/>
      <c r="WGD227" s="3"/>
      <c r="WGE227" s="3"/>
      <c r="WGF227" s="3"/>
      <c r="WGG227" s="3"/>
      <c r="WGH227" s="3"/>
      <c r="WGI227" s="3"/>
      <c r="WGJ227" s="3"/>
      <c r="WGK227" s="3"/>
      <c r="WGL227" s="3"/>
      <c r="WGM227" s="3"/>
      <c r="WGN227" s="3"/>
      <c r="WGO227" s="3"/>
      <c r="WGP227" s="3"/>
      <c r="WGQ227" s="3"/>
      <c r="WGR227" s="3"/>
      <c r="WGS227" s="3"/>
      <c r="WGT227" s="3"/>
      <c r="WGU227" s="3"/>
      <c r="WGV227" s="3"/>
      <c r="WGW227" s="3"/>
      <c r="WGX227" s="3"/>
      <c r="WGY227" s="3"/>
      <c r="WGZ227" s="3"/>
      <c r="WHA227" s="3"/>
      <c r="WHB227" s="3"/>
      <c r="WHC227" s="3"/>
      <c r="WHD227" s="3"/>
      <c r="WHE227" s="3"/>
      <c r="WHF227" s="3"/>
      <c r="WHG227" s="3"/>
      <c r="WHH227" s="3"/>
      <c r="WHI227" s="3"/>
      <c r="WHJ227" s="3"/>
      <c r="WHK227" s="3"/>
      <c r="WHL227" s="3"/>
      <c r="WHM227" s="3"/>
      <c r="WHN227" s="3"/>
      <c r="WHO227" s="3"/>
      <c r="WHP227" s="3"/>
      <c r="WHQ227" s="3"/>
      <c r="WHR227" s="3"/>
      <c r="WHS227" s="3"/>
      <c r="WHT227" s="3"/>
      <c r="WHU227" s="3"/>
      <c r="WHV227" s="3"/>
      <c r="WHW227" s="3"/>
      <c r="WHX227" s="3"/>
      <c r="WHY227" s="3"/>
      <c r="WHZ227" s="3"/>
      <c r="WIA227" s="3"/>
      <c r="WIB227" s="3"/>
      <c r="WIC227" s="3"/>
      <c r="WID227" s="3"/>
      <c r="WIE227" s="3"/>
      <c r="WIF227" s="3"/>
      <c r="WIG227" s="3"/>
      <c r="WIH227" s="3"/>
      <c r="WII227" s="3"/>
      <c r="WIJ227" s="3"/>
      <c r="WIK227" s="3"/>
      <c r="WIL227" s="3"/>
      <c r="WIM227" s="3"/>
      <c r="WIN227" s="3"/>
      <c r="WIO227" s="3"/>
      <c r="WIP227" s="3"/>
      <c r="WIQ227" s="3"/>
      <c r="WIR227" s="3"/>
      <c r="WIS227" s="3"/>
      <c r="WIT227" s="3"/>
      <c r="WIU227" s="3"/>
      <c r="WIV227" s="3"/>
      <c r="WIW227" s="3"/>
      <c r="WIX227" s="3"/>
      <c r="WIY227" s="3"/>
      <c r="WIZ227" s="3"/>
      <c r="WJA227" s="3"/>
      <c r="WJB227" s="3"/>
      <c r="WJC227" s="3"/>
      <c r="WJD227" s="3"/>
      <c r="WJE227" s="3"/>
      <c r="WJF227" s="3"/>
      <c r="WJG227" s="3"/>
      <c r="WJH227" s="3"/>
      <c r="WJI227" s="3"/>
      <c r="WJJ227" s="3"/>
      <c r="WJK227" s="3"/>
      <c r="WJL227" s="3"/>
      <c r="WJM227" s="3"/>
      <c r="WJN227" s="3"/>
      <c r="WJO227" s="3"/>
      <c r="WJP227" s="3"/>
      <c r="WJQ227" s="3"/>
      <c r="WJR227" s="3"/>
      <c r="WJS227" s="3"/>
      <c r="WJT227" s="3"/>
      <c r="WJU227" s="3"/>
      <c r="WJV227" s="3"/>
      <c r="WJW227" s="3"/>
      <c r="WJX227" s="3"/>
      <c r="WJY227" s="3"/>
      <c r="WJZ227" s="3"/>
      <c r="WKA227" s="3"/>
      <c r="WKB227" s="3"/>
      <c r="WKC227" s="3"/>
      <c r="WKD227" s="3"/>
      <c r="WKE227" s="3"/>
      <c r="WKF227" s="3"/>
      <c r="WKG227" s="3"/>
      <c r="WKH227" s="3"/>
      <c r="WKI227" s="3"/>
      <c r="WKJ227" s="3"/>
      <c r="WKK227" s="3"/>
      <c r="WKL227" s="3"/>
      <c r="WKM227" s="3"/>
      <c r="WKN227" s="3"/>
      <c r="WKO227" s="3"/>
      <c r="WKP227" s="3"/>
      <c r="WKQ227" s="3"/>
      <c r="WKR227" s="3"/>
      <c r="WKS227" s="3"/>
      <c r="WKT227" s="3"/>
      <c r="WKU227" s="3"/>
      <c r="WKV227" s="3"/>
      <c r="WKW227" s="3"/>
      <c r="WKX227" s="3"/>
      <c r="WKY227" s="3"/>
      <c r="WKZ227" s="3"/>
      <c r="WLA227" s="3"/>
      <c r="WLB227" s="3"/>
      <c r="WLC227" s="3"/>
      <c r="WLD227" s="3"/>
      <c r="WLE227" s="3"/>
      <c r="WLF227" s="3"/>
      <c r="WLG227" s="3"/>
      <c r="WLH227" s="3"/>
      <c r="WLI227" s="3"/>
      <c r="WLJ227" s="3"/>
      <c r="WLK227" s="3"/>
      <c r="WLL227" s="3"/>
      <c r="WLM227" s="3"/>
      <c r="WLN227" s="3"/>
      <c r="WLO227" s="3"/>
      <c r="WLP227" s="3"/>
      <c r="WLQ227" s="3"/>
      <c r="WLR227" s="3"/>
      <c r="WLS227" s="3"/>
      <c r="WLT227" s="3"/>
      <c r="WLU227" s="3"/>
      <c r="WLV227" s="3"/>
      <c r="WLW227" s="3"/>
      <c r="WLX227" s="3"/>
      <c r="WLY227" s="3"/>
      <c r="WLZ227" s="3"/>
      <c r="WMA227" s="3"/>
      <c r="WMB227" s="3"/>
      <c r="WMC227" s="3"/>
      <c r="WMD227" s="3"/>
      <c r="WME227" s="3"/>
      <c r="WMF227" s="3"/>
      <c r="WMG227" s="3"/>
      <c r="WMH227" s="3"/>
      <c r="WMI227" s="3"/>
      <c r="WMJ227" s="3"/>
      <c r="WMK227" s="3"/>
      <c r="WML227" s="3"/>
      <c r="WMM227" s="3"/>
      <c r="WMN227" s="3"/>
      <c r="WMO227" s="3"/>
      <c r="WMP227" s="3"/>
      <c r="WMQ227" s="3"/>
      <c r="WMR227" s="3"/>
      <c r="WMS227" s="3"/>
      <c r="WMT227" s="3"/>
      <c r="WMU227" s="3"/>
      <c r="WMV227" s="3"/>
      <c r="WMW227" s="3"/>
      <c r="WMX227" s="3"/>
      <c r="WMY227" s="3"/>
      <c r="WMZ227" s="3"/>
      <c r="WNA227" s="3"/>
      <c r="WNB227" s="3"/>
      <c r="WNC227" s="3"/>
      <c r="WND227" s="3"/>
      <c r="WNE227" s="3"/>
      <c r="WNF227" s="3"/>
      <c r="WNG227" s="3"/>
      <c r="WNH227" s="3"/>
      <c r="WNI227" s="3"/>
      <c r="WNJ227" s="3"/>
      <c r="WNK227" s="3"/>
      <c r="WNL227" s="3"/>
      <c r="WNM227" s="3"/>
      <c r="WNN227" s="3"/>
      <c r="WNO227" s="3"/>
      <c r="WNP227" s="3"/>
      <c r="WNQ227" s="3"/>
      <c r="WNR227" s="3"/>
      <c r="WNS227" s="3"/>
      <c r="WNT227" s="3"/>
      <c r="WNU227" s="3"/>
      <c r="WNV227" s="3"/>
      <c r="WNW227" s="3"/>
      <c r="WNX227" s="3"/>
      <c r="WNY227" s="3"/>
      <c r="WNZ227" s="3"/>
      <c r="WOA227" s="3"/>
      <c r="WOB227" s="3"/>
      <c r="WOC227" s="3"/>
      <c r="WOD227" s="3"/>
      <c r="WOE227" s="3"/>
      <c r="WOF227" s="3"/>
      <c r="WOG227" s="3"/>
      <c r="WOH227" s="3"/>
      <c r="WOI227" s="3"/>
      <c r="WOJ227" s="3"/>
      <c r="WOK227" s="3"/>
      <c r="WOL227" s="3"/>
      <c r="WOM227" s="3"/>
      <c r="WON227" s="3"/>
      <c r="WOO227" s="3"/>
      <c r="WOP227" s="3"/>
      <c r="WOQ227" s="3"/>
      <c r="WOR227" s="3"/>
      <c r="WOS227" s="3"/>
      <c r="WOT227" s="3"/>
      <c r="WOU227" s="3"/>
      <c r="WOV227" s="3"/>
      <c r="WOW227" s="3"/>
      <c r="WOX227" s="3"/>
      <c r="WOY227" s="3"/>
      <c r="WOZ227" s="3"/>
      <c r="WPA227" s="3"/>
      <c r="WPB227" s="3"/>
      <c r="WPC227" s="3"/>
      <c r="WPD227" s="3"/>
      <c r="WPE227" s="3"/>
      <c r="WPF227" s="3"/>
      <c r="WPG227" s="3"/>
      <c r="WPH227" s="3"/>
      <c r="WPI227" s="3"/>
      <c r="WPJ227" s="3"/>
      <c r="WPK227" s="3"/>
      <c r="WPL227" s="3"/>
      <c r="WPM227" s="3"/>
      <c r="WPN227" s="3"/>
      <c r="WPO227" s="3"/>
      <c r="WPP227" s="3"/>
      <c r="WPQ227" s="3"/>
      <c r="WPR227" s="3"/>
      <c r="WPS227" s="3"/>
      <c r="WPT227" s="3"/>
      <c r="WPU227" s="3"/>
      <c r="WPV227" s="3"/>
      <c r="WPW227" s="3"/>
      <c r="WPX227" s="3"/>
      <c r="WPY227" s="3"/>
      <c r="WPZ227" s="3"/>
      <c r="WQA227" s="3"/>
      <c r="WQB227" s="3"/>
      <c r="WQC227" s="3"/>
      <c r="WQD227" s="3"/>
      <c r="WQE227" s="3"/>
      <c r="WQF227" s="3"/>
      <c r="WQG227" s="3"/>
      <c r="WQH227" s="3"/>
      <c r="WQI227" s="3"/>
      <c r="WQJ227" s="3"/>
      <c r="WQK227" s="3"/>
      <c r="WQL227" s="3"/>
      <c r="WQM227" s="3"/>
      <c r="WQN227" s="3"/>
      <c r="WQO227" s="3"/>
      <c r="WQP227" s="3"/>
      <c r="WQQ227" s="3"/>
      <c r="WQR227" s="3"/>
      <c r="WQS227" s="3"/>
      <c r="WQT227" s="3"/>
      <c r="WQU227" s="3"/>
      <c r="WQV227" s="3"/>
      <c r="WQW227" s="3"/>
      <c r="WQX227" s="3"/>
      <c r="WQY227" s="3"/>
      <c r="WQZ227" s="3"/>
      <c r="WRA227" s="3"/>
      <c r="WRB227" s="3"/>
      <c r="WRC227" s="3"/>
      <c r="WRD227" s="3"/>
      <c r="WRE227" s="3"/>
      <c r="WRF227" s="3"/>
      <c r="WRG227" s="3"/>
      <c r="WRH227" s="3"/>
      <c r="WRI227" s="3"/>
      <c r="WRJ227" s="3"/>
      <c r="WRK227" s="3"/>
      <c r="WRL227" s="3"/>
      <c r="WRM227" s="3"/>
      <c r="WRN227" s="3"/>
      <c r="WRO227" s="3"/>
      <c r="WRP227" s="3"/>
      <c r="WRQ227" s="3"/>
      <c r="WRR227" s="3"/>
      <c r="WRS227" s="3"/>
      <c r="WRT227" s="3"/>
      <c r="WRU227" s="3"/>
      <c r="WRV227" s="3"/>
      <c r="WRW227" s="3"/>
      <c r="WRX227" s="3"/>
      <c r="WRY227" s="3"/>
      <c r="WRZ227" s="3"/>
      <c r="WSA227" s="3"/>
      <c r="WSB227" s="3"/>
      <c r="WSC227" s="3"/>
      <c r="WSD227" s="3"/>
      <c r="WSE227" s="3"/>
      <c r="WSF227" s="3"/>
      <c r="WSG227" s="3"/>
      <c r="WSH227" s="3"/>
      <c r="WSI227" s="3"/>
      <c r="WSJ227" s="3"/>
      <c r="WSK227" s="3"/>
      <c r="WSL227" s="3"/>
      <c r="WSM227" s="3"/>
      <c r="WSN227" s="3"/>
      <c r="WSO227" s="3"/>
      <c r="WSP227" s="3"/>
      <c r="WSQ227" s="3"/>
      <c r="WSR227" s="3"/>
      <c r="WSS227" s="3"/>
      <c r="WST227" s="3"/>
      <c r="WSU227" s="3"/>
      <c r="WSV227" s="3"/>
      <c r="WSW227" s="3"/>
      <c r="WSX227" s="3"/>
      <c r="WSY227" s="3"/>
      <c r="WSZ227" s="3"/>
      <c r="WTA227" s="3"/>
      <c r="WTB227" s="3"/>
      <c r="WTC227" s="3"/>
      <c r="WTD227" s="3"/>
      <c r="WTE227" s="3"/>
      <c r="WTF227" s="3"/>
      <c r="WTG227" s="3"/>
      <c r="WTH227" s="3"/>
      <c r="WTI227" s="3"/>
      <c r="WTJ227" s="3"/>
      <c r="WTK227" s="3"/>
      <c r="WTL227" s="3"/>
      <c r="WTM227" s="3"/>
      <c r="WTN227" s="3"/>
      <c r="WTO227" s="3"/>
      <c r="WTP227" s="3"/>
      <c r="WTQ227" s="3"/>
      <c r="WTR227" s="3"/>
      <c r="WTS227" s="3"/>
      <c r="WTT227" s="3"/>
      <c r="WTU227" s="3"/>
      <c r="WTV227" s="3"/>
      <c r="WTW227" s="3"/>
      <c r="WTX227" s="3"/>
      <c r="WTY227" s="3"/>
      <c r="WTZ227" s="3"/>
      <c r="WUA227" s="3"/>
      <c r="WUB227" s="3"/>
      <c r="WUC227" s="3"/>
      <c r="WUD227" s="3"/>
      <c r="WUE227" s="3"/>
      <c r="WUF227" s="3"/>
      <c r="WUG227" s="3"/>
      <c r="WUH227" s="3"/>
      <c r="WUI227" s="3"/>
      <c r="WUJ227" s="3"/>
      <c r="WUK227" s="3"/>
      <c r="WUL227" s="3"/>
      <c r="WUM227" s="3"/>
      <c r="WUN227" s="3"/>
      <c r="WUO227" s="3"/>
      <c r="WUP227" s="3"/>
      <c r="WUQ227" s="3"/>
      <c r="WUR227" s="3"/>
      <c r="WUS227" s="3"/>
      <c r="WUT227" s="3"/>
      <c r="WUU227" s="3"/>
      <c r="WUV227" s="3"/>
      <c r="WUW227" s="3"/>
      <c r="WUX227" s="3"/>
      <c r="WUY227" s="3"/>
      <c r="WUZ227" s="3"/>
      <c r="WVA227" s="3"/>
      <c r="WVB227" s="3"/>
      <c r="WVC227" s="3"/>
      <c r="WVD227" s="3"/>
      <c r="WVE227" s="3"/>
      <c r="WVF227" s="3"/>
      <c r="WVG227" s="3"/>
      <c r="WVH227" s="3"/>
      <c r="WVI227" s="3"/>
      <c r="WVJ227" s="3"/>
      <c r="WVK227" s="3"/>
      <c r="WVL227" s="3"/>
      <c r="WVM227" s="3"/>
      <c r="WVN227" s="3"/>
      <c r="WVO227" s="3"/>
      <c r="WVP227" s="3"/>
      <c r="WVQ227" s="3"/>
      <c r="WVR227" s="3"/>
      <c r="WVS227" s="3"/>
      <c r="WVT227" s="3"/>
      <c r="WVU227" s="3"/>
      <c r="WVV227" s="3"/>
      <c r="WVW227" s="3"/>
      <c r="WVX227" s="3"/>
      <c r="WVY227" s="3"/>
      <c r="WVZ227" s="3"/>
      <c r="WWA227" s="3"/>
      <c r="WWB227" s="3"/>
      <c r="WWC227" s="3"/>
      <c r="WWD227" s="3"/>
      <c r="WWE227" s="3"/>
      <c r="WWF227" s="3"/>
      <c r="WWG227" s="3"/>
      <c r="WWH227" s="3"/>
      <c r="WWI227" s="3"/>
      <c r="WWJ227" s="3"/>
      <c r="WWK227" s="3"/>
      <c r="WWL227" s="3"/>
      <c r="WWM227" s="3"/>
      <c r="WWN227" s="3"/>
      <c r="WWO227" s="3"/>
      <c r="WWP227" s="3"/>
      <c r="WWQ227" s="3"/>
      <c r="WWR227" s="3"/>
      <c r="WWS227" s="3"/>
      <c r="WWT227" s="3"/>
      <c r="WWU227" s="3"/>
      <c r="WWV227" s="3"/>
      <c r="WWW227" s="3"/>
      <c r="WWX227" s="3"/>
      <c r="WWY227" s="3"/>
      <c r="WWZ227" s="3"/>
      <c r="WXA227" s="3"/>
      <c r="WXB227" s="3"/>
      <c r="WXC227" s="3"/>
      <c r="WXD227" s="3"/>
      <c r="WXE227" s="3"/>
      <c r="WXF227" s="3"/>
      <c r="WXG227" s="3"/>
      <c r="WXH227" s="3"/>
      <c r="WXI227" s="3"/>
      <c r="WXJ227" s="3"/>
      <c r="WXK227" s="3"/>
      <c r="WXL227" s="3"/>
      <c r="WXM227" s="3"/>
      <c r="WXN227" s="3"/>
      <c r="WXO227" s="3"/>
      <c r="WXP227" s="3"/>
      <c r="WXQ227" s="3"/>
      <c r="WXR227" s="3"/>
      <c r="WXS227" s="3"/>
      <c r="WXT227" s="3"/>
      <c r="WXU227" s="3"/>
      <c r="WXV227" s="3"/>
      <c r="WXW227" s="3"/>
      <c r="WXX227" s="3"/>
      <c r="WXY227" s="3"/>
      <c r="WXZ227" s="3"/>
      <c r="WYA227" s="3"/>
      <c r="WYB227" s="3"/>
      <c r="WYC227" s="3"/>
      <c r="WYD227" s="3"/>
      <c r="WYE227" s="3"/>
      <c r="WYF227" s="3"/>
      <c r="WYG227" s="3"/>
      <c r="WYH227" s="3"/>
      <c r="WYI227" s="3"/>
      <c r="WYJ227" s="3"/>
      <c r="WYK227" s="3"/>
      <c r="WYL227" s="3"/>
      <c r="WYM227" s="3"/>
      <c r="WYN227" s="3"/>
      <c r="WYO227" s="3"/>
      <c r="WYP227" s="3"/>
      <c r="WYQ227" s="3"/>
      <c r="WYR227" s="3"/>
      <c r="WYS227" s="3"/>
      <c r="WYT227" s="3"/>
      <c r="WYU227" s="3"/>
      <c r="WYV227" s="3"/>
      <c r="WYW227" s="3"/>
      <c r="WYX227" s="3"/>
      <c r="WYY227" s="3"/>
      <c r="WYZ227" s="3"/>
      <c r="WZA227" s="3"/>
      <c r="WZB227" s="3"/>
      <c r="WZC227" s="3"/>
      <c r="WZD227" s="3"/>
      <c r="WZE227" s="3"/>
      <c r="WZF227" s="3"/>
      <c r="WZG227" s="3"/>
      <c r="WZH227" s="3"/>
      <c r="WZI227" s="3"/>
      <c r="WZJ227" s="3"/>
      <c r="WZK227" s="3"/>
      <c r="WZL227" s="3"/>
      <c r="WZM227" s="3"/>
      <c r="WZN227" s="3"/>
      <c r="WZO227" s="3"/>
      <c r="WZP227" s="3"/>
      <c r="WZQ227" s="3"/>
      <c r="WZR227" s="3"/>
      <c r="WZS227" s="3"/>
      <c r="WZT227" s="3"/>
      <c r="WZU227" s="3"/>
      <c r="WZV227" s="3"/>
      <c r="WZW227" s="3"/>
      <c r="WZX227" s="3"/>
      <c r="WZY227" s="3"/>
      <c r="WZZ227" s="3"/>
      <c r="XAA227" s="3"/>
      <c r="XAB227" s="3"/>
      <c r="XAC227" s="3"/>
      <c r="XAD227" s="3"/>
      <c r="XAE227" s="3"/>
      <c r="XAF227" s="3"/>
      <c r="XAG227" s="3"/>
      <c r="XAH227" s="3"/>
      <c r="XAI227" s="3"/>
      <c r="XAJ227" s="3"/>
      <c r="XAK227" s="3"/>
      <c r="XAL227" s="3"/>
      <c r="XAM227" s="3"/>
      <c r="XAN227" s="3"/>
      <c r="XAO227" s="3"/>
      <c r="XAP227" s="3"/>
      <c r="XAQ227" s="3"/>
      <c r="XAR227" s="3"/>
      <c r="XAS227" s="3"/>
      <c r="XAT227" s="3"/>
      <c r="XAU227" s="3"/>
      <c r="XAV227" s="3"/>
      <c r="XAW227" s="3"/>
      <c r="XAX227" s="3"/>
      <c r="XAY227" s="3"/>
      <c r="XAZ227" s="3"/>
      <c r="XBA227" s="3"/>
      <c r="XBB227" s="3"/>
      <c r="XBC227" s="3"/>
      <c r="XBD227" s="3"/>
      <c r="XBE227" s="3"/>
      <c r="XBF227" s="3"/>
      <c r="XBG227" s="3"/>
      <c r="XBH227" s="3"/>
    </row>
    <row r="228" spans="1:16284" ht="14.5" x14ac:dyDescent="0.35">
      <c r="B228" s="2" t="s">
        <v>22</v>
      </c>
      <c r="C228" s="1" t="s">
        <v>337</v>
      </c>
      <c r="D228" s="1" t="s">
        <v>90</v>
      </c>
      <c r="E228" s="8" t="s">
        <v>7</v>
      </c>
      <c r="F228" s="10">
        <v>36.22</v>
      </c>
      <c r="G228" s="13">
        <v>44359</v>
      </c>
      <c r="H228" s="2" t="s">
        <v>338</v>
      </c>
      <c r="I228" s="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5"/>
      <c r="BA228" s="5"/>
      <c r="BB228" s="5"/>
      <c r="BC228" s="5"/>
      <c r="BD228" s="5"/>
      <c r="BE228" s="5"/>
      <c r="BF228" s="5"/>
      <c r="BG228" s="5"/>
    </row>
    <row r="229" spans="1:16284" ht="14.5" x14ac:dyDescent="0.35">
      <c r="A229" s="1" t="e">
        <f>#REF!</f>
        <v>#REF!</v>
      </c>
      <c r="B229" s="2" t="s">
        <v>22</v>
      </c>
      <c r="C229" s="1" t="s">
        <v>48</v>
      </c>
      <c r="D229" s="1" t="s">
        <v>132</v>
      </c>
      <c r="E229" s="8" t="s">
        <v>7</v>
      </c>
      <c r="F229" s="10">
        <v>28.65</v>
      </c>
      <c r="G229" s="13">
        <v>44367</v>
      </c>
      <c r="H229" s="2" t="s">
        <v>228</v>
      </c>
      <c r="I229" s="2" t="s">
        <v>245</v>
      </c>
      <c r="J229" s="5" t="e">
        <f>IF(AND(B229=100, OR(AND(#REF!=#REF!, F229&lt;=#REF!), AND(#REF!=#REF!, F229&lt;=#REF!), AND(#REF!=#REF!, F229&lt;=#REF!), AND(#REF!=#REF!, F229&lt;=#REF!), AND(#REF!=#REF!, F229&lt;=#REF!))), "CR", " ")</f>
        <v>#REF!</v>
      </c>
      <c r="K229" s="5" t="e">
        <f>IF(AND(B229=200, OR(AND(#REF!=#REF!, F229&lt;=#REF!), AND(#REF!=#REF!, F229&lt;=#REF!), AND(#REF!=#REF!, F229&lt;=#REF!), AND(#REF!=#REF!, F229&lt;=#REF!), AND(#REF!=#REF!, F229&lt;=#REF!))), "CR", " ")</f>
        <v>#REF!</v>
      </c>
      <c r="L229" s="5" t="e">
        <f>IF(AND(B229=300, OR(AND(#REF!=#REF!, F229&lt;=#REF!), AND(#REF!=#REF!, F229&lt;=#REF!))), "CR", " ")</f>
        <v>#REF!</v>
      </c>
      <c r="M229" s="5" t="e">
        <f>IF(AND(B229=400, OR(AND(#REF!=#REF!, F229&lt;=#REF!), AND(#REF!=#REF!, F229&lt;=#REF!), AND(#REF!=#REF!, F229&lt;=#REF!), AND(#REF!=#REF!, F229&lt;=#REF!))), "CR", " ")</f>
        <v>#REF!</v>
      </c>
      <c r="N229" s="5" t="e">
        <f>IF(AND(B229=800, OR(AND(#REF!=#REF!, F229&lt;=#REF!), AND(#REF!=#REF!, F229&lt;=#REF!), AND(#REF!=#REF!, F229&lt;=#REF!), AND(#REF!=#REF!, F229&lt;=#REF!), AND(#REF!=#REF!, F229&lt;=#REF!))), "CR", " ")</f>
        <v>#REF!</v>
      </c>
      <c r="O229" s="5" t="e">
        <f>IF(AND(B229=1000, OR(AND(#REF!=#REF!, F229&lt;=#REF!), AND(#REF!=#REF!, F229&lt;=#REF!))), "CR", " ")</f>
        <v>#REF!</v>
      </c>
      <c r="P229" s="5" t="e">
        <f>IF(AND(B229=1500, OR(AND(#REF!=#REF!, F229&lt;=#REF!), AND(#REF!=#REF!, F229&lt;=#REF!), AND(#REF!=#REF!, F229&lt;=#REF!), AND(#REF!=#REF!, F229&lt;=#REF!), AND(#REF!=#REF!, F229&lt;=#REF!))), "CR", " ")</f>
        <v>#REF!</v>
      </c>
      <c r="Q229" s="5" t="e">
        <f>IF(AND(B229="1600 (Mile)",OR(AND(#REF!=#REF!,F229&lt;=#REF!),AND(#REF!=#REF!,F229&lt;=#REF!),AND(#REF!=#REF!,F229&lt;=#REF!),AND(#REF!=#REF!,F229&lt;=#REF!))),"CR"," ")</f>
        <v>#REF!</v>
      </c>
      <c r="R229" s="5" t="e">
        <f>IF(AND(B229=3000, OR(AND(#REF!=#REF!, F229&lt;=#REF!), AND(#REF!=#REF!, F229&lt;=#REF!), AND(#REF!=#REF!, F229&lt;=#REF!), AND(#REF!=#REF!, F229&lt;=#REF!))), "CR", " ")</f>
        <v>#REF!</v>
      </c>
      <c r="S229" s="5" t="e">
        <f>IF(AND(B229=5000, OR(AND(#REF!=#REF!, F229&lt;=#REF!), AND(#REF!=#REF!, F229&lt;=#REF!))), "CR", " ")</f>
        <v>#REF!</v>
      </c>
      <c r="T229" s="4" t="e">
        <f>IF(AND(B229=10000, OR(AND(#REF!=#REF!, F229&lt;=#REF!), AND(#REF!=#REF!, F229&lt;=#REF!))), "CR", " ")</f>
        <v>#REF!</v>
      </c>
      <c r="U229" s="4" t="e">
        <f>IF(AND(B229="high jump", OR(AND(#REF!=#REF!, F229&gt;=#REF!), AND(#REF!=#REF!, F229&gt;=#REF!), AND(#REF!=#REF!, F229&gt;=#REF!), AND(#REF!=#REF!, F229&gt;=#REF!), AND(#REF!=#REF!, F229&gt;=#REF!))), "CR", " ")</f>
        <v>#REF!</v>
      </c>
      <c r="V229" s="4" t="e">
        <f>IF(AND(B229="long jump", OR(AND(#REF!=#REF!, F229&gt;=#REF!), AND(#REF!=#REF!, F229&gt;=#REF!), AND(#REF!=#REF!, F229&gt;=#REF!), AND(#REF!=#REF!, F229&gt;=#REF!), AND(#REF!=#REF!, F229&gt;=#REF!))), "CR", " ")</f>
        <v>#REF!</v>
      </c>
      <c r="W229" s="4" t="e">
        <f>IF(AND(B229="triple jump", OR(AND(#REF!=#REF!, F229&gt;=#REF!), AND(#REF!=#REF!, F229&gt;=#REF!), AND(#REF!=#REF!, F229&gt;=#REF!), AND(#REF!=#REF!, F229&gt;=#REF!), AND(#REF!=#REF!, F229&gt;=#REF!))), "CR", " ")</f>
        <v>#REF!</v>
      </c>
      <c r="X229" s="4" t="e">
        <f>IF(AND(B229="pole vault", OR(AND(#REF!=#REF!, F229&gt;=#REF!), AND(#REF!=#REF!, F229&gt;=#REF!), AND(#REF!=#REF!, F229&gt;=#REF!), AND(#REF!=#REF!, F229&gt;=#REF!), AND(#REF!=#REF!, F229&gt;=#REF!))), "CR", " ")</f>
        <v>#REF!</v>
      </c>
      <c r="Y229" s="4" t="e">
        <f>IF(AND(B229="discus 1",#REF! =#REF!, F229&gt;=#REF!), "CR", " ")</f>
        <v>#REF!</v>
      </c>
      <c r="Z229" s="4" t="e">
        <f>IF(AND(B229="discus 1.25",#REF! =#REF!, F229&gt;=#REF!), "CR", " ")</f>
        <v>#REF!</v>
      </c>
      <c r="AA229" s="4" t="e">
        <f>IF(AND(B229="discus 1.5",#REF! =#REF!, F229&gt;=#REF!), "CR", " ")</f>
        <v>#REF!</v>
      </c>
      <c r="AB229" s="4" t="e">
        <f>IF(AND(B229="discus 1.75",#REF! =#REF!, F229&gt;=#REF!), "CR", " ")</f>
        <v>#REF!</v>
      </c>
      <c r="AC229" s="4" t="e">
        <f>IF(AND(B229="discus 2",#REF! =#REF!, F229&gt;=#REF!), "CR", " ")</f>
        <v>#REF!</v>
      </c>
      <c r="AD229" s="4" t="e">
        <f>IF(AND(B229="hammer 4",#REF! =#REF!, F229&gt;=#REF!), "CR", " ")</f>
        <v>#REF!</v>
      </c>
      <c r="AE229" s="4" t="e">
        <f>IF(AND(B229="hammer 5",#REF! =#REF!, F229&gt;=#REF!), "CR", " ")</f>
        <v>#REF!</v>
      </c>
      <c r="AF229" s="4" t="e">
        <f>IF(AND(B229="hammer 6",#REF! =#REF!, F229&gt;=#REF!), "CR", " ")</f>
        <v>#REF!</v>
      </c>
      <c r="AG229" s="4" t="e">
        <f>IF(AND(B229="hammer 7.26",#REF! =#REF!, F229&gt;=#REF!), "CR", " ")</f>
        <v>#REF!</v>
      </c>
      <c r="AH229" s="4" t="e">
        <f>IF(AND(B229="javelin 400",#REF! =#REF!, F229&gt;=#REF!), "CR", " ")</f>
        <v>#REF!</v>
      </c>
      <c r="AI229" s="4" t="e">
        <f>IF(AND(B229="javelin 600",#REF! =#REF!, F229&gt;=#REF!), "CR", " ")</f>
        <v>#REF!</v>
      </c>
      <c r="AJ229" s="4" t="e">
        <f>IF(AND(B229="javelin 700",#REF! =#REF!, F229&gt;=#REF!), "CR", " ")</f>
        <v>#REF!</v>
      </c>
      <c r="AK229" s="4" t="e">
        <f>IF(AND(B229="javelin 800", OR(AND(#REF!=#REF!, F229&gt;=#REF!), AND(#REF!=#REF!, F229&gt;=#REF!))), "CR", " ")</f>
        <v>#REF!</v>
      </c>
      <c r="AL229" s="4" t="e">
        <f>IF(AND(B229="shot 3",#REF! =#REF!, F229&gt;=#REF!), "CR", " ")</f>
        <v>#REF!</v>
      </c>
      <c r="AM229" s="4" t="e">
        <f>IF(AND(B229="shot 4",#REF! =#REF!, F229&gt;=#REF!), "CR", " ")</f>
        <v>#REF!</v>
      </c>
      <c r="AN229" s="4" t="e">
        <f>IF(AND(B229="shot 5",#REF! =#REF!, F229&gt;=#REF!), "CR", " ")</f>
        <v>#REF!</v>
      </c>
      <c r="AO229" s="4" t="e">
        <f>IF(AND(B229="shot 6",#REF! =#REF!, F229&gt;=#REF!), "CR", " ")</f>
        <v>#REF!</v>
      </c>
      <c r="AP229" s="4" t="e">
        <f>IF(AND(B229="shot 7.26",#REF! =#REF!, F229&gt;=#REF!), "CR", " ")</f>
        <v>#REF!</v>
      </c>
      <c r="AQ229" s="4" t="e">
        <f>IF(AND(B229="60H",OR(AND(#REF!=#REF!,F229&lt;=#REF!),AND(#REF!=#REF!,F229&lt;=#REF!),AND(#REF!=#REF!,F229&lt;=#REF!),AND(#REF!=#REF!,F229&lt;=#REF!),AND(#REF!=#REF!,F229&lt;=#REF!))),"CR"," ")</f>
        <v>#REF!</v>
      </c>
      <c r="AR229" s="4" t="e">
        <f>IF(AND(B229="75H", AND(#REF!=#REF!, F229&lt;=#REF!)), "CR", " ")</f>
        <v>#REF!</v>
      </c>
      <c r="AS229" s="4" t="e">
        <f>IF(AND(B229="80H", AND(#REF!=#REF!, F229&lt;=#REF!)), "CR", " ")</f>
        <v>#REF!</v>
      </c>
      <c r="AT229" s="4" t="e">
        <f>IF(AND(B229="100H", AND(#REF!=#REF!, F229&lt;=#REF!)), "CR", " ")</f>
        <v>#REF!</v>
      </c>
      <c r="AU229" s="4" t="e">
        <f>IF(AND(B229="110H", OR(AND(#REF!=#REF!, F229&lt;=#REF!), AND(#REF!=#REF!, F229&lt;=#REF!))), "CR", " ")</f>
        <v>#REF!</v>
      </c>
      <c r="AV229" s="4" t="e">
        <f>IF(AND(B229="400H", OR(AND(#REF!=#REF!, F229&lt;=#REF!), AND(#REF!=#REF!, F229&lt;=#REF!), AND(#REF!=#REF!, F229&lt;=#REF!), AND(#REF!=#REF!, F229&lt;=#REF!))), "CR", " ")</f>
        <v>#REF!</v>
      </c>
      <c r="AW229" s="4" t="e">
        <f>IF(AND(B229="1500SC", AND(#REF!=#REF!, F229&lt;=#REF!)), "CR", " ")</f>
        <v>#REF!</v>
      </c>
      <c r="AX229" s="4" t="e">
        <f>IF(AND(B229="2000SC", OR(AND(#REF!=#REF!, F229&lt;=#REF!), AND(#REF!=#REF!, F229&lt;=#REF!))), "CR", " ")</f>
        <v>#REF!</v>
      </c>
      <c r="AY229" s="4" t="e">
        <f>IF(AND(B229="3000SC", OR(AND(#REF!=#REF!, F229&lt;=#REF!), AND(#REF!=#REF!, F229&lt;=#REF!))), "CR", " ")</f>
        <v>#REF!</v>
      </c>
      <c r="AZ229" s="5" t="e">
        <f>IF(AND(B229="4x100", OR(AND(#REF!=#REF!, F229&lt;=#REF!), AND(#REF!=#REF!, F229&lt;=#REF!), AND(#REF!=#REF!, F229&lt;=#REF!), AND(#REF!=#REF!, F229&lt;=#REF!), AND(#REF!=#REF!, F229&lt;=#REF!))), "CR", " ")</f>
        <v>#REF!</v>
      </c>
      <c r="BA229" s="5" t="e">
        <f>IF(AND(B229="4x200", OR(AND(#REF!=#REF!, F229&lt;=#REF!), AND(#REF!=#REF!, F229&lt;=#REF!), AND(#REF!=#REF!, F229&lt;=#REF!), AND(#REF!=#REF!, F229&lt;=#REF!), AND(#REF!=#REF!, F229&lt;=#REF!))), "CR", " ")</f>
        <v>#REF!</v>
      </c>
      <c r="BB229" s="5" t="e">
        <f>IF(AND(B229="4x300", AND(#REF!=#REF!, F229&lt;=#REF!)), "CR", " ")</f>
        <v>#REF!</v>
      </c>
      <c r="BC229" s="5" t="e">
        <f>IF(AND(B229="4x400", OR(AND(#REF!=#REF!, F229&lt;=#REF!), AND(#REF!=#REF!, F229&lt;=#REF!), AND(#REF!=#REF!, F229&lt;=#REF!), AND(#REF!=#REF!, F229&lt;=#REF!))), "CR", " ")</f>
        <v>#REF!</v>
      </c>
      <c r="BD229" s="5" t="e">
        <f>IF(AND(B229="3x800", OR(AND(#REF!=#REF!, F229&lt;=#REF!), AND(#REF!=#REF!, F229&lt;=#REF!), AND(#REF!=#REF!, F229&lt;=#REF!))), "CR", " ")</f>
        <v>#REF!</v>
      </c>
      <c r="BE229" s="5" t="e">
        <f>IF(AND(B229="pentathlon", OR(AND(#REF!=#REF!, F229&gt;=#REF!), AND(#REF!=#REF!, F229&gt;=#REF!),AND(#REF!=#REF!, F229&gt;=#REF!),AND(#REF!=#REF!, F229&gt;=#REF!))), "CR", " ")</f>
        <v>#REF!</v>
      </c>
      <c r="BF229" s="5" t="e">
        <f>IF(AND(B229="heptathlon", OR(AND(#REF!=#REF!, F229&gt;=#REF!), AND(#REF!=#REF!, F229&gt;=#REF!))), "CR", " ")</f>
        <v>#REF!</v>
      </c>
      <c r="BG229" s="5" t="e">
        <f>IF(AND(B229="decathlon", OR(AND(#REF!=#REF!, F229&gt;=#REF!), AND(#REF!=#REF!, F229&gt;=#REF!),AND(#REF!=#REF!, F229&gt;=#REF!))), "CR", " ")</f>
        <v>#REF!</v>
      </c>
    </row>
    <row r="230" spans="1:16284" ht="14.5" x14ac:dyDescent="0.35">
      <c r="A230" s="1" t="e">
        <f>#REF!</f>
        <v>#REF!</v>
      </c>
      <c r="B230" s="2" t="s">
        <v>22</v>
      </c>
      <c r="C230" s="1" t="s">
        <v>251</v>
      </c>
      <c r="D230" s="1" t="s">
        <v>252</v>
      </c>
      <c r="E230" s="8" t="s">
        <v>7</v>
      </c>
      <c r="F230" s="10">
        <v>22.01</v>
      </c>
      <c r="G230" s="13">
        <v>44367</v>
      </c>
      <c r="H230" s="2" t="s">
        <v>228</v>
      </c>
      <c r="I230" s="2" t="s">
        <v>245</v>
      </c>
      <c r="J230" s="5" t="e">
        <f>IF(AND(B230=100, OR(AND(#REF!=#REF!, F230&lt;=#REF!), AND(#REF!=#REF!, F230&lt;=#REF!), AND(#REF!=#REF!, F230&lt;=#REF!), AND(#REF!=#REF!, F230&lt;=#REF!), AND(#REF!=#REF!, F230&lt;=#REF!))), "CR", " ")</f>
        <v>#REF!</v>
      </c>
      <c r="K230" s="5" t="e">
        <f>IF(AND(B230=200, OR(AND(#REF!=#REF!, F230&lt;=#REF!), AND(#REF!=#REF!, F230&lt;=#REF!), AND(#REF!=#REF!, F230&lt;=#REF!), AND(#REF!=#REF!, F230&lt;=#REF!), AND(#REF!=#REF!, F230&lt;=#REF!))), "CR", " ")</f>
        <v>#REF!</v>
      </c>
      <c r="L230" s="5" t="e">
        <f>IF(AND(B230=300, OR(AND(#REF!=#REF!, F230&lt;=#REF!), AND(#REF!=#REF!, F230&lt;=#REF!))), "CR", " ")</f>
        <v>#REF!</v>
      </c>
      <c r="M230" s="5" t="e">
        <f>IF(AND(B230=400, OR(AND(#REF!=#REF!, F230&lt;=#REF!), AND(#REF!=#REF!, F230&lt;=#REF!), AND(#REF!=#REF!, F230&lt;=#REF!), AND(#REF!=#REF!, F230&lt;=#REF!))), "CR", " ")</f>
        <v>#REF!</v>
      </c>
      <c r="N230" s="5" t="e">
        <f>IF(AND(B230=800, OR(AND(#REF!=#REF!, F230&lt;=#REF!), AND(#REF!=#REF!, F230&lt;=#REF!), AND(#REF!=#REF!, F230&lt;=#REF!), AND(#REF!=#REF!, F230&lt;=#REF!), AND(#REF!=#REF!, F230&lt;=#REF!))), "CR", " ")</f>
        <v>#REF!</v>
      </c>
      <c r="O230" s="5" t="e">
        <f>IF(AND(B230=1000, OR(AND(#REF!=#REF!, F230&lt;=#REF!), AND(#REF!=#REF!, F230&lt;=#REF!))), "CR", " ")</f>
        <v>#REF!</v>
      </c>
      <c r="P230" s="5" t="e">
        <f>IF(AND(B230=1500, OR(AND(#REF!=#REF!, F230&lt;=#REF!), AND(#REF!=#REF!, F230&lt;=#REF!), AND(#REF!=#REF!, F230&lt;=#REF!), AND(#REF!=#REF!, F230&lt;=#REF!), AND(#REF!=#REF!, F230&lt;=#REF!))), "CR", " ")</f>
        <v>#REF!</v>
      </c>
      <c r="Q230" s="5" t="e">
        <f>IF(AND(B230="1600 (Mile)",OR(AND(#REF!=#REF!,F230&lt;=#REF!),AND(#REF!=#REF!,F230&lt;=#REF!),AND(#REF!=#REF!,F230&lt;=#REF!),AND(#REF!=#REF!,F230&lt;=#REF!))),"CR"," ")</f>
        <v>#REF!</v>
      </c>
      <c r="R230" s="5" t="e">
        <f>IF(AND(B230=3000, OR(AND(#REF!=#REF!, F230&lt;=#REF!), AND(#REF!=#REF!, F230&lt;=#REF!), AND(#REF!=#REF!, F230&lt;=#REF!), AND(#REF!=#REF!, F230&lt;=#REF!))), "CR", " ")</f>
        <v>#REF!</v>
      </c>
      <c r="S230" s="5" t="e">
        <f>IF(AND(B230=5000, OR(AND(#REF!=#REF!, F230&lt;=#REF!), AND(#REF!=#REF!, F230&lt;=#REF!))), "CR", " ")</f>
        <v>#REF!</v>
      </c>
      <c r="T230" s="4" t="e">
        <f>IF(AND(B230=10000, OR(AND(#REF!=#REF!, F230&lt;=#REF!), AND(#REF!=#REF!, F230&lt;=#REF!))), "CR", " ")</f>
        <v>#REF!</v>
      </c>
      <c r="U230" s="4" t="e">
        <f>IF(AND(B230="high jump", OR(AND(#REF!=#REF!, F230&gt;=#REF!), AND(#REF!=#REF!, F230&gt;=#REF!), AND(#REF!=#REF!, F230&gt;=#REF!), AND(#REF!=#REF!, F230&gt;=#REF!), AND(#REF!=#REF!, F230&gt;=#REF!))), "CR", " ")</f>
        <v>#REF!</v>
      </c>
      <c r="V230" s="4" t="e">
        <f>IF(AND(B230="long jump", OR(AND(#REF!=#REF!, F230&gt;=#REF!), AND(#REF!=#REF!, F230&gt;=#REF!), AND(#REF!=#REF!, F230&gt;=#REF!), AND(#REF!=#REF!, F230&gt;=#REF!), AND(#REF!=#REF!, F230&gt;=#REF!))), "CR", " ")</f>
        <v>#REF!</v>
      </c>
      <c r="W230" s="4" t="e">
        <f>IF(AND(B230="triple jump", OR(AND(#REF!=#REF!, F230&gt;=#REF!), AND(#REF!=#REF!, F230&gt;=#REF!), AND(#REF!=#REF!, F230&gt;=#REF!), AND(#REF!=#REF!, F230&gt;=#REF!), AND(#REF!=#REF!, F230&gt;=#REF!))), "CR", " ")</f>
        <v>#REF!</v>
      </c>
      <c r="X230" s="4" t="e">
        <f>IF(AND(B230="pole vault", OR(AND(#REF!=#REF!, F230&gt;=#REF!), AND(#REF!=#REF!, F230&gt;=#REF!), AND(#REF!=#REF!, F230&gt;=#REF!), AND(#REF!=#REF!, F230&gt;=#REF!), AND(#REF!=#REF!, F230&gt;=#REF!))), "CR", " ")</f>
        <v>#REF!</v>
      </c>
      <c r="Y230" s="4" t="e">
        <f>IF(AND(B230="discus 1",#REF! =#REF!, F230&gt;=#REF!), "CR", " ")</f>
        <v>#REF!</v>
      </c>
      <c r="Z230" s="4" t="e">
        <f>IF(AND(B230="discus 1.25",#REF! =#REF!, F230&gt;=#REF!), "CR", " ")</f>
        <v>#REF!</v>
      </c>
      <c r="AA230" s="4" t="e">
        <f>IF(AND(B230="discus 1.5",#REF! =#REF!, F230&gt;=#REF!), "CR", " ")</f>
        <v>#REF!</v>
      </c>
      <c r="AB230" s="4" t="e">
        <f>IF(AND(B230="discus 1.75",#REF! =#REF!, F230&gt;=#REF!), "CR", " ")</f>
        <v>#REF!</v>
      </c>
      <c r="AC230" s="4" t="e">
        <f>IF(AND(B230="discus 2",#REF! =#REF!, F230&gt;=#REF!), "CR", " ")</f>
        <v>#REF!</v>
      </c>
      <c r="AD230" s="4" t="e">
        <f>IF(AND(B230="hammer 4",#REF! =#REF!, F230&gt;=#REF!), "CR", " ")</f>
        <v>#REF!</v>
      </c>
      <c r="AE230" s="4" t="e">
        <f>IF(AND(B230="hammer 5",#REF! =#REF!, F230&gt;=#REF!), "CR", " ")</f>
        <v>#REF!</v>
      </c>
      <c r="AF230" s="4" t="e">
        <f>IF(AND(B230="hammer 6",#REF! =#REF!, F230&gt;=#REF!), "CR", " ")</f>
        <v>#REF!</v>
      </c>
      <c r="AG230" s="4" t="e">
        <f>IF(AND(B230="hammer 7.26",#REF! =#REF!, F230&gt;=#REF!), "CR", " ")</f>
        <v>#REF!</v>
      </c>
      <c r="AH230" s="4" t="e">
        <f>IF(AND(B230="javelin 400",#REF! =#REF!, F230&gt;=#REF!), "CR", " ")</f>
        <v>#REF!</v>
      </c>
      <c r="AI230" s="4" t="e">
        <f>IF(AND(B230="javelin 600",#REF! =#REF!, F230&gt;=#REF!), "CR", " ")</f>
        <v>#REF!</v>
      </c>
      <c r="AJ230" s="4" t="e">
        <f>IF(AND(B230="javelin 700",#REF! =#REF!, F230&gt;=#REF!), "CR", " ")</f>
        <v>#REF!</v>
      </c>
      <c r="AK230" s="4" t="e">
        <f>IF(AND(B230="javelin 800", OR(AND(#REF!=#REF!, F230&gt;=#REF!), AND(#REF!=#REF!, F230&gt;=#REF!))), "CR", " ")</f>
        <v>#REF!</v>
      </c>
      <c r="AL230" s="4" t="e">
        <f>IF(AND(B230="shot 3",#REF! =#REF!, F230&gt;=#REF!), "CR", " ")</f>
        <v>#REF!</v>
      </c>
      <c r="AM230" s="4" t="e">
        <f>IF(AND(B230="shot 4",#REF! =#REF!, F230&gt;=#REF!), "CR", " ")</f>
        <v>#REF!</v>
      </c>
      <c r="AN230" s="4" t="e">
        <f>IF(AND(B230="shot 5",#REF! =#REF!, F230&gt;=#REF!), "CR", " ")</f>
        <v>#REF!</v>
      </c>
      <c r="AO230" s="4" t="e">
        <f>IF(AND(B230="shot 6",#REF! =#REF!, F230&gt;=#REF!), "CR", " ")</f>
        <v>#REF!</v>
      </c>
      <c r="AP230" s="4" t="e">
        <f>IF(AND(B230="shot 7.26",#REF! =#REF!, F230&gt;=#REF!), "CR", " ")</f>
        <v>#REF!</v>
      </c>
      <c r="AQ230" s="4" t="e">
        <f>IF(AND(B230="60H",OR(AND(#REF!=#REF!,F230&lt;=#REF!),AND(#REF!=#REF!,F230&lt;=#REF!),AND(#REF!=#REF!,F230&lt;=#REF!),AND(#REF!=#REF!,F230&lt;=#REF!),AND(#REF!=#REF!,F230&lt;=#REF!))),"CR"," ")</f>
        <v>#REF!</v>
      </c>
      <c r="AR230" s="4" t="e">
        <f>IF(AND(B230="75H", AND(#REF!=#REF!, F230&lt;=#REF!)), "CR", " ")</f>
        <v>#REF!</v>
      </c>
      <c r="AS230" s="4" t="e">
        <f>IF(AND(B230="80H", AND(#REF!=#REF!, F230&lt;=#REF!)), "CR", " ")</f>
        <v>#REF!</v>
      </c>
      <c r="AT230" s="4" t="e">
        <f>IF(AND(B230="100H", AND(#REF!=#REF!, F230&lt;=#REF!)), "CR", " ")</f>
        <v>#REF!</v>
      </c>
      <c r="AU230" s="4" t="e">
        <f>IF(AND(B230="110H", OR(AND(#REF!=#REF!, F230&lt;=#REF!), AND(#REF!=#REF!, F230&lt;=#REF!))), "CR", " ")</f>
        <v>#REF!</v>
      </c>
      <c r="AV230" s="4" t="e">
        <f>IF(AND(B230="400H", OR(AND(#REF!=#REF!, F230&lt;=#REF!), AND(#REF!=#REF!, F230&lt;=#REF!), AND(#REF!=#REF!, F230&lt;=#REF!), AND(#REF!=#REF!, F230&lt;=#REF!))), "CR", " ")</f>
        <v>#REF!</v>
      </c>
      <c r="AW230" s="4" t="e">
        <f>IF(AND(B230="1500SC", AND(#REF!=#REF!, F230&lt;=#REF!)), "CR", " ")</f>
        <v>#REF!</v>
      </c>
      <c r="AX230" s="4" t="e">
        <f>IF(AND(B230="2000SC", OR(AND(#REF!=#REF!, F230&lt;=#REF!), AND(#REF!=#REF!, F230&lt;=#REF!))), "CR", " ")</f>
        <v>#REF!</v>
      </c>
      <c r="AY230" s="4" t="e">
        <f>IF(AND(B230="3000SC", OR(AND(#REF!=#REF!, F230&lt;=#REF!), AND(#REF!=#REF!, F230&lt;=#REF!))), "CR", " ")</f>
        <v>#REF!</v>
      </c>
      <c r="AZ230" s="5" t="e">
        <f>IF(AND(B230="4x100", OR(AND(#REF!=#REF!, F230&lt;=#REF!), AND(#REF!=#REF!, F230&lt;=#REF!), AND(#REF!=#REF!, F230&lt;=#REF!), AND(#REF!=#REF!, F230&lt;=#REF!), AND(#REF!=#REF!, F230&lt;=#REF!))), "CR", " ")</f>
        <v>#REF!</v>
      </c>
      <c r="BA230" s="5" t="e">
        <f>IF(AND(B230="4x200", OR(AND(#REF!=#REF!, F230&lt;=#REF!), AND(#REF!=#REF!, F230&lt;=#REF!), AND(#REF!=#REF!, F230&lt;=#REF!), AND(#REF!=#REF!, F230&lt;=#REF!), AND(#REF!=#REF!, F230&lt;=#REF!))), "CR", " ")</f>
        <v>#REF!</v>
      </c>
      <c r="BB230" s="5" t="e">
        <f>IF(AND(B230="4x300", AND(#REF!=#REF!, F230&lt;=#REF!)), "CR", " ")</f>
        <v>#REF!</v>
      </c>
      <c r="BC230" s="5" t="e">
        <f>IF(AND(B230="4x400", OR(AND(#REF!=#REF!, F230&lt;=#REF!), AND(#REF!=#REF!, F230&lt;=#REF!), AND(#REF!=#REF!, F230&lt;=#REF!), AND(#REF!=#REF!, F230&lt;=#REF!))), "CR", " ")</f>
        <v>#REF!</v>
      </c>
      <c r="BD230" s="5" t="e">
        <f>IF(AND(B230="3x800", OR(AND(#REF!=#REF!, F230&lt;=#REF!), AND(#REF!=#REF!, F230&lt;=#REF!), AND(#REF!=#REF!, F230&lt;=#REF!))), "CR", " ")</f>
        <v>#REF!</v>
      </c>
      <c r="BE230" s="5" t="e">
        <f>IF(AND(B230="pentathlon", OR(AND(#REF!=#REF!, F230&gt;=#REF!), AND(#REF!=#REF!, F230&gt;=#REF!),AND(#REF!=#REF!, F230&gt;=#REF!),AND(#REF!=#REF!, F230&gt;=#REF!))), "CR", " ")</f>
        <v>#REF!</v>
      </c>
      <c r="BF230" s="5" t="e">
        <f>IF(AND(B230="heptathlon", OR(AND(#REF!=#REF!, F230&gt;=#REF!), AND(#REF!=#REF!, F230&gt;=#REF!))), "CR", " ")</f>
        <v>#REF!</v>
      </c>
      <c r="BG230" s="5" t="e">
        <f>IF(AND(B230="decathlon", OR(AND(#REF!=#REF!, F230&gt;=#REF!), AND(#REF!=#REF!, F230&gt;=#REF!),AND(#REF!=#REF!, F230&gt;=#REF!))), "CR", " ")</f>
        <v>#REF!</v>
      </c>
    </row>
    <row r="231" spans="1:16284" ht="14.5" x14ac:dyDescent="0.35">
      <c r="A231" s="1" t="s">
        <v>128</v>
      </c>
      <c r="B231" s="2" t="s">
        <v>22</v>
      </c>
      <c r="C231" s="1" t="s">
        <v>139</v>
      </c>
      <c r="D231" s="1" t="s">
        <v>176</v>
      </c>
      <c r="E231" s="8" t="s">
        <v>7</v>
      </c>
      <c r="F231" s="9">
        <v>12.11</v>
      </c>
      <c r="G231" s="13">
        <v>44332</v>
      </c>
      <c r="H231" s="2" t="s">
        <v>133</v>
      </c>
      <c r="I231" s="2" t="s">
        <v>221</v>
      </c>
      <c r="J231" s="5" t="e">
        <f>IF(AND(B231=100, OR(AND(#REF!=#REF!, F231&lt;=#REF!), AND(#REF!=#REF!, F231&lt;=#REF!), AND(#REF!=#REF!, F231&lt;=#REF!), AND(#REF!=#REF!, F231&lt;=#REF!), AND(#REF!=#REF!, F231&lt;=#REF!))), "CR", " ")</f>
        <v>#REF!</v>
      </c>
      <c r="K231" s="5" t="e">
        <f>IF(AND(B231=200, OR(AND(#REF!=#REF!, F231&lt;=#REF!), AND(#REF!=#REF!, F231&lt;=#REF!), AND(#REF!=#REF!, F231&lt;=#REF!), AND(#REF!=#REF!, F231&lt;=#REF!), AND(#REF!=#REF!, F231&lt;=#REF!))), "CR", " ")</f>
        <v>#REF!</v>
      </c>
      <c r="L231" s="5" t="e">
        <f>IF(AND(B231=300, OR(AND(#REF!=#REF!, F231&lt;=#REF!), AND(#REF!=#REF!, F231&lt;=#REF!))), "CR", " ")</f>
        <v>#REF!</v>
      </c>
      <c r="M231" s="5" t="e">
        <f>IF(AND(B231=400, OR(AND(#REF!=#REF!, F231&lt;=#REF!), AND(#REF!=#REF!, F231&lt;=#REF!), AND(#REF!=#REF!, F231&lt;=#REF!), AND(#REF!=#REF!, F231&lt;=#REF!))), "CR", " ")</f>
        <v>#REF!</v>
      </c>
      <c r="N231" s="5" t="e">
        <f>IF(AND(B231=800, OR(AND(#REF!=#REF!, F231&lt;=#REF!), AND(#REF!=#REF!, F231&lt;=#REF!), AND(#REF!=#REF!, F231&lt;=#REF!), AND(#REF!=#REF!, F231&lt;=#REF!), AND(#REF!=#REF!, F231&lt;=#REF!))), "CR", " ")</f>
        <v>#REF!</v>
      </c>
      <c r="O231" s="5" t="e">
        <f>IF(AND(B231=1000, OR(AND(#REF!=#REF!, F231&lt;=#REF!), AND(#REF!=#REF!, F231&lt;=#REF!))), "CR", " ")</f>
        <v>#REF!</v>
      </c>
      <c r="P231" s="5" t="e">
        <f>IF(AND(B231=1500, OR(AND(#REF!=#REF!, F231&lt;=#REF!), AND(#REF!=#REF!, F231&lt;=#REF!), AND(#REF!=#REF!, F231&lt;=#REF!), AND(#REF!=#REF!, F231&lt;=#REF!), AND(#REF!=#REF!, F231&lt;=#REF!))), "CR", " ")</f>
        <v>#REF!</v>
      </c>
      <c r="Q231" s="5" t="e">
        <f>IF(AND(B231="1600 (Mile)",OR(AND(#REF!=#REF!,F231&lt;=#REF!),AND(#REF!=#REF!,F231&lt;=#REF!),AND(#REF!=#REF!,F231&lt;=#REF!),AND(#REF!=#REF!,F231&lt;=#REF!))),"CR"," ")</f>
        <v>#REF!</v>
      </c>
      <c r="R231" s="5" t="e">
        <f>IF(AND(B231=3000, OR(AND(#REF!=#REF!, F231&lt;=#REF!), AND(#REF!=#REF!, F231&lt;=#REF!), AND(#REF!=#REF!, F231&lt;=#REF!), AND(#REF!=#REF!, F231&lt;=#REF!))), "CR", " ")</f>
        <v>#REF!</v>
      </c>
      <c r="S231" s="5" t="e">
        <f>IF(AND(B231=5000, OR(AND(#REF!=#REF!, F231&lt;=#REF!), AND(#REF!=#REF!, F231&lt;=#REF!))), "CR", " ")</f>
        <v>#REF!</v>
      </c>
      <c r="T231" s="4" t="e">
        <f>IF(AND(B231=10000, OR(AND(#REF!=#REF!, F231&lt;=#REF!), AND(#REF!=#REF!, F231&lt;=#REF!))), "CR", " ")</f>
        <v>#REF!</v>
      </c>
      <c r="U231" s="4" t="e">
        <f>IF(AND(B231="high jump", OR(AND(#REF!=#REF!, F231&gt;=#REF!), AND(#REF!=#REF!, F231&gt;=#REF!), AND(#REF!=#REF!, F231&gt;=#REF!), AND(#REF!=#REF!, F231&gt;=#REF!), AND(#REF!=#REF!, F231&gt;=#REF!))), "CR", " ")</f>
        <v>#REF!</v>
      </c>
      <c r="V231" s="4" t="e">
        <f>IF(AND(B231="long jump", OR(AND(#REF!=#REF!, F231&gt;=#REF!), AND(#REF!=#REF!, F231&gt;=#REF!), AND(#REF!=#REF!, F231&gt;=#REF!), AND(#REF!=#REF!, F231&gt;=#REF!), AND(#REF!=#REF!, F231&gt;=#REF!))), "CR", " ")</f>
        <v>#REF!</v>
      </c>
      <c r="W231" s="4" t="e">
        <f>IF(AND(B231="triple jump", OR(AND(#REF!=#REF!, F231&gt;=#REF!), AND(#REF!=#REF!, F231&gt;=#REF!), AND(#REF!=#REF!, F231&gt;=#REF!), AND(#REF!=#REF!, F231&gt;=#REF!), AND(#REF!=#REF!, F231&gt;=#REF!))), "CR", " ")</f>
        <v>#REF!</v>
      </c>
      <c r="X231" s="4" t="e">
        <f>IF(AND(B231="pole vault", OR(AND(#REF!=#REF!, F231&gt;=#REF!), AND(#REF!=#REF!, F231&gt;=#REF!), AND(#REF!=#REF!, F231&gt;=#REF!), AND(#REF!=#REF!, F231&gt;=#REF!), AND(#REF!=#REF!, F231&gt;=#REF!))), "CR", " ")</f>
        <v>#REF!</v>
      </c>
      <c r="Y231" s="4" t="e">
        <f>IF(AND(B231="discus 1",#REF! =#REF!, F231&gt;=#REF!), "CR", " ")</f>
        <v>#REF!</v>
      </c>
      <c r="Z231" s="4" t="e">
        <f>IF(AND(B231="discus 1.25",#REF! =#REF!, F231&gt;=#REF!), "CR", " ")</f>
        <v>#REF!</v>
      </c>
      <c r="AA231" s="4" t="e">
        <f>IF(AND(B231="discus 1.5",#REF! =#REF!, F231&gt;=#REF!), "CR", " ")</f>
        <v>#REF!</v>
      </c>
      <c r="AB231" s="4" t="e">
        <f>IF(AND(B231="discus 1.75",#REF! =#REF!, F231&gt;=#REF!), "CR", " ")</f>
        <v>#REF!</v>
      </c>
      <c r="AC231" s="4" t="e">
        <f>IF(AND(B231="discus 2",#REF! =#REF!, F231&gt;=#REF!), "CR", " ")</f>
        <v>#REF!</v>
      </c>
      <c r="AD231" s="4" t="e">
        <f>IF(AND(B231="hammer 4",#REF! =#REF!, F231&gt;=#REF!), "CR", " ")</f>
        <v>#REF!</v>
      </c>
      <c r="AE231" s="4" t="e">
        <f>IF(AND(B231="hammer 5",#REF! =#REF!, F231&gt;=#REF!), "CR", " ")</f>
        <v>#REF!</v>
      </c>
      <c r="AF231" s="4" t="e">
        <f>IF(AND(B231="hammer 6",#REF! =#REF!, F231&gt;=#REF!), "CR", " ")</f>
        <v>#REF!</v>
      </c>
      <c r="AG231" s="4" t="e">
        <f>IF(AND(B231="hammer 7.26",#REF! =#REF!, F231&gt;=#REF!), "CR", " ")</f>
        <v>#REF!</v>
      </c>
      <c r="AH231" s="4" t="e">
        <f>IF(AND(B231="javelin 400",#REF! =#REF!, F231&gt;=#REF!), "CR", " ")</f>
        <v>#REF!</v>
      </c>
      <c r="AI231" s="4" t="e">
        <f>IF(AND(B231="javelin 600",#REF! =#REF!, F231&gt;=#REF!), "CR", " ")</f>
        <v>#REF!</v>
      </c>
      <c r="AJ231" s="4" t="e">
        <f>IF(AND(B231="javelin 700",#REF! =#REF!, F231&gt;=#REF!), "CR", " ")</f>
        <v>#REF!</v>
      </c>
      <c r="AK231" s="4" t="e">
        <f>IF(AND(B231="javelin 800", OR(AND(#REF!=#REF!, F231&gt;=#REF!), AND(#REF!=#REF!, F231&gt;=#REF!))), "CR", " ")</f>
        <v>#REF!</v>
      </c>
      <c r="AL231" s="4" t="e">
        <f>IF(AND(B231="shot 3",#REF! =#REF!, F231&gt;=#REF!), "CR", " ")</f>
        <v>#REF!</v>
      </c>
      <c r="AM231" s="4" t="e">
        <f>IF(AND(B231="shot 4",#REF! =#REF!, F231&gt;=#REF!), "CR", " ")</f>
        <v>#REF!</v>
      </c>
      <c r="AN231" s="4" t="e">
        <f>IF(AND(B231="shot 5",#REF! =#REF!, F231&gt;=#REF!), "CR", " ")</f>
        <v>#REF!</v>
      </c>
      <c r="AO231" s="4" t="e">
        <f>IF(AND(B231="shot 6",#REF! =#REF!, F231&gt;=#REF!), "CR", " ")</f>
        <v>#REF!</v>
      </c>
      <c r="AP231" s="4" t="e">
        <f>IF(AND(B231="shot 7.26",#REF! =#REF!, F231&gt;=#REF!), "CR", " ")</f>
        <v>#REF!</v>
      </c>
      <c r="AQ231" s="4" t="e">
        <f>IF(AND(B231="60H",OR(AND(#REF!=#REF!,F231&lt;=#REF!),AND(#REF!=#REF!,F231&lt;=#REF!),AND(#REF!=#REF!,F231&lt;=#REF!),AND(#REF!=#REF!,F231&lt;=#REF!),AND(#REF!=#REF!,F231&lt;=#REF!))),"CR"," ")</f>
        <v>#REF!</v>
      </c>
      <c r="AR231" s="4" t="e">
        <f>IF(AND(B231="75H", AND(#REF!=#REF!, F231&lt;=#REF!)), "CR", " ")</f>
        <v>#REF!</v>
      </c>
      <c r="AS231" s="4" t="e">
        <f>IF(AND(B231="80H", AND(#REF!=#REF!, F231&lt;=#REF!)), "CR", " ")</f>
        <v>#REF!</v>
      </c>
      <c r="AT231" s="4" t="e">
        <f>IF(AND(B231="100H", AND(#REF!=#REF!, F231&lt;=#REF!)), "CR", " ")</f>
        <v>#REF!</v>
      </c>
      <c r="AU231" s="4" t="e">
        <f>IF(AND(B231="110H", OR(AND(#REF!=#REF!, F231&lt;=#REF!), AND(#REF!=#REF!, F231&lt;=#REF!))), "CR", " ")</f>
        <v>#REF!</v>
      </c>
      <c r="AV231" s="4" t="e">
        <f>IF(AND(B231="400H", OR(AND(#REF!=#REF!, F231&lt;=#REF!), AND(#REF!=#REF!, F231&lt;=#REF!), AND(#REF!=#REF!, F231&lt;=#REF!), AND(#REF!=#REF!, F231&lt;=#REF!))), "CR", " ")</f>
        <v>#REF!</v>
      </c>
      <c r="AW231" s="4" t="e">
        <f>IF(AND(B231="1500SC", AND(#REF!=#REF!, F231&lt;=#REF!)), "CR", " ")</f>
        <v>#REF!</v>
      </c>
      <c r="AX231" s="4" t="e">
        <f>IF(AND(B231="2000SC", OR(AND(#REF!=#REF!, F231&lt;=#REF!), AND(#REF!=#REF!, F231&lt;=#REF!))), "CR", " ")</f>
        <v>#REF!</v>
      </c>
      <c r="AY231" s="4" t="e">
        <f>IF(AND(B231="3000SC", OR(AND(#REF!=#REF!, F231&lt;=#REF!), AND(#REF!=#REF!, F231&lt;=#REF!))), "CR", " ")</f>
        <v>#REF!</v>
      </c>
      <c r="AZ231" s="5" t="e">
        <f>IF(AND(B231="4x100", OR(AND(#REF!=#REF!, F231&lt;=#REF!), AND(#REF!=#REF!, F231&lt;=#REF!), AND(#REF!=#REF!, F231&lt;=#REF!), AND(#REF!=#REF!, F231&lt;=#REF!), AND(#REF!=#REF!, F231&lt;=#REF!))), "CR", " ")</f>
        <v>#REF!</v>
      </c>
      <c r="BA231" s="5" t="e">
        <f>IF(AND(B231="4x200", OR(AND(#REF!=#REF!, F231&lt;=#REF!), AND(#REF!=#REF!, F231&lt;=#REF!), AND(#REF!=#REF!, F231&lt;=#REF!), AND(#REF!=#REF!, F231&lt;=#REF!), AND(#REF!=#REF!, F231&lt;=#REF!))), "CR", " ")</f>
        <v>#REF!</v>
      </c>
      <c r="BB231" s="5" t="e">
        <f>IF(AND(B231="4x300", AND(#REF!=#REF!, F231&lt;=#REF!)), "CR", " ")</f>
        <v>#REF!</v>
      </c>
      <c r="BC231" s="5" t="e">
        <f>IF(AND(B231="4x400", OR(AND(#REF!=#REF!, F231&lt;=#REF!), AND(#REF!=#REF!, F231&lt;=#REF!), AND(#REF!=#REF!, F231&lt;=#REF!), AND(#REF!=#REF!, F231&lt;=#REF!))), "CR", " ")</f>
        <v>#REF!</v>
      </c>
      <c r="BD231" s="5" t="e">
        <f>IF(AND(B231="3x800", OR(AND(#REF!=#REF!, F231&lt;=#REF!), AND(#REF!=#REF!, F231&lt;=#REF!), AND(#REF!=#REF!, F231&lt;=#REF!))), "CR", " ")</f>
        <v>#REF!</v>
      </c>
      <c r="BE231" s="5" t="e">
        <f>IF(AND(B231="pentathlon", OR(AND(#REF!=#REF!, F231&gt;=#REF!), AND(#REF!=#REF!, F231&gt;=#REF!),AND(#REF!=#REF!, F231&gt;=#REF!),AND(#REF!=#REF!, F231&gt;=#REF!))), "CR", " ")</f>
        <v>#REF!</v>
      </c>
      <c r="BF231" s="5" t="e">
        <f>IF(AND(B231="heptathlon", OR(AND(#REF!=#REF!, F231&gt;=#REF!), AND(#REF!=#REF!, F231&gt;=#REF!))), "CR", " ")</f>
        <v>#REF!</v>
      </c>
      <c r="BG231" s="5" t="e">
        <f>IF(AND(B231="decathlon", OR(AND(#REF!=#REF!, F231&gt;=#REF!), AND(#REF!=#REF!, F231&gt;=#REF!),AND(#REF!=#REF!, F231&gt;=#REF!))), "CR", " ")</f>
        <v>#REF!</v>
      </c>
    </row>
    <row r="232" spans="1:16284" ht="14.5" x14ac:dyDescent="0.35">
      <c r="B232" s="29"/>
      <c r="C232" s="30"/>
      <c r="D232" s="30"/>
      <c r="E232" s="20"/>
      <c r="F232" s="35"/>
      <c r="G232" s="32"/>
      <c r="H232" s="29"/>
      <c r="I232" s="29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5"/>
      <c r="BA232" s="5"/>
      <c r="BB232" s="5"/>
      <c r="BC232" s="5"/>
      <c r="BD232" s="5"/>
      <c r="BE232" s="5"/>
      <c r="BF232" s="5"/>
      <c r="BG232" s="5"/>
    </row>
    <row r="233" spans="1:16284" ht="14.5" x14ac:dyDescent="0.35">
      <c r="A233" s="1" t="e">
        <f>#REF!</f>
        <v>#REF!</v>
      </c>
      <c r="B233" s="2" t="s">
        <v>91</v>
      </c>
      <c r="C233" s="1" t="s">
        <v>85</v>
      </c>
      <c r="D233" s="1" t="s">
        <v>34</v>
      </c>
      <c r="E233" s="8" t="s">
        <v>8</v>
      </c>
      <c r="F233" s="9">
        <v>45.92</v>
      </c>
      <c r="G233" s="12">
        <v>44331</v>
      </c>
      <c r="H233" s="1" t="s">
        <v>180</v>
      </c>
      <c r="J233" s="5" t="e">
        <f>IF(AND(B233=100, OR(AND(#REF!=#REF!, F233&lt;=#REF!), AND(#REF!=#REF!, F233&lt;=#REF!), AND(#REF!=#REF!, F233&lt;=#REF!), AND(#REF!=#REF!, F233&lt;=#REF!), AND(#REF!=#REF!, F233&lt;=#REF!))), "CR", " ")</f>
        <v>#REF!</v>
      </c>
      <c r="K233" s="5" t="e">
        <f>IF(AND(B233=200, OR(AND(#REF!=#REF!, F233&lt;=#REF!), AND(#REF!=#REF!, F233&lt;=#REF!), AND(#REF!=#REF!, F233&lt;=#REF!), AND(#REF!=#REF!, F233&lt;=#REF!), AND(#REF!=#REF!, F233&lt;=#REF!))), "CR", " ")</f>
        <v>#REF!</v>
      </c>
      <c r="L233" s="5" t="e">
        <f>IF(AND(B233=300, OR(AND(#REF!=#REF!, F233&lt;=#REF!), AND(#REF!=#REF!, F233&lt;=#REF!))), "CR", " ")</f>
        <v>#REF!</v>
      </c>
      <c r="M233" s="5" t="e">
        <f>IF(AND(B233=400, OR(AND(#REF!=#REF!, F233&lt;=#REF!), AND(#REF!=#REF!, F233&lt;=#REF!), AND(#REF!=#REF!, F233&lt;=#REF!), AND(#REF!=#REF!, F233&lt;=#REF!))), "CR", " ")</f>
        <v>#REF!</v>
      </c>
      <c r="N233" s="5" t="e">
        <f>IF(AND(B233=800, OR(AND(#REF!=#REF!, F233&lt;=#REF!), AND(#REF!=#REF!, F233&lt;=#REF!), AND(#REF!=#REF!, F233&lt;=#REF!), AND(#REF!=#REF!, F233&lt;=#REF!), AND(#REF!=#REF!, F233&lt;=#REF!))), "CR", " ")</f>
        <v>#REF!</v>
      </c>
      <c r="O233" s="5" t="e">
        <f>IF(AND(B233=1000, OR(AND(#REF!=#REF!, F233&lt;=#REF!), AND(#REF!=#REF!, F233&lt;=#REF!))), "CR", " ")</f>
        <v>#REF!</v>
      </c>
      <c r="P233" s="5" t="e">
        <f>IF(AND(B233=1500, OR(AND(#REF!=#REF!, F233&lt;=#REF!), AND(#REF!=#REF!, F233&lt;=#REF!), AND(#REF!=#REF!, F233&lt;=#REF!), AND(#REF!=#REF!, F233&lt;=#REF!), AND(#REF!=#REF!, F233&lt;=#REF!))), "CR", " ")</f>
        <v>#REF!</v>
      </c>
      <c r="Q233" s="5" t="e">
        <f>IF(AND(B233="1600 (Mile)",OR(AND(#REF!=#REF!,F233&lt;=#REF!),AND(#REF!=#REF!,F233&lt;=#REF!),AND(#REF!=#REF!,F233&lt;=#REF!),AND(#REF!=#REF!,F233&lt;=#REF!))),"CR"," ")</f>
        <v>#REF!</v>
      </c>
      <c r="R233" s="5" t="e">
        <f>IF(AND(B233=3000, OR(AND(#REF!=#REF!, F233&lt;=#REF!), AND(#REF!=#REF!, F233&lt;=#REF!), AND(#REF!=#REF!, F233&lt;=#REF!), AND(#REF!=#REF!, F233&lt;=#REF!))), "CR", " ")</f>
        <v>#REF!</v>
      </c>
      <c r="S233" s="5" t="e">
        <f>IF(AND(B233=5000, OR(AND(#REF!=#REF!, F233&lt;=#REF!), AND(#REF!=#REF!, F233&lt;=#REF!))), "CR", " ")</f>
        <v>#REF!</v>
      </c>
      <c r="T233" s="4" t="e">
        <f>IF(AND(B233=10000, OR(AND(#REF!=#REF!, F233&lt;=#REF!), AND(#REF!=#REF!, F233&lt;=#REF!))), "CR", " ")</f>
        <v>#REF!</v>
      </c>
      <c r="U233" s="4" t="e">
        <f>IF(AND(B233="high jump", OR(AND(#REF!=#REF!, F233&gt;=#REF!), AND(#REF!=#REF!, F233&gt;=#REF!), AND(#REF!=#REF!, F233&gt;=#REF!), AND(#REF!=#REF!, F233&gt;=#REF!), AND(#REF!=#REF!, F233&gt;=#REF!))), "CR", " ")</f>
        <v>#REF!</v>
      </c>
      <c r="V233" s="4" t="e">
        <f>IF(AND(B233="long jump", OR(AND(#REF!=#REF!, F233&gt;=#REF!), AND(#REF!=#REF!, F233&gt;=#REF!), AND(#REF!=#REF!, F233&gt;=#REF!), AND(#REF!=#REF!, F233&gt;=#REF!), AND(#REF!=#REF!, F233&gt;=#REF!))), "CR", " ")</f>
        <v>#REF!</v>
      </c>
      <c r="W233" s="4" t="e">
        <f>IF(AND(B233="triple jump", OR(AND(#REF!=#REF!, F233&gt;=#REF!), AND(#REF!=#REF!, F233&gt;=#REF!), AND(#REF!=#REF!, F233&gt;=#REF!), AND(#REF!=#REF!, F233&gt;=#REF!), AND(#REF!=#REF!, F233&gt;=#REF!))), "CR", " ")</f>
        <v>#REF!</v>
      </c>
      <c r="X233" s="4" t="e">
        <f>IF(AND(B233="pole vault", OR(AND(#REF!=#REF!, F233&gt;=#REF!), AND(#REF!=#REF!, F233&gt;=#REF!), AND(#REF!=#REF!, F233&gt;=#REF!), AND(#REF!=#REF!, F233&gt;=#REF!), AND(#REF!=#REF!, F233&gt;=#REF!))), "CR", " ")</f>
        <v>#REF!</v>
      </c>
      <c r="Y233" s="4" t="e">
        <f>IF(AND(B233="discus 1",#REF! =#REF!, F233&gt;=#REF!), "CR", " ")</f>
        <v>#REF!</v>
      </c>
      <c r="Z233" s="4" t="e">
        <f>IF(AND(B233="discus 1.25",#REF! =#REF!, F233&gt;=#REF!), "CR", " ")</f>
        <v>#REF!</v>
      </c>
      <c r="AA233" s="4" t="e">
        <f>IF(AND(B233="discus 1.5",#REF! =#REF!, F233&gt;=#REF!), "CR", " ")</f>
        <v>#REF!</v>
      </c>
      <c r="AB233" s="4" t="e">
        <f>IF(AND(B233="discus 1.75",#REF! =#REF!, F233&gt;=#REF!), "CR", " ")</f>
        <v>#REF!</v>
      </c>
      <c r="AC233" s="4" t="e">
        <f>IF(AND(B233="discus 2",#REF! =#REF!, F233&gt;=#REF!), "CR", " ")</f>
        <v>#REF!</v>
      </c>
      <c r="AD233" s="4" t="e">
        <f>IF(AND(B233="hammer 4",#REF! =#REF!, F233&gt;=#REF!), "CR", " ")</f>
        <v>#REF!</v>
      </c>
      <c r="AE233" s="4" t="e">
        <f>IF(AND(B233="hammer 5",#REF! =#REF!, F233&gt;=#REF!), "CR", " ")</f>
        <v>#REF!</v>
      </c>
      <c r="AF233" s="4" t="e">
        <f>IF(AND(B233="hammer 6",#REF! =#REF!, F233&gt;=#REF!), "CR", " ")</f>
        <v>#REF!</v>
      </c>
      <c r="AG233" s="4" t="e">
        <f>IF(AND(B233="hammer 7.26",#REF! =#REF!, F233&gt;=#REF!), "CR", " ")</f>
        <v>#REF!</v>
      </c>
      <c r="AH233" s="4" t="e">
        <f>IF(AND(B233="javelin 400",#REF! =#REF!, F233&gt;=#REF!), "CR", " ")</f>
        <v>#REF!</v>
      </c>
      <c r="AI233" s="4" t="e">
        <f>IF(AND(B233="javelin 600",#REF! =#REF!, F233&gt;=#REF!), "CR", " ")</f>
        <v>#REF!</v>
      </c>
      <c r="AJ233" s="4" t="e">
        <f>IF(AND(B233="javelin 700",#REF! =#REF!, F233&gt;=#REF!), "CR", " ")</f>
        <v>#REF!</v>
      </c>
      <c r="AK233" s="4" t="e">
        <f>IF(AND(B233="javelin 800", OR(AND(#REF!=#REF!, F233&gt;=#REF!), AND(#REF!=#REF!, F233&gt;=#REF!))), "CR", " ")</f>
        <v>#REF!</v>
      </c>
      <c r="AL233" s="4" t="e">
        <f>IF(AND(B233="shot 3",#REF! =#REF!, F233&gt;=#REF!), "CR", " ")</f>
        <v>#REF!</v>
      </c>
      <c r="AM233" s="4" t="e">
        <f>IF(AND(B233="shot 4",#REF! =#REF!, F233&gt;=#REF!), "CR", " ")</f>
        <v>#REF!</v>
      </c>
      <c r="AN233" s="4" t="e">
        <f>IF(AND(B233="shot 5",#REF! =#REF!, F233&gt;=#REF!), "CR", " ")</f>
        <v>#REF!</v>
      </c>
      <c r="AO233" s="4" t="e">
        <f>IF(AND(B233="shot 6",#REF! =#REF!, F233&gt;=#REF!), "CR", " ")</f>
        <v>#REF!</v>
      </c>
      <c r="AP233" s="4" t="e">
        <f>IF(AND(B233="shot 7.26",#REF! =#REF!, F233&gt;=#REF!), "CR", " ")</f>
        <v>#REF!</v>
      </c>
      <c r="AQ233" s="4" t="e">
        <f>IF(AND(B233="60H",OR(AND(#REF!=#REF!,F233&lt;=#REF!),AND(#REF!=#REF!,F233&lt;=#REF!),AND(#REF!=#REF!,F233&lt;=#REF!),AND(#REF!=#REF!,F233&lt;=#REF!),AND(#REF!=#REF!,F233&lt;=#REF!))),"CR"," ")</f>
        <v>#REF!</v>
      </c>
      <c r="AR233" s="4" t="e">
        <f>IF(AND(B233="75H", AND(#REF!=#REF!, F233&lt;=#REF!)), "CR", " ")</f>
        <v>#REF!</v>
      </c>
      <c r="AS233" s="4" t="e">
        <f>IF(AND(B233="80H", AND(#REF!=#REF!, F233&lt;=#REF!)), "CR", " ")</f>
        <v>#REF!</v>
      </c>
      <c r="AT233" s="4" t="e">
        <f>IF(AND(B233="100H", AND(#REF!=#REF!, F233&lt;=#REF!)), "CR", " ")</f>
        <v>#REF!</v>
      </c>
      <c r="AU233" s="4" t="e">
        <f>IF(AND(B233="110H", OR(AND(#REF!=#REF!, F233&lt;=#REF!), AND(#REF!=#REF!, F233&lt;=#REF!))), "CR", " ")</f>
        <v>#REF!</v>
      </c>
      <c r="AV233" s="4" t="e">
        <f>IF(AND(B233="400H", OR(AND(#REF!=#REF!, F233&lt;=#REF!), AND(#REF!=#REF!, F233&lt;=#REF!), AND(#REF!=#REF!, F233&lt;=#REF!), AND(#REF!=#REF!, F233&lt;=#REF!))), "CR", " ")</f>
        <v>#REF!</v>
      </c>
      <c r="AW233" s="4" t="e">
        <f>IF(AND(B233="1500SC", AND(#REF!=#REF!, F233&lt;=#REF!)), "CR", " ")</f>
        <v>#REF!</v>
      </c>
      <c r="AX233" s="4" t="e">
        <f>IF(AND(B233="2000SC", OR(AND(#REF!=#REF!, F233&lt;=#REF!), AND(#REF!=#REF!, F233&lt;=#REF!))), "CR", " ")</f>
        <v>#REF!</v>
      </c>
      <c r="AY233" s="4" t="e">
        <f>IF(AND(B233="3000SC", OR(AND(#REF!=#REF!, F233&lt;=#REF!), AND(#REF!=#REF!, F233&lt;=#REF!))), "CR", " ")</f>
        <v>#REF!</v>
      </c>
      <c r="AZ233" s="5" t="e">
        <f>IF(AND(B233="4x100", OR(AND(#REF!=#REF!, F233&lt;=#REF!), AND(#REF!=#REF!, F233&lt;=#REF!), AND(#REF!=#REF!, F233&lt;=#REF!), AND(#REF!=#REF!, F233&lt;=#REF!), AND(#REF!=#REF!, F233&lt;=#REF!))), "CR", " ")</f>
        <v>#REF!</v>
      </c>
      <c r="BA233" s="5" t="e">
        <f>IF(AND(B233="4x200", OR(AND(#REF!=#REF!, F233&lt;=#REF!), AND(#REF!=#REF!, F233&lt;=#REF!), AND(#REF!=#REF!, F233&lt;=#REF!), AND(#REF!=#REF!, F233&lt;=#REF!), AND(#REF!=#REF!, F233&lt;=#REF!))), "CR", " ")</f>
        <v>#REF!</v>
      </c>
      <c r="BB233" s="5" t="e">
        <f>IF(AND(B233="4x300", AND(#REF!=#REF!, F233&lt;=#REF!)), "CR", " ")</f>
        <v>#REF!</v>
      </c>
      <c r="BC233" s="5" t="e">
        <f>IF(AND(B233="4x400", OR(AND(#REF!=#REF!, F233&lt;=#REF!), AND(#REF!=#REF!, F233&lt;=#REF!), AND(#REF!=#REF!, F233&lt;=#REF!), AND(#REF!=#REF!, F233&lt;=#REF!))), "CR", " ")</f>
        <v>#REF!</v>
      </c>
      <c r="BD233" s="5" t="e">
        <f>IF(AND(B233="3x800", OR(AND(#REF!=#REF!, F233&lt;=#REF!), AND(#REF!=#REF!, F233&lt;=#REF!), AND(#REF!=#REF!, F233&lt;=#REF!))), "CR", " ")</f>
        <v>#REF!</v>
      </c>
      <c r="BE233" s="5" t="e">
        <f>IF(AND(B233="pentathlon", OR(AND(#REF!=#REF!, F233&gt;=#REF!), AND(#REF!=#REF!, F233&gt;=#REF!),AND(#REF!=#REF!, F233&gt;=#REF!),AND(#REF!=#REF!, F233&gt;=#REF!))), "CR", " ")</f>
        <v>#REF!</v>
      </c>
      <c r="BF233" s="5" t="e">
        <f>IF(AND(B233="heptathlon", OR(AND(#REF!=#REF!, F233&gt;=#REF!), AND(#REF!=#REF!, F233&gt;=#REF!))), "CR", " ")</f>
        <v>#REF!</v>
      </c>
      <c r="BG233" s="5" t="e">
        <f>IF(AND(B233="decathlon", OR(AND(#REF!=#REF!, F233&gt;=#REF!), AND(#REF!=#REF!, F233&gt;=#REF!),AND(#REF!=#REF!, F233&gt;=#REF!))), "CR", " ")</f>
        <v>#REF!</v>
      </c>
    </row>
    <row r="234" spans="1:16284" ht="14.5" x14ac:dyDescent="0.35">
      <c r="A234" s="1" t="s">
        <v>128</v>
      </c>
      <c r="B234" s="2" t="s">
        <v>91</v>
      </c>
      <c r="C234" s="1" t="s">
        <v>35</v>
      </c>
      <c r="D234" s="1" t="s">
        <v>36</v>
      </c>
      <c r="E234" s="8" t="s">
        <v>6</v>
      </c>
      <c r="F234" s="9">
        <v>42.91</v>
      </c>
      <c r="G234" s="12" t="s">
        <v>223</v>
      </c>
      <c r="H234" s="1" t="s">
        <v>224</v>
      </c>
      <c r="I234" s="1" t="s">
        <v>225</v>
      </c>
      <c r="J234" s="5" t="e">
        <f>IF(AND(B234=100, OR(AND(#REF!=#REF!, F234&lt;=#REF!), AND(#REF!=#REF!, F234&lt;=#REF!), AND(#REF!=#REF!, F234&lt;=#REF!), AND(#REF!=#REF!, F234&lt;=#REF!), AND(#REF!=#REF!, F234&lt;=#REF!))), "CR", " ")</f>
        <v>#REF!</v>
      </c>
      <c r="K234" s="5" t="e">
        <f>IF(AND(B234=200, OR(AND(#REF!=#REF!, F234&lt;=#REF!), AND(#REF!=#REF!, F234&lt;=#REF!), AND(#REF!=#REF!, F234&lt;=#REF!), AND(#REF!=#REF!, F234&lt;=#REF!), AND(#REF!=#REF!, F234&lt;=#REF!))), "CR", " ")</f>
        <v>#REF!</v>
      </c>
      <c r="L234" s="5" t="e">
        <f>IF(AND(B234=300, OR(AND(#REF!=#REF!, F234&lt;=#REF!), AND(#REF!=#REF!, F234&lt;=#REF!))), "CR", " ")</f>
        <v>#REF!</v>
      </c>
      <c r="M234" s="5" t="e">
        <f>IF(AND(B234=400, OR(AND(#REF!=#REF!, F234&lt;=#REF!), AND(#REF!=#REF!, F234&lt;=#REF!), AND(#REF!=#REF!, F234&lt;=#REF!), AND(#REF!=#REF!, F234&lt;=#REF!))), "CR", " ")</f>
        <v>#REF!</v>
      </c>
      <c r="N234" s="5" t="e">
        <f>IF(AND(B234=800, OR(AND(#REF!=#REF!, F234&lt;=#REF!), AND(#REF!=#REF!, F234&lt;=#REF!), AND(#REF!=#REF!, F234&lt;=#REF!), AND(#REF!=#REF!, F234&lt;=#REF!), AND(#REF!=#REF!, F234&lt;=#REF!))), "CR", " ")</f>
        <v>#REF!</v>
      </c>
      <c r="O234" s="5" t="e">
        <f>IF(AND(B234=1000, OR(AND(#REF!=#REF!, F234&lt;=#REF!), AND(#REF!=#REF!, F234&lt;=#REF!))), "CR", " ")</f>
        <v>#REF!</v>
      </c>
      <c r="P234" s="5" t="e">
        <f>IF(AND(B234=1500, OR(AND(#REF!=#REF!, F234&lt;=#REF!), AND(#REF!=#REF!, F234&lt;=#REF!), AND(#REF!=#REF!, F234&lt;=#REF!), AND(#REF!=#REF!, F234&lt;=#REF!), AND(#REF!=#REF!, F234&lt;=#REF!))), "CR", " ")</f>
        <v>#REF!</v>
      </c>
      <c r="Q234" s="5" t="e">
        <f>IF(AND(B234="1600 (Mile)",OR(AND(#REF!=#REF!,F234&lt;=#REF!),AND(#REF!=#REF!,F234&lt;=#REF!),AND(#REF!=#REF!,F234&lt;=#REF!),AND(#REF!=#REF!,F234&lt;=#REF!))),"CR"," ")</f>
        <v>#REF!</v>
      </c>
      <c r="R234" s="5" t="e">
        <f>IF(AND(B234=3000, OR(AND(#REF!=#REF!, F234&lt;=#REF!), AND(#REF!=#REF!, F234&lt;=#REF!), AND(#REF!=#REF!, F234&lt;=#REF!), AND(#REF!=#REF!, F234&lt;=#REF!))), "CR", " ")</f>
        <v>#REF!</v>
      </c>
      <c r="S234" s="5" t="e">
        <f>IF(AND(B234=5000, OR(AND(#REF!=#REF!, F234&lt;=#REF!), AND(#REF!=#REF!, F234&lt;=#REF!))), "CR", " ")</f>
        <v>#REF!</v>
      </c>
      <c r="T234" s="4" t="e">
        <f>IF(AND(B234=10000, OR(AND(#REF!=#REF!, F234&lt;=#REF!), AND(#REF!=#REF!, F234&lt;=#REF!))), "CR", " ")</f>
        <v>#REF!</v>
      </c>
      <c r="U234" s="4" t="e">
        <f>IF(AND(B234="high jump", OR(AND(#REF!=#REF!, F234&gt;=#REF!), AND(#REF!=#REF!, F234&gt;=#REF!), AND(#REF!=#REF!, F234&gt;=#REF!), AND(#REF!=#REF!, F234&gt;=#REF!), AND(#REF!=#REF!, F234&gt;=#REF!))), "CR", " ")</f>
        <v>#REF!</v>
      </c>
      <c r="V234" s="4" t="e">
        <f>IF(AND(B234="long jump", OR(AND(#REF!=#REF!, F234&gt;=#REF!), AND(#REF!=#REF!, F234&gt;=#REF!), AND(#REF!=#REF!, F234&gt;=#REF!), AND(#REF!=#REF!, F234&gt;=#REF!), AND(#REF!=#REF!, F234&gt;=#REF!))), "CR", " ")</f>
        <v>#REF!</v>
      </c>
      <c r="W234" s="4" t="e">
        <f>IF(AND(B234="triple jump", OR(AND(#REF!=#REF!, F234&gt;=#REF!), AND(#REF!=#REF!, F234&gt;=#REF!), AND(#REF!=#REF!, F234&gt;=#REF!), AND(#REF!=#REF!, F234&gt;=#REF!), AND(#REF!=#REF!, F234&gt;=#REF!))), "CR", " ")</f>
        <v>#REF!</v>
      </c>
      <c r="X234" s="4" t="e">
        <f>IF(AND(B234="pole vault", OR(AND(#REF!=#REF!, F234&gt;=#REF!), AND(#REF!=#REF!, F234&gt;=#REF!), AND(#REF!=#REF!, F234&gt;=#REF!), AND(#REF!=#REF!, F234&gt;=#REF!), AND(#REF!=#REF!, F234&gt;=#REF!))), "CR", " ")</f>
        <v>#REF!</v>
      </c>
      <c r="Y234" s="4" t="e">
        <f>IF(AND(B234="discus 1",#REF! =#REF!, F234&gt;=#REF!), "CR", " ")</f>
        <v>#REF!</v>
      </c>
      <c r="Z234" s="4" t="e">
        <f>IF(AND(B234="discus 1.25",#REF! =#REF!, F234&gt;=#REF!), "CR", " ")</f>
        <v>#REF!</v>
      </c>
      <c r="AA234" s="4" t="e">
        <f>IF(AND(B234="discus 1.5",#REF! =#REF!, F234&gt;=#REF!), "CR", " ")</f>
        <v>#REF!</v>
      </c>
      <c r="AB234" s="4" t="e">
        <f>IF(AND(B234="discus 1.75",#REF! =#REF!, F234&gt;=#REF!), "CR", " ")</f>
        <v>#REF!</v>
      </c>
      <c r="AC234" s="4" t="e">
        <f>IF(AND(B234="discus 2",#REF! =#REF!, F234&gt;=#REF!), "CR", " ")</f>
        <v>#REF!</v>
      </c>
      <c r="AD234" s="4" t="e">
        <f>IF(AND(B234="hammer 4",#REF! =#REF!, F234&gt;=#REF!), "CR", " ")</f>
        <v>#REF!</v>
      </c>
      <c r="AE234" s="4" t="e">
        <f>IF(AND(B234="hammer 5",#REF! =#REF!, F234&gt;=#REF!), "CR", " ")</f>
        <v>#REF!</v>
      </c>
      <c r="AF234" s="4" t="e">
        <f>IF(AND(B234="hammer 6",#REF! =#REF!, F234&gt;=#REF!), "CR", " ")</f>
        <v>#REF!</v>
      </c>
      <c r="AG234" s="4" t="e">
        <f>IF(AND(B234="hammer 7.26",#REF! =#REF!, F234&gt;=#REF!), "CR", " ")</f>
        <v>#REF!</v>
      </c>
      <c r="AH234" s="4" t="e">
        <f>IF(AND(B234="javelin 400",#REF! =#REF!, F234&gt;=#REF!), "CR", " ")</f>
        <v>#REF!</v>
      </c>
      <c r="AI234" s="4" t="e">
        <f>IF(AND(B234="javelin 600",#REF! =#REF!, F234&gt;=#REF!), "CR", " ")</f>
        <v>#REF!</v>
      </c>
      <c r="AJ234" s="4" t="e">
        <f>IF(AND(B234="javelin 700",#REF! =#REF!, F234&gt;=#REF!), "CR", " ")</f>
        <v>#REF!</v>
      </c>
      <c r="AK234" s="4" t="e">
        <f>IF(AND(B234="javelin 800", OR(AND(#REF!=#REF!, F234&gt;=#REF!), AND(#REF!=#REF!, F234&gt;=#REF!))), "CR", " ")</f>
        <v>#REF!</v>
      </c>
      <c r="AL234" s="4" t="e">
        <f>IF(AND(B234="shot 3",#REF! =#REF!, F234&gt;=#REF!), "CR", " ")</f>
        <v>#REF!</v>
      </c>
      <c r="AM234" s="4" t="e">
        <f>IF(AND(B234="shot 4",#REF! =#REF!, F234&gt;=#REF!), "CR", " ")</f>
        <v>#REF!</v>
      </c>
      <c r="AN234" s="4" t="e">
        <f>IF(AND(B234="shot 5",#REF! =#REF!, F234&gt;=#REF!), "CR", " ")</f>
        <v>#REF!</v>
      </c>
      <c r="AO234" s="4" t="e">
        <f>IF(AND(B234="shot 6",#REF! =#REF!, F234&gt;=#REF!), "CR", " ")</f>
        <v>#REF!</v>
      </c>
      <c r="AP234" s="4" t="e">
        <f>IF(AND(B234="shot 7.26",#REF! =#REF!, F234&gt;=#REF!), "CR", " ")</f>
        <v>#REF!</v>
      </c>
      <c r="AQ234" s="4" t="e">
        <f>IF(AND(B234="60H",OR(AND(#REF!=#REF!,F234&lt;=#REF!),AND(#REF!=#REF!,F234&lt;=#REF!),AND(#REF!=#REF!,F234&lt;=#REF!),AND(#REF!=#REF!,F234&lt;=#REF!),AND(#REF!=#REF!,F234&lt;=#REF!))),"CR"," ")</f>
        <v>#REF!</v>
      </c>
      <c r="AR234" s="4" t="e">
        <f>IF(AND(B234="75H", AND(#REF!=#REF!, F234&lt;=#REF!)), "CR", " ")</f>
        <v>#REF!</v>
      </c>
      <c r="AS234" s="4" t="e">
        <f>IF(AND(B234="80H", AND(#REF!=#REF!, F234&lt;=#REF!)), "CR", " ")</f>
        <v>#REF!</v>
      </c>
      <c r="AT234" s="4" t="e">
        <f>IF(AND(B234="100H", AND(#REF!=#REF!, F234&lt;=#REF!)), "CR", " ")</f>
        <v>#REF!</v>
      </c>
      <c r="AU234" s="4" t="e">
        <f>IF(AND(B234="110H", OR(AND(#REF!=#REF!, F234&lt;=#REF!), AND(#REF!=#REF!, F234&lt;=#REF!))), "CR", " ")</f>
        <v>#REF!</v>
      </c>
      <c r="AV234" s="4" t="e">
        <f>IF(AND(B234="400H", OR(AND(#REF!=#REF!, F234&lt;=#REF!), AND(#REF!=#REF!, F234&lt;=#REF!), AND(#REF!=#REF!, F234&lt;=#REF!), AND(#REF!=#REF!, F234&lt;=#REF!))), "CR", " ")</f>
        <v>#REF!</v>
      </c>
      <c r="AW234" s="4" t="e">
        <f>IF(AND(B234="1500SC", AND(#REF!=#REF!, F234&lt;=#REF!)), "CR", " ")</f>
        <v>#REF!</v>
      </c>
      <c r="AX234" s="4" t="e">
        <f>IF(AND(B234="2000SC", OR(AND(#REF!=#REF!, F234&lt;=#REF!), AND(#REF!=#REF!, F234&lt;=#REF!))), "CR", " ")</f>
        <v>#REF!</v>
      </c>
      <c r="AY234" s="4" t="e">
        <f>IF(AND(B234="3000SC", OR(AND(#REF!=#REF!, F234&lt;=#REF!), AND(#REF!=#REF!, F234&lt;=#REF!))), "CR", " ")</f>
        <v>#REF!</v>
      </c>
      <c r="AZ234" s="5" t="e">
        <f>IF(AND(B234="4x100", OR(AND(#REF!=#REF!, F234&lt;=#REF!), AND(#REF!=#REF!, F234&lt;=#REF!), AND(#REF!=#REF!, F234&lt;=#REF!), AND(#REF!=#REF!, F234&lt;=#REF!), AND(#REF!=#REF!, F234&lt;=#REF!))), "CR", " ")</f>
        <v>#REF!</v>
      </c>
      <c r="BA234" s="5" t="e">
        <f>IF(AND(B234="4x200", OR(AND(#REF!=#REF!, F234&lt;=#REF!), AND(#REF!=#REF!, F234&lt;=#REF!), AND(#REF!=#REF!, F234&lt;=#REF!), AND(#REF!=#REF!, F234&lt;=#REF!), AND(#REF!=#REF!, F234&lt;=#REF!))), "CR", " ")</f>
        <v>#REF!</v>
      </c>
      <c r="BB234" s="5" t="e">
        <f>IF(AND(B234="4x300", AND(#REF!=#REF!, F234&lt;=#REF!)), "CR", " ")</f>
        <v>#REF!</v>
      </c>
      <c r="BC234" s="5" t="e">
        <f>IF(AND(B234="4x400", OR(AND(#REF!=#REF!, F234&lt;=#REF!), AND(#REF!=#REF!, F234&lt;=#REF!), AND(#REF!=#REF!, F234&lt;=#REF!), AND(#REF!=#REF!, F234&lt;=#REF!))), "CR", " ")</f>
        <v>#REF!</v>
      </c>
      <c r="BD234" s="5" t="e">
        <f>IF(AND(B234="3x800", OR(AND(#REF!=#REF!, F234&lt;=#REF!), AND(#REF!=#REF!, F234&lt;=#REF!), AND(#REF!=#REF!, F234&lt;=#REF!))), "CR", " ")</f>
        <v>#REF!</v>
      </c>
      <c r="BE234" s="5" t="e">
        <f>IF(AND(B234="pentathlon", OR(AND(#REF!=#REF!, F234&gt;=#REF!), AND(#REF!=#REF!, F234&gt;=#REF!),AND(#REF!=#REF!, F234&gt;=#REF!),AND(#REF!=#REF!, F234&gt;=#REF!))), "CR", " ")</f>
        <v>#REF!</v>
      </c>
      <c r="BF234" s="5" t="e">
        <f>IF(AND(B234="heptathlon", OR(AND(#REF!=#REF!, F234&gt;=#REF!), AND(#REF!=#REF!, F234&gt;=#REF!))), "CR", " ")</f>
        <v>#REF!</v>
      </c>
      <c r="BG234" s="5" t="e">
        <f>IF(AND(B234="decathlon", OR(AND(#REF!=#REF!, F234&gt;=#REF!), AND(#REF!=#REF!, F234&gt;=#REF!),AND(#REF!=#REF!, F234&gt;=#REF!))), "CR", " ")</f>
        <v>#REF!</v>
      </c>
    </row>
    <row r="235" spans="1:16284" ht="14.5" x14ac:dyDescent="0.35">
      <c r="B235" s="2" t="s">
        <v>91</v>
      </c>
      <c r="C235" s="1" t="s">
        <v>366</v>
      </c>
      <c r="D235" s="1" t="s">
        <v>41</v>
      </c>
      <c r="E235" s="8" t="s">
        <v>40</v>
      </c>
      <c r="F235" s="9">
        <v>38.950000000000003</v>
      </c>
      <c r="G235" s="12">
        <v>44422</v>
      </c>
      <c r="H235" s="1" t="s">
        <v>228</v>
      </c>
      <c r="I235" s="1" t="s">
        <v>263</v>
      </c>
      <c r="J235" s="5"/>
      <c r="K235" s="5"/>
      <c r="L235" s="5" t="e">
        <f>IF(AND(B235=300, OR(AND(#REF!=#REF!, F235&lt;=#REF!), AND(#REF!=#REF!, F235&lt;=#REF!))), "CR", " ")</f>
        <v>#REF!</v>
      </c>
      <c r="M235" s="5"/>
      <c r="N235" s="5"/>
      <c r="O235" s="5" t="e">
        <f>IF(AND(B235=1000, OR(AND(#REF!=#REF!, F235&lt;=#REF!), AND(#REF!=#REF!, F235&lt;=#REF!))), "CR", " ")</f>
        <v>#REF!</v>
      </c>
      <c r="P235" s="5"/>
      <c r="Q235" s="5"/>
      <c r="R235" s="5"/>
      <c r="S235" s="5" t="e">
        <f>IF(AND(B235=5000, OR(AND(#REF!=#REF!, F235&lt;=#REF!), AND(#REF!=#REF!, F235&lt;=#REF!))), "CR", " ")</f>
        <v>#REF!</v>
      </c>
      <c r="T235" s="4" t="e">
        <f>IF(AND(B235=10000, OR(AND(#REF!=#REF!, F235&lt;=#REF!), AND(#REF!=#REF!, F235&lt;=#REF!))), "CR", " ")</f>
        <v>#REF!</v>
      </c>
      <c r="U235" s="4"/>
      <c r="V235" s="4"/>
      <c r="W235" s="4"/>
      <c r="X235" s="4"/>
      <c r="Y235" s="4"/>
      <c r="Z235" s="4"/>
      <c r="AA235" s="4"/>
      <c r="AB235" s="4" t="e">
        <f>IF(AND(B235="discus 1.75",#REF! =#REF!, F235&gt;=#REF!), "CR", " ")</f>
        <v>#REF!</v>
      </c>
      <c r="AC235" s="4" t="e">
        <f>IF(AND(B235="discus 2",#REF! =#REF!, F235&gt;=#REF!), "CR", " ")</f>
        <v>#REF!</v>
      </c>
      <c r="AD235" s="4" t="e">
        <f>IF(AND(B235="hammer 4",#REF! =#REF!, F235&gt;=#REF!), "CR", " ")</f>
        <v>#REF!</v>
      </c>
      <c r="AE235" s="4" t="e">
        <f>IF(AND(B235="hammer 5",#REF! =#REF!, F235&gt;=#REF!), "CR", " ")</f>
        <v>#REF!</v>
      </c>
      <c r="AF235" s="4" t="e">
        <f>IF(AND(B235="hammer 6",#REF! =#REF!, F235&gt;=#REF!), "CR", " ")</f>
        <v>#REF!</v>
      </c>
      <c r="AG235" s="4" t="e">
        <f>IF(AND(B235="hammer 7.26",#REF! =#REF!, F235&gt;=#REF!), "CR", " ")</f>
        <v>#REF!</v>
      </c>
      <c r="AH235" s="4" t="e">
        <f>IF(AND(B235="javelin 400",#REF! =#REF!, F235&gt;=#REF!), "CR", " ")</f>
        <v>#REF!</v>
      </c>
      <c r="AI235" s="4" t="e">
        <f>IF(AND(B235="javelin 600",#REF! =#REF!, F235&gt;=#REF!), "CR", " ")</f>
        <v>#REF!</v>
      </c>
      <c r="AJ235" s="4" t="e">
        <f>IF(AND(B235="javelin 700",#REF! =#REF!, F235&gt;=#REF!), "CR", " ")</f>
        <v>#REF!</v>
      </c>
      <c r="AK235" s="4" t="e">
        <f>IF(AND(B235="javelin 800", OR(AND(#REF!=#REF!, F235&gt;=#REF!), AND(#REF!=#REF!, F235&gt;=#REF!))), "CR", " ")</f>
        <v>#REF!</v>
      </c>
      <c r="AL235" s="4" t="e">
        <f>IF(AND(B235="shot 3",#REF! =#REF!, F235&gt;=#REF!), "CR", " ")</f>
        <v>#REF!</v>
      </c>
      <c r="AM235" s="4" t="e">
        <f>IF(AND(B235="shot 4",#REF! =#REF!, F235&gt;=#REF!), "CR", " ")</f>
        <v>#REF!</v>
      </c>
      <c r="AN235" s="4" t="e">
        <f>IF(AND(B235="shot 5",#REF! =#REF!, F235&gt;=#REF!), "CR", " ")</f>
        <v>#REF!</v>
      </c>
      <c r="AO235" s="4" t="e">
        <f>IF(AND(B235="shot 6",#REF! =#REF!, F235&gt;=#REF!), "CR", " ")</f>
        <v>#REF!</v>
      </c>
      <c r="AP235" s="4" t="e">
        <f>IF(AND(B235="shot 7.26",#REF! =#REF!, F235&gt;=#REF!), "CR", " ")</f>
        <v>#REF!</v>
      </c>
      <c r="AQ235" s="4"/>
      <c r="AR235" s="4"/>
      <c r="AS235" s="4"/>
      <c r="AT235" s="4"/>
      <c r="AU235" s="4"/>
      <c r="AV235" s="4" t="e">
        <f>IF(AND(B235="400H", OR(AND(#REF!=#REF!, F235&lt;=#REF!), AND(#REF!=#REF!, F235&lt;=#REF!), AND(#REF!=#REF!, F235&lt;=#REF!), AND(#REF!=#REF!, F235&lt;=#REF!))), "CR", " ")</f>
        <v>#REF!</v>
      </c>
      <c r="AW235" s="4"/>
      <c r="AX235" s="4"/>
      <c r="AY235" s="4"/>
      <c r="AZ235" s="5"/>
      <c r="BA235" s="5"/>
      <c r="BB235" s="5" t="e">
        <f>IF(AND(B235="4x300", AND(#REF!=#REF!, F235&lt;=#REF!)), "CR", " ")</f>
        <v>#REF!</v>
      </c>
      <c r="BC235" s="5"/>
      <c r="BD235" s="5" t="e">
        <f>IF(AND(B235="3x800", OR(AND(#REF!=#REF!, F235&lt;=#REF!), AND(#REF!=#REF!, F235&lt;=#REF!), AND(#REF!=#REF!, F235&lt;=#REF!))), "CR", " ")</f>
        <v>#REF!</v>
      </c>
      <c r="BE235" s="5"/>
      <c r="BF235" s="5"/>
      <c r="BG235" s="5" t="e">
        <f>IF(AND(B235="decathlon", OR(AND(#REF!=#REF!, F235&gt;=#REF!), AND(#REF!=#REF!, F235&gt;=#REF!),AND(#REF!=#REF!, F235&gt;=#REF!))), "CR", " ")</f>
        <v>#REF!</v>
      </c>
    </row>
    <row r="236" spans="1:16284" ht="14.5" x14ac:dyDescent="0.35">
      <c r="B236" s="2" t="s">
        <v>91</v>
      </c>
      <c r="C236" s="1" t="s">
        <v>163</v>
      </c>
      <c r="D236" s="1" t="s">
        <v>164</v>
      </c>
      <c r="E236" s="8" t="s">
        <v>6</v>
      </c>
      <c r="F236" s="9">
        <v>21.89</v>
      </c>
      <c r="G236" s="12">
        <v>44395</v>
      </c>
      <c r="H236" s="1" t="s">
        <v>228</v>
      </c>
      <c r="I236" s="1" t="s">
        <v>229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5"/>
      <c r="BA236" s="5"/>
      <c r="BB236" s="5"/>
      <c r="BC236" s="5"/>
      <c r="BD236" s="5"/>
      <c r="BE236" s="5"/>
      <c r="BF236" s="5"/>
      <c r="BG236" s="5"/>
    </row>
    <row r="237" spans="1:16284" ht="14.5" x14ac:dyDescent="0.35">
      <c r="B237" s="29"/>
      <c r="C237" s="30"/>
      <c r="D237" s="30"/>
      <c r="E237" s="20"/>
      <c r="F237" s="35"/>
      <c r="G237" s="34"/>
      <c r="H237" s="30"/>
      <c r="I237" s="3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5"/>
      <c r="BA237" s="5"/>
      <c r="BB237" s="5"/>
      <c r="BC237" s="5"/>
      <c r="BD237" s="5"/>
      <c r="BE237" s="5"/>
      <c r="BF237" s="5"/>
      <c r="BG237" s="5"/>
    </row>
    <row r="238" spans="1:16284" ht="14.5" x14ac:dyDescent="0.35">
      <c r="A238" s="1" t="s">
        <v>128</v>
      </c>
      <c r="B238" s="2" t="s">
        <v>3</v>
      </c>
      <c r="C238" s="1" t="s">
        <v>37</v>
      </c>
      <c r="D238" s="1" t="s">
        <v>15</v>
      </c>
      <c r="E238" s="8" t="s">
        <v>8</v>
      </c>
      <c r="F238" s="10">
        <v>7.03</v>
      </c>
      <c r="G238" s="13">
        <v>44401</v>
      </c>
      <c r="H238" s="1" t="s">
        <v>276</v>
      </c>
      <c r="I238" s="1" t="s">
        <v>341</v>
      </c>
      <c r="J238" s="5" t="e">
        <f>IF(AND(B238=100, OR(AND(#REF!=#REF!, F238&lt;=#REF!), AND(#REF!=#REF!, F238&lt;=#REF!), AND(#REF!=#REF!, F238&lt;=#REF!), AND(#REF!=#REF!, F238&lt;=#REF!), AND(#REF!=#REF!, F238&lt;=#REF!))), "CR", " ")</f>
        <v>#REF!</v>
      </c>
      <c r="K238" s="5" t="e">
        <f>IF(AND(B238=200, OR(AND(#REF!=#REF!, F238&lt;=#REF!), AND(#REF!=#REF!, F238&lt;=#REF!), AND(#REF!=#REF!, F238&lt;=#REF!), AND(#REF!=#REF!, F238&lt;=#REF!), AND(#REF!=#REF!, F238&lt;=#REF!))), "CR", " ")</f>
        <v>#REF!</v>
      </c>
      <c r="L238" s="5" t="e">
        <f>IF(AND(B238=300, OR(AND(#REF!=#REF!, F238&lt;=#REF!), AND(#REF!=#REF!, F238&lt;=#REF!))), "CR", " ")</f>
        <v>#REF!</v>
      </c>
      <c r="M238" s="5" t="e">
        <f>IF(AND(B238=400, OR(AND(#REF!=#REF!, F238&lt;=#REF!), AND(#REF!=#REF!, F238&lt;=#REF!), AND(#REF!=#REF!, F238&lt;=#REF!), AND(#REF!=#REF!, F238&lt;=#REF!))), "CR", " ")</f>
        <v>#REF!</v>
      </c>
      <c r="N238" s="5" t="e">
        <f>IF(AND(B238=800, OR(AND(#REF!=#REF!, F238&lt;=#REF!), AND(#REF!=#REF!, F238&lt;=#REF!), AND(#REF!=#REF!, F238&lt;=#REF!), AND(#REF!=#REF!, F238&lt;=#REF!), AND(#REF!=#REF!, F238&lt;=#REF!))), "CR", " ")</f>
        <v>#REF!</v>
      </c>
      <c r="O238" s="5" t="e">
        <f>IF(AND(B238=1000, OR(AND(#REF!=#REF!, F238&lt;=#REF!), AND(#REF!=#REF!, F238&lt;=#REF!))), "CR", " ")</f>
        <v>#REF!</v>
      </c>
      <c r="P238" s="5" t="e">
        <f>IF(AND(B238=1500, OR(AND(#REF!=#REF!, F238&lt;=#REF!), AND(#REF!=#REF!, F238&lt;=#REF!), AND(#REF!=#REF!, F238&lt;=#REF!), AND(#REF!=#REF!, F238&lt;=#REF!), AND(#REF!=#REF!, F238&lt;=#REF!))), "CR", " ")</f>
        <v>#REF!</v>
      </c>
      <c r="Q238" s="5" t="e">
        <f>IF(AND(B238="1600 (Mile)",OR(AND(#REF!=#REF!,F238&lt;=#REF!),AND(#REF!=#REF!,F238&lt;=#REF!),AND(#REF!=#REF!,F238&lt;=#REF!),AND(#REF!=#REF!,F238&lt;=#REF!))),"CR"," ")</f>
        <v>#REF!</v>
      </c>
      <c r="R238" s="5" t="e">
        <f>IF(AND(B238=3000, OR(AND(#REF!=#REF!, F238&lt;=#REF!), AND(#REF!=#REF!, F238&lt;=#REF!), AND(#REF!=#REF!, F238&lt;=#REF!), AND(#REF!=#REF!, F238&lt;=#REF!))), "CR", " ")</f>
        <v>#REF!</v>
      </c>
      <c r="S238" s="5" t="e">
        <f>IF(AND(B238=5000, OR(AND(#REF!=#REF!, F238&lt;=#REF!), AND(#REF!=#REF!, F238&lt;=#REF!))), "CR", " ")</f>
        <v>#REF!</v>
      </c>
      <c r="T238" s="4" t="e">
        <f>IF(AND(B238=10000, OR(AND(#REF!=#REF!, F238&lt;=#REF!), AND(#REF!=#REF!, F238&lt;=#REF!))), "CR", " ")</f>
        <v>#REF!</v>
      </c>
      <c r="U238" s="4" t="e">
        <f>IF(AND(B238="high jump", OR(AND(#REF!=#REF!, F238&gt;=#REF!), AND(#REF!=#REF!, F238&gt;=#REF!), AND(#REF!=#REF!, F238&gt;=#REF!), AND(#REF!=#REF!, F238&gt;=#REF!), AND(#REF!=#REF!, F238&gt;=#REF!))), "CR", " ")</f>
        <v>#REF!</v>
      </c>
      <c r="V238" s="4" t="e">
        <f>IF(AND(B238="long jump", OR(AND(#REF!=#REF!, F238&gt;=#REF!), AND(#REF!=#REF!, F238&gt;=#REF!), AND(#REF!=#REF!, F238&gt;=#REF!), AND(#REF!=#REF!, F238&gt;=#REF!), AND(#REF!=#REF!, F238&gt;=#REF!))), "CR", " ")</f>
        <v>#REF!</v>
      </c>
      <c r="W238" s="4" t="e">
        <f>IF(AND(B238="triple jump", OR(AND(#REF!=#REF!, F238&gt;=#REF!), AND(#REF!=#REF!, F238&gt;=#REF!), AND(#REF!=#REF!, F238&gt;=#REF!), AND(#REF!=#REF!, F238&gt;=#REF!), AND(#REF!=#REF!, F238&gt;=#REF!))), "CR", " ")</f>
        <v>#REF!</v>
      </c>
      <c r="X238" s="4" t="e">
        <f>IF(AND(B238="pole vault", OR(AND(#REF!=#REF!, F238&gt;=#REF!), AND(#REF!=#REF!, F238&gt;=#REF!), AND(#REF!=#REF!, F238&gt;=#REF!), AND(#REF!=#REF!, F238&gt;=#REF!), AND(#REF!=#REF!, F238&gt;=#REF!))), "CR", " ")</f>
        <v>#REF!</v>
      </c>
      <c r="Y238" s="4" t="e">
        <f>IF(AND(B238="discus 1",#REF! =#REF!, F238&gt;=#REF!), "CR", " ")</f>
        <v>#REF!</v>
      </c>
      <c r="Z238" s="4" t="e">
        <f>IF(AND(B238="discus 1.25",#REF! =#REF!, F238&gt;=#REF!), "CR", " ")</f>
        <v>#REF!</v>
      </c>
      <c r="AA238" s="4" t="e">
        <f>IF(AND(B238="discus 1.5",#REF! =#REF!, F238&gt;=#REF!), "CR", " ")</f>
        <v>#REF!</v>
      </c>
      <c r="AB238" s="4" t="e">
        <f>IF(AND(B238="discus 1.75",#REF! =#REF!, F238&gt;=#REF!), "CR", " ")</f>
        <v>#REF!</v>
      </c>
      <c r="AC238" s="4" t="e">
        <f>IF(AND(B238="discus 2",#REF! =#REF!, F238&gt;=#REF!), "CR", " ")</f>
        <v>#REF!</v>
      </c>
      <c r="AD238" s="4" t="e">
        <f>IF(AND(B238="hammer 4",#REF! =#REF!, F238&gt;=#REF!), "CR", " ")</f>
        <v>#REF!</v>
      </c>
      <c r="AE238" s="4" t="e">
        <f>IF(AND(B238="hammer 5",#REF! =#REF!, F238&gt;=#REF!), "CR", " ")</f>
        <v>#REF!</v>
      </c>
      <c r="AF238" s="4" t="e">
        <f>IF(AND(B238="hammer 6",#REF! =#REF!, F238&gt;=#REF!), "CR", " ")</f>
        <v>#REF!</v>
      </c>
      <c r="AG238" s="4" t="e">
        <f>IF(AND(B238="hammer 7.26",#REF! =#REF!, F238&gt;=#REF!), "CR", " ")</f>
        <v>#REF!</v>
      </c>
      <c r="AH238" s="4" t="e">
        <f>IF(AND(B238="javelin 400",#REF! =#REF!, F238&gt;=#REF!), "CR", " ")</f>
        <v>#REF!</v>
      </c>
      <c r="AI238" s="4" t="e">
        <f>IF(AND(B238="javelin 600",#REF! =#REF!, F238&gt;=#REF!), "CR", " ")</f>
        <v>#REF!</v>
      </c>
      <c r="AJ238" s="4" t="e">
        <f>IF(AND(B238="javelin 700",#REF! =#REF!, F238&gt;=#REF!), "CR", " ")</f>
        <v>#REF!</v>
      </c>
      <c r="AK238" s="4" t="e">
        <f>IF(AND(B238="javelin 800", OR(AND(#REF!=#REF!, F238&gt;=#REF!), AND(#REF!=#REF!, F238&gt;=#REF!))), "CR", " ")</f>
        <v>#REF!</v>
      </c>
      <c r="AL238" s="4" t="e">
        <f>IF(AND(B238="shot 3",#REF! =#REF!, F238&gt;=#REF!), "CR", " ")</f>
        <v>#REF!</v>
      </c>
      <c r="AM238" s="4" t="e">
        <f>IF(AND(B238="shot 4",#REF! =#REF!, F238&gt;=#REF!), "CR", " ")</f>
        <v>#REF!</v>
      </c>
      <c r="AN238" s="4" t="e">
        <f>IF(AND(B238="shot 5",#REF! =#REF!, F238&gt;=#REF!), "CR", " ")</f>
        <v>#REF!</v>
      </c>
      <c r="AO238" s="4" t="e">
        <f>IF(AND(B238="shot 6",#REF! =#REF!, F238&gt;=#REF!), "CR", " ")</f>
        <v>#REF!</v>
      </c>
      <c r="AP238" s="4" t="e">
        <f>IF(AND(B238="shot 7.26",#REF! =#REF!, F238&gt;=#REF!), "CR", " ")</f>
        <v>#REF!</v>
      </c>
      <c r="AQ238" s="4" t="e">
        <f>IF(AND(B238="60H",OR(AND(#REF!=#REF!,F238&lt;=#REF!),AND(#REF!=#REF!,F238&lt;=#REF!),AND(#REF!=#REF!,F238&lt;=#REF!),AND(#REF!=#REF!,F238&lt;=#REF!),AND(#REF!=#REF!,F238&lt;=#REF!))),"CR"," ")</f>
        <v>#REF!</v>
      </c>
      <c r="AR238" s="4" t="e">
        <f>IF(AND(B238="75H", AND(#REF!=#REF!, F238&lt;=#REF!)), "CR", " ")</f>
        <v>#REF!</v>
      </c>
      <c r="AS238" s="4" t="e">
        <f>IF(AND(B238="80H", AND(#REF!=#REF!, F238&lt;=#REF!)), "CR", " ")</f>
        <v>#REF!</v>
      </c>
      <c r="AT238" s="4" t="e">
        <f>IF(AND(B238="100H", AND(#REF!=#REF!, F238&lt;=#REF!)), "CR", " ")</f>
        <v>#REF!</v>
      </c>
      <c r="AU238" s="4" t="e">
        <f>IF(AND(B238="110H", OR(AND(#REF!=#REF!, F238&lt;=#REF!), AND(#REF!=#REF!, F238&lt;=#REF!))), "CR", " ")</f>
        <v>#REF!</v>
      </c>
      <c r="AV238" s="4" t="e">
        <f>IF(AND(B238="400H", OR(AND(#REF!=#REF!, F238&lt;=#REF!), AND(#REF!=#REF!, F238&lt;=#REF!), AND(#REF!=#REF!, F238&lt;=#REF!), AND(#REF!=#REF!, F238&lt;=#REF!))), "CR", " ")</f>
        <v>#REF!</v>
      </c>
      <c r="AW238" s="4" t="e">
        <f>IF(AND(B238="1500SC", AND(#REF!=#REF!, F238&lt;=#REF!)), "CR", " ")</f>
        <v>#REF!</v>
      </c>
      <c r="AX238" s="4" t="e">
        <f>IF(AND(B238="2000SC", OR(AND(#REF!=#REF!, F238&lt;=#REF!), AND(#REF!=#REF!, F238&lt;=#REF!))), "CR", " ")</f>
        <v>#REF!</v>
      </c>
      <c r="AY238" s="4" t="e">
        <f>IF(AND(B238="3000SC", OR(AND(#REF!=#REF!, F238&lt;=#REF!), AND(#REF!=#REF!, F238&lt;=#REF!))), "CR", " ")</f>
        <v>#REF!</v>
      </c>
      <c r="AZ238" s="5" t="e">
        <f>IF(AND(B238="4x100", OR(AND(#REF!=#REF!, F238&lt;=#REF!), AND(#REF!=#REF!, F238&lt;=#REF!), AND(#REF!=#REF!, F238&lt;=#REF!), AND(#REF!=#REF!, F238&lt;=#REF!), AND(#REF!=#REF!, F238&lt;=#REF!))), "CR", " ")</f>
        <v>#REF!</v>
      </c>
      <c r="BA238" s="5" t="e">
        <f>IF(AND(B238="4x200", OR(AND(#REF!=#REF!, F238&lt;=#REF!), AND(#REF!=#REF!, F238&lt;=#REF!), AND(#REF!=#REF!, F238&lt;=#REF!), AND(#REF!=#REF!, F238&lt;=#REF!), AND(#REF!=#REF!, F238&lt;=#REF!))), "CR", " ")</f>
        <v>#REF!</v>
      </c>
      <c r="BB238" s="5" t="e">
        <f>IF(AND(B238="4x300", AND(#REF!=#REF!, F238&lt;=#REF!)), "CR", " ")</f>
        <v>#REF!</v>
      </c>
      <c r="BC238" s="5" t="e">
        <f>IF(AND(B238="4x400", OR(AND(#REF!=#REF!, F238&lt;=#REF!), AND(#REF!=#REF!, F238&lt;=#REF!), AND(#REF!=#REF!, F238&lt;=#REF!), AND(#REF!=#REF!, F238&lt;=#REF!))), "CR", " ")</f>
        <v>#REF!</v>
      </c>
      <c r="BD238" s="5" t="e">
        <f>IF(AND(B238="3x800", OR(AND(#REF!=#REF!, F238&lt;=#REF!), AND(#REF!=#REF!, F238&lt;=#REF!), AND(#REF!=#REF!, F238&lt;=#REF!))), "CR", " ")</f>
        <v>#REF!</v>
      </c>
      <c r="BE238" s="5" t="e">
        <f>IF(AND(B238="pentathlon", OR(AND(#REF!=#REF!, F238&gt;=#REF!), AND(#REF!=#REF!, F238&gt;=#REF!),AND(#REF!=#REF!, F238&gt;=#REF!),AND(#REF!=#REF!, F238&gt;=#REF!))), "CR", " ")</f>
        <v>#REF!</v>
      </c>
      <c r="BF238" s="5" t="e">
        <f>IF(AND(B238="heptathlon", OR(AND(#REF!=#REF!, F238&gt;=#REF!), AND(#REF!=#REF!, F238&gt;=#REF!))), "CR", " ")</f>
        <v>#REF!</v>
      </c>
      <c r="BG238" s="5" t="e">
        <f>IF(AND(B238="decathlon", OR(AND(#REF!=#REF!, F238&gt;=#REF!), AND(#REF!=#REF!, F238&gt;=#REF!),AND(#REF!=#REF!, F238&gt;=#REF!))), "CR", " ")</f>
        <v>#REF!</v>
      </c>
    </row>
    <row r="239" spans="1:16284" ht="14.5" x14ac:dyDescent="0.35">
      <c r="A239" s="1" t="e">
        <f>#REF!</f>
        <v>#REF!</v>
      </c>
      <c r="B239" s="2" t="s">
        <v>3</v>
      </c>
      <c r="C239" s="1" t="s">
        <v>30</v>
      </c>
      <c r="D239" s="1" t="s">
        <v>34</v>
      </c>
      <c r="E239" s="8" t="s">
        <v>8</v>
      </c>
      <c r="F239" s="9">
        <v>6.87</v>
      </c>
      <c r="G239" s="12">
        <v>44401</v>
      </c>
      <c r="H239" s="1" t="s">
        <v>276</v>
      </c>
      <c r="I239" s="1" t="s">
        <v>341</v>
      </c>
      <c r="J239" s="5" t="e">
        <f>IF(AND(B239=100, OR(AND(#REF!=#REF!, F239&lt;=#REF!), AND(#REF!=#REF!, F239&lt;=#REF!), AND(#REF!=#REF!, F239&lt;=#REF!), AND(#REF!=#REF!, F239&lt;=#REF!), AND(#REF!=#REF!, F239&lt;=#REF!))), "CR", " ")</f>
        <v>#REF!</v>
      </c>
      <c r="K239" s="5" t="e">
        <f>IF(AND(B239=200, OR(AND(#REF!=#REF!, F239&lt;=#REF!), AND(#REF!=#REF!, F239&lt;=#REF!), AND(#REF!=#REF!, F239&lt;=#REF!), AND(#REF!=#REF!, F239&lt;=#REF!), AND(#REF!=#REF!, F239&lt;=#REF!))), "CR", " ")</f>
        <v>#REF!</v>
      </c>
      <c r="L239" s="5" t="e">
        <f>IF(AND(B239=300, OR(AND(#REF!=#REF!, F239&lt;=#REF!), AND(#REF!=#REF!, F239&lt;=#REF!))), "CR", " ")</f>
        <v>#REF!</v>
      </c>
      <c r="M239" s="5" t="e">
        <f>IF(AND(B239=400, OR(AND(#REF!=#REF!, F239&lt;=#REF!), AND(#REF!=#REF!, F239&lt;=#REF!), AND(#REF!=#REF!, F239&lt;=#REF!), AND(#REF!=#REF!, F239&lt;=#REF!))), "CR", " ")</f>
        <v>#REF!</v>
      </c>
      <c r="N239" s="5" t="e">
        <f>IF(AND(B239=800, OR(AND(#REF!=#REF!, F239&lt;=#REF!), AND(#REF!=#REF!, F239&lt;=#REF!), AND(#REF!=#REF!, F239&lt;=#REF!), AND(#REF!=#REF!, F239&lt;=#REF!), AND(#REF!=#REF!, F239&lt;=#REF!))), "CR", " ")</f>
        <v>#REF!</v>
      </c>
      <c r="O239" s="5" t="e">
        <f>IF(AND(B239=1000, OR(AND(#REF!=#REF!, F239&lt;=#REF!), AND(#REF!=#REF!, F239&lt;=#REF!))), "CR", " ")</f>
        <v>#REF!</v>
      </c>
      <c r="P239" s="5" t="e">
        <f>IF(AND(B239=1500, OR(AND(#REF!=#REF!, F239&lt;=#REF!), AND(#REF!=#REF!, F239&lt;=#REF!), AND(#REF!=#REF!, F239&lt;=#REF!), AND(#REF!=#REF!, F239&lt;=#REF!), AND(#REF!=#REF!, F239&lt;=#REF!))), "CR", " ")</f>
        <v>#REF!</v>
      </c>
      <c r="Q239" s="5" t="e">
        <f>IF(AND(B239="1600 (Mile)",OR(AND(#REF!=#REF!,F239&lt;=#REF!),AND(#REF!=#REF!,F239&lt;=#REF!),AND(#REF!=#REF!,F239&lt;=#REF!),AND(#REF!=#REF!,F239&lt;=#REF!))),"CR"," ")</f>
        <v>#REF!</v>
      </c>
      <c r="R239" s="5" t="e">
        <f>IF(AND(B239=3000, OR(AND(#REF!=#REF!, F239&lt;=#REF!), AND(#REF!=#REF!, F239&lt;=#REF!), AND(#REF!=#REF!, F239&lt;=#REF!), AND(#REF!=#REF!, F239&lt;=#REF!))), "CR", " ")</f>
        <v>#REF!</v>
      </c>
      <c r="S239" s="5" t="e">
        <f>IF(AND(B239=5000, OR(AND(#REF!=#REF!, F239&lt;=#REF!), AND(#REF!=#REF!, F239&lt;=#REF!))), "CR", " ")</f>
        <v>#REF!</v>
      </c>
      <c r="T239" s="4" t="e">
        <f>IF(AND(B239=10000, OR(AND(#REF!=#REF!, F239&lt;=#REF!), AND(#REF!=#REF!, F239&lt;=#REF!))), "CR", " ")</f>
        <v>#REF!</v>
      </c>
      <c r="U239" s="4" t="e">
        <f>IF(AND(B239="high jump", OR(AND(#REF!=#REF!, F239&gt;=#REF!), AND(#REF!=#REF!, F239&gt;=#REF!), AND(#REF!=#REF!, F239&gt;=#REF!), AND(#REF!=#REF!, F239&gt;=#REF!), AND(#REF!=#REF!, F239&gt;=#REF!))), "CR", " ")</f>
        <v>#REF!</v>
      </c>
      <c r="V239" s="4" t="e">
        <f>IF(AND(B239="long jump", OR(AND(#REF!=#REF!, F239&gt;=#REF!), AND(#REF!=#REF!, F239&gt;=#REF!), AND(#REF!=#REF!, F239&gt;=#REF!), AND(#REF!=#REF!, F239&gt;=#REF!), AND(#REF!=#REF!, F239&gt;=#REF!))), "CR", " ")</f>
        <v>#REF!</v>
      </c>
      <c r="W239" s="4" t="e">
        <f>IF(AND(B239="triple jump", OR(AND(#REF!=#REF!, F239&gt;=#REF!), AND(#REF!=#REF!, F239&gt;=#REF!), AND(#REF!=#REF!, F239&gt;=#REF!), AND(#REF!=#REF!, F239&gt;=#REF!), AND(#REF!=#REF!, F239&gt;=#REF!))), "CR", " ")</f>
        <v>#REF!</v>
      </c>
      <c r="X239" s="4" t="e">
        <f>IF(AND(B239="pole vault", OR(AND(#REF!=#REF!, F239&gt;=#REF!), AND(#REF!=#REF!, F239&gt;=#REF!), AND(#REF!=#REF!, F239&gt;=#REF!), AND(#REF!=#REF!, F239&gt;=#REF!), AND(#REF!=#REF!, F239&gt;=#REF!))), "CR", " ")</f>
        <v>#REF!</v>
      </c>
      <c r="Y239" s="4" t="e">
        <f>IF(AND(B239="discus 1",#REF! =#REF!, F239&gt;=#REF!), "CR", " ")</f>
        <v>#REF!</v>
      </c>
      <c r="Z239" s="4" t="e">
        <f>IF(AND(B239="discus 1.25",#REF! =#REF!, F239&gt;=#REF!), "CR", " ")</f>
        <v>#REF!</v>
      </c>
      <c r="AA239" s="4" t="e">
        <f>IF(AND(B239="discus 1.5",#REF! =#REF!, F239&gt;=#REF!), "CR", " ")</f>
        <v>#REF!</v>
      </c>
      <c r="AB239" s="4" t="e">
        <f>IF(AND(B239="discus 1.75",#REF! =#REF!, F239&gt;=#REF!), "CR", " ")</f>
        <v>#REF!</v>
      </c>
      <c r="AC239" s="4" t="e">
        <f>IF(AND(B239="discus 2",#REF! =#REF!, F239&gt;=#REF!), "CR", " ")</f>
        <v>#REF!</v>
      </c>
      <c r="AD239" s="4" t="e">
        <f>IF(AND(B239="hammer 4",#REF! =#REF!, F239&gt;=#REF!), "CR", " ")</f>
        <v>#REF!</v>
      </c>
      <c r="AE239" s="4" t="e">
        <f>IF(AND(B239="hammer 5",#REF! =#REF!, F239&gt;=#REF!), "CR", " ")</f>
        <v>#REF!</v>
      </c>
      <c r="AF239" s="4" t="e">
        <f>IF(AND(B239="hammer 6",#REF! =#REF!, F239&gt;=#REF!), "CR", " ")</f>
        <v>#REF!</v>
      </c>
      <c r="AG239" s="4" t="e">
        <f>IF(AND(B239="hammer 7.26",#REF! =#REF!, F239&gt;=#REF!), "CR", " ")</f>
        <v>#REF!</v>
      </c>
      <c r="AH239" s="4" t="e">
        <f>IF(AND(B239="javelin 400",#REF! =#REF!, F239&gt;=#REF!), "CR", " ")</f>
        <v>#REF!</v>
      </c>
      <c r="AI239" s="4" t="e">
        <f>IF(AND(B239="javelin 600",#REF! =#REF!, F239&gt;=#REF!), "CR", " ")</f>
        <v>#REF!</v>
      </c>
      <c r="AJ239" s="4" t="e">
        <f>IF(AND(B239="javelin 700",#REF! =#REF!, F239&gt;=#REF!), "CR", " ")</f>
        <v>#REF!</v>
      </c>
      <c r="AK239" s="4" t="e">
        <f>IF(AND(B239="javelin 800", OR(AND(#REF!=#REF!, F239&gt;=#REF!), AND(#REF!=#REF!, F239&gt;=#REF!))), "CR", " ")</f>
        <v>#REF!</v>
      </c>
      <c r="AL239" s="4" t="e">
        <f>IF(AND(B239="shot 3",#REF! =#REF!, F239&gt;=#REF!), "CR", " ")</f>
        <v>#REF!</v>
      </c>
      <c r="AM239" s="4" t="e">
        <f>IF(AND(B239="shot 4",#REF! =#REF!, F239&gt;=#REF!), "CR", " ")</f>
        <v>#REF!</v>
      </c>
      <c r="AN239" s="4" t="e">
        <f>IF(AND(B239="shot 5",#REF! =#REF!, F239&gt;=#REF!), "CR", " ")</f>
        <v>#REF!</v>
      </c>
      <c r="AO239" s="4" t="e">
        <f>IF(AND(B239="shot 6",#REF! =#REF!, F239&gt;=#REF!), "CR", " ")</f>
        <v>#REF!</v>
      </c>
      <c r="AP239" s="4" t="e">
        <f>IF(AND(B239="shot 7.26",#REF! =#REF!, F239&gt;=#REF!), "CR", " ")</f>
        <v>#REF!</v>
      </c>
      <c r="AQ239" s="4" t="e">
        <f>IF(AND(B239="60H",OR(AND(#REF!=#REF!,F239&lt;=#REF!),AND(#REF!=#REF!,F239&lt;=#REF!),AND(#REF!=#REF!,F239&lt;=#REF!),AND(#REF!=#REF!,F239&lt;=#REF!),AND(#REF!=#REF!,F239&lt;=#REF!))),"CR"," ")</f>
        <v>#REF!</v>
      </c>
      <c r="AR239" s="4" t="e">
        <f>IF(AND(B239="75H", AND(#REF!=#REF!, F239&lt;=#REF!)), "CR", " ")</f>
        <v>#REF!</v>
      </c>
      <c r="AS239" s="4" t="e">
        <f>IF(AND(B239="80H", AND(#REF!=#REF!, F239&lt;=#REF!)), "CR", " ")</f>
        <v>#REF!</v>
      </c>
      <c r="AT239" s="4" t="e">
        <f>IF(AND(B239="100H", AND(#REF!=#REF!, F239&lt;=#REF!)), "CR", " ")</f>
        <v>#REF!</v>
      </c>
      <c r="AU239" s="4" t="e">
        <f>IF(AND(B239="110H", OR(AND(#REF!=#REF!, F239&lt;=#REF!), AND(#REF!=#REF!, F239&lt;=#REF!))), "CR", " ")</f>
        <v>#REF!</v>
      </c>
      <c r="AV239" s="4" t="e">
        <f>IF(AND(B239="400H", OR(AND(#REF!=#REF!, F239&lt;=#REF!), AND(#REF!=#REF!, F239&lt;=#REF!), AND(#REF!=#REF!, F239&lt;=#REF!), AND(#REF!=#REF!, F239&lt;=#REF!))), "CR", " ")</f>
        <v>#REF!</v>
      </c>
      <c r="AW239" s="4" t="e">
        <f>IF(AND(B239="1500SC", AND(#REF!=#REF!, F239&lt;=#REF!)), "CR", " ")</f>
        <v>#REF!</v>
      </c>
      <c r="AX239" s="4" t="e">
        <f>IF(AND(B239="2000SC", OR(AND(#REF!=#REF!, F239&lt;=#REF!), AND(#REF!=#REF!, F239&lt;=#REF!))), "CR", " ")</f>
        <v>#REF!</v>
      </c>
      <c r="AY239" s="4" t="e">
        <f>IF(AND(B239="3000SC", OR(AND(#REF!=#REF!, F239&lt;=#REF!), AND(#REF!=#REF!, F239&lt;=#REF!))), "CR", " ")</f>
        <v>#REF!</v>
      </c>
      <c r="AZ239" s="5" t="e">
        <f>IF(AND(B239="4x100", OR(AND(#REF!=#REF!, F239&lt;=#REF!), AND(#REF!=#REF!, F239&lt;=#REF!), AND(#REF!=#REF!, F239&lt;=#REF!), AND(#REF!=#REF!, F239&lt;=#REF!), AND(#REF!=#REF!, F239&lt;=#REF!))), "CR", " ")</f>
        <v>#REF!</v>
      </c>
      <c r="BA239" s="5" t="e">
        <f>IF(AND(B239="4x200", OR(AND(#REF!=#REF!, F239&lt;=#REF!), AND(#REF!=#REF!, F239&lt;=#REF!), AND(#REF!=#REF!, F239&lt;=#REF!), AND(#REF!=#REF!, F239&lt;=#REF!), AND(#REF!=#REF!, F239&lt;=#REF!))), "CR", " ")</f>
        <v>#REF!</v>
      </c>
      <c r="BB239" s="5" t="e">
        <f>IF(AND(B239="4x300", AND(#REF!=#REF!, F239&lt;=#REF!)), "CR", " ")</f>
        <v>#REF!</v>
      </c>
      <c r="BC239" s="5" t="e">
        <f>IF(AND(B239="4x400", OR(AND(#REF!=#REF!, F239&lt;=#REF!), AND(#REF!=#REF!, F239&lt;=#REF!), AND(#REF!=#REF!, F239&lt;=#REF!), AND(#REF!=#REF!, F239&lt;=#REF!))), "CR", " ")</f>
        <v>#REF!</v>
      </c>
      <c r="BD239" s="5" t="e">
        <f>IF(AND(B239="3x800", OR(AND(#REF!=#REF!, F239&lt;=#REF!), AND(#REF!=#REF!, F239&lt;=#REF!), AND(#REF!=#REF!, F239&lt;=#REF!))), "CR", " ")</f>
        <v>#REF!</v>
      </c>
      <c r="BE239" s="5" t="e">
        <f>IF(AND(B239="pentathlon", OR(AND(#REF!=#REF!, F239&gt;=#REF!), AND(#REF!=#REF!, F239&gt;=#REF!),AND(#REF!=#REF!, F239&gt;=#REF!),AND(#REF!=#REF!, F239&gt;=#REF!))), "CR", " ")</f>
        <v>#REF!</v>
      </c>
      <c r="BF239" s="5" t="e">
        <f>IF(AND(B239="heptathlon", OR(AND(#REF!=#REF!, F239&gt;=#REF!), AND(#REF!=#REF!, F239&gt;=#REF!))), "CR", " ")</f>
        <v>#REF!</v>
      </c>
      <c r="BG239" s="5" t="e">
        <f>IF(AND(B239="decathlon", OR(AND(#REF!=#REF!, F239&gt;=#REF!), AND(#REF!=#REF!, F239&gt;=#REF!),AND(#REF!=#REF!, F239&gt;=#REF!))), "CR", " ")</f>
        <v>#REF!</v>
      </c>
    </row>
    <row r="240" spans="1:16284" ht="14.5" x14ac:dyDescent="0.35">
      <c r="A240" s="1" t="s">
        <v>128</v>
      </c>
      <c r="B240" s="2" t="s">
        <v>3</v>
      </c>
      <c r="C240" s="1" t="s">
        <v>35</v>
      </c>
      <c r="D240" s="1" t="s">
        <v>36</v>
      </c>
      <c r="E240" s="8" t="s">
        <v>6</v>
      </c>
      <c r="F240" s="9">
        <v>6.57</v>
      </c>
      <c r="G240" s="12" t="s">
        <v>223</v>
      </c>
      <c r="H240" s="1" t="s">
        <v>224</v>
      </c>
      <c r="I240" s="1" t="s">
        <v>225</v>
      </c>
      <c r="J240" s="5" t="e">
        <f>IF(AND(B240=100, OR(AND(#REF!=#REF!, F240&lt;=#REF!), AND(#REF!=#REF!, F240&lt;=#REF!), AND(#REF!=#REF!, F240&lt;=#REF!), AND(#REF!=#REF!, F240&lt;=#REF!), AND(#REF!=#REF!, F240&lt;=#REF!))), "CR", " ")</f>
        <v>#REF!</v>
      </c>
      <c r="K240" s="5" t="e">
        <f>IF(AND(B240=200, OR(AND(#REF!=#REF!, F240&lt;=#REF!), AND(#REF!=#REF!, F240&lt;=#REF!), AND(#REF!=#REF!, F240&lt;=#REF!), AND(#REF!=#REF!, F240&lt;=#REF!), AND(#REF!=#REF!, F240&lt;=#REF!))), "CR", " ")</f>
        <v>#REF!</v>
      </c>
      <c r="L240" s="5" t="e">
        <f>IF(AND(B240=300, OR(AND(#REF!=#REF!, F240&lt;=#REF!), AND(#REF!=#REF!, F240&lt;=#REF!))), "CR", " ")</f>
        <v>#REF!</v>
      </c>
      <c r="M240" s="5" t="e">
        <f>IF(AND(B240=400, OR(AND(#REF!=#REF!, F240&lt;=#REF!), AND(#REF!=#REF!, F240&lt;=#REF!), AND(#REF!=#REF!, F240&lt;=#REF!), AND(#REF!=#REF!, F240&lt;=#REF!))), "CR", " ")</f>
        <v>#REF!</v>
      </c>
      <c r="N240" s="5" t="e">
        <f>IF(AND(B240=800, OR(AND(#REF!=#REF!, F240&lt;=#REF!), AND(#REF!=#REF!, F240&lt;=#REF!), AND(#REF!=#REF!, F240&lt;=#REF!), AND(#REF!=#REF!, F240&lt;=#REF!), AND(#REF!=#REF!, F240&lt;=#REF!))), "CR", " ")</f>
        <v>#REF!</v>
      </c>
      <c r="O240" s="5" t="e">
        <f>IF(AND(B240=1000, OR(AND(#REF!=#REF!, F240&lt;=#REF!), AND(#REF!=#REF!, F240&lt;=#REF!))), "CR", " ")</f>
        <v>#REF!</v>
      </c>
      <c r="P240" s="5" t="e">
        <f>IF(AND(B240=1500, OR(AND(#REF!=#REF!, F240&lt;=#REF!), AND(#REF!=#REF!, F240&lt;=#REF!), AND(#REF!=#REF!, F240&lt;=#REF!), AND(#REF!=#REF!, F240&lt;=#REF!), AND(#REF!=#REF!, F240&lt;=#REF!))), "CR", " ")</f>
        <v>#REF!</v>
      </c>
      <c r="Q240" s="5" t="e">
        <f>IF(AND(B240="1600 (Mile)",OR(AND(#REF!=#REF!,F240&lt;=#REF!),AND(#REF!=#REF!,F240&lt;=#REF!),AND(#REF!=#REF!,F240&lt;=#REF!),AND(#REF!=#REF!,F240&lt;=#REF!))),"CR"," ")</f>
        <v>#REF!</v>
      </c>
      <c r="R240" s="5" t="e">
        <f>IF(AND(B240=3000, OR(AND(#REF!=#REF!, F240&lt;=#REF!), AND(#REF!=#REF!, F240&lt;=#REF!), AND(#REF!=#REF!, F240&lt;=#REF!), AND(#REF!=#REF!, F240&lt;=#REF!))), "CR", " ")</f>
        <v>#REF!</v>
      </c>
      <c r="S240" s="5" t="e">
        <f>IF(AND(B240=5000, OR(AND(#REF!=#REF!, F240&lt;=#REF!), AND(#REF!=#REF!, F240&lt;=#REF!))), "CR", " ")</f>
        <v>#REF!</v>
      </c>
      <c r="T240" s="4" t="e">
        <f>IF(AND(B240=10000, OR(AND(#REF!=#REF!, F240&lt;=#REF!), AND(#REF!=#REF!, F240&lt;=#REF!))), "CR", " ")</f>
        <v>#REF!</v>
      </c>
      <c r="U240" s="4" t="e">
        <f>IF(AND(B240="high jump", OR(AND(#REF!=#REF!, F240&gt;=#REF!), AND(#REF!=#REF!, F240&gt;=#REF!), AND(#REF!=#REF!, F240&gt;=#REF!), AND(#REF!=#REF!, F240&gt;=#REF!), AND(#REF!=#REF!, F240&gt;=#REF!))), "CR", " ")</f>
        <v>#REF!</v>
      </c>
      <c r="V240" s="4" t="e">
        <f>IF(AND(B240="long jump", OR(AND(#REF!=#REF!, F240&gt;=#REF!), AND(#REF!=#REF!, F240&gt;=#REF!), AND(#REF!=#REF!, F240&gt;=#REF!), AND(#REF!=#REF!, F240&gt;=#REF!), AND(#REF!=#REF!, F240&gt;=#REF!))), "CR", " ")</f>
        <v>#REF!</v>
      </c>
      <c r="W240" s="4" t="e">
        <f>IF(AND(B240="triple jump", OR(AND(#REF!=#REF!, F240&gt;=#REF!), AND(#REF!=#REF!, F240&gt;=#REF!), AND(#REF!=#REF!, F240&gt;=#REF!), AND(#REF!=#REF!, F240&gt;=#REF!), AND(#REF!=#REF!, F240&gt;=#REF!))), "CR", " ")</f>
        <v>#REF!</v>
      </c>
      <c r="X240" s="4" t="e">
        <f>IF(AND(B240="pole vault", OR(AND(#REF!=#REF!, F240&gt;=#REF!), AND(#REF!=#REF!, F240&gt;=#REF!), AND(#REF!=#REF!, F240&gt;=#REF!), AND(#REF!=#REF!, F240&gt;=#REF!), AND(#REF!=#REF!, F240&gt;=#REF!))), "CR", " ")</f>
        <v>#REF!</v>
      </c>
      <c r="Y240" s="4" t="e">
        <f>IF(AND(B240="discus 1",#REF! =#REF!, F240&gt;=#REF!), "CR", " ")</f>
        <v>#REF!</v>
      </c>
      <c r="Z240" s="4" t="e">
        <f>IF(AND(B240="discus 1.25",#REF! =#REF!, F240&gt;=#REF!), "CR", " ")</f>
        <v>#REF!</v>
      </c>
      <c r="AA240" s="4" t="e">
        <f>IF(AND(B240="discus 1.5",#REF! =#REF!, F240&gt;=#REF!), "CR", " ")</f>
        <v>#REF!</v>
      </c>
      <c r="AB240" s="4" t="e">
        <f>IF(AND(B240="discus 1.75",#REF! =#REF!, F240&gt;=#REF!), "CR", " ")</f>
        <v>#REF!</v>
      </c>
      <c r="AC240" s="4" t="e">
        <f>IF(AND(B240="discus 2",#REF! =#REF!, F240&gt;=#REF!), "CR", " ")</f>
        <v>#REF!</v>
      </c>
      <c r="AD240" s="4" t="e">
        <f>IF(AND(B240="hammer 4",#REF! =#REF!, F240&gt;=#REF!), "CR", " ")</f>
        <v>#REF!</v>
      </c>
      <c r="AE240" s="4" t="e">
        <f>IF(AND(B240="hammer 5",#REF! =#REF!, F240&gt;=#REF!), "CR", " ")</f>
        <v>#REF!</v>
      </c>
      <c r="AF240" s="4" t="e">
        <f>IF(AND(B240="hammer 6",#REF! =#REF!, F240&gt;=#REF!), "CR", " ")</f>
        <v>#REF!</v>
      </c>
      <c r="AG240" s="4" t="e">
        <f>IF(AND(B240="hammer 7.26",#REF! =#REF!, F240&gt;=#REF!), "CR", " ")</f>
        <v>#REF!</v>
      </c>
      <c r="AH240" s="4" t="e">
        <f>IF(AND(B240="javelin 400",#REF! =#REF!, F240&gt;=#REF!), "CR", " ")</f>
        <v>#REF!</v>
      </c>
      <c r="AI240" s="4" t="e">
        <f>IF(AND(B240="javelin 600",#REF! =#REF!, F240&gt;=#REF!), "CR", " ")</f>
        <v>#REF!</v>
      </c>
      <c r="AJ240" s="4" t="e">
        <f>IF(AND(B240="javelin 700",#REF! =#REF!, F240&gt;=#REF!), "CR", " ")</f>
        <v>#REF!</v>
      </c>
      <c r="AK240" s="4" t="e">
        <f>IF(AND(B240="javelin 800", OR(AND(#REF!=#REF!, F240&gt;=#REF!), AND(#REF!=#REF!, F240&gt;=#REF!))), "CR", " ")</f>
        <v>#REF!</v>
      </c>
      <c r="AL240" s="4" t="e">
        <f>IF(AND(B240="shot 3",#REF! =#REF!, F240&gt;=#REF!), "CR", " ")</f>
        <v>#REF!</v>
      </c>
      <c r="AM240" s="4" t="e">
        <f>IF(AND(B240="shot 4",#REF! =#REF!, F240&gt;=#REF!), "CR", " ")</f>
        <v>#REF!</v>
      </c>
      <c r="AN240" s="4" t="e">
        <f>IF(AND(B240="shot 5",#REF! =#REF!, F240&gt;=#REF!), "CR", " ")</f>
        <v>#REF!</v>
      </c>
      <c r="AO240" s="4" t="e">
        <f>IF(AND(B240="shot 6",#REF! =#REF!, F240&gt;=#REF!), "CR", " ")</f>
        <v>#REF!</v>
      </c>
      <c r="AP240" s="4" t="e">
        <f>IF(AND(B240="shot 7.26",#REF! =#REF!, F240&gt;=#REF!), "CR", " ")</f>
        <v>#REF!</v>
      </c>
      <c r="AQ240" s="4" t="e">
        <f>IF(AND(B240="60H",OR(AND(#REF!=#REF!,F240&lt;=#REF!),AND(#REF!=#REF!,F240&lt;=#REF!),AND(#REF!=#REF!,F240&lt;=#REF!),AND(#REF!=#REF!,F240&lt;=#REF!),AND(#REF!=#REF!,F240&lt;=#REF!))),"CR"," ")</f>
        <v>#REF!</v>
      </c>
      <c r="AR240" s="4" t="e">
        <f>IF(AND(B240="75H", AND(#REF!=#REF!, F240&lt;=#REF!)), "CR", " ")</f>
        <v>#REF!</v>
      </c>
      <c r="AS240" s="4" t="e">
        <f>IF(AND(B240="80H", AND(#REF!=#REF!, F240&lt;=#REF!)), "CR", " ")</f>
        <v>#REF!</v>
      </c>
      <c r="AT240" s="4" t="e">
        <f>IF(AND(B240="100H", AND(#REF!=#REF!, F240&lt;=#REF!)), "CR", " ")</f>
        <v>#REF!</v>
      </c>
      <c r="AU240" s="4" t="e">
        <f>IF(AND(B240="110H", OR(AND(#REF!=#REF!, F240&lt;=#REF!), AND(#REF!=#REF!, F240&lt;=#REF!))), "CR", " ")</f>
        <v>#REF!</v>
      </c>
      <c r="AV240" s="4" t="e">
        <f>IF(AND(B240="400H", OR(AND(#REF!=#REF!, F240&lt;=#REF!), AND(#REF!=#REF!, F240&lt;=#REF!), AND(#REF!=#REF!, F240&lt;=#REF!), AND(#REF!=#REF!, F240&lt;=#REF!))), "CR", " ")</f>
        <v>#REF!</v>
      </c>
      <c r="AW240" s="4" t="e">
        <f>IF(AND(B240="1500SC", AND(#REF!=#REF!, F240&lt;=#REF!)), "CR", " ")</f>
        <v>#REF!</v>
      </c>
      <c r="AX240" s="4" t="e">
        <f>IF(AND(B240="2000SC", OR(AND(#REF!=#REF!, F240&lt;=#REF!), AND(#REF!=#REF!, F240&lt;=#REF!))), "CR", " ")</f>
        <v>#REF!</v>
      </c>
      <c r="AY240" s="4" t="e">
        <f>IF(AND(B240="3000SC", OR(AND(#REF!=#REF!, F240&lt;=#REF!), AND(#REF!=#REF!, F240&lt;=#REF!))), "CR", " ")</f>
        <v>#REF!</v>
      </c>
      <c r="AZ240" s="5" t="e">
        <f>IF(AND(B240="4x100", OR(AND(#REF!=#REF!, F240&lt;=#REF!), AND(#REF!=#REF!, F240&lt;=#REF!), AND(#REF!=#REF!, F240&lt;=#REF!), AND(#REF!=#REF!, F240&lt;=#REF!), AND(#REF!=#REF!, F240&lt;=#REF!))), "CR", " ")</f>
        <v>#REF!</v>
      </c>
      <c r="BA240" s="5" t="e">
        <f>IF(AND(B240="4x200", OR(AND(#REF!=#REF!, F240&lt;=#REF!), AND(#REF!=#REF!, F240&lt;=#REF!), AND(#REF!=#REF!, F240&lt;=#REF!), AND(#REF!=#REF!, F240&lt;=#REF!), AND(#REF!=#REF!, F240&lt;=#REF!))), "CR", " ")</f>
        <v>#REF!</v>
      </c>
      <c r="BB240" s="5" t="e">
        <f>IF(AND(B240="4x300", AND(#REF!=#REF!, F240&lt;=#REF!)), "CR", " ")</f>
        <v>#REF!</v>
      </c>
      <c r="BC240" s="5" t="e">
        <f>IF(AND(B240="4x400", OR(AND(#REF!=#REF!, F240&lt;=#REF!), AND(#REF!=#REF!, F240&lt;=#REF!), AND(#REF!=#REF!, F240&lt;=#REF!), AND(#REF!=#REF!, F240&lt;=#REF!))), "CR", " ")</f>
        <v>#REF!</v>
      </c>
      <c r="BD240" s="5" t="e">
        <f>IF(AND(B240="3x800", OR(AND(#REF!=#REF!, F240&lt;=#REF!), AND(#REF!=#REF!, F240&lt;=#REF!), AND(#REF!=#REF!, F240&lt;=#REF!))), "CR", " ")</f>
        <v>#REF!</v>
      </c>
      <c r="BE240" s="5" t="e">
        <f>IF(AND(B240="pentathlon", OR(AND(#REF!=#REF!, F240&gt;=#REF!), AND(#REF!=#REF!, F240&gt;=#REF!),AND(#REF!=#REF!, F240&gt;=#REF!),AND(#REF!=#REF!, F240&gt;=#REF!))), "CR", " ")</f>
        <v>#REF!</v>
      </c>
      <c r="BF240" s="5" t="e">
        <f>IF(AND(B240="heptathlon", OR(AND(#REF!=#REF!, F240&gt;=#REF!), AND(#REF!=#REF!, F240&gt;=#REF!))), "CR", " ")</f>
        <v>#REF!</v>
      </c>
      <c r="BG240" s="5" t="e">
        <f>IF(AND(B240="decathlon", OR(AND(#REF!=#REF!, F240&gt;=#REF!), AND(#REF!=#REF!, F240&gt;=#REF!),AND(#REF!=#REF!, F240&gt;=#REF!))), "CR", " ")</f>
        <v>#REF!</v>
      </c>
    </row>
    <row r="241" spans="1:59" ht="14.5" x14ac:dyDescent="0.35">
      <c r="A241" s="1" t="e">
        <f>#REF!</f>
        <v>#REF!</v>
      </c>
      <c r="B241" s="2" t="s">
        <v>3</v>
      </c>
      <c r="C241" s="1" t="s">
        <v>59</v>
      </c>
      <c r="D241" s="1" t="s">
        <v>138</v>
      </c>
      <c r="E241" s="8" t="s">
        <v>7</v>
      </c>
      <c r="F241" s="10">
        <v>4.59</v>
      </c>
      <c r="G241" s="13">
        <v>44409</v>
      </c>
      <c r="H241" s="1" t="s">
        <v>228</v>
      </c>
      <c r="I241" s="1" t="s">
        <v>245</v>
      </c>
      <c r="J241" s="5" t="e">
        <f>IF(AND(B241=100, OR(AND(#REF!=#REF!, F241&lt;=#REF!), AND(#REF!=#REF!, F241&lt;=#REF!), AND(#REF!=#REF!, F241&lt;=#REF!), AND(#REF!=#REF!, F241&lt;=#REF!), AND(#REF!=#REF!, F241&lt;=#REF!))), "CR", " ")</f>
        <v>#REF!</v>
      </c>
      <c r="K241" s="5" t="e">
        <f>IF(AND(B241=200, OR(AND(#REF!=#REF!, F241&lt;=#REF!), AND(#REF!=#REF!, F241&lt;=#REF!), AND(#REF!=#REF!, F241&lt;=#REF!), AND(#REF!=#REF!, F241&lt;=#REF!), AND(#REF!=#REF!, F241&lt;=#REF!))), "CR", " ")</f>
        <v>#REF!</v>
      </c>
      <c r="L241" s="5" t="e">
        <f>IF(AND(B241=300, OR(AND(#REF!=#REF!, F241&lt;=#REF!), AND(#REF!=#REF!, F241&lt;=#REF!))), "CR", " ")</f>
        <v>#REF!</v>
      </c>
      <c r="M241" s="5" t="e">
        <f>IF(AND(B241=400, OR(AND(#REF!=#REF!, F241&lt;=#REF!), AND(#REF!=#REF!, F241&lt;=#REF!), AND(#REF!=#REF!, F241&lt;=#REF!), AND(#REF!=#REF!, F241&lt;=#REF!))), "CR", " ")</f>
        <v>#REF!</v>
      </c>
      <c r="N241" s="5" t="e">
        <f>IF(AND(B241=800, OR(AND(#REF!=#REF!, F241&lt;=#REF!), AND(#REF!=#REF!, F241&lt;=#REF!), AND(#REF!=#REF!, F241&lt;=#REF!), AND(#REF!=#REF!, F241&lt;=#REF!), AND(#REF!=#REF!, F241&lt;=#REF!))), "CR", " ")</f>
        <v>#REF!</v>
      </c>
      <c r="O241" s="5" t="e">
        <f>IF(AND(B241=1000, OR(AND(#REF!=#REF!, F241&lt;=#REF!), AND(#REF!=#REF!, F241&lt;=#REF!))), "CR", " ")</f>
        <v>#REF!</v>
      </c>
      <c r="P241" s="5" t="e">
        <f>IF(AND(B241=1500, OR(AND(#REF!=#REF!, F241&lt;=#REF!), AND(#REF!=#REF!, F241&lt;=#REF!), AND(#REF!=#REF!, F241&lt;=#REF!), AND(#REF!=#REF!, F241&lt;=#REF!), AND(#REF!=#REF!, F241&lt;=#REF!))), "CR", " ")</f>
        <v>#REF!</v>
      </c>
      <c r="Q241" s="5" t="e">
        <f>IF(AND(B241="1600 (Mile)",OR(AND(#REF!=#REF!,F241&lt;=#REF!),AND(#REF!=#REF!,F241&lt;=#REF!),AND(#REF!=#REF!,F241&lt;=#REF!),AND(#REF!=#REF!,F241&lt;=#REF!))),"CR"," ")</f>
        <v>#REF!</v>
      </c>
      <c r="R241" s="5" t="e">
        <f>IF(AND(B241=3000, OR(AND(#REF!=#REF!, F241&lt;=#REF!), AND(#REF!=#REF!, F241&lt;=#REF!), AND(#REF!=#REF!, F241&lt;=#REF!), AND(#REF!=#REF!, F241&lt;=#REF!))), "CR", " ")</f>
        <v>#REF!</v>
      </c>
      <c r="S241" s="5" t="e">
        <f>IF(AND(B241=5000, OR(AND(#REF!=#REF!, F241&lt;=#REF!), AND(#REF!=#REF!, F241&lt;=#REF!))), "CR", " ")</f>
        <v>#REF!</v>
      </c>
      <c r="T241" s="4" t="e">
        <f>IF(AND(B241=10000, OR(AND(#REF!=#REF!, F241&lt;=#REF!), AND(#REF!=#REF!, F241&lt;=#REF!))), "CR", " ")</f>
        <v>#REF!</v>
      </c>
      <c r="U241" s="4" t="e">
        <f>IF(AND(B241="high jump", OR(AND(#REF!=#REF!, F241&gt;=#REF!), AND(#REF!=#REF!, F241&gt;=#REF!), AND(#REF!=#REF!, F241&gt;=#REF!), AND(#REF!=#REF!, F241&gt;=#REF!), AND(#REF!=#REF!, F241&gt;=#REF!))), "CR", " ")</f>
        <v>#REF!</v>
      </c>
      <c r="V241" s="4" t="e">
        <f>IF(AND(B241="long jump", OR(AND(#REF!=#REF!, F241&gt;=#REF!), AND(#REF!=#REF!, F241&gt;=#REF!), AND(#REF!=#REF!, F241&gt;=#REF!), AND(#REF!=#REF!, F241&gt;=#REF!), AND(#REF!=#REF!, F241&gt;=#REF!))), "CR", " ")</f>
        <v>#REF!</v>
      </c>
      <c r="W241" s="4" t="e">
        <f>IF(AND(B241="triple jump", OR(AND(#REF!=#REF!, F241&gt;=#REF!), AND(#REF!=#REF!, F241&gt;=#REF!), AND(#REF!=#REF!, F241&gt;=#REF!), AND(#REF!=#REF!, F241&gt;=#REF!), AND(#REF!=#REF!, F241&gt;=#REF!))), "CR", " ")</f>
        <v>#REF!</v>
      </c>
      <c r="X241" s="4" t="e">
        <f>IF(AND(B241="pole vault", OR(AND(#REF!=#REF!, F241&gt;=#REF!), AND(#REF!=#REF!, F241&gt;=#REF!), AND(#REF!=#REF!, F241&gt;=#REF!), AND(#REF!=#REF!, F241&gt;=#REF!), AND(#REF!=#REF!, F241&gt;=#REF!))), "CR", " ")</f>
        <v>#REF!</v>
      </c>
      <c r="Y241" s="4" t="e">
        <f>IF(AND(B241="discus 1",#REF! =#REF!, F241&gt;=#REF!), "CR", " ")</f>
        <v>#REF!</v>
      </c>
      <c r="Z241" s="4" t="e">
        <f>IF(AND(B241="discus 1.25",#REF! =#REF!, F241&gt;=#REF!), "CR", " ")</f>
        <v>#REF!</v>
      </c>
      <c r="AA241" s="4" t="e">
        <f>IF(AND(B241="discus 1.5",#REF! =#REF!, F241&gt;=#REF!), "CR", " ")</f>
        <v>#REF!</v>
      </c>
      <c r="AB241" s="4" t="e">
        <f>IF(AND(B241="discus 1.75",#REF! =#REF!, F241&gt;=#REF!), "CR", " ")</f>
        <v>#REF!</v>
      </c>
      <c r="AC241" s="4" t="e">
        <f>IF(AND(B241="discus 2",#REF! =#REF!, F241&gt;=#REF!), "CR", " ")</f>
        <v>#REF!</v>
      </c>
      <c r="AD241" s="4" t="e">
        <f>IF(AND(B241="hammer 4",#REF! =#REF!, F241&gt;=#REF!), "CR", " ")</f>
        <v>#REF!</v>
      </c>
      <c r="AE241" s="4" t="e">
        <f>IF(AND(B241="hammer 5",#REF! =#REF!, F241&gt;=#REF!), "CR", " ")</f>
        <v>#REF!</v>
      </c>
      <c r="AF241" s="4" t="e">
        <f>IF(AND(B241="hammer 6",#REF! =#REF!, F241&gt;=#REF!), "CR", " ")</f>
        <v>#REF!</v>
      </c>
      <c r="AG241" s="4" t="e">
        <f>IF(AND(B241="hammer 7.26",#REF! =#REF!, F241&gt;=#REF!), "CR", " ")</f>
        <v>#REF!</v>
      </c>
      <c r="AH241" s="4" t="e">
        <f>IF(AND(B241="javelin 400",#REF! =#REF!, F241&gt;=#REF!), "CR", " ")</f>
        <v>#REF!</v>
      </c>
      <c r="AI241" s="4" t="e">
        <f>IF(AND(B241="javelin 600",#REF! =#REF!, F241&gt;=#REF!), "CR", " ")</f>
        <v>#REF!</v>
      </c>
      <c r="AJ241" s="4" t="e">
        <f>IF(AND(B241="javelin 700",#REF! =#REF!, F241&gt;=#REF!), "CR", " ")</f>
        <v>#REF!</v>
      </c>
      <c r="AK241" s="4" t="e">
        <f>IF(AND(B241="javelin 800", OR(AND(#REF!=#REF!, F241&gt;=#REF!), AND(#REF!=#REF!, F241&gt;=#REF!))), "CR", " ")</f>
        <v>#REF!</v>
      </c>
      <c r="AL241" s="4" t="e">
        <f>IF(AND(B241="shot 3",#REF! =#REF!, F241&gt;=#REF!), "CR", " ")</f>
        <v>#REF!</v>
      </c>
      <c r="AM241" s="4" t="e">
        <f>IF(AND(B241="shot 4",#REF! =#REF!, F241&gt;=#REF!), "CR", " ")</f>
        <v>#REF!</v>
      </c>
      <c r="AN241" s="4" t="e">
        <f>IF(AND(B241="shot 5",#REF! =#REF!, F241&gt;=#REF!), "CR", " ")</f>
        <v>#REF!</v>
      </c>
      <c r="AO241" s="4" t="e">
        <f>IF(AND(B241="shot 6",#REF! =#REF!, F241&gt;=#REF!), "CR", " ")</f>
        <v>#REF!</v>
      </c>
      <c r="AP241" s="4" t="e">
        <f>IF(AND(B241="shot 7.26",#REF! =#REF!, F241&gt;=#REF!), "CR", " ")</f>
        <v>#REF!</v>
      </c>
      <c r="AQ241" s="4" t="e">
        <f>IF(AND(B241="60H",OR(AND(#REF!=#REF!,F241&lt;=#REF!),AND(#REF!=#REF!,F241&lt;=#REF!),AND(#REF!=#REF!,F241&lt;=#REF!),AND(#REF!=#REF!,F241&lt;=#REF!),AND(#REF!=#REF!,F241&lt;=#REF!))),"CR"," ")</f>
        <v>#REF!</v>
      </c>
      <c r="AR241" s="4" t="e">
        <f>IF(AND(B241="75H", AND(#REF!=#REF!, F241&lt;=#REF!)), "CR", " ")</f>
        <v>#REF!</v>
      </c>
      <c r="AS241" s="4" t="e">
        <f>IF(AND(B241="80H", AND(#REF!=#REF!, F241&lt;=#REF!)), "CR", " ")</f>
        <v>#REF!</v>
      </c>
      <c r="AT241" s="4" t="e">
        <f>IF(AND(B241="100H", AND(#REF!=#REF!, F241&lt;=#REF!)), "CR", " ")</f>
        <v>#REF!</v>
      </c>
      <c r="AU241" s="4" t="e">
        <f>IF(AND(B241="110H", OR(AND(#REF!=#REF!, F241&lt;=#REF!), AND(#REF!=#REF!, F241&lt;=#REF!))), "CR", " ")</f>
        <v>#REF!</v>
      </c>
      <c r="AV241" s="4" t="e">
        <f>IF(AND(B241="400H", OR(AND(#REF!=#REF!, F241&lt;=#REF!), AND(#REF!=#REF!, F241&lt;=#REF!), AND(#REF!=#REF!, F241&lt;=#REF!), AND(#REF!=#REF!, F241&lt;=#REF!))), "CR", " ")</f>
        <v>#REF!</v>
      </c>
      <c r="AW241" s="4" t="e">
        <f>IF(AND(B241="1500SC", AND(#REF!=#REF!, F241&lt;=#REF!)), "CR", " ")</f>
        <v>#REF!</v>
      </c>
      <c r="AX241" s="4" t="e">
        <f>IF(AND(B241="2000SC", OR(AND(#REF!=#REF!, F241&lt;=#REF!), AND(#REF!=#REF!, F241&lt;=#REF!))), "CR", " ")</f>
        <v>#REF!</v>
      </c>
      <c r="AY241" s="4" t="e">
        <f>IF(AND(B241="3000SC", OR(AND(#REF!=#REF!, F241&lt;=#REF!), AND(#REF!=#REF!, F241&lt;=#REF!))), "CR", " ")</f>
        <v>#REF!</v>
      </c>
      <c r="AZ241" s="5" t="e">
        <f>IF(AND(B241="4x100", OR(AND(#REF!=#REF!, F241&lt;=#REF!), AND(#REF!=#REF!, F241&lt;=#REF!), AND(#REF!=#REF!, F241&lt;=#REF!), AND(#REF!=#REF!, F241&lt;=#REF!), AND(#REF!=#REF!, F241&lt;=#REF!))), "CR", " ")</f>
        <v>#REF!</v>
      </c>
      <c r="BA241" s="5" t="e">
        <f>IF(AND(B241="4x200", OR(AND(#REF!=#REF!, F241&lt;=#REF!), AND(#REF!=#REF!, F241&lt;=#REF!), AND(#REF!=#REF!, F241&lt;=#REF!), AND(#REF!=#REF!, F241&lt;=#REF!), AND(#REF!=#REF!, F241&lt;=#REF!))), "CR", " ")</f>
        <v>#REF!</v>
      </c>
      <c r="BB241" s="5" t="e">
        <f>IF(AND(B241="4x300", AND(#REF!=#REF!, F241&lt;=#REF!)), "CR", " ")</f>
        <v>#REF!</v>
      </c>
      <c r="BC241" s="5" t="e">
        <f>IF(AND(B241="4x400", OR(AND(#REF!=#REF!, F241&lt;=#REF!), AND(#REF!=#REF!, F241&lt;=#REF!), AND(#REF!=#REF!, F241&lt;=#REF!), AND(#REF!=#REF!, F241&lt;=#REF!))), "CR", " ")</f>
        <v>#REF!</v>
      </c>
      <c r="BD241" s="5" t="e">
        <f>IF(AND(B241="3x800", OR(AND(#REF!=#REF!, F241&lt;=#REF!), AND(#REF!=#REF!, F241&lt;=#REF!), AND(#REF!=#REF!, F241&lt;=#REF!))), "CR", " ")</f>
        <v>#REF!</v>
      </c>
      <c r="BE241" s="5" t="e">
        <f>IF(AND(B241="pentathlon", OR(AND(#REF!=#REF!, F241&gt;=#REF!), AND(#REF!=#REF!, F241&gt;=#REF!),AND(#REF!=#REF!, F241&gt;=#REF!),AND(#REF!=#REF!, F241&gt;=#REF!))), "CR", " ")</f>
        <v>#REF!</v>
      </c>
      <c r="BF241" s="5" t="e">
        <f>IF(AND(B241="heptathlon", OR(AND(#REF!=#REF!, F241&gt;=#REF!), AND(#REF!=#REF!, F241&gt;=#REF!))), "CR", " ")</f>
        <v>#REF!</v>
      </c>
      <c r="BG241" s="5" t="e">
        <f>IF(AND(B241="decathlon", OR(AND(#REF!=#REF!, F241&gt;=#REF!), AND(#REF!=#REF!, F241&gt;=#REF!),AND(#REF!=#REF!, F241&gt;=#REF!))), "CR", " ")</f>
        <v>#REF!</v>
      </c>
    </row>
    <row r="242" spans="1:59" ht="14.5" x14ac:dyDescent="0.35">
      <c r="A242" s="1" t="s">
        <v>10</v>
      </c>
      <c r="B242" s="2" t="s">
        <v>3</v>
      </c>
      <c r="C242" s="1" t="s">
        <v>39</v>
      </c>
      <c r="D242" s="1" t="s">
        <v>147</v>
      </c>
      <c r="E242" s="8" t="s">
        <v>10</v>
      </c>
      <c r="F242" s="9">
        <v>4.1100000000000003</v>
      </c>
      <c r="G242" s="13">
        <v>44332</v>
      </c>
      <c r="H242" s="2" t="s">
        <v>133</v>
      </c>
      <c r="I242" s="2" t="s">
        <v>221</v>
      </c>
      <c r="N242" s="1"/>
      <c r="O242" s="1"/>
      <c r="P242" s="1"/>
      <c r="Q242" s="1"/>
      <c r="R242" s="1"/>
      <c r="S242" s="1"/>
    </row>
    <row r="243" spans="1:59" ht="14.5" x14ac:dyDescent="0.35">
      <c r="B243" s="2" t="s">
        <v>3</v>
      </c>
      <c r="C243" s="1" t="s">
        <v>251</v>
      </c>
      <c r="D243" s="1" t="s">
        <v>252</v>
      </c>
      <c r="E243" s="8" t="s">
        <v>7</v>
      </c>
      <c r="F243" s="9">
        <v>4.09</v>
      </c>
      <c r="G243" s="12">
        <v>44409</v>
      </c>
      <c r="H243" s="1" t="s">
        <v>228</v>
      </c>
      <c r="I243" s="1" t="s">
        <v>245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5"/>
      <c r="BA243" s="5"/>
      <c r="BB243" s="5"/>
      <c r="BC243" s="5"/>
      <c r="BD243" s="5"/>
      <c r="BE243" s="5"/>
      <c r="BF243" s="5"/>
      <c r="BG243" s="5"/>
    </row>
    <row r="244" spans="1:59" ht="14.5" x14ac:dyDescent="0.35">
      <c r="B244" s="2" t="s">
        <v>3</v>
      </c>
      <c r="C244" s="1" t="s">
        <v>56</v>
      </c>
      <c r="D244" s="1" t="s">
        <v>153</v>
      </c>
      <c r="E244" s="8" t="s">
        <v>9</v>
      </c>
      <c r="F244" s="9">
        <v>3.95</v>
      </c>
      <c r="G244" s="12">
        <v>44409</v>
      </c>
      <c r="H244" s="1" t="s">
        <v>228</v>
      </c>
      <c r="I244" s="1" t="s">
        <v>245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5"/>
      <c r="BA244" s="5"/>
      <c r="BB244" s="5"/>
      <c r="BC244" s="5"/>
      <c r="BD244" s="5"/>
      <c r="BE244" s="5"/>
      <c r="BF244" s="5"/>
      <c r="BG244" s="5"/>
    </row>
    <row r="245" spans="1:59" ht="14.5" x14ac:dyDescent="0.35">
      <c r="A245" s="1" t="e">
        <f>#REF!</f>
        <v>#REF!</v>
      </c>
      <c r="B245" s="2" t="s">
        <v>3</v>
      </c>
      <c r="C245" s="1" t="s">
        <v>155</v>
      </c>
      <c r="D245" s="1" t="s">
        <v>156</v>
      </c>
      <c r="E245" s="8" t="s">
        <v>9</v>
      </c>
      <c r="F245" s="10">
        <v>3.94</v>
      </c>
      <c r="G245" s="13">
        <v>44332</v>
      </c>
      <c r="H245" s="2" t="s">
        <v>133</v>
      </c>
      <c r="I245" s="2" t="s">
        <v>221</v>
      </c>
      <c r="J245" s="5" t="e">
        <f>IF(AND(B245=100, OR(AND(#REF!=#REF!, F245&lt;=#REF!), AND(#REF!=#REF!, F245&lt;=#REF!), AND(#REF!=#REF!, F245&lt;=#REF!), AND(#REF!=#REF!, F245&lt;=#REF!), AND(#REF!=#REF!, F245&lt;=#REF!))), "CR", " ")</f>
        <v>#REF!</v>
      </c>
      <c r="K245" s="5" t="e">
        <f>IF(AND(B245=200, OR(AND(#REF!=#REF!, F245&lt;=#REF!), AND(#REF!=#REF!, F245&lt;=#REF!), AND(#REF!=#REF!, F245&lt;=#REF!), AND(#REF!=#REF!, F245&lt;=#REF!), AND(#REF!=#REF!, F245&lt;=#REF!))), "CR", " ")</f>
        <v>#REF!</v>
      </c>
      <c r="L245" s="5" t="e">
        <f>IF(AND(B245=300, OR(AND(#REF!=#REF!, F245&lt;=#REF!), AND(#REF!=#REF!, F245&lt;=#REF!))), "CR", " ")</f>
        <v>#REF!</v>
      </c>
      <c r="M245" s="5" t="e">
        <f>IF(AND(B245=400, OR(AND(#REF!=#REF!, F245&lt;=#REF!), AND(#REF!=#REF!, F245&lt;=#REF!), AND(#REF!=#REF!, F245&lt;=#REF!), AND(#REF!=#REF!, F245&lt;=#REF!))), "CR", " ")</f>
        <v>#REF!</v>
      </c>
      <c r="N245" s="5" t="e">
        <f>IF(AND(B245=800, OR(AND(#REF!=#REF!, F245&lt;=#REF!), AND(#REF!=#REF!, F245&lt;=#REF!), AND(#REF!=#REF!, F245&lt;=#REF!), AND(#REF!=#REF!, F245&lt;=#REF!), AND(#REF!=#REF!, F245&lt;=#REF!))), "CR", " ")</f>
        <v>#REF!</v>
      </c>
      <c r="O245" s="5" t="e">
        <f>IF(AND(B245=1000, OR(AND(#REF!=#REF!, F245&lt;=#REF!), AND(#REF!=#REF!, F245&lt;=#REF!))), "CR", " ")</f>
        <v>#REF!</v>
      </c>
      <c r="P245" s="5" t="e">
        <f>IF(AND(B245=1500, OR(AND(#REF!=#REF!, F245&lt;=#REF!), AND(#REF!=#REF!, F245&lt;=#REF!), AND(#REF!=#REF!, F245&lt;=#REF!), AND(#REF!=#REF!, F245&lt;=#REF!), AND(#REF!=#REF!, F245&lt;=#REF!))), "CR", " ")</f>
        <v>#REF!</v>
      </c>
      <c r="Q245" s="5" t="e">
        <f>IF(AND(B245="1600 (Mile)",OR(AND(#REF!=#REF!,F245&lt;=#REF!),AND(#REF!=#REF!,F245&lt;=#REF!),AND(#REF!=#REF!,F245&lt;=#REF!),AND(#REF!=#REF!,F245&lt;=#REF!))),"CR"," ")</f>
        <v>#REF!</v>
      </c>
      <c r="R245" s="5" t="e">
        <f>IF(AND(B245=3000, OR(AND(#REF!=#REF!, F245&lt;=#REF!), AND(#REF!=#REF!, F245&lt;=#REF!), AND(#REF!=#REF!, F245&lt;=#REF!), AND(#REF!=#REF!, F245&lt;=#REF!))), "CR", " ")</f>
        <v>#REF!</v>
      </c>
      <c r="S245" s="5" t="e">
        <f>IF(AND(B245=5000, OR(AND(#REF!=#REF!, F245&lt;=#REF!), AND(#REF!=#REF!, F245&lt;=#REF!))), "CR", " ")</f>
        <v>#REF!</v>
      </c>
      <c r="T245" s="4" t="e">
        <f>IF(AND(B245=10000, OR(AND(#REF!=#REF!, F245&lt;=#REF!), AND(#REF!=#REF!, F245&lt;=#REF!))), "CR", " ")</f>
        <v>#REF!</v>
      </c>
      <c r="U245" s="4" t="e">
        <f>IF(AND(B245="high jump", OR(AND(#REF!=#REF!, F245&gt;=#REF!), AND(#REF!=#REF!, F245&gt;=#REF!), AND(#REF!=#REF!, F245&gt;=#REF!), AND(#REF!=#REF!, F245&gt;=#REF!), AND(#REF!=#REF!, F245&gt;=#REF!))), "CR", " ")</f>
        <v>#REF!</v>
      </c>
      <c r="V245" s="4" t="e">
        <f>IF(AND(B245="long jump", OR(AND(#REF!=#REF!, F245&gt;=#REF!), AND(#REF!=#REF!, F245&gt;=#REF!), AND(#REF!=#REF!, F245&gt;=#REF!), AND(#REF!=#REF!, F245&gt;=#REF!), AND(#REF!=#REF!, F245&gt;=#REF!))), "CR", " ")</f>
        <v>#REF!</v>
      </c>
      <c r="W245" s="4" t="e">
        <f>IF(AND(B245="triple jump", OR(AND(#REF!=#REF!, F245&gt;=#REF!), AND(#REF!=#REF!, F245&gt;=#REF!), AND(#REF!=#REF!, F245&gt;=#REF!), AND(#REF!=#REF!, F245&gt;=#REF!), AND(#REF!=#REF!, F245&gt;=#REF!))), "CR", " ")</f>
        <v>#REF!</v>
      </c>
      <c r="X245" s="4" t="e">
        <f>IF(AND(B245="pole vault", OR(AND(#REF!=#REF!, F245&gt;=#REF!), AND(#REF!=#REF!, F245&gt;=#REF!), AND(#REF!=#REF!, F245&gt;=#REF!), AND(#REF!=#REF!, F245&gt;=#REF!), AND(#REF!=#REF!, F245&gt;=#REF!))), "CR", " ")</f>
        <v>#REF!</v>
      </c>
      <c r="Y245" s="4" t="e">
        <f>IF(AND(B245="discus 1",#REF! =#REF!, F245&gt;=#REF!), "CR", " ")</f>
        <v>#REF!</v>
      </c>
      <c r="Z245" s="4" t="e">
        <f>IF(AND(B245="discus 1.25",#REF! =#REF!, F245&gt;=#REF!), "CR", " ")</f>
        <v>#REF!</v>
      </c>
      <c r="AA245" s="4" t="e">
        <f>IF(AND(B245="discus 1.5",#REF! =#REF!, F245&gt;=#REF!), "CR", " ")</f>
        <v>#REF!</v>
      </c>
      <c r="AB245" s="4" t="e">
        <f>IF(AND(B245="discus 1.75",#REF! =#REF!, F245&gt;=#REF!), "CR", " ")</f>
        <v>#REF!</v>
      </c>
      <c r="AC245" s="4" t="e">
        <f>IF(AND(B245="discus 2",#REF! =#REF!, F245&gt;=#REF!), "CR", " ")</f>
        <v>#REF!</v>
      </c>
      <c r="AD245" s="4" t="e">
        <f>IF(AND(B245="hammer 4",#REF! =#REF!, F245&gt;=#REF!), "CR", " ")</f>
        <v>#REF!</v>
      </c>
      <c r="AE245" s="4" t="e">
        <f>IF(AND(B245="hammer 5",#REF! =#REF!, F245&gt;=#REF!), "CR", " ")</f>
        <v>#REF!</v>
      </c>
      <c r="AF245" s="4" t="e">
        <f>IF(AND(B245="hammer 6",#REF! =#REF!, F245&gt;=#REF!), "CR", " ")</f>
        <v>#REF!</v>
      </c>
      <c r="AG245" s="4" t="e">
        <f>IF(AND(B245="hammer 7.26",#REF! =#REF!, F245&gt;=#REF!), "CR", " ")</f>
        <v>#REF!</v>
      </c>
      <c r="AH245" s="4" t="e">
        <f>IF(AND(B245="javelin 400",#REF! =#REF!, F245&gt;=#REF!), "CR", " ")</f>
        <v>#REF!</v>
      </c>
      <c r="AI245" s="4" t="e">
        <f>IF(AND(B245="javelin 600",#REF! =#REF!, F245&gt;=#REF!), "CR", " ")</f>
        <v>#REF!</v>
      </c>
      <c r="AJ245" s="4" t="e">
        <f>IF(AND(B245="javelin 700",#REF! =#REF!, F245&gt;=#REF!), "CR", " ")</f>
        <v>#REF!</v>
      </c>
      <c r="AK245" s="4" t="e">
        <f>IF(AND(B245="javelin 800", OR(AND(#REF!=#REF!, F245&gt;=#REF!), AND(#REF!=#REF!, F245&gt;=#REF!))), "CR", " ")</f>
        <v>#REF!</v>
      </c>
      <c r="AL245" s="4" t="e">
        <f>IF(AND(B245="shot 3",#REF! =#REF!, F245&gt;=#REF!), "CR", " ")</f>
        <v>#REF!</v>
      </c>
      <c r="AM245" s="4" t="e">
        <f>IF(AND(B245="shot 4",#REF! =#REF!, F245&gt;=#REF!), "CR", " ")</f>
        <v>#REF!</v>
      </c>
      <c r="AN245" s="4" t="e">
        <f>IF(AND(B245="shot 5",#REF! =#REF!, F245&gt;=#REF!), "CR", " ")</f>
        <v>#REF!</v>
      </c>
      <c r="AO245" s="4" t="e">
        <f>IF(AND(B245="shot 6",#REF! =#REF!, F245&gt;=#REF!), "CR", " ")</f>
        <v>#REF!</v>
      </c>
      <c r="AP245" s="4" t="e">
        <f>IF(AND(B245="shot 7.26",#REF! =#REF!, F245&gt;=#REF!), "CR", " ")</f>
        <v>#REF!</v>
      </c>
      <c r="AQ245" s="4" t="e">
        <f>IF(AND(B245="60H",OR(AND(#REF!=#REF!,F245&lt;=#REF!),AND(#REF!=#REF!,F245&lt;=#REF!),AND(#REF!=#REF!,F245&lt;=#REF!),AND(#REF!=#REF!,F245&lt;=#REF!),AND(#REF!=#REF!,F245&lt;=#REF!))),"CR"," ")</f>
        <v>#REF!</v>
      </c>
      <c r="AR245" s="4" t="e">
        <f>IF(AND(B245="75H", AND(#REF!=#REF!, F245&lt;=#REF!)), "CR", " ")</f>
        <v>#REF!</v>
      </c>
      <c r="AS245" s="4" t="e">
        <f>IF(AND(B245="80H", AND(#REF!=#REF!, F245&lt;=#REF!)), "CR", " ")</f>
        <v>#REF!</v>
      </c>
      <c r="AT245" s="4" t="e">
        <f>IF(AND(B245="100H", AND(#REF!=#REF!, F245&lt;=#REF!)), "CR", " ")</f>
        <v>#REF!</v>
      </c>
      <c r="AU245" s="4" t="e">
        <f>IF(AND(B245="110H", OR(AND(#REF!=#REF!, F245&lt;=#REF!), AND(#REF!=#REF!, F245&lt;=#REF!))), "CR", " ")</f>
        <v>#REF!</v>
      </c>
      <c r="AV245" s="4" t="e">
        <f>IF(AND(B245="400H", OR(AND(#REF!=#REF!, F245&lt;=#REF!), AND(#REF!=#REF!, F245&lt;=#REF!), AND(#REF!=#REF!, F245&lt;=#REF!), AND(#REF!=#REF!, F245&lt;=#REF!))), "CR", " ")</f>
        <v>#REF!</v>
      </c>
      <c r="AW245" s="4" t="e">
        <f>IF(AND(B245="1500SC", AND(#REF!=#REF!, F245&lt;=#REF!)), "CR", " ")</f>
        <v>#REF!</v>
      </c>
      <c r="AX245" s="4" t="e">
        <f>IF(AND(B245="2000SC", OR(AND(#REF!=#REF!, F245&lt;=#REF!), AND(#REF!=#REF!, F245&lt;=#REF!))), "CR", " ")</f>
        <v>#REF!</v>
      </c>
      <c r="AY245" s="4" t="e">
        <f>IF(AND(B245="3000SC", OR(AND(#REF!=#REF!, F245&lt;=#REF!), AND(#REF!=#REF!, F245&lt;=#REF!))), "CR", " ")</f>
        <v>#REF!</v>
      </c>
      <c r="AZ245" s="5" t="e">
        <f>IF(AND(B245="4x100", OR(AND(#REF!=#REF!, F245&lt;=#REF!), AND(#REF!=#REF!, F245&lt;=#REF!), AND(#REF!=#REF!, F245&lt;=#REF!), AND(#REF!=#REF!, F245&lt;=#REF!), AND(#REF!=#REF!, F245&lt;=#REF!))), "CR", " ")</f>
        <v>#REF!</v>
      </c>
      <c r="BA245" s="5" t="e">
        <f>IF(AND(B245="4x200", OR(AND(#REF!=#REF!, F245&lt;=#REF!), AND(#REF!=#REF!, F245&lt;=#REF!), AND(#REF!=#REF!, F245&lt;=#REF!), AND(#REF!=#REF!, F245&lt;=#REF!), AND(#REF!=#REF!, F245&lt;=#REF!))), "CR", " ")</f>
        <v>#REF!</v>
      </c>
      <c r="BB245" s="5" t="e">
        <f>IF(AND(B245="4x300", AND(#REF!=#REF!, F245&lt;=#REF!)), "CR", " ")</f>
        <v>#REF!</v>
      </c>
      <c r="BC245" s="5" t="e">
        <f>IF(AND(B245="4x400", OR(AND(#REF!=#REF!, F245&lt;=#REF!), AND(#REF!=#REF!, F245&lt;=#REF!), AND(#REF!=#REF!, F245&lt;=#REF!), AND(#REF!=#REF!, F245&lt;=#REF!))), "CR", " ")</f>
        <v>#REF!</v>
      </c>
      <c r="BD245" s="5" t="e">
        <f>IF(AND(B245="3x800", OR(AND(#REF!=#REF!, F245&lt;=#REF!), AND(#REF!=#REF!, F245&lt;=#REF!), AND(#REF!=#REF!, F245&lt;=#REF!))), "CR", " ")</f>
        <v>#REF!</v>
      </c>
      <c r="BE245" s="5" t="e">
        <f>IF(AND(B245="pentathlon", OR(AND(#REF!=#REF!, F245&gt;=#REF!), AND(#REF!=#REF!, F245&gt;=#REF!),AND(#REF!=#REF!, F245&gt;=#REF!),AND(#REF!=#REF!, F245&gt;=#REF!))), "CR", " ")</f>
        <v>#REF!</v>
      </c>
      <c r="BF245" s="5" t="e">
        <f>IF(AND(B245="heptathlon", OR(AND(#REF!=#REF!, F245&gt;=#REF!), AND(#REF!=#REF!, F245&gt;=#REF!))), "CR", " ")</f>
        <v>#REF!</v>
      </c>
      <c r="BG245" s="5" t="e">
        <f>IF(AND(B245="decathlon", OR(AND(#REF!=#REF!, F245&gt;=#REF!), AND(#REF!=#REF!, F245&gt;=#REF!),AND(#REF!=#REF!, F245&gt;=#REF!))), "CR", " ")</f>
        <v>#REF!</v>
      </c>
    </row>
    <row r="246" spans="1:59" ht="14.5" x14ac:dyDescent="0.35">
      <c r="B246" s="2" t="s">
        <v>3</v>
      </c>
      <c r="C246" s="1" t="s">
        <v>120</v>
      </c>
      <c r="D246" s="1" t="s">
        <v>121</v>
      </c>
      <c r="E246" s="8" t="s">
        <v>9</v>
      </c>
      <c r="F246" s="9">
        <v>3.78</v>
      </c>
      <c r="G246" s="12">
        <v>44409</v>
      </c>
      <c r="H246" s="1" t="s">
        <v>228</v>
      </c>
      <c r="I246" s="1" t="s">
        <v>245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5"/>
      <c r="BA246" s="5"/>
      <c r="BB246" s="5"/>
      <c r="BC246" s="5"/>
      <c r="BD246" s="5"/>
      <c r="BE246" s="5"/>
      <c r="BF246" s="5"/>
      <c r="BG246" s="5"/>
    </row>
    <row r="247" spans="1:59" ht="14.5" x14ac:dyDescent="0.35">
      <c r="A247" s="1" t="s">
        <v>9</v>
      </c>
      <c r="B247" s="2" t="s">
        <v>3</v>
      </c>
      <c r="C247" s="2" t="s">
        <v>354</v>
      </c>
      <c r="D247" s="2" t="s">
        <v>355</v>
      </c>
      <c r="E247" s="8" t="s">
        <v>9</v>
      </c>
      <c r="F247" s="10">
        <v>3.2</v>
      </c>
      <c r="G247" s="13">
        <v>44332</v>
      </c>
      <c r="H247" s="2" t="s">
        <v>133</v>
      </c>
      <c r="I247" s="2" t="s">
        <v>221</v>
      </c>
      <c r="N247" s="1"/>
      <c r="O247" s="1"/>
      <c r="P247" s="1"/>
      <c r="Q247" s="1"/>
      <c r="R247" s="1"/>
      <c r="S247" s="1"/>
    </row>
    <row r="248" spans="1:59" ht="14.5" x14ac:dyDescent="0.35">
      <c r="A248" s="1" t="s">
        <v>128</v>
      </c>
      <c r="B248" s="2" t="s">
        <v>3</v>
      </c>
      <c r="C248" s="1" t="s">
        <v>110</v>
      </c>
      <c r="D248" s="1" t="s">
        <v>111</v>
      </c>
      <c r="E248" s="8" t="s">
        <v>9</v>
      </c>
      <c r="F248" s="10">
        <v>3.1</v>
      </c>
      <c r="G248" s="13">
        <v>44332</v>
      </c>
      <c r="H248" s="2" t="s">
        <v>133</v>
      </c>
      <c r="I248" s="2" t="s">
        <v>221</v>
      </c>
      <c r="J248" s="5" t="e">
        <f>IF(AND(B248=100, OR(AND(#REF!=#REF!, F248&lt;=#REF!), AND(#REF!=#REF!, F248&lt;=#REF!), AND(#REF!=#REF!, F248&lt;=#REF!), AND(#REF!=#REF!, F248&lt;=#REF!), AND(#REF!=#REF!, F248&lt;=#REF!))), "CR", " ")</f>
        <v>#REF!</v>
      </c>
      <c r="K248" s="5" t="e">
        <f>IF(AND(B248=200, OR(AND(#REF!=#REF!, F248&lt;=#REF!), AND(#REF!=#REF!, F248&lt;=#REF!), AND(#REF!=#REF!, F248&lt;=#REF!), AND(#REF!=#REF!, F248&lt;=#REF!), AND(#REF!=#REF!, F248&lt;=#REF!))), "CR", " ")</f>
        <v>#REF!</v>
      </c>
      <c r="L248" s="5" t="e">
        <f>IF(AND(B248=300, OR(AND(#REF!=#REF!, F248&lt;=#REF!), AND(#REF!=#REF!, F248&lt;=#REF!))), "CR", " ")</f>
        <v>#REF!</v>
      </c>
      <c r="M248" s="5" t="e">
        <f>IF(AND(B248=400, OR(AND(#REF!=#REF!, F248&lt;=#REF!), AND(#REF!=#REF!, F248&lt;=#REF!), AND(#REF!=#REF!, F248&lt;=#REF!), AND(#REF!=#REF!, F248&lt;=#REF!))), "CR", " ")</f>
        <v>#REF!</v>
      </c>
      <c r="N248" s="5" t="e">
        <f>IF(AND(B248=800, OR(AND(#REF!=#REF!, F248&lt;=#REF!), AND(#REF!=#REF!, F248&lt;=#REF!), AND(#REF!=#REF!, F248&lt;=#REF!), AND(#REF!=#REF!, F248&lt;=#REF!), AND(#REF!=#REF!, F248&lt;=#REF!))), "CR", " ")</f>
        <v>#REF!</v>
      </c>
      <c r="O248" s="5" t="e">
        <f>IF(AND(B248=1000, OR(AND(#REF!=#REF!, F248&lt;=#REF!), AND(#REF!=#REF!, F248&lt;=#REF!))), "CR", " ")</f>
        <v>#REF!</v>
      </c>
      <c r="P248" s="5" t="e">
        <f>IF(AND(B248=1500, OR(AND(#REF!=#REF!, F248&lt;=#REF!), AND(#REF!=#REF!, F248&lt;=#REF!), AND(#REF!=#REF!, F248&lt;=#REF!), AND(#REF!=#REF!, F248&lt;=#REF!), AND(#REF!=#REF!, F248&lt;=#REF!))), "CR", " ")</f>
        <v>#REF!</v>
      </c>
      <c r="Q248" s="5" t="e">
        <f>IF(AND(B248="1600 (Mile)",OR(AND(#REF!=#REF!,F248&lt;=#REF!),AND(#REF!=#REF!,F248&lt;=#REF!),AND(#REF!=#REF!,F248&lt;=#REF!),AND(#REF!=#REF!,F248&lt;=#REF!))),"CR"," ")</f>
        <v>#REF!</v>
      </c>
      <c r="R248" s="5" t="e">
        <f>IF(AND(B248=3000, OR(AND(#REF!=#REF!, F248&lt;=#REF!), AND(#REF!=#REF!, F248&lt;=#REF!), AND(#REF!=#REF!, F248&lt;=#REF!), AND(#REF!=#REF!, F248&lt;=#REF!))), "CR", " ")</f>
        <v>#REF!</v>
      </c>
      <c r="S248" s="5" t="e">
        <f>IF(AND(B248=5000, OR(AND(#REF!=#REF!, F248&lt;=#REF!), AND(#REF!=#REF!, F248&lt;=#REF!))), "CR", " ")</f>
        <v>#REF!</v>
      </c>
      <c r="T248" s="4" t="e">
        <f>IF(AND(B248=10000, OR(AND(#REF!=#REF!, F248&lt;=#REF!), AND(#REF!=#REF!, F248&lt;=#REF!))), "CR", " ")</f>
        <v>#REF!</v>
      </c>
      <c r="U248" s="4" t="e">
        <f>IF(AND(B248="high jump", OR(AND(#REF!=#REF!, F248&gt;=#REF!), AND(#REF!=#REF!, F248&gt;=#REF!), AND(#REF!=#REF!, F248&gt;=#REF!), AND(#REF!=#REF!, F248&gt;=#REF!), AND(#REF!=#REF!, F248&gt;=#REF!))), "CR", " ")</f>
        <v>#REF!</v>
      </c>
      <c r="V248" s="4" t="e">
        <f>IF(AND(B248="long jump", OR(AND(#REF!=#REF!, F248&gt;=#REF!), AND(#REF!=#REF!, F248&gt;=#REF!), AND(#REF!=#REF!, F248&gt;=#REF!), AND(#REF!=#REF!, F248&gt;=#REF!), AND(#REF!=#REF!, F248&gt;=#REF!))), "CR", " ")</f>
        <v>#REF!</v>
      </c>
      <c r="W248" s="4" t="e">
        <f>IF(AND(B248="triple jump", OR(AND(#REF!=#REF!, F248&gt;=#REF!), AND(#REF!=#REF!, F248&gt;=#REF!), AND(#REF!=#REF!, F248&gt;=#REF!), AND(#REF!=#REF!, F248&gt;=#REF!), AND(#REF!=#REF!, F248&gt;=#REF!))), "CR", " ")</f>
        <v>#REF!</v>
      </c>
      <c r="X248" s="4" t="e">
        <f>IF(AND(B248="pole vault", OR(AND(#REF!=#REF!, F248&gt;=#REF!), AND(#REF!=#REF!, F248&gt;=#REF!), AND(#REF!=#REF!, F248&gt;=#REF!), AND(#REF!=#REF!, F248&gt;=#REF!), AND(#REF!=#REF!, F248&gt;=#REF!))), "CR", " ")</f>
        <v>#REF!</v>
      </c>
      <c r="Y248" s="4" t="e">
        <f>IF(AND(B248="discus 1",#REF! =#REF!, F248&gt;=#REF!), "CR", " ")</f>
        <v>#REF!</v>
      </c>
      <c r="Z248" s="4" t="e">
        <f>IF(AND(B248="discus 1.25",#REF! =#REF!, F248&gt;=#REF!), "CR", " ")</f>
        <v>#REF!</v>
      </c>
      <c r="AA248" s="4" t="e">
        <f>IF(AND(B248="discus 1.5",#REF! =#REF!, F248&gt;=#REF!), "CR", " ")</f>
        <v>#REF!</v>
      </c>
      <c r="AB248" s="4" t="e">
        <f>IF(AND(B248="discus 1.75",#REF! =#REF!, F248&gt;=#REF!), "CR", " ")</f>
        <v>#REF!</v>
      </c>
      <c r="AC248" s="4" t="e">
        <f>IF(AND(B248="discus 2",#REF! =#REF!, F248&gt;=#REF!), "CR", " ")</f>
        <v>#REF!</v>
      </c>
      <c r="AD248" s="4" t="e">
        <f>IF(AND(B248="hammer 4",#REF! =#REF!, F248&gt;=#REF!), "CR", " ")</f>
        <v>#REF!</v>
      </c>
      <c r="AE248" s="4" t="e">
        <f>IF(AND(B248="hammer 5",#REF! =#REF!, F248&gt;=#REF!), "CR", " ")</f>
        <v>#REF!</v>
      </c>
      <c r="AF248" s="4" t="e">
        <f>IF(AND(B248="hammer 6",#REF! =#REF!, F248&gt;=#REF!), "CR", " ")</f>
        <v>#REF!</v>
      </c>
      <c r="AG248" s="4" t="e">
        <f>IF(AND(B248="hammer 7.26",#REF! =#REF!, F248&gt;=#REF!), "CR", " ")</f>
        <v>#REF!</v>
      </c>
      <c r="AH248" s="4" t="e">
        <f>IF(AND(B248="javelin 400",#REF! =#REF!, F248&gt;=#REF!), "CR", " ")</f>
        <v>#REF!</v>
      </c>
      <c r="AI248" s="4" t="e">
        <f>IF(AND(B248="javelin 600",#REF! =#REF!, F248&gt;=#REF!), "CR", " ")</f>
        <v>#REF!</v>
      </c>
      <c r="AJ248" s="4" t="e">
        <f>IF(AND(B248="javelin 700",#REF! =#REF!, F248&gt;=#REF!), "CR", " ")</f>
        <v>#REF!</v>
      </c>
      <c r="AK248" s="4" t="e">
        <f>IF(AND(B248="javelin 800", OR(AND(#REF!=#REF!, F248&gt;=#REF!), AND(#REF!=#REF!, F248&gt;=#REF!))), "CR", " ")</f>
        <v>#REF!</v>
      </c>
      <c r="AL248" s="4" t="e">
        <f>IF(AND(B248="shot 3",#REF! =#REF!, F248&gt;=#REF!), "CR", " ")</f>
        <v>#REF!</v>
      </c>
      <c r="AM248" s="4" t="e">
        <f>IF(AND(B248="shot 4",#REF! =#REF!, F248&gt;=#REF!), "CR", " ")</f>
        <v>#REF!</v>
      </c>
      <c r="AN248" s="4" t="e">
        <f>IF(AND(B248="shot 5",#REF! =#REF!, F248&gt;=#REF!), "CR", " ")</f>
        <v>#REF!</v>
      </c>
      <c r="AO248" s="4" t="e">
        <f>IF(AND(B248="shot 6",#REF! =#REF!, F248&gt;=#REF!), "CR", " ")</f>
        <v>#REF!</v>
      </c>
      <c r="AP248" s="4" t="e">
        <f>IF(AND(B248="shot 7.26",#REF! =#REF!, F248&gt;=#REF!), "CR", " ")</f>
        <v>#REF!</v>
      </c>
      <c r="AQ248" s="4" t="e">
        <f>IF(AND(B248="60H",OR(AND(#REF!=#REF!,F248&lt;=#REF!),AND(#REF!=#REF!,F248&lt;=#REF!),AND(#REF!=#REF!,F248&lt;=#REF!),AND(#REF!=#REF!,F248&lt;=#REF!),AND(#REF!=#REF!,F248&lt;=#REF!))),"CR"," ")</f>
        <v>#REF!</v>
      </c>
      <c r="AR248" s="4" t="e">
        <f>IF(AND(B248="75H", AND(#REF!=#REF!, F248&lt;=#REF!)), "CR", " ")</f>
        <v>#REF!</v>
      </c>
      <c r="AS248" s="4" t="e">
        <f>IF(AND(B248="80H", AND(#REF!=#REF!, F248&lt;=#REF!)), "CR", " ")</f>
        <v>#REF!</v>
      </c>
      <c r="AT248" s="4" t="e">
        <f>IF(AND(B248="100H", AND(#REF!=#REF!, F248&lt;=#REF!)), "CR", " ")</f>
        <v>#REF!</v>
      </c>
      <c r="AU248" s="4" t="e">
        <f>IF(AND(B248="110H", OR(AND(#REF!=#REF!, F248&lt;=#REF!), AND(#REF!=#REF!, F248&lt;=#REF!))), "CR", " ")</f>
        <v>#REF!</v>
      </c>
      <c r="AV248" s="4" t="e">
        <f>IF(AND(B248="400H", OR(AND(#REF!=#REF!, F248&lt;=#REF!), AND(#REF!=#REF!, F248&lt;=#REF!), AND(#REF!=#REF!, F248&lt;=#REF!), AND(#REF!=#REF!, F248&lt;=#REF!))), "CR", " ")</f>
        <v>#REF!</v>
      </c>
      <c r="AW248" s="4" t="e">
        <f>IF(AND(B248="1500SC", AND(#REF!=#REF!, F248&lt;=#REF!)), "CR", " ")</f>
        <v>#REF!</v>
      </c>
      <c r="AX248" s="4" t="e">
        <f>IF(AND(B248="2000SC", OR(AND(#REF!=#REF!, F248&lt;=#REF!), AND(#REF!=#REF!, F248&lt;=#REF!))), "CR", " ")</f>
        <v>#REF!</v>
      </c>
      <c r="AY248" s="4" t="e">
        <f>IF(AND(B248="3000SC", OR(AND(#REF!=#REF!, F248&lt;=#REF!), AND(#REF!=#REF!, F248&lt;=#REF!))), "CR", " ")</f>
        <v>#REF!</v>
      </c>
      <c r="AZ248" s="5" t="e">
        <f>IF(AND(B248="4x100", OR(AND(#REF!=#REF!, F248&lt;=#REF!), AND(#REF!=#REF!, F248&lt;=#REF!), AND(#REF!=#REF!, F248&lt;=#REF!), AND(#REF!=#REF!, F248&lt;=#REF!), AND(#REF!=#REF!, F248&lt;=#REF!))), "CR", " ")</f>
        <v>#REF!</v>
      </c>
      <c r="BA248" s="5" t="e">
        <f>IF(AND(B248="4x200", OR(AND(#REF!=#REF!, F248&lt;=#REF!), AND(#REF!=#REF!, F248&lt;=#REF!), AND(#REF!=#REF!, F248&lt;=#REF!), AND(#REF!=#REF!, F248&lt;=#REF!), AND(#REF!=#REF!, F248&lt;=#REF!))), "CR", " ")</f>
        <v>#REF!</v>
      </c>
      <c r="BB248" s="5" t="e">
        <f>IF(AND(B248="4x300", AND(#REF!=#REF!, F248&lt;=#REF!)), "CR", " ")</f>
        <v>#REF!</v>
      </c>
      <c r="BC248" s="5" t="e">
        <f>IF(AND(B248="4x400", OR(AND(#REF!=#REF!, F248&lt;=#REF!), AND(#REF!=#REF!, F248&lt;=#REF!), AND(#REF!=#REF!, F248&lt;=#REF!), AND(#REF!=#REF!, F248&lt;=#REF!))), "CR", " ")</f>
        <v>#REF!</v>
      </c>
      <c r="BD248" s="5" t="e">
        <f>IF(AND(B248="3x800", OR(AND(#REF!=#REF!, F248&lt;=#REF!), AND(#REF!=#REF!, F248&lt;=#REF!), AND(#REF!=#REF!, F248&lt;=#REF!))), "CR", " ")</f>
        <v>#REF!</v>
      </c>
      <c r="BE248" s="5" t="e">
        <f>IF(AND(B248="pentathlon", OR(AND(#REF!=#REF!, F248&gt;=#REF!), AND(#REF!=#REF!, F248&gt;=#REF!),AND(#REF!=#REF!, F248&gt;=#REF!),AND(#REF!=#REF!, F248&gt;=#REF!))), "CR", " ")</f>
        <v>#REF!</v>
      </c>
      <c r="BF248" s="5" t="e">
        <f>IF(AND(B248="heptathlon", OR(AND(#REF!=#REF!, F248&gt;=#REF!), AND(#REF!=#REF!, F248&gt;=#REF!))), "CR", " ")</f>
        <v>#REF!</v>
      </c>
      <c r="BG248" s="5" t="e">
        <f>IF(AND(B248="decathlon", OR(AND(#REF!=#REF!, F248&gt;=#REF!), AND(#REF!=#REF!, F248&gt;=#REF!),AND(#REF!=#REF!, F248&gt;=#REF!))), "CR", " ")</f>
        <v>#REF!</v>
      </c>
    </row>
    <row r="249" spans="1:59" ht="15.75" customHeight="1" x14ac:dyDescent="0.35">
      <c r="B249" s="29"/>
      <c r="C249" s="30"/>
      <c r="D249" s="30"/>
      <c r="E249" s="20"/>
      <c r="F249" s="31"/>
      <c r="G249" s="32"/>
      <c r="H249" s="30"/>
      <c r="I249" s="30"/>
    </row>
    <row r="250" spans="1:59" ht="15.75" customHeight="1" x14ac:dyDescent="0.35">
      <c r="B250" s="2" t="s">
        <v>5</v>
      </c>
      <c r="C250" s="1" t="s">
        <v>30</v>
      </c>
      <c r="D250" s="1" t="s">
        <v>34</v>
      </c>
      <c r="E250" s="8" t="s">
        <v>8</v>
      </c>
      <c r="F250" s="10">
        <v>4.21</v>
      </c>
      <c r="G250" s="12">
        <v>44426</v>
      </c>
      <c r="H250" s="1" t="s">
        <v>188</v>
      </c>
      <c r="I250" s="1" t="s">
        <v>350</v>
      </c>
    </row>
    <row r="251" spans="1:59" ht="15.75" customHeight="1" x14ac:dyDescent="0.35">
      <c r="B251" s="2" t="s">
        <v>5</v>
      </c>
      <c r="C251" s="1" t="s">
        <v>46</v>
      </c>
      <c r="D251" s="1" t="s">
        <v>18</v>
      </c>
      <c r="E251" s="8" t="s">
        <v>8</v>
      </c>
      <c r="F251" s="10">
        <v>4</v>
      </c>
      <c r="G251" s="12">
        <v>44436</v>
      </c>
      <c r="H251" s="1" t="s">
        <v>253</v>
      </c>
      <c r="I251" s="1" t="s">
        <v>263</v>
      </c>
    </row>
    <row r="252" spans="1:59" ht="15.75" customHeight="1" x14ac:dyDescent="0.35">
      <c r="B252" s="2" t="s">
        <v>5</v>
      </c>
      <c r="C252" s="1" t="s">
        <v>35</v>
      </c>
      <c r="D252" s="1" t="s">
        <v>36</v>
      </c>
      <c r="E252" s="8" t="s">
        <v>6</v>
      </c>
      <c r="F252" s="9">
        <v>3.84</v>
      </c>
      <c r="G252" s="12" t="s">
        <v>223</v>
      </c>
      <c r="H252" s="1" t="s">
        <v>224</v>
      </c>
      <c r="I252" s="1" t="s">
        <v>225</v>
      </c>
    </row>
    <row r="253" spans="1:59" ht="14.5" x14ac:dyDescent="0.35">
      <c r="A253" s="1" t="s">
        <v>128</v>
      </c>
      <c r="B253" s="29"/>
      <c r="C253" s="30"/>
      <c r="D253" s="30"/>
      <c r="E253" s="20"/>
      <c r="F253" s="31"/>
      <c r="G253" s="32"/>
      <c r="H253" s="30"/>
      <c r="I253" s="30"/>
      <c r="J253" s="5" t="e">
        <f>IF(AND(B252=100, OR(AND(#REF!=#REF!, F252&lt;=#REF!), AND(#REF!=#REF!, F252&lt;=#REF!), AND(#REF!=#REF!, F252&lt;=#REF!), AND(#REF!=#REF!, F252&lt;=#REF!), AND(#REF!=#REF!, F252&lt;=#REF!))), "CR", " ")</f>
        <v>#REF!</v>
      </c>
      <c r="K253" s="5" t="e">
        <f>IF(AND(B252=200, OR(AND(#REF!=#REF!, F252&lt;=#REF!), AND(#REF!=#REF!, F252&lt;=#REF!), AND(#REF!=#REF!, F252&lt;=#REF!), AND(#REF!=#REF!, F252&lt;=#REF!), AND(#REF!=#REF!, F252&lt;=#REF!))), "CR", " ")</f>
        <v>#REF!</v>
      </c>
      <c r="L253" s="5" t="e">
        <f>IF(AND(B252=300, OR(AND(#REF!=#REF!, F252&lt;=#REF!), AND(#REF!=#REF!, F252&lt;=#REF!))), "CR", " ")</f>
        <v>#REF!</v>
      </c>
      <c r="M253" s="5" t="e">
        <f>IF(AND(B252=400, OR(AND(#REF!=#REF!, F252&lt;=#REF!), AND(#REF!=#REF!, F252&lt;=#REF!), AND(#REF!=#REF!, F252&lt;=#REF!), AND(#REF!=#REF!, F252&lt;=#REF!))), "CR", " ")</f>
        <v>#REF!</v>
      </c>
      <c r="N253" s="5" t="e">
        <f>IF(AND(B252=800, OR(AND(#REF!=#REF!, F252&lt;=#REF!), AND(#REF!=#REF!, F252&lt;=#REF!), AND(#REF!=#REF!, F252&lt;=#REF!), AND(#REF!=#REF!, F252&lt;=#REF!), AND(#REF!=#REF!, F252&lt;=#REF!))), "CR", " ")</f>
        <v>#REF!</v>
      </c>
      <c r="O253" s="5" t="e">
        <f>IF(AND(B252=1000, OR(AND(#REF!=#REF!, F252&lt;=#REF!), AND(#REF!=#REF!, F252&lt;=#REF!))), "CR", " ")</f>
        <v>#REF!</v>
      </c>
      <c r="P253" s="5" t="e">
        <f>IF(AND(B252=1500, OR(AND(#REF!=#REF!, F252&lt;=#REF!), AND(#REF!=#REF!, F252&lt;=#REF!), AND(#REF!=#REF!, F252&lt;=#REF!), AND(#REF!=#REF!, F252&lt;=#REF!), AND(#REF!=#REF!, F252&lt;=#REF!))), "CR", " ")</f>
        <v>#REF!</v>
      </c>
      <c r="Q253" s="5" t="e">
        <f>IF(AND(B252="1600 (Mile)",OR(AND(#REF!=#REF!,F252&lt;=#REF!),AND(#REF!=#REF!,F252&lt;=#REF!),AND(#REF!=#REF!,F252&lt;=#REF!),AND(#REF!=#REF!,F252&lt;=#REF!))),"CR"," ")</f>
        <v>#REF!</v>
      </c>
      <c r="R253" s="5" t="e">
        <f>IF(AND(B252=3000, OR(AND(#REF!=#REF!, F252&lt;=#REF!), AND(#REF!=#REF!, F252&lt;=#REF!), AND(#REF!=#REF!, F252&lt;=#REF!), AND(#REF!=#REF!, F252&lt;=#REF!))), "CR", " ")</f>
        <v>#REF!</v>
      </c>
      <c r="S253" s="5" t="e">
        <f>IF(AND(B252=5000, OR(AND(#REF!=#REF!, F252&lt;=#REF!), AND(#REF!=#REF!, F252&lt;=#REF!))), "CR", " ")</f>
        <v>#REF!</v>
      </c>
      <c r="T253" s="4" t="e">
        <f>IF(AND(B252=10000, OR(AND(#REF!=#REF!, F252&lt;=#REF!), AND(#REF!=#REF!, F252&lt;=#REF!))), "CR", " ")</f>
        <v>#REF!</v>
      </c>
      <c r="U253" s="4" t="e">
        <f>IF(AND(B252="high jump", OR(AND(#REF!=#REF!, F252&gt;=#REF!), AND(#REF!=#REF!, F252&gt;=#REF!), AND(#REF!=#REF!, F252&gt;=#REF!), AND(#REF!=#REF!, F252&gt;=#REF!), AND(#REF!=#REF!, F252&gt;=#REF!))), "CR", " ")</f>
        <v>#REF!</v>
      </c>
      <c r="V253" s="4" t="e">
        <f>IF(AND(B252="long jump", OR(AND(#REF!=#REF!, F252&gt;=#REF!), AND(#REF!=#REF!, F252&gt;=#REF!), AND(#REF!=#REF!, F252&gt;=#REF!), AND(#REF!=#REF!, F252&gt;=#REF!), AND(#REF!=#REF!, F252&gt;=#REF!))), "CR", " ")</f>
        <v>#REF!</v>
      </c>
      <c r="W253" s="4" t="e">
        <f>IF(AND(B252="triple jump", OR(AND(#REF!=#REF!, F252&gt;=#REF!), AND(#REF!=#REF!, F252&gt;=#REF!), AND(#REF!=#REF!, F252&gt;=#REF!), AND(#REF!=#REF!, F252&gt;=#REF!), AND(#REF!=#REF!, F252&gt;=#REF!))), "CR", " ")</f>
        <v>#REF!</v>
      </c>
      <c r="X253" s="4" t="e">
        <f>IF(AND(B252="pole vault", OR(AND(#REF!=#REF!, F252&gt;=#REF!), AND(#REF!=#REF!, F252&gt;=#REF!), AND(#REF!=#REF!, F252&gt;=#REF!), AND(#REF!=#REF!, F252&gt;=#REF!), AND(#REF!=#REF!, F252&gt;=#REF!))), "CR", " ")</f>
        <v>#REF!</v>
      </c>
      <c r="Y253" s="4" t="e">
        <f>IF(AND(B252="discus 1",#REF! =#REF!, F252&gt;=#REF!), "CR", " ")</f>
        <v>#REF!</v>
      </c>
      <c r="Z253" s="4" t="e">
        <f>IF(AND(B252="discus 1.25",#REF! =#REF!, F252&gt;=#REF!), "CR", " ")</f>
        <v>#REF!</v>
      </c>
      <c r="AA253" s="4" t="e">
        <f>IF(AND(B252="discus 1.5",#REF! =#REF!, F252&gt;=#REF!), "CR", " ")</f>
        <v>#REF!</v>
      </c>
      <c r="AB253" s="4" t="e">
        <f>IF(AND(B252="discus 1.75",#REF! =#REF!, F252&gt;=#REF!), "CR", " ")</f>
        <v>#REF!</v>
      </c>
      <c r="AC253" s="4" t="e">
        <f>IF(AND(B252="discus 2",#REF! =#REF!, F252&gt;=#REF!), "CR", " ")</f>
        <v>#REF!</v>
      </c>
      <c r="AD253" s="4" t="e">
        <f>IF(AND(B252="hammer 4",#REF! =#REF!, F252&gt;=#REF!), "CR", " ")</f>
        <v>#REF!</v>
      </c>
      <c r="AE253" s="4" t="e">
        <f>IF(AND(B252="hammer 5",#REF! =#REF!, F252&gt;=#REF!), "CR", " ")</f>
        <v>#REF!</v>
      </c>
      <c r="AF253" s="4" t="e">
        <f>IF(AND(B252="hammer 6",#REF! =#REF!, F252&gt;=#REF!), "CR", " ")</f>
        <v>#REF!</v>
      </c>
      <c r="AG253" s="4" t="e">
        <f>IF(AND(B252="hammer 7.26",#REF! =#REF!, F252&gt;=#REF!), "CR", " ")</f>
        <v>#REF!</v>
      </c>
      <c r="AH253" s="4" t="e">
        <f>IF(AND(B252="javelin 400",#REF! =#REF!, F252&gt;=#REF!), "CR", " ")</f>
        <v>#REF!</v>
      </c>
      <c r="AI253" s="4" t="e">
        <f>IF(AND(B252="javelin 600",#REF! =#REF!, F252&gt;=#REF!), "CR", " ")</f>
        <v>#REF!</v>
      </c>
      <c r="AJ253" s="4" t="e">
        <f>IF(AND(B252="javelin 700",#REF! =#REF!, F252&gt;=#REF!), "CR", " ")</f>
        <v>#REF!</v>
      </c>
      <c r="AK253" s="4" t="e">
        <f>IF(AND(B252="javelin 800", OR(AND(#REF!=#REF!, F252&gt;=#REF!), AND(#REF!=#REF!, F252&gt;=#REF!))), "CR", " ")</f>
        <v>#REF!</v>
      </c>
      <c r="AL253" s="4" t="e">
        <f>IF(AND(B252="shot 3",#REF! =#REF!, F252&gt;=#REF!), "CR", " ")</f>
        <v>#REF!</v>
      </c>
      <c r="AM253" s="4" t="e">
        <f>IF(AND(B252="shot 4",#REF! =#REF!, F252&gt;=#REF!), "CR", " ")</f>
        <v>#REF!</v>
      </c>
      <c r="AN253" s="4" t="e">
        <f>IF(AND(B252="shot 5",#REF! =#REF!, F252&gt;=#REF!), "CR", " ")</f>
        <v>#REF!</v>
      </c>
      <c r="AO253" s="4" t="e">
        <f>IF(AND(B252="shot 6",#REF! =#REF!, F252&gt;=#REF!), "CR", " ")</f>
        <v>#REF!</v>
      </c>
      <c r="AP253" s="4" t="e">
        <f>IF(AND(B252="shot 7.26",#REF! =#REF!, F252&gt;=#REF!), "CR", " ")</f>
        <v>#REF!</v>
      </c>
      <c r="AQ253" s="4" t="e">
        <f>IF(AND(B252="60H",OR(AND(#REF!=#REF!,F252&lt;=#REF!),AND(#REF!=#REF!,F252&lt;=#REF!),AND(#REF!=#REF!,F252&lt;=#REF!),AND(#REF!=#REF!,F252&lt;=#REF!),AND(#REF!=#REF!,F252&lt;=#REF!))),"CR"," ")</f>
        <v>#REF!</v>
      </c>
      <c r="AR253" s="4" t="e">
        <f>IF(AND(B252="75H", AND(#REF!=#REF!, F252&lt;=#REF!)), "CR", " ")</f>
        <v>#REF!</v>
      </c>
      <c r="AS253" s="4" t="e">
        <f>IF(AND(B252="80H", AND(#REF!=#REF!, F252&lt;=#REF!)), "CR", " ")</f>
        <v>#REF!</v>
      </c>
      <c r="AT253" s="4" t="e">
        <f>IF(AND(B252="100H", AND(#REF!=#REF!, F252&lt;=#REF!)), "CR", " ")</f>
        <v>#REF!</v>
      </c>
      <c r="AU253" s="4" t="e">
        <f>IF(AND(B252="110H", OR(AND(#REF!=#REF!, F252&lt;=#REF!), AND(#REF!=#REF!, F252&lt;=#REF!))), "CR", " ")</f>
        <v>#REF!</v>
      </c>
      <c r="AV253" s="4" t="e">
        <f>IF(AND(B252="400H", OR(AND(#REF!=#REF!, F252&lt;=#REF!), AND(#REF!=#REF!, F252&lt;=#REF!), AND(#REF!=#REF!, F252&lt;=#REF!), AND(#REF!=#REF!, F252&lt;=#REF!))), "CR", " ")</f>
        <v>#REF!</v>
      </c>
      <c r="AW253" s="4" t="e">
        <f>IF(AND(B252="1500SC", AND(#REF!=#REF!, F252&lt;=#REF!)), "CR", " ")</f>
        <v>#REF!</v>
      </c>
      <c r="AX253" s="4" t="e">
        <f>IF(AND(B252="2000SC", OR(AND(#REF!=#REF!, F252&lt;=#REF!), AND(#REF!=#REF!, F252&lt;=#REF!))), "CR", " ")</f>
        <v>#REF!</v>
      </c>
      <c r="AY253" s="4" t="e">
        <f>IF(AND(B252="3000SC", OR(AND(#REF!=#REF!, F252&lt;=#REF!), AND(#REF!=#REF!, F252&lt;=#REF!))), "CR", " ")</f>
        <v>#REF!</v>
      </c>
      <c r="AZ253" s="5" t="e">
        <f>IF(AND(B252="4x100", OR(AND(#REF!=#REF!, F252&lt;=#REF!), AND(#REF!=#REF!, F252&lt;=#REF!), AND(#REF!=#REF!, F252&lt;=#REF!), AND(#REF!=#REF!, F252&lt;=#REF!), AND(#REF!=#REF!, F252&lt;=#REF!))), "CR", " ")</f>
        <v>#REF!</v>
      </c>
      <c r="BA253" s="5" t="e">
        <f>IF(AND(B252="4x200", OR(AND(#REF!=#REF!, F252&lt;=#REF!), AND(#REF!=#REF!, F252&lt;=#REF!), AND(#REF!=#REF!, F252&lt;=#REF!), AND(#REF!=#REF!, F252&lt;=#REF!), AND(#REF!=#REF!, F252&lt;=#REF!))), "CR", " ")</f>
        <v>#REF!</v>
      </c>
      <c r="BB253" s="5" t="e">
        <f>IF(AND(B252="4x300", AND(#REF!=#REF!, F252&lt;=#REF!)), "CR", " ")</f>
        <v>#REF!</v>
      </c>
      <c r="BC253" s="5" t="e">
        <f>IF(AND(B252="4x400", OR(AND(#REF!=#REF!, F252&lt;=#REF!), AND(#REF!=#REF!, F252&lt;=#REF!), AND(#REF!=#REF!, F252&lt;=#REF!), AND(#REF!=#REF!, F252&lt;=#REF!))), "CR", " ")</f>
        <v>#REF!</v>
      </c>
      <c r="BD253" s="5" t="e">
        <f>IF(AND(B252="3x800", OR(AND(#REF!=#REF!, F252&lt;=#REF!), AND(#REF!=#REF!, F252&lt;=#REF!), AND(#REF!=#REF!, F252&lt;=#REF!))), "CR", " ")</f>
        <v>#REF!</v>
      </c>
      <c r="BE253" s="5" t="e">
        <f>IF(AND(B252="pentathlon", OR(AND(#REF!=#REF!, F252&gt;=#REF!), AND(#REF!=#REF!, F252&gt;=#REF!),AND(#REF!=#REF!, F252&gt;=#REF!),AND(#REF!=#REF!, F252&gt;=#REF!))), "CR", " ")</f>
        <v>#REF!</v>
      </c>
      <c r="BF253" s="5" t="e">
        <f>IF(AND(B252="heptathlon", OR(AND(#REF!=#REF!, F252&gt;=#REF!), AND(#REF!=#REF!, F252&gt;=#REF!))), "CR", " ")</f>
        <v>#REF!</v>
      </c>
      <c r="BG253" s="5" t="e">
        <f>IF(AND(B252="decathlon", OR(AND(#REF!=#REF!, F252&gt;=#REF!), AND(#REF!=#REF!, F252&gt;=#REF!),AND(#REF!=#REF!, F252&gt;=#REF!))), "CR", " ")</f>
        <v>#REF!</v>
      </c>
    </row>
    <row r="254" spans="1:59" ht="15.75" customHeight="1" x14ac:dyDescent="0.35">
      <c r="B254" s="2" t="s">
        <v>19</v>
      </c>
      <c r="C254" s="1" t="s">
        <v>357</v>
      </c>
      <c r="D254" s="1" t="s">
        <v>358</v>
      </c>
      <c r="E254" s="8" t="s">
        <v>359</v>
      </c>
      <c r="F254" s="10">
        <v>7.21</v>
      </c>
      <c r="G254" s="13">
        <v>44366</v>
      </c>
      <c r="H254" s="1" t="s">
        <v>360</v>
      </c>
      <c r="I254" s="1" t="s">
        <v>361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5"/>
      <c r="BA254" s="5"/>
      <c r="BB254" s="5"/>
      <c r="BC254" s="5"/>
      <c r="BD254" s="5"/>
      <c r="BE254" s="5"/>
      <c r="BF254" s="5"/>
      <c r="BG254" s="5"/>
    </row>
    <row r="255" spans="1:59" ht="15.75" customHeight="1" x14ac:dyDescent="0.35">
      <c r="A255" s="1" t="e">
        <f>#REF!</f>
        <v>#REF!</v>
      </c>
      <c r="B255" s="2" t="s">
        <v>19</v>
      </c>
      <c r="C255" s="1" t="s">
        <v>168</v>
      </c>
      <c r="D255" s="1" t="s">
        <v>62</v>
      </c>
      <c r="E255" s="8" t="s">
        <v>9</v>
      </c>
      <c r="F255" s="10">
        <v>6.01</v>
      </c>
      <c r="G255" s="12">
        <v>44367</v>
      </c>
      <c r="H255" s="1" t="s">
        <v>228</v>
      </c>
      <c r="I255" s="1" t="s">
        <v>245</v>
      </c>
      <c r="J255" s="5" t="e">
        <f>IF(AND(B255=100, OR(AND(#REF!=#REF!, F255&lt;=#REF!), AND(#REF!=#REF!, F255&lt;=#REF!), AND(#REF!=#REF!, F255&lt;=#REF!), AND(#REF!=#REF!, F255&lt;=#REF!), AND(#REF!=#REF!, F255&lt;=#REF!))), "CR", " ")</f>
        <v>#REF!</v>
      </c>
      <c r="K255" s="5" t="e">
        <f>IF(AND(B255=200, OR(AND(#REF!=#REF!, F255&lt;=#REF!), AND(#REF!=#REF!, F255&lt;=#REF!), AND(#REF!=#REF!, F255&lt;=#REF!), AND(#REF!=#REF!, F255&lt;=#REF!), AND(#REF!=#REF!, F255&lt;=#REF!))), "CR", " ")</f>
        <v>#REF!</v>
      </c>
      <c r="L255" s="5" t="e">
        <f>IF(AND(B255=300, OR(AND(#REF!=#REF!, F255&lt;=#REF!), AND(#REF!=#REF!, F255&lt;=#REF!))), "CR", " ")</f>
        <v>#REF!</v>
      </c>
      <c r="M255" s="5" t="e">
        <f>IF(AND(B255=400, OR(AND(#REF!=#REF!, F255&lt;=#REF!), AND(#REF!=#REF!, F255&lt;=#REF!), AND(#REF!=#REF!, F255&lt;=#REF!), AND(#REF!=#REF!, F255&lt;=#REF!))), "CR", " ")</f>
        <v>#REF!</v>
      </c>
      <c r="N255" s="5" t="e">
        <f>IF(AND(B255=800, OR(AND(#REF!=#REF!, F255&lt;=#REF!), AND(#REF!=#REF!, F255&lt;=#REF!), AND(#REF!=#REF!, F255&lt;=#REF!), AND(#REF!=#REF!, F255&lt;=#REF!), AND(#REF!=#REF!, F255&lt;=#REF!))), "CR", " ")</f>
        <v>#REF!</v>
      </c>
      <c r="O255" s="5" t="e">
        <f>IF(AND(B255=1000, OR(AND(#REF!=#REF!, F255&lt;=#REF!), AND(#REF!=#REF!, F255&lt;=#REF!))), "CR", " ")</f>
        <v>#REF!</v>
      </c>
      <c r="P255" s="5" t="e">
        <f>IF(AND(B255=1500, OR(AND(#REF!=#REF!, F255&lt;=#REF!), AND(#REF!=#REF!, F255&lt;=#REF!), AND(#REF!=#REF!, F255&lt;=#REF!), AND(#REF!=#REF!, F255&lt;=#REF!), AND(#REF!=#REF!, F255&lt;=#REF!))), "CR", " ")</f>
        <v>#REF!</v>
      </c>
      <c r="Q255" s="5" t="e">
        <f>IF(AND(B255="1600 (Mile)",OR(AND(#REF!=#REF!,F255&lt;=#REF!),AND(#REF!=#REF!,F255&lt;=#REF!),AND(#REF!=#REF!,F255&lt;=#REF!),AND(#REF!=#REF!,F255&lt;=#REF!))),"CR"," ")</f>
        <v>#REF!</v>
      </c>
      <c r="R255" s="5" t="e">
        <f>IF(AND(B255=3000, OR(AND(#REF!=#REF!, F255&lt;=#REF!), AND(#REF!=#REF!, F255&lt;=#REF!), AND(#REF!=#REF!, F255&lt;=#REF!), AND(#REF!=#REF!, F255&lt;=#REF!))), "CR", " ")</f>
        <v>#REF!</v>
      </c>
      <c r="S255" s="5" t="e">
        <f>IF(AND(B255=5000, OR(AND(#REF!=#REF!, F255&lt;=#REF!), AND(#REF!=#REF!, F255&lt;=#REF!))), "CR", " ")</f>
        <v>#REF!</v>
      </c>
      <c r="T255" s="4" t="e">
        <f>IF(AND(B255=10000, OR(AND(#REF!=#REF!, F255&lt;=#REF!), AND(#REF!=#REF!, F255&lt;=#REF!))), "CR", " ")</f>
        <v>#REF!</v>
      </c>
      <c r="U255" s="4" t="e">
        <f>IF(AND(B255="high jump", OR(AND(#REF!=#REF!, F255&gt;=#REF!), AND(#REF!=#REF!, F255&gt;=#REF!), AND(#REF!=#REF!, F255&gt;=#REF!), AND(#REF!=#REF!, F255&gt;=#REF!), AND(#REF!=#REF!, F255&gt;=#REF!))), "CR", " ")</f>
        <v>#REF!</v>
      </c>
      <c r="V255" s="4" t="e">
        <f>IF(AND(B255="long jump", OR(AND(#REF!=#REF!, F255&gt;=#REF!), AND(#REF!=#REF!, F255&gt;=#REF!), AND(#REF!=#REF!, F255&gt;=#REF!), AND(#REF!=#REF!, F255&gt;=#REF!), AND(#REF!=#REF!, F255&gt;=#REF!))), "CR", " ")</f>
        <v>#REF!</v>
      </c>
      <c r="W255" s="4" t="e">
        <f>IF(AND(B255="triple jump", OR(AND(#REF!=#REF!, F255&gt;=#REF!), AND(#REF!=#REF!, F255&gt;=#REF!), AND(#REF!=#REF!, F255&gt;=#REF!), AND(#REF!=#REF!, F255&gt;=#REF!), AND(#REF!=#REF!, F255&gt;=#REF!))), "CR", " ")</f>
        <v>#REF!</v>
      </c>
      <c r="X255" s="4" t="e">
        <f>IF(AND(B255="pole vault", OR(AND(#REF!=#REF!, F255&gt;=#REF!), AND(#REF!=#REF!, F255&gt;=#REF!), AND(#REF!=#REF!, F255&gt;=#REF!), AND(#REF!=#REF!, F255&gt;=#REF!), AND(#REF!=#REF!, F255&gt;=#REF!))), "CR", " ")</f>
        <v>#REF!</v>
      </c>
      <c r="Y255" s="4" t="e">
        <f>IF(AND(B255="discus 1",#REF! =#REF!, F255&gt;=#REF!), "CR", " ")</f>
        <v>#REF!</v>
      </c>
      <c r="Z255" s="4" t="e">
        <f>IF(AND(B255="discus 1.25",#REF! =#REF!, F255&gt;=#REF!), "CR", " ")</f>
        <v>#REF!</v>
      </c>
      <c r="AA255" s="4" t="e">
        <f>IF(AND(B255="discus 1.5",#REF! =#REF!, F255&gt;=#REF!), "CR", " ")</f>
        <v>#REF!</v>
      </c>
      <c r="AB255" s="4" t="e">
        <f>IF(AND(B255="discus 1.75",#REF! =#REF!, F255&gt;=#REF!), "CR", " ")</f>
        <v>#REF!</v>
      </c>
      <c r="AC255" s="4" t="e">
        <f>IF(AND(B255="discus 2",#REF! =#REF!, F255&gt;=#REF!), "CR", " ")</f>
        <v>#REF!</v>
      </c>
      <c r="AD255" s="4" t="e">
        <f>IF(AND(B255="hammer 4",#REF! =#REF!, F255&gt;=#REF!), "CR", " ")</f>
        <v>#REF!</v>
      </c>
      <c r="AE255" s="4" t="e">
        <f>IF(AND(B255="hammer 5",#REF! =#REF!, F255&gt;=#REF!), "CR", " ")</f>
        <v>#REF!</v>
      </c>
      <c r="AF255" s="4" t="e">
        <f>IF(AND(B255="hammer 6",#REF! =#REF!, F255&gt;=#REF!), "CR", " ")</f>
        <v>#REF!</v>
      </c>
      <c r="AG255" s="4" t="e">
        <f>IF(AND(B255="hammer 7.26",#REF! =#REF!, F255&gt;=#REF!), "CR", " ")</f>
        <v>#REF!</v>
      </c>
      <c r="AH255" s="4" t="e">
        <f>IF(AND(B255="javelin 400",#REF! =#REF!, F255&gt;=#REF!), "CR", " ")</f>
        <v>#REF!</v>
      </c>
      <c r="AI255" s="4" t="e">
        <f>IF(AND(B255="javelin 600",#REF! =#REF!, F255&gt;=#REF!), "CR", " ")</f>
        <v>#REF!</v>
      </c>
      <c r="AJ255" s="4" t="e">
        <f>IF(AND(B255="javelin 700",#REF! =#REF!, F255&gt;=#REF!), "CR", " ")</f>
        <v>#REF!</v>
      </c>
      <c r="AK255" s="4" t="e">
        <f>IF(AND(B255="javelin 800", OR(AND(#REF!=#REF!, F255&gt;=#REF!), AND(#REF!=#REF!, F255&gt;=#REF!))), "CR", " ")</f>
        <v>#REF!</v>
      </c>
      <c r="AL255" s="4" t="e">
        <f>IF(AND(B255="shot 3",#REF! =#REF!, F255&gt;=#REF!), "CR", " ")</f>
        <v>#REF!</v>
      </c>
      <c r="AM255" s="4" t="e">
        <f>IF(AND(B255="shot 4",#REF! =#REF!, F255&gt;=#REF!), "CR", " ")</f>
        <v>#REF!</v>
      </c>
      <c r="AN255" s="4" t="e">
        <f>IF(AND(B255="shot 5",#REF! =#REF!, F255&gt;=#REF!), "CR", " ")</f>
        <v>#REF!</v>
      </c>
      <c r="AO255" s="4" t="e">
        <f>IF(AND(B255="shot 6",#REF! =#REF!, F255&gt;=#REF!), "CR", " ")</f>
        <v>#REF!</v>
      </c>
      <c r="AP255" s="4" t="e">
        <f>IF(AND(B255="shot 7.26",#REF! =#REF!, F255&gt;=#REF!), "CR", " ")</f>
        <v>#REF!</v>
      </c>
      <c r="AQ255" s="4" t="e">
        <f>IF(AND(B255="60H",OR(AND(#REF!=#REF!,F255&lt;=#REF!),AND(#REF!=#REF!,F255&lt;=#REF!),AND(#REF!=#REF!,F255&lt;=#REF!),AND(#REF!=#REF!,F255&lt;=#REF!),AND(#REF!=#REF!,F255&lt;=#REF!))),"CR"," ")</f>
        <v>#REF!</v>
      </c>
      <c r="AR255" s="4" t="e">
        <f>IF(AND(B255="75H", AND(#REF!=#REF!, F255&lt;=#REF!)), "CR", " ")</f>
        <v>#REF!</v>
      </c>
      <c r="AS255" s="4" t="e">
        <f>IF(AND(B255="80H", AND(#REF!=#REF!, F255&lt;=#REF!)), "CR", " ")</f>
        <v>#REF!</v>
      </c>
      <c r="AT255" s="4" t="e">
        <f>IF(AND(B255="100H", AND(#REF!=#REF!, F255&lt;=#REF!)), "CR", " ")</f>
        <v>#REF!</v>
      </c>
      <c r="AU255" s="4" t="e">
        <f>IF(AND(B255="110H", OR(AND(#REF!=#REF!, F255&lt;=#REF!), AND(#REF!=#REF!, F255&lt;=#REF!))), "CR", " ")</f>
        <v>#REF!</v>
      </c>
      <c r="AV255" s="4" t="e">
        <f>IF(AND(B255="400H", OR(AND(#REF!=#REF!, F255&lt;=#REF!), AND(#REF!=#REF!, F255&lt;=#REF!), AND(#REF!=#REF!, F255&lt;=#REF!), AND(#REF!=#REF!, F255&lt;=#REF!))), "CR", " ")</f>
        <v>#REF!</v>
      </c>
      <c r="AW255" s="4" t="e">
        <f>IF(AND(B255="1500SC", AND(#REF!=#REF!, F255&lt;=#REF!)), "CR", " ")</f>
        <v>#REF!</v>
      </c>
      <c r="AX255" s="4" t="e">
        <f>IF(AND(B255="2000SC", OR(AND(#REF!=#REF!, F255&lt;=#REF!), AND(#REF!=#REF!, F255&lt;=#REF!))), "CR", " ")</f>
        <v>#REF!</v>
      </c>
      <c r="AY255" s="4" t="e">
        <f>IF(AND(B255="3000SC", OR(AND(#REF!=#REF!, F255&lt;=#REF!), AND(#REF!=#REF!, F255&lt;=#REF!))), "CR", " ")</f>
        <v>#REF!</v>
      </c>
      <c r="AZ255" s="5" t="e">
        <f>IF(AND(B255="4x100", OR(AND(#REF!=#REF!, F255&lt;=#REF!), AND(#REF!=#REF!, F255&lt;=#REF!), AND(#REF!=#REF!, F255&lt;=#REF!), AND(#REF!=#REF!, F255&lt;=#REF!), AND(#REF!=#REF!, F255&lt;=#REF!))), "CR", " ")</f>
        <v>#REF!</v>
      </c>
      <c r="BA255" s="5" t="e">
        <f>IF(AND(B255="4x200", OR(AND(#REF!=#REF!, F255&lt;=#REF!), AND(#REF!=#REF!, F255&lt;=#REF!), AND(#REF!=#REF!, F255&lt;=#REF!), AND(#REF!=#REF!, F255&lt;=#REF!), AND(#REF!=#REF!, F255&lt;=#REF!))), "CR", " ")</f>
        <v>#REF!</v>
      </c>
      <c r="BB255" s="5" t="e">
        <f>IF(AND(B255="4x300", AND(#REF!=#REF!, F255&lt;=#REF!)), "CR", " ")</f>
        <v>#REF!</v>
      </c>
      <c r="BC255" s="5" t="e">
        <f>IF(AND(B255="4x400", OR(AND(#REF!=#REF!, F255&lt;=#REF!), AND(#REF!=#REF!, F255&lt;=#REF!), AND(#REF!=#REF!, F255&lt;=#REF!), AND(#REF!=#REF!, F255&lt;=#REF!))), "CR", " ")</f>
        <v>#REF!</v>
      </c>
      <c r="BD255" s="5" t="e">
        <f>IF(AND(B255="3x800", OR(AND(#REF!=#REF!, F255&lt;=#REF!), AND(#REF!=#REF!, F255&lt;=#REF!), AND(#REF!=#REF!, F255&lt;=#REF!))), "CR", " ")</f>
        <v>#REF!</v>
      </c>
      <c r="BE255" s="5" t="e">
        <f>IF(AND(B255="pentathlon", OR(AND(#REF!=#REF!, F255&gt;=#REF!), AND(#REF!=#REF!, F255&gt;=#REF!),AND(#REF!=#REF!, F255&gt;=#REF!),AND(#REF!=#REF!, F255&gt;=#REF!))), "CR", " ")</f>
        <v>#REF!</v>
      </c>
      <c r="BF255" s="5" t="e">
        <f>IF(AND(B255="heptathlon", OR(AND(#REF!=#REF!, F255&gt;=#REF!), AND(#REF!=#REF!, F255&gt;=#REF!))), "CR", " ")</f>
        <v>#REF!</v>
      </c>
      <c r="BG255" s="5" t="e">
        <f>IF(AND(B255="decathlon", OR(AND(#REF!=#REF!, F255&gt;=#REF!), AND(#REF!=#REF!, F255&gt;=#REF!),AND(#REF!=#REF!, F255&gt;=#REF!))), "CR", " ")</f>
        <v>#REF!</v>
      </c>
    </row>
    <row r="256" spans="1:59" ht="15.75" customHeight="1" x14ac:dyDescent="0.35">
      <c r="B256" s="29"/>
      <c r="C256" s="30"/>
      <c r="D256" s="30"/>
      <c r="E256" s="20"/>
      <c r="F256" s="31"/>
      <c r="G256" s="32"/>
      <c r="H256" s="30"/>
      <c r="I256" s="3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5"/>
      <c r="BA256" s="5"/>
      <c r="BB256" s="5"/>
      <c r="BC256" s="5"/>
      <c r="BD256" s="5"/>
      <c r="BE256" s="5"/>
      <c r="BF256" s="5"/>
      <c r="BG256" s="5"/>
    </row>
    <row r="257" spans="1:61" ht="15.75" customHeight="1" x14ac:dyDescent="0.35">
      <c r="A257" s="1" t="s">
        <v>128</v>
      </c>
      <c r="B257" s="2" t="s">
        <v>20</v>
      </c>
      <c r="C257" s="1" t="s">
        <v>248</v>
      </c>
      <c r="D257" s="1" t="s">
        <v>249</v>
      </c>
      <c r="E257" s="8" t="s">
        <v>7</v>
      </c>
      <c r="F257" s="9">
        <v>9.86</v>
      </c>
      <c r="G257" s="13">
        <v>44367</v>
      </c>
      <c r="H257" s="2" t="s">
        <v>228</v>
      </c>
      <c r="I257" s="2" t="s">
        <v>245</v>
      </c>
      <c r="J257" s="5" t="e">
        <f>IF(AND(B257=100, OR(AND(#REF!=#REF!, F257&lt;=#REF!), AND(#REF!=#REF!, F257&lt;=#REF!), AND(#REF!=#REF!, F257&lt;=#REF!), AND(#REF!=#REF!, F257&lt;=#REF!), AND(#REF!=#REF!, F257&lt;=#REF!))), "CR", " ")</f>
        <v>#REF!</v>
      </c>
      <c r="K257" s="5" t="e">
        <f>IF(AND(B257=200, OR(AND(#REF!=#REF!, F257&lt;=#REF!), AND(#REF!=#REF!, F257&lt;=#REF!), AND(#REF!=#REF!, F257&lt;=#REF!), AND(#REF!=#REF!, F257&lt;=#REF!), AND(#REF!=#REF!, F257&lt;=#REF!))), "CR", " ")</f>
        <v>#REF!</v>
      </c>
      <c r="L257" s="5" t="e">
        <f>IF(AND(B257=300, OR(AND(#REF!=#REF!, F257&lt;=#REF!), AND(#REF!=#REF!, F257&lt;=#REF!))), "CR", " ")</f>
        <v>#REF!</v>
      </c>
      <c r="M257" s="5" t="e">
        <f>IF(AND(B257=400, OR(AND(#REF!=#REF!, F257&lt;=#REF!), AND(#REF!=#REF!, F257&lt;=#REF!), AND(#REF!=#REF!, F257&lt;=#REF!), AND(#REF!=#REF!, F257&lt;=#REF!))), "CR", " ")</f>
        <v>#REF!</v>
      </c>
      <c r="N257" s="5" t="e">
        <f>IF(AND(B257=800, OR(AND(#REF!=#REF!, F257&lt;=#REF!), AND(#REF!=#REF!, F257&lt;=#REF!), AND(#REF!=#REF!, F257&lt;=#REF!), AND(#REF!=#REF!, F257&lt;=#REF!), AND(#REF!=#REF!, F257&lt;=#REF!))), "CR", " ")</f>
        <v>#REF!</v>
      </c>
      <c r="O257" s="5" t="e">
        <f>IF(AND(B257=1000, OR(AND(#REF!=#REF!, F257&lt;=#REF!), AND(#REF!=#REF!, F257&lt;=#REF!))), "CR", " ")</f>
        <v>#REF!</v>
      </c>
      <c r="P257" s="5" t="e">
        <f>IF(AND(B257=1500, OR(AND(#REF!=#REF!, F257&lt;=#REF!), AND(#REF!=#REF!, F257&lt;=#REF!), AND(#REF!=#REF!, F257&lt;=#REF!), AND(#REF!=#REF!, F257&lt;=#REF!), AND(#REF!=#REF!, F257&lt;=#REF!))), "CR", " ")</f>
        <v>#REF!</v>
      </c>
      <c r="Q257" s="5" t="e">
        <f>IF(AND(B257="1600 (Mile)",OR(AND(#REF!=#REF!,F257&lt;=#REF!),AND(#REF!=#REF!,F257&lt;=#REF!),AND(#REF!=#REF!,F257&lt;=#REF!),AND(#REF!=#REF!,F257&lt;=#REF!))),"CR"," ")</f>
        <v>#REF!</v>
      </c>
      <c r="R257" s="5" t="e">
        <f>IF(AND(B257=3000, OR(AND(#REF!=#REF!, F257&lt;=#REF!), AND(#REF!=#REF!, F257&lt;=#REF!), AND(#REF!=#REF!, F257&lt;=#REF!), AND(#REF!=#REF!, F257&lt;=#REF!))), "CR", " ")</f>
        <v>#REF!</v>
      </c>
      <c r="S257" s="5" t="e">
        <f>IF(AND(B257=5000, OR(AND(#REF!=#REF!, F257&lt;=#REF!), AND(#REF!=#REF!, F257&lt;=#REF!))), "CR", " ")</f>
        <v>#REF!</v>
      </c>
      <c r="T257" s="4" t="e">
        <f>IF(AND(B257=10000, OR(AND(#REF!=#REF!, F257&lt;=#REF!), AND(#REF!=#REF!, F257&lt;=#REF!))), "CR", " ")</f>
        <v>#REF!</v>
      </c>
      <c r="U257" s="4" t="e">
        <f>IF(AND(B257="high jump", OR(AND(#REF!=#REF!, F257&gt;=#REF!), AND(#REF!=#REF!, F257&gt;=#REF!), AND(#REF!=#REF!, F257&gt;=#REF!), AND(#REF!=#REF!, F257&gt;=#REF!), AND(#REF!=#REF!, F257&gt;=#REF!))), "CR", " ")</f>
        <v>#REF!</v>
      </c>
      <c r="V257" s="4" t="e">
        <f>IF(AND(B257="long jump", OR(AND(#REF!=#REF!, F257&gt;=#REF!), AND(#REF!=#REF!, F257&gt;=#REF!), AND(#REF!=#REF!, F257&gt;=#REF!), AND(#REF!=#REF!, F257&gt;=#REF!), AND(#REF!=#REF!, F257&gt;=#REF!))), "CR", " ")</f>
        <v>#REF!</v>
      </c>
      <c r="W257" s="4" t="e">
        <f>IF(AND(B257="triple jump", OR(AND(#REF!=#REF!, F257&gt;=#REF!), AND(#REF!=#REF!, F257&gt;=#REF!), AND(#REF!=#REF!, F257&gt;=#REF!), AND(#REF!=#REF!, F257&gt;=#REF!), AND(#REF!=#REF!, F257&gt;=#REF!))), "CR", " ")</f>
        <v>#REF!</v>
      </c>
      <c r="X257" s="4" t="e">
        <f>IF(AND(B257="pole vault", OR(AND(#REF!=#REF!, F257&gt;=#REF!), AND(#REF!=#REF!, F257&gt;=#REF!), AND(#REF!=#REF!, F257&gt;=#REF!), AND(#REF!=#REF!, F257&gt;=#REF!), AND(#REF!=#REF!, F257&gt;=#REF!))), "CR", " ")</f>
        <v>#REF!</v>
      </c>
      <c r="Y257" s="4" t="e">
        <f>IF(AND(B257="discus 1",#REF! =#REF!, F257&gt;=#REF!), "CR", " ")</f>
        <v>#REF!</v>
      </c>
      <c r="Z257" s="4" t="e">
        <f>IF(AND(B257="discus 1.25",#REF! =#REF!, F257&gt;=#REF!), "CR", " ")</f>
        <v>#REF!</v>
      </c>
      <c r="AA257" s="4" t="e">
        <f>IF(AND(B257="discus 1.5",#REF! =#REF!, F257&gt;=#REF!), "CR", " ")</f>
        <v>#REF!</v>
      </c>
      <c r="AB257" s="4" t="e">
        <f>IF(AND(B257="discus 1.75",#REF! =#REF!, F257&gt;=#REF!), "CR", " ")</f>
        <v>#REF!</v>
      </c>
      <c r="AC257" s="4" t="e">
        <f>IF(AND(B257="discus 2",#REF! =#REF!, F257&gt;=#REF!), "CR", " ")</f>
        <v>#REF!</v>
      </c>
      <c r="AD257" s="4" t="e">
        <f>IF(AND(B257="hammer 4",#REF! =#REF!, F257&gt;=#REF!), "CR", " ")</f>
        <v>#REF!</v>
      </c>
      <c r="AE257" s="4" t="e">
        <f>IF(AND(B257="hammer 5",#REF! =#REF!, F257&gt;=#REF!), "CR", " ")</f>
        <v>#REF!</v>
      </c>
      <c r="AF257" s="4" t="e">
        <f>IF(AND(B257="hammer 6",#REF! =#REF!, F257&gt;=#REF!), "CR", " ")</f>
        <v>#REF!</v>
      </c>
      <c r="AG257" s="4" t="e">
        <f>IF(AND(B257="hammer 7.26",#REF! =#REF!, F257&gt;=#REF!), "CR", " ")</f>
        <v>#REF!</v>
      </c>
      <c r="AH257" s="4" t="e">
        <f>IF(AND(B257="javelin 400",#REF! =#REF!, F257&gt;=#REF!), "CR", " ")</f>
        <v>#REF!</v>
      </c>
      <c r="AI257" s="4" t="e">
        <f>IF(AND(B257="javelin 600",#REF! =#REF!, F257&gt;=#REF!), "CR", " ")</f>
        <v>#REF!</v>
      </c>
      <c r="AJ257" s="4" t="e">
        <f>IF(AND(B257="javelin 700",#REF! =#REF!, F257&gt;=#REF!), "CR", " ")</f>
        <v>#REF!</v>
      </c>
      <c r="AK257" s="4" t="e">
        <f>IF(AND(B257="javelin 800", OR(AND(#REF!=#REF!, F257&gt;=#REF!), AND(#REF!=#REF!, F257&gt;=#REF!))), "CR", " ")</f>
        <v>#REF!</v>
      </c>
      <c r="AL257" s="4" t="e">
        <f>IF(AND(B257="shot 3",#REF! =#REF!, F257&gt;=#REF!), "CR", " ")</f>
        <v>#REF!</v>
      </c>
      <c r="AM257" s="4" t="e">
        <f>IF(AND(B257="shot 4",#REF! =#REF!, F257&gt;=#REF!), "CR", " ")</f>
        <v>#REF!</v>
      </c>
      <c r="AN257" s="4" t="e">
        <f>IF(AND(B257="shot 5",#REF! =#REF!, F257&gt;=#REF!), "CR", " ")</f>
        <v>#REF!</v>
      </c>
      <c r="AO257" s="4" t="e">
        <f>IF(AND(B257="shot 6",#REF! =#REF!, F257&gt;=#REF!), "CR", " ")</f>
        <v>#REF!</v>
      </c>
      <c r="AP257" s="4" t="e">
        <f>IF(AND(B257="shot 7.26",#REF! =#REF!, F257&gt;=#REF!), "CR", " ")</f>
        <v>#REF!</v>
      </c>
      <c r="AQ257" s="4" t="e">
        <f>IF(AND(B257="60H",OR(AND(#REF!=#REF!,F257&lt;=#REF!),AND(#REF!=#REF!,F257&lt;=#REF!),AND(#REF!=#REF!,F257&lt;=#REF!),AND(#REF!=#REF!,F257&lt;=#REF!),AND(#REF!=#REF!,F257&lt;=#REF!))),"CR"," ")</f>
        <v>#REF!</v>
      </c>
      <c r="AR257" s="4" t="e">
        <f>IF(AND(B257="75H", AND(#REF!=#REF!, F257&lt;=#REF!)), "CR", " ")</f>
        <v>#REF!</v>
      </c>
      <c r="AS257" s="4" t="e">
        <f>IF(AND(B257="80H", AND(#REF!=#REF!, F257&lt;=#REF!)), "CR", " ")</f>
        <v>#REF!</v>
      </c>
      <c r="AT257" s="4" t="e">
        <f>IF(AND(B257="100H", AND(#REF!=#REF!, F257&lt;=#REF!)), "CR", " ")</f>
        <v>#REF!</v>
      </c>
      <c r="AU257" s="4" t="e">
        <f>IF(AND(B257="110H", OR(AND(#REF!=#REF!, F257&lt;=#REF!), AND(#REF!=#REF!, F257&lt;=#REF!))), "CR", " ")</f>
        <v>#REF!</v>
      </c>
      <c r="AV257" s="4" t="e">
        <f>IF(AND(B257="400H", OR(AND(#REF!=#REF!, F257&lt;=#REF!), AND(#REF!=#REF!, F257&lt;=#REF!), AND(#REF!=#REF!, F257&lt;=#REF!), AND(#REF!=#REF!, F257&lt;=#REF!))), "CR", " ")</f>
        <v>#REF!</v>
      </c>
      <c r="AW257" s="4" t="e">
        <f>IF(AND(B257="1500SC", AND(#REF!=#REF!, F257&lt;=#REF!)), "CR", " ")</f>
        <v>#REF!</v>
      </c>
      <c r="AX257" s="4" t="e">
        <f>IF(AND(B257="2000SC", OR(AND(#REF!=#REF!, F257&lt;=#REF!), AND(#REF!=#REF!, F257&lt;=#REF!))), "CR", " ")</f>
        <v>#REF!</v>
      </c>
      <c r="AY257" s="4" t="e">
        <f>IF(AND(B257="3000SC", OR(AND(#REF!=#REF!, F257&lt;=#REF!), AND(#REF!=#REF!, F257&lt;=#REF!))), "CR", " ")</f>
        <v>#REF!</v>
      </c>
      <c r="AZ257" s="5" t="e">
        <f>IF(AND(B257="4x100", OR(AND(#REF!=#REF!, F257&lt;=#REF!), AND(#REF!=#REF!, F257&lt;=#REF!), AND(#REF!=#REF!, F257&lt;=#REF!), AND(#REF!=#REF!, F257&lt;=#REF!), AND(#REF!=#REF!, F257&lt;=#REF!))), "CR", " ")</f>
        <v>#REF!</v>
      </c>
      <c r="BA257" s="5" t="e">
        <f>IF(AND(B257="4x200", OR(AND(#REF!=#REF!, F257&lt;=#REF!), AND(#REF!=#REF!, F257&lt;=#REF!), AND(#REF!=#REF!, F257&lt;=#REF!), AND(#REF!=#REF!, F257&lt;=#REF!), AND(#REF!=#REF!, F257&lt;=#REF!))), "CR", " ")</f>
        <v>#REF!</v>
      </c>
      <c r="BB257" s="5" t="e">
        <f>IF(AND(B257="4x300", AND(#REF!=#REF!, F257&lt;=#REF!)), "CR", " ")</f>
        <v>#REF!</v>
      </c>
      <c r="BC257" s="5" t="e">
        <f>IF(AND(B257="4x400", OR(AND(#REF!=#REF!, F257&lt;=#REF!), AND(#REF!=#REF!, F257&lt;=#REF!), AND(#REF!=#REF!, F257&lt;=#REF!), AND(#REF!=#REF!, F257&lt;=#REF!))), "CR", " ")</f>
        <v>#REF!</v>
      </c>
      <c r="BD257" s="5" t="e">
        <f>IF(AND(B257="3x800", OR(AND(#REF!=#REF!, F257&lt;=#REF!), AND(#REF!=#REF!, F257&lt;=#REF!), AND(#REF!=#REF!, F257&lt;=#REF!))), "CR", " ")</f>
        <v>#REF!</v>
      </c>
      <c r="BE257" s="5" t="e">
        <f>IF(AND(B257="pentathlon", OR(AND(#REF!=#REF!, F257&gt;=#REF!), AND(#REF!=#REF!, F257&gt;=#REF!),AND(#REF!=#REF!, F257&gt;=#REF!),AND(#REF!=#REF!, F257&gt;=#REF!))), "CR", " ")</f>
        <v>#REF!</v>
      </c>
      <c r="BF257" s="5" t="e">
        <f>IF(AND(B257="heptathlon", OR(AND(#REF!=#REF!, F257&gt;=#REF!), AND(#REF!=#REF!, F257&gt;=#REF!))), "CR", " ")</f>
        <v>#REF!</v>
      </c>
      <c r="BG257" s="5" t="e">
        <f>IF(AND(B257="decathlon", OR(AND(#REF!=#REF!, F257&gt;=#REF!), AND(#REF!=#REF!, F257&gt;=#REF!),AND(#REF!=#REF!, F257&gt;=#REF!))), "CR", " ")</f>
        <v>#REF!</v>
      </c>
    </row>
    <row r="258" spans="1:61" ht="15.75" customHeight="1" x14ac:dyDescent="0.35">
      <c r="A258" s="1" t="e">
        <f>#REF!</f>
        <v>#REF!</v>
      </c>
      <c r="B258" s="2" t="s">
        <v>20</v>
      </c>
      <c r="C258" s="1" t="s">
        <v>75</v>
      </c>
      <c r="D258" s="1" t="s">
        <v>250</v>
      </c>
      <c r="E258" s="8" t="s">
        <v>7</v>
      </c>
      <c r="F258" s="9">
        <v>8.08</v>
      </c>
      <c r="G258" s="13">
        <v>44367</v>
      </c>
      <c r="H258" s="2" t="s">
        <v>228</v>
      </c>
      <c r="I258" s="2" t="s">
        <v>245</v>
      </c>
      <c r="J258" s="5" t="e">
        <f>IF(AND(B258=100, OR(AND(#REF!=#REF!, F258&lt;=#REF!), AND(#REF!=#REF!, F258&lt;=#REF!), AND(#REF!=#REF!, F258&lt;=#REF!), AND(#REF!=#REF!, F258&lt;=#REF!), AND(#REF!=#REF!, F258&lt;=#REF!))), "CR", " ")</f>
        <v>#REF!</v>
      </c>
      <c r="K258" s="5" t="e">
        <f>IF(AND(B258=200, OR(AND(#REF!=#REF!, F258&lt;=#REF!), AND(#REF!=#REF!, F258&lt;=#REF!), AND(#REF!=#REF!, F258&lt;=#REF!), AND(#REF!=#REF!, F258&lt;=#REF!), AND(#REF!=#REF!, F258&lt;=#REF!))), "CR", " ")</f>
        <v>#REF!</v>
      </c>
      <c r="L258" s="5" t="e">
        <f>IF(AND(B258=300, OR(AND(#REF!=#REF!, F258&lt;=#REF!), AND(#REF!=#REF!, F258&lt;=#REF!))), "CR", " ")</f>
        <v>#REF!</v>
      </c>
      <c r="M258" s="5" t="e">
        <f>IF(AND(B258=400, OR(AND(#REF!=#REF!, F258&lt;=#REF!), AND(#REF!=#REF!, F258&lt;=#REF!), AND(#REF!=#REF!, F258&lt;=#REF!), AND(#REF!=#REF!, F258&lt;=#REF!))), "CR", " ")</f>
        <v>#REF!</v>
      </c>
      <c r="N258" s="5" t="e">
        <f>IF(AND(B258=800, OR(AND(#REF!=#REF!, F258&lt;=#REF!), AND(#REF!=#REF!, F258&lt;=#REF!), AND(#REF!=#REF!, F258&lt;=#REF!), AND(#REF!=#REF!, F258&lt;=#REF!), AND(#REF!=#REF!, F258&lt;=#REF!))), "CR", " ")</f>
        <v>#REF!</v>
      </c>
      <c r="O258" s="5" t="e">
        <f>IF(AND(B258=1000, OR(AND(#REF!=#REF!, F258&lt;=#REF!), AND(#REF!=#REF!, F258&lt;=#REF!))), "CR", " ")</f>
        <v>#REF!</v>
      </c>
      <c r="P258" s="5" t="e">
        <f>IF(AND(B258=1500, OR(AND(#REF!=#REF!, F258&lt;=#REF!), AND(#REF!=#REF!, F258&lt;=#REF!), AND(#REF!=#REF!, F258&lt;=#REF!), AND(#REF!=#REF!, F258&lt;=#REF!), AND(#REF!=#REF!, F258&lt;=#REF!))), "CR", " ")</f>
        <v>#REF!</v>
      </c>
      <c r="Q258" s="5" t="e">
        <f>IF(AND(B258="1600 (Mile)",OR(AND(#REF!=#REF!,F258&lt;=#REF!),AND(#REF!=#REF!,F258&lt;=#REF!),AND(#REF!=#REF!,F258&lt;=#REF!),AND(#REF!=#REF!,F258&lt;=#REF!))),"CR"," ")</f>
        <v>#REF!</v>
      </c>
      <c r="R258" s="5" t="e">
        <f>IF(AND(B258=3000, OR(AND(#REF!=#REF!, F258&lt;=#REF!), AND(#REF!=#REF!, F258&lt;=#REF!), AND(#REF!=#REF!, F258&lt;=#REF!), AND(#REF!=#REF!, F258&lt;=#REF!))), "CR", " ")</f>
        <v>#REF!</v>
      </c>
      <c r="S258" s="5" t="e">
        <f>IF(AND(B258=5000, OR(AND(#REF!=#REF!, F258&lt;=#REF!), AND(#REF!=#REF!, F258&lt;=#REF!))), "CR", " ")</f>
        <v>#REF!</v>
      </c>
      <c r="T258" s="4" t="e">
        <f>IF(AND(B258=10000, OR(AND(#REF!=#REF!, F258&lt;=#REF!), AND(#REF!=#REF!, F258&lt;=#REF!))), "CR", " ")</f>
        <v>#REF!</v>
      </c>
      <c r="U258" s="4" t="e">
        <f>IF(AND(B258="high jump", OR(AND(#REF!=#REF!, F258&gt;=#REF!), AND(#REF!=#REF!, F258&gt;=#REF!), AND(#REF!=#REF!, F258&gt;=#REF!), AND(#REF!=#REF!, F258&gt;=#REF!), AND(#REF!=#REF!, F258&gt;=#REF!))), "CR", " ")</f>
        <v>#REF!</v>
      </c>
      <c r="V258" s="4" t="e">
        <f>IF(AND(B258="long jump", OR(AND(#REF!=#REF!, F258&gt;=#REF!), AND(#REF!=#REF!, F258&gt;=#REF!), AND(#REF!=#REF!, F258&gt;=#REF!), AND(#REF!=#REF!, F258&gt;=#REF!), AND(#REF!=#REF!, F258&gt;=#REF!))), "CR", " ")</f>
        <v>#REF!</v>
      </c>
      <c r="W258" s="4" t="e">
        <f>IF(AND(B258="triple jump", OR(AND(#REF!=#REF!, F258&gt;=#REF!), AND(#REF!=#REF!, F258&gt;=#REF!), AND(#REF!=#REF!, F258&gt;=#REF!), AND(#REF!=#REF!, F258&gt;=#REF!), AND(#REF!=#REF!, F258&gt;=#REF!))), "CR", " ")</f>
        <v>#REF!</v>
      </c>
      <c r="X258" s="4" t="e">
        <f>IF(AND(B258="pole vault", OR(AND(#REF!=#REF!, F258&gt;=#REF!), AND(#REF!=#REF!, F258&gt;=#REF!), AND(#REF!=#REF!, F258&gt;=#REF!), AND(#REF!=#REF!, F258&gt;=#REF!), AND(#REF!=#REF!, F258&gt;=#REF!))), "CR", " ")</f>
        <v>#REF!</v>
      </c>
      <c r="Y258" s="4" t="e">
        <f>IF(AND(B258="discus 1",#REF! =#REF!, F258&gt;=#REF!), "CR", " ")</f>
        <v>#REF!</v>
      </c>
      <c r="Z258" s="4" t="e">
        <f>IF(AND(B258="discus 1.25",#REF! =#REF!, F258&gt;=#REF!), "CR", " ")</f>
        <v>#REF!</v>
      </c>
      <c r="AA258" s="4" t="e">
        <f>IF(AND(B258="discus 1.5",#REF! =#REF!, F258&gt;=#REF!), "CR", " ")</f>
        <v>#REF!</v>
      </c>
      <c r="AB258" s="4" t="e">
        <f>IF(AND(B258="discus 1.75",#REF! =#REF!, F258&gt;=#REF!), "CR", " ")</f>
        <v>#REF!</v>
      </c>
      <c r="AC258" s="4" t="e">
        <f>IF(AND(B258="discus 2",#REF! =#REF!, F258&gt;=#REF!), "CR", " ")</f>
        <v>#REF!</v>
      </c>
      <c r="AD258" s="4" t="e">
        <f>IF(AND(B258="hammer 4",#REF! =#REF!, F258&gt;=#REF!), "CR", " ")</f>
        <v>#REF!</v>
      </c>
      <c r="AE258" s="4" t="e">
        <f>IF(AND(B258="hammer 5",#REF! =#REF!, F258&gt;=#REF!), "CR", " ")</f>
        <v>#REF!</v>
      </c>
      <c r="AF258" s="4" t="e">
        <f>IF(AND(B258="hammer 6",#REF! =#REF!, F258&gt;=#REF!), "CR", " ")</f>
        <v>#REF!</v>
      </c>
      <c r="AG258" s="4" t="e">
        <f>IF(AND(B258="hammer 7.26",#REF! =#REF!, F258&gt;=#REF!), "CR", " ")</f>
        <v>#REF!</v>
      </c>
      <c r="AH258" s="4" t="e">
        <f>IF(AND(B258="javelin 400",#REF! =#REF!, F258&gt;=#REF!), "CR", " ")</f>
        <v>#REF!</v>
      </c>
      <c r="AI258" s="4" t="e">
        <f>IF(AND(B258="javelin 600",#REF! =#REF!, F258&gt;=#REF!), "CR", " ")</f>
        <v>#REF!</v>
      </c>
      <c r="AJ258" s="4" t="e">
        <f>IF(AND(B258="javelin 700",#REF! =#REF!, F258&gt;=#REF!), "CR", " ")</f>
        <v>#REF!</v>
      </c>
      <c r="AK258" s="4" t="e">
        <f>IF(AND(B258="javelin 800", OR(AND(#REF!=#REF!, F258&gt;=#REF!), AND(#REF!=#REF!, F258&gt;=#REF!))), "CR", " ")</f>
        <v>#REF!</v>
      </c>
      <c r="AL258" s="4" t="e">
        <f>IF(AND(B258="shot 3",#REF! =#REF!, F258&gt;=#REF!), "CR", " ")</f>
        <v>#REF!</v>
      </c>
      <c r="AM258" s="4" t="e">
        <f>IF(AND(B258="shot 4",#REF! =#REF!, F258&gt;=#REF!), "CR", " ")</f>
        <v>#REF!</v>
      </c>
      <c r="AN258" s="4" t="e">
        <f>IF(AND(B258="shot 5",#REF! =#REF!, F258&gt;=#REF!), "CR", " ")</f>
        <v>#REF!</v>
      </c>
      <c r="AO258" s="4" t="e">
        <f>IF(AND(B258="shot 6",#REF! =#REF!, F258&gt;=#REF!), "CR", " ")</f>
        <v>#REF!</v>
      </c>
      <c r="AP258" s="4" t="e">
        <f>IF(AND(B258="shot 7.26",#REF! =#REF!, F258&gt;=#REF!), "CR", " ")</f>
        <v>#REF!</v>
      </c>
      <c r="AQ258" s="4" t="e">
        <f>IF(AND(B258="60H",OR(AND(#REF!=#REF!,F258&lt;=#REF!),AND(#REF!=#REF!,F258&lt;=#REF!),AND(#REF!=#REF!,F258&lt;=#REF!),AND(#REF!=#REF!,F258&lt;=#REF!),AND(#REF!=#REF!,F258&lt;=#REF!))),"CR"," ")</f>
        <v>#REF!</v>
      </c>
      <c r="AR258" s="4" t="e">
        <f>IF(AND(B258="75H", AND(#REF!=#REF!, F258&lt;=#REF!)), "CR", " ")</f>
        <v>#REF!</v>
      </c>
      <c r="AS258" s="4" t="e">
        <f>IF(AND(B258="80H", AND(#REF!=#REF!, F258&lt;=#REF!)), "CR", " ")</f>
        <v>#REF!</v>
      </c>
      <c r="AT258" s="4" t="e">
        <f>IF(AND(B258="100H", AND(#REF!=#REF!, F258&lt;=#REF!)), "CR", " ")</f>
        <v>#REF!</v>
      </c>
      <c r="AU258" s="4" t="e">
        <f>IF(AND(B258="110H", OR(AND(#REF!=#REF!, F258&lt;=#REF!), AND(#REF!=#REF!, F258&lt;=#REF!))), "CR", " ")</f>
        <v>#REF!</v>
      </c>
      <c r="AV258" s="4" t="e">
        <f>IF(AND(B258="400H", OR(AND(#REF!=#REF!, F258&lt;=#REF!), AND(#REF!=#REF!, F258&lt;=#REF!), AND(#REF!=#REF!, F258&lt;=#REF!), AND(#REF!=#REF!, F258&lt;=#REF!))), "CR", " ")</f>
        <v>#REF!</v>
      </c>
      <c r="AW258" s="4" t="e">
        <f>IF(AND(B258="1500SC", AND(#REF!=#REF!, F258&lt;=#REF!)), "CR", " ")</f>
        <v>#REF!</v>
      </c>
      <c r="AX258" s="4" t="e">
        <f>IF(AND(B258="2000SC", OR(AND(#REF!=#REF!, F258&lt;=#REF!), AND(#REF!=#REF!, F258&lt;=#REF!))), "CR", " ")</f>
        <v>#REF!</v>
      </c>
      <c r="AY258" s="4" t="e">
        <f>IF(AND(B258="3000SC", OR(AND(#REF!=#REF!, F258&lt;=#REF!), AND(#REF!=#REF!, F258&lt;=#REF!))), "CR", " ")</f>
        <v>#REF!</v>
      </c>
      <c r="AZ258" s="5" t="e">
        <f>IF(AND(B258="4x100", OR(AND(#REF!=#REF!, F258&lt;=#REF!), AND(#REF!=#REF!, F258&lt;=#REF!), AND(#REF!=#REF!, F258&lt;=#REF!), AND(#REF!=#REF!, F258&lt;=#REF!), AND(#REF!=#REF!, F258&lt;=#REF!))), "CR", " ")</f>
        <v>#REF!</v>
      </c>
      <c r="BA258" s="5" t="e">
        <f>IF(AND(B258="4x200", OR(AND(#REF!=#REF!, F258&lt;=#REF!), AND(#REF!=#REF!, F258&lt;=#REF!), AND(#REF!=#REF!, F258&lt;=#REF!), AND(#REF!=#REF!, F258&lt;=#REF!), AND(#REF!=#REF!, F258&lt;=#REF!))), "CR", " ")</f>
        <v>#REF!</v>
      </c>
      <c r="BB258" s="5" t="e">
        <f>IF(AND(B258="4x300", AND(#REF!=#REF!, F258&lt;=#REF!)), "CR", " ")</f>
        <v>#REF!</v>
      </c>
      <c r="BC258" s="5" t="e">
        <f>IF(AND(B258="4x400", OR(AND(#REF!=#REF!, F258&lt;=#REF!), AND(#REF!=#REF!, F258&lt;=#REF!), AND(#REF!=#REF!, F258&lt;=#REF!), AND(#REF!=#REF!, F258&lt;=#REF!))), "CR", " ")</f>
        <v>#REF!</v>
      </c>
      <c r="BD258" s="5" t="e">
        <f>IF(AND(B258="3x800", OR(AND(#REF!=#REF!, F258&lt;=#REF!), AND(#REF!=#REF!, F258&lt;=#REF!), AND(#REF!=#REF!, F258&lt;=#REF!))), "CR", " ")</f>
        <v>#REF!</v>
      </c>
      <c r="BE258" s="5" t="e">
        <f>IF(AND(B258="pentathlon", OR(AND(#REF!=#REF!, F258&gt;=#REF!), AND(#REF!=#REF!, F258&gt;=#REF!),AND(#REF!=#REF!, F258&gt;=#REF!),AND(#REF!=#REF!, F258&gt;=#REF!))), "CR", " ")</f>
        <v>#REF!</v>
      </c>
      <c r="BF258" s="5" t="e">
        <f>IF(AND(B258="heptathlon", OR(AND(#REF!=#REF!, F258&gt;=#REF!), AND(#REF!=#REF!, F258&gt;=#REF!))), "CR", " ")</f>
        <v>#REF!</v>
      </c>
      <c r="BG258" s="5" t="e">
        <f>IF(AND(B258="decathlon", OR(AND(#REF!=#REF!, F258&gt;=#REF!), AND(#REF!=#REF!, F258&gt;=#REF!),AND(#REF!=#REF!, F258&gt;=#REF!))), "CR", " ")</f>
        <v>#REF!</v>
      </c>
    </row>
    <row r="259" spans="1:61" ht="15.75" customHeight="1" x14ac:dyDescent="0.35">
      <c r="B259" s="29"/>
      <c r="C259" s="30"/>
      <c r="D259" s="30"/>
      <c r="E259" s="20"/>
      <c r="F259" s="31"/>
      <c r="G259" s="32"/>
      <c r="H259" s="30"/>
      <c r="I259" s="3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5"/>
      <c r="BA259" s="5"/>
      <c r="BB259" s="5"/>
      <c r="BC259" s="5"/>
      <c r="BD259" s="5"/>
      <c r="BE259" s="5"/>
      <c r="BF259" s="5"/>
      <c r="BG259" s="5"/>
    </row>
    <row r="260" spans="1:61" ht="15.75" customHeight="1" x14ac:dyDescent="0.35">
      <c r="A260" s="1" t="e">
        <f>#REF!</f>
        <v>#REF!</v>
      </c>
      <c r="B260" s="2" t="s">
        <v>92</v>
      </c>
      <c r="C260" s="1" t="s">
        <v>165</v>
      </c>
      <c r="D260" s="1" t="s">
        <v>89</v>
      </c>
      <c r="E260" s="8" t="s">
        <v>10</v>
      </c>
      <c r="F260" s="10">
        <v>12.85</v>
      </c>
      <c r="G260" s="13">
        <v>44325</v>
      </c>
      <c r="H260" s="2" t="s">
        <v>133</v>
      </c>
      <c r="I260" s="2" t="s">
        <v>221</v>
      </c>
      <c r="J260" s="5" t="e">
        <f>IF(AND(B260=100, OR(AND(#REF!=#REF!, F260&lt;=#REF!), AND(#REF!=#REF!, F260&lt;=#REF!), AND(#REF!=#REF!, F260&lt;=#REF!), AND(#REF!=#REF!, F260&lt;=#REF!), AND(#REF!=#REF!, F260&lt;=#REF!))), "CR", " ")</f>
        <v>#REF!</v>
      </c>
      <c r="K260" s="5" t="e">
        <f>IF(AND(B260=200, OR(AND(#REF!=#REF!, F260&lt;=#REF!), AND(#REF!=#REF!, F260&lt;=#REF!), AND(#REF!=#REF!, F260&lt;=#REF!), AND(#REF!=#REF!, F260&lt;=#REF!), AND(#REF!=#REF!, F260&lt;=#REF!))), "CR", " ")</f>
        <v>#REF!</v>
      </c>
      <c r="L260" s="5" t="e">
        <f>IF(AND(B260=300, OR(AND(#REF!=#REF!, F260&lt;=#REF!), AND(#REF!=#REF!, F260&lt;=#REF!))), "CR", " ")</f>
        <v>#REF!</v>
      </c>
      <c r="M260" s="5" t="e">
        <f>IF(AND(B260=400, OR(AND(#REF!=#REF!, F260&lt;=#REF!), AND(#REF!=#REF!, F260&lt;=#REF!), AND(#REF!=#REF!, F260&lt;=#REF!), AND(#REF!=#REF!, F260&lt;=#REF!))), "CR", " ")</f>
        <v>#REF!</v>
      </c>
      <c r="N260" s="5" t="e">
        <f>IF(AND(B260=800, OR(AND(#REF!=#REF!, F260&lt;=#REF!), AND(#REF!=#REF!, F260&lt;=#REF!), AND(#REF!=#REF!, F260&lt;=#REF!), AND(#REF!=#REF!, F260&lt;=#REF!), AND(#REF!=#REF!, F260&lt;=#REF!))), "CR", " ")</f>
        <v>#REF!</v>
      </c>
      <c r="O260" s="5" t="e">
        <f>IF(AND(B260=1000, OR(AND(#REF!=#REF!, F260&lt;=#REF!), AND(#REF!=#REF!, F260&lt;=#REF!))), "CR", " ")</f>
        <v>#REF!</v>
      </c>
      <c r="P260" s="5" t="e">
        <f>IF(AND(B260=1500, OR(AND(#REF!=#REF!, F260&lt;=#REF!), AND(#REF!=#REF!, F260&lt;=#REF!), AND(#REF!=#REF!, F260&lt;=#REF!), AND(#REF!=#REF!, F260&lt;=#REF!), AND(#REF!=#REF!, F260&lt;=#REF!))), "CR", " ")</f>
        <v>#REF!</v>
      </c>
      <c r="Q260" s="5" t="e">
        <f>IF(AND(B260="1600 (Mile)",OR(AND(#REF!=#REF!,F260&lt;=#REF!),AND(#REF!=#REF!,F260&lt;=#REF!),AND(#REF!=#REF!,F260&lt;=#REF!),AND(#REF!=#REF!,F260&lt;=#REF!))),"CR"," ")</f>
        <v>#REF!</v>
      </c>
      <c r="R260" s="5" t="e">
        <f>IF(AND(B260=3000, OR(AND(#REF!=#REF!, F260&lt;=#REF!), AND(#REF!=#REF!, F260&lt;=#REF!), AND(#REF!=#REF!, F260&lt;=#REF!), AND(#REF!=#REF!, F260&lt;=#REF!))), "CR", " ")</f>
        <v>#REF!</v>
      </c>
      <c r="S260" s="5" t="e">
        <f>IF(AND(B260=5000, OR(AND(#REF!=#REF!, F260&lt;=#REF!), AND(#REF!=#REF!, F260&lt;=#REF!))), "CR", " ")</f>
        <v>#REF!</v>
      </c>
      <c r="T260" s="4" t="e">
        <f>IF(AND(B260=10000, OR(AND(#REF!=#REF!, F260&lt;=#REF!), AND(#REF!=#REF!, F260&lt;=#REF!))), "CR", " ")</f>
        <v>#REF!</v>
      </c>
      <c r="U260" s="4" t="e">
        <f>IF(AND(B260="high jump", OR(AND(#REF!=#REF!, F260&gt;=#REF!), AND(#REF!=#REF!, F260&gt;=#REF!), AND(#REF!=#REF!, F260&gt;=#REF!), AND(#REF!=#REF!, F260&gt;=#REF!), AND(#REF!=#REF!, F260&gt;=#REF!))), "CR", " ")</f>
        <v>#REF!</v>
      </c>
      <c r="V260" s="4" t="e">
        <f>IF(AND(B260="long jump", OR(AND(#REF!=#REF!, F260&gt;=#REF!), AND(#REF!=#REF!, F260&gt;=#REF!), AND(#REF!=#REF!, F260&gt;=#REF!), AND(#REF!=#REF!, F260&gt;=#REF!), AND(#REF!=#REF!, F260&gt;=#REF!))), "CR", " ")</f>
        <v>#REF!</v>
      </c>
      <c r="W260" s="4" t="e">
        <f>IF(AND(B260="triple jump", OR(AND(#REF!=#REF!, F260&gt;=#REF!), AND(#REF!=#REF!, F260&gt;=#REF!), AND(#REF!=#REF!, F260&gt;=#REF!), AND(#REF!=#REF!, F260&gt;=#REF!), AND(#REF!=#REF!, F260&gt;=#REF!))), "CR", " ")</f>
        <v>#REF!</v>
      </c>
      <c r="X260" s="4" t="e">
        <f>IF(AND(B260="pole vault", OR(AND(#REF!=#REF!, F260&gt;=#REF!), AND(#REF!=#REF!, F260&gt;=#REF!), AND(#REF!=#REF!, F260&gt;=#REF!), AND(#REF!=#REF!, F260&gt;=#REF!), AND(#REF!=#REF!, F260&gt;=#REF!))), "CR", " ")</f>
        <v>#REF!</v>
      </c>
      <c r="Y260" s="4" t="e">
        <f>IF(AND(B260="discus 1",#REF! =#REF!, F260&gt;=#REF!), "CR", " ")</f>
        <v>#REF!</v>
      </c>
      <c r="Z260" s="4" t="e">
        <f>IF(AND(B260="discus 1.25",#REF! =#REF!, F260&gt;=#REF!), "CR", " ")</f>
        <v>#REF!</v>
      </c>
      <c r="AA260" s="4" t="e">
        <f>IF(AND(B260="discus 1.5",#REF! =#REF!, F260&gt;=#REF!), "CR", " ")</f>
        <v>#REF!</v>
      </c>
      <c r="AB260" s="4" t="e">
        <f>IF(AND(B260="discus 1.75",#REF! =#REF!, F260&gt;=#REF!), "CR", " ")</f>
        <v>#REF!</v>
      </c>
      <c r="AC260" s="4" t="e">
        <f>IF(AND(B260="discus 2",#REF! =#REF!, F260&gt;=#REF!), "CR", " ")</f>
        <v>#REF!</v>
      </c>
      <c r="AD260" s="4" t="e">
        <f>IF(AND(B260="hammer 4",#REF! =#REF!, F260&gt;=#REF!), "CR", " ")</f>
        <v>#REF!</v>
      </c>
      <c r="AE260" s="4" t="e">
        <f>IF(AND(B260="hammer 5",#REF! =#REF!, F260&gt;=#REF!), "CR", " ")</f>
        <v>#REF!</v>
      </c>
      <c r="AF260" s="4" t="e">
        <f>IF(AND(B260="hammer 6",#REF! =#REF!, F260&gt;=#REF!), "CR", " ")</f>
        <v>#REF!</v>
      </c>
      <c r="AG260" s="4" t="e">
        <f>IF(AND(B260="hammer 7.26",#REF! =#REF!, F260&gt;=#REF!), "CR", " ")</f>
        <v>#REF!</v>
      </c>
      <c r="AH260" s="4" t="e">
        <f>IF(AND(B260="javelin 400",#REF! =#REF!, F260&gt;=#REF!), "CR", " ")</f>
        <v>#REF!</v>
      </c>
      <c r="AI260" s="4" t="e">
        <f>IF(AND(B260="javelin 600",#REF! =#REF!, F260&gt;=#REF!), "CR", " ")</f>
        <v>#REF!</v>
      </c>
      <c r="AJ260" s="4" t="e">
        <f>IF(AND(B260="javelin 700",#REF! =#REF!, F260&gt;=#REF!), "CR", " ")</f>
        <v>#REF!</v>
      </c>
      <c r="AK260" s="4" t="e">
        <f>IF(AND(B260="javelin 800", OR(AND(#REF!=#REF!, F260&gt;=#REF!), AND(#REF!=#REF!, F260&gt;=#REF!))), "CR", " ")</f>
        <v>#REF!</v>
      </c>
      <c r="AL260" s="4" t="e">
        <f>IF(AND(B260="shot 3",#REF! =#REF!, F260&gt;=#REF!), "CR", " ")</f>
        <v>#REF!</v>
      </c>
      <c r="AM260" s="4" t="e">
        <f>IF(AND(B260="shot 4",#REF! =#REF!, F260&gt;=#REF!), "CR", " ")</f>
        <v>#REF!</v>
      </c>
      <c r="AN260" s="4" t="e">
        <f>IF(AND(B260="shot 5",#REF! =#REF!, F260&gt;=#REF!), "CR", " ")</f>
        <v>#REF!</v>
      </c>
      <c r="AO260" s="4" t="e">
        <f>IF(AND(B260="shot 6",#REF! =#REF!, F260&gt;=#REF!), "CR", " ")</f>
        <v>#REF!</v>
      </c>
      <c r="AP260" s="4" t="e">
        <f>IF(AND(B260="shot 7.26",#REF! =#REF!, F260&gt;=#REF!), "CR", " ")</f>
        <v>#REF!</v>
      </c>
      <c r="AQ260" s="4" t="e">
        <f>IF(AND(B260="60H",OR(AND(#REF!=#REF!,F260&lt;=#REF!),AND(#REF!=#REF!,F260&lt;=#REF!),AND(#REF!=#REF!,F260&lt;=#REF!),AND(#REF!=#REF!,F260&lt;=#REF!),AND(#REF!=#REF!,F260&lt;=#REF!))),"CR"," ")</f>
        <v>#REF!</v>
      </c>
      <c r="AR260" s="4" t="e">
        <f>IF(AND(B260="75H", AND(#REF!=#REF!, F260&lt;=#REF!)), "CR", " ")</f>
        <v>#REF!</v>
      </c>
      <c r="AS260" s="4" t="e">
        <f>IF(AND(B260="80H", AND(#REF!=#REF!, F260&lt;=#REF!)), "CR", " ")</f>
        <v>#REF!</v>
      </c>
      <c r="AT260" s="4" t="e">
        <f>IF(AND(B260="100H", AND(#REF!=#REF!, F260&lt;=#REF!)), "CR", " ")</f>
        <v>#REF!</v>
      </c>
      <c r="AU260" s="4" t="e">
        <f>IF(AND(B260="110H", OR(AND(#REF!=#REF!, F260&lt;=#REF!), AND(#REF!=#REF!, F260&lt;=#REF!))), "CR", " ")</f>
        <v>#REF!</v>
      </c>
      <c r="AV260" s="4" t="e">
        <f>IF(AND(B260="400H", OR(AND(#REF!=#REF!, F260&lt;=#REF!), AND(#REF!=#REF!, F260&lt;=#REF!), AND(#REF!=#REF!, F260&lt;=#REF!), AND(#REF!=#REF!, F260&lt;=#REF!))), "CR", " ")</f>
        <v>#REF!</v>
      </c>
      <c r="AW260" s="4" t="e">
        <f>IF(AND(B260="1500SC", AND(#REF!=#REF!, F260&lt;=#REF!)), "CR", " ")</f>
        <v>#REF!</v>
      </c>
      <c r="AX260" s="4" t="e">
        <f>IF(AND(B260="2000SC", OR(AND(#REF!=#REF!, F260&lt;=#REF!), AND(#REF!=#REF!, F260&lt;=#REF!))), "CR", " ")</f>
        <v>#REF!</v>
      </c>
      <c r="AY260" s="4" t="e">
        <f>IF(AND(B260="3000SC", OR(AND(#REF!=#REF!, F260&lt;=#REF!), AND(#REF!=#REF!, F260&lt;=#REF!))), "CR", " ")</f>
        <v>#REF!</v>
      </c>
      <c r="AZ260" s="5" t="e">
        <f>IF(AND(B260="4x100", OR(AND(#REF!=#REF!, F260&lt;=#REF!), AND(#REF!=#REF!, F260&lt;=#REF!), AND(#REF!=#REF!, F260&lt;=#REF!), AND(#REF!=#REF!, F260&lt;=#REF!), AND(#REF!=#REF!, F260&lt;=#REF!))), "CR", " ")</f>
        <v>#REF!</v>
      </c>
      <c r="BA260" s="5" t="e">
        <f>IF(AND(B260="4x200", OR(AND(#REF!=#REF!, F260&lt;=#REF!), AND(#REF!=#REF!, F260&lt;=#REF!), AND(#REF!=#REF!, F260&lt;=#REF!), AND(#REF!=#REF!, F260&lt;=#REF!), AND(#REF!=#REF!, F260&lt;=#REF!))), "CR", " ")</f>
        <v>#REF!</v>
      </c>
      <c r="BB260" s="5" t="e">
        <f>IF(AND(B260="4x300", AND(#REF!=#REF!, F260&lt;=#REF!)), "CR", " ")</f>
        <v>#REF!</v>
      </c>
      <c r="BC260" s="5" t="e">
        <f>IF(AND(B260="4x400", OR(AND(#REF!=#REF!, F260&lt;=#REF!), AND(#REF!=#REF!, F260&lt;=#REF!), AND(#REF!=#REF!, F260&lt;=#REF!), AND(#REF!=#REF!, F260&lt;=#REF!))), "CR", " ")</f>
        <v>#REF!</v>
      </c>
      <c r="BD260" s="5" t="e">
        <f>IF(AND(B260="3x800", OR(AND(#REF!=#REF!, F260&lt;=#REF!), AND(#REF!=#REF!, F260&lt;=#REF!), AND(#REF!=#REF!, F260&lt;=#REF!))), "CR", " ")</f>
        <v>#REF!</v>
      </c>
      <c r="BE260" s="5" t="e">
        <f>IF(AND(B260="pentathlon", OR(AND(#REF!=#REF!, F260&gt;=#REF!), AND(#REF!=#REF!, F260&gt;=#REF!),AND(#REF!=#REF!, F260&gt;=#REF!),AND(#REF!=#REF!, F260&gt;=#REF!))), "CR", " ")</f>
        <v>#REF!</v>
      </c>
      <c r="BF260" s="5" t="e">
        <f>IF(AND(B260="heptathlon", OR(AND(#REF!=#REF!, F260&gt;=#REF!), AND(#REF!=#REF!, F260&gt;=#REF!))), "CR", " ")</f>
        <v>#REF!</v>
      </c>
      <c r="BG260" s="5" t="e">
        <f>IF(AND(B260="decathlon", OR(AND(#REF!=#REF!, F260&gt;=#REF!), AND(#REF!=#REF!, F260&gt;=#REF!),AND(#REF!=#REF!, F260&gt;=#REF!))), "CR", " ")</f>
        <v>#REF!</v>
      </c>
    </row>
    <row r="261" spans="1:61" ht="15.75" customHeight="1" x14ac:dyDescent="0.35">
      <c r="B261" s="29"/>
      <c r="C261" s="30"/>
      <c r="D261" s="30"/>
      <c r="E261" s="20"/>
      <c r="F261" s="31"/>
      <c r="G261" s="32"/>
      <c r="H261" s="30"/>
      <c r="I261" s="3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5"/>
      <c r="BA261" s="5"/>
      <c r="BB261" s="5"/>
      <c r="BC261" s="5"/>
      <c r="BD261" s="5"/>
      <c r="BE261" s="5"/>
      <c r="BF261" s="5"/>
      <c r="BG261" s="5"/>
    </row>
    <row r="262" spans="1:61" ht="15.75" customHeight="1" x14ac:dyDescent="0.35">
      <c r="A262" s="1" t="e">
        <f>#REF!</f>
        <v>#REF!</v>
      </c>
      <c r="B262" s="2" t="s">
        <v>93</v>
      </c>
      <c r="C262" s="1" t="s">
        <v>30</v>
      </c>
      <c r="D262" s="1" t="s">
        <v>34</v>
      </c>
      <c r="E262" s="8" t="s">
        <v>8</v>
      </c>
      <c r="F262" s="9">
        <v>14.05</v>
      </c>
      <c r="G262" s="12" t="s">
        <v>223</v>
      </c>
      <c r="H262" s="1" t="s">
        <v>224</v>
      </c>
      <c r="I262" s="1" t="s">
        <v>225</v>
      </c>
      <c r="J262" s="5" t="e">
        <f>IF(AND(B262=100, OR(AND(#REF!=#REF!, F262&lt;=#REF!), AND(#REF!=#REF!, F262&lt;=#REF!), AND(#REF!=#REF!, F262&lt;=#REF!), AND(#REF!=#REF!, F262&lt;=#REF!), AND(#REF!=#REF!, F262&lt;=#REF!))), "CR", " ")</f>
        <v>#REF!</v>
      </c>
      <c r="K262" s="5" t="e">
        <f>IF(AND(B262=200, OR(AND(#REF!=#REF!, F262&lt;=#REF!), AND(#REF!=#REF!, F262&lt;=#REF!), AND(#REF!=#REF!, F262&lt;=#REF!), AND(#REF!=#REF!, F262&lt;=#REF!), AND(#REF!=#REF!, F262&lt;=#REF!))), "CR", " ")</f>
        <v>#REF!</v>
      </c>
      <c r="L262" s="5" t="e">
        <f>IF(AND(B262=300, OR(AND(#REF!=#REF!, F262&lt;=#REF!), AND(#REF!=#REF!, F262&lt;=#REF!))), "CR", " ")</f>
        <v>#REF!</v>
      </c>
      <c r="M262" s="5" t="e">
        <f>IF(AND(B262=400, OR(AND(#REF!=#REF!, F262&lt;=#REF!), AND(#REF!=#REF!, F262&lt;=#REF!), AND(#REF!=#REF!, F262&lt;=#REF!), AND(#REF!=#REF!, F262&lt;=#REF!))), "CR", " ")</f>
        <v>#REF!</v>
      </c>
      <c r="N262" s="5" t="e">
        <f>IF(AND(B262=800, OR(AND(#REF!=#REF!, F262&lt;=#REF!), AND(#REF!=#REF!, F262&lt;=#REF!), AND(#REF!=#REF!, F262&lt;=#REF!), AND(#REF!=#REF!, F262&lt;=#REF!), AND(#REF!=#REF!, F262&lt;=#REF!))), "CR", " ")</f>
        <v>#REF!</v>
      </c>
      <c r="O262" s="5" t="e">
        <f>IF(AND(B262=1000, OR(AND(#REF!=#REF!, F262&lt;=#REF!), AND(#REF!=#REF!, F262&lt;=#REF!))), "CR", " ")</f>
        <v>#REF!</v>
      </c>
      <c r="P262" s="5" t="e">
        <f>IF(AND(B262=1500, OR(AND(#REF!=#REF!, F262&lt;=#REF!), AND(#REF!=#REF!, F262&lt;=#REF!), AND(#REF!=#REF!, F262&lt;=#REF!), AND(#REF!=#REF!, F262&lt;=#REF!), AND(#REF!=#REF!, F262&lt;=#REF!))), "CR", " ")</f>
        <v>#REF!</v>
      </c>
      <c r="Q262" s="5" t="e">
        <f>IF(AND(B262="1600 (Mile)",OR(AND(#REF!=#REF!,F262&lt;=#REF!),AND(#REF!=#REF!,F262&lt;=#REF!),AND(#REF!=#REF!,F262&lt;=#REF!),AND(#REF!=#REF!,F262&lt;=#REF!))),"CR"," ")</f>
        <v>#REF!</v>
      </c>
      <c r="R262" s="5" t="e">
        <f>IF(AND(B262=3000, OR(AND(#REF!=#REF!, F262&lt;=#REF!), AND(#REF!=#REF!, F262&lt;=#REF!), AND(#REF!=#REF!, F262&lt;=#REF!), AND(#REF!=#REF!, F262&lt;=#REF!))), "CR", " ")</f>
        <v>#REF!</v>
      </c>
      <c r="S262" s="5" t="e">
        <f>IF(AND(B262=5000, OR(AND(#REF!=#REF!, F262&lt;=#REF!), AND(#REF!=#REF!, F262&lt;=#REF!))), "CR", " ")</f>
        <v>#REF!</v>
      </c>
      <c r="T262" s="4" t="e">
        <f>IF(AND(B262=10000, OR(AND(#REF!=#REF!, F262&lt;=#REF!), AND(#REF!=#REF!, F262&lt;=#REF!))), "CR", " ")</f>
        <v>#REF!</v>
      </c>
      <c r="U262" s="4" t="e">
        <f>IF(AND(B262="high jump", OR(AND(#REF!=#REF!, F262&gt;=#REF!), AND(#REF!=#REF!, F262&gt;=#REF!), AND(#REF!=#REF!, F262&gt;=#REF!), AND(#REF!=#REF!, F262&gt;=#REF!), AND(#REF!=#REF!, F262&gt;=#REF!))), "CR", " ")</f>
        <v>#REF!</v>
      </c>
      <c r="V262" s="4" t="e">
        <f>IF(AND(B262="long jump", OR(AND(#REF!=#REF!, F262&gt;=#REF!), AND(#REF!=#REF!, F262&gt;=#REF!), AND(#REF!=#REF!, F262&gt;=#REF!), AND(#REF!=#REF!, F262&gt;=#REF!), AND(#REF!=#REF!, F262&gt;=#REF!))), "CR", " ")</f>
        <v>#REF!</v>
      </c>
      <c r="W262" s="4" t="e">
        <f>IF(AND(B262="triple jump", OR(AND(#REF!=#REF!, F262&gt;=#REF!), AND(#REF!=#REF!, F262&gt;=#REF!), AND(#REF!=#REF!, F262&gt;=#REF!), AND(#REF!=#REF!, F262&gt;=#REF!), AND(#REF!=#REF!, F262&gt;=#REF!))), "CR", " ")</f>
        <v>#REF!</v>
      </c>
      <c r="X262" s="4" t="e">
        <f>IF(AND(B262="pole vault", OR(AND(#REF!=#REF!, F262&gt;=#REF!), AND(#REF!=#REF!, F262&gt;=#REF!), AND(#REF!=#REF!, F262&gt;=#REF!), AND(#REF!=#REF!, F262&gt;=#REF!), AND(#REF!=#REF!, F262&gt;=#REF!))), "CR", " ")</f>
        <v>#REF!</v>
      </c>
      <c r="Y262" s="4" t="e">
        <f>IF(AND(B262="discus 1",#REF! =#REF!, F262&gt;=#REF!), "CR", " ")</f>
        <v>#REF!</v>
      </c>
      <c r="Z262" s="4" t="e">
        <f>IF(AND(B262="discus 1.25",#REF! =#REF!, F262&gt;=#REF!), "CR", " ")</f>
        <v>#REF!</v>
      </c>
      <c r="AA262" s="4" t="e">
        <f>IF(AND(B262="discus 1.5",#REF! =#REF!, F262&gt;=#REF!), "CR", " ")</f>
        <v>#REF!</v>
      </c>
      <c r="AB262" s="4" t="e">
        <f>IF(AND(B262="discus 1.75",#REF! =#REF!, F262&gt;=#REF!), "CR", " ")</f>
        <v>#REF!</v>
      </c>
      <c r="AC262" s="4" t="e">
        <f>IF(AND(B262="discus 2",#REF! =#REF!, F262&gt;=#REF!), "CR", " ")</f>
        <v>#REF!</v>
      </c>
      <c r="AD262" s="4" t="e">
        <f>IF(AND(B262="hammer 4",#REF! =#REF!, F262&gt;=#REF!), "CR", " ")</f>
        <v>#REF!</v>
      </c>
      <c r="AE262" s="4" t="e">
        <f>IF(AND(B262="hammer 5",#REF! =#REF!, F262&gt;=#REF!), "CR", " ")</f>
        <v>#REF!</v>
      </c>
      <c r="AF262" s="4" t="e">
        <f>IF(AND(B262="hammer 6",#REF! =#REF!, F262&gt;=#REF!), "CR", " ")</f>
        <v>#REF!</v>
      </c>
      <c r="AG262" s="4" t="e">
        <f>IF(AND(B262="hammer 7.26",#REF! =#REF!, F262&gt;=#REF!), "CR", " ")</f>
        <v>#REF!</v>
      </c>
      <c r="AH262" s="4" t="e">
        <f>IF(AND(B262="javelin 400",#REF! =#REF!, F262&gt;=#REF!), "CR", " ")</f>
        <v>#REF!</v>
      </c>
      <c r="AI262" s="4" t="e">
        <f>IF(AND(B262="javelin 600",#REF! =#REF!, F262&gt;=#REF!), "CR", " ")</f>
        <v>#REF!</v>
      </c>
      <c r="AJ262" s="4" t="e">
        <f>IF(AND(B262="javelin 700",#REF! =#REF!, F262&gt;=#REF!), "CR", " ")</f>
        <v>#REF!</v>
      </c>
      <c r="AK262" s="4" t="e">
        <f>IF(AND(B262="javelin 800", OR(AND(#REF!=#REF!, F262&gt;=#REF!), AND(#REF!=#REF!, F262&gt;=#REF!))), "CR", " ")</f>
        <v>#REF!</v>
      </c>
      <c r="AL262" s="4" t="e">
        <f>IF(AND(B262="shot 3",#REF! =#REF!, F262&gt;=#REF!), "CR", " ")</f>
        <v>#REF!</v>
      </c>
      <c r="AM262" s="4" t="e">
        <f>IF(AND(B262="shot 4",#REF! =#REF!, F262&gt;=#REF!), "CR", " ")</f>
        <v>#REF!</v>
      </c>
      <c r="AN262" s="4" t="e">
        <f>IF(AND(B262="shot 5",#REF! =#REF!, F262&gt;=#REF!), "CR", " ")</f>
        <v>#REF!</v>
      </c>
      <c r="AO262" s="4" t="e">
        <f>IF(AND(B262="shot 6",#REF! =#REF!, F262&gt;=#REF!), "CR", " ")</f>
        <v>#REF!</v>
      </c>
      <c r="AP262" s="4" t="e">
        <f>IF(AND(B262="shot 7.26",#REF! =#REF!, F262&gt;=#REF!), "CR", " ")</f>
        <v>#REF!</v>
      </c>
      <c r="AQ262" s="4" t="e">
        <f>IF(AND(B262="60H",OR(AND(#REF!=#REF!,F262&lt;=#REF!),AND(#REF!=#REF!,F262&lt;=#REF!),AND(#REF!=#REF!,F262&lt;=#REF!),AND(#REF!=#REF!,F262&lt;=#REF!),AND(#REF!=#REF!,F262&lt;=#REF!))),"CR"," ")</f>
        <v>#REF!</v>
      </c>
      <c r="AR262" s="4" t="e">
        <f>IF(AND(B262="75H", AND(#REF!=#REF!, F262&lt;=#REF!)), "CR", " ")</f>
        <v>#REF!</v>
      </c>
      <c r="AS262" s="4" t="e">
        <f>IF(AND(B262="80H", AND(#REF!=#REF!, F262&lt;=#REF!)), "CR", " ")</f>
        <v>#REF!</v>
      </c>
      <c r="AT262" s="4" t="e">
        <f>IF(AND(B262="100H", AND(#REF!=#REF!, F262&lt;=#REF!)), "CR", " ")</f>
        <v>#REF!</v>
      </c>
      <c r="AU262" s="4" t="e">
        <f>IF(AND(B262="110H", OR(AND(#REF!=#REF!, F262&lt;=#REF!), AND(#REF!=#REF!, F262&lt;=#REF!))), "CR", " ")</f>
        <v>#REF!</v>
      </c>
      <c r="AV262" s="4" t="e">
        <f>IF(AND(B262="400H", OR(AND(#REF!=#REF!, F262&lt;=#REF!), AND(#REF!=#REF!, F262&lt;=#REF!), AND(#REF!=#REF!, F262&lt;=#REF!), AND(#REF!=#REF!, F262&lt;=#REF!))), "CR", " ")</f>
        <v>#REF!</v>
      </c>
      <c r="AW262" s="4" t="e">
        <f>IF(AND(B262="1500SC", AND(#REF!=#REF!, F262&lt;=#REF!)), "CR", " ")</f>
        <v>#REF!</v>
      </c>
      <c r="AX262" s="4" t="e">
        <f>IF(AND(B262="2000SC", OR(AND(#REF!=#REF!, F262&lt;=#REF!), AND(#REF!=#REF!, F262&lt;=#REF!))), "CR", " ")</f>
        <v>#REF!</v>
      </c>
      <c r="AY262" s="4" t="e">
        <f>IF(AND(B262="3000SC", OR(AND(#REF!=#REF!, F262&lt;=#REF!), AND(#REF!=#REF!, F262&lt;=#REF!))), "CR", " ")</f>
        <v>#REF!</v>
      </c>
      <c r="AZ262" s="5" t="e">
        <f>IF(AND(B262="4x100", OR(AND(#REF!=#REF!, F262&lt;=#REF!), AND(#REF!=#REF!, F262&lt;=#REF!), AND(#REF!=#REF!, F262&lt;=#REF!), AND(#REF!=#REF!, F262&lt;=#REF!), AND(#REF!=#REF!, F262&lt;=#REF!))), "CR", " ")</f>
        <v>#REF!</v>
      </c>
      <c r="BA262" s="5" t="e">
        <f>IF(AND(B262="4x200", OR(AND(#REF!=#REF!, F262&lt;=#REF!), AND(#REF!=#REF!, F262&lt;=#REF!), AND(#REF!=#REF!, F262&lt;=#REF!), AND(#REF!=#REF!, F262&lt;=#REF!), AND(#REF!=#REF!, F262&lt;=#REF!))), "CR", " ")</f>
        <v>#REF!</v>
      </c>
      <c r="BB262" s="5" t="e">
        <f>IF(AND(B262="4x300", AND(#REF!=#REF!, F262&lt;=#REF!)), "CR", " ")</f>
        <v>#REF!</v>
      </c>
      <c r="BC262" s="5" t="e">
        <f>IF(AND(B262="4x400", OR(AND(#REF!=#REF!, F262&lt;=#REF!), AND(#REF!=#REF!, F262&lt;=#REF!), AND(#REF!=#REF!, F262&lt;=#REF!), AND(#REF!=#REF!, F262&lt;=#REF!))), "CR", " ")</f>
        <v>#REF!</v>
      </c>
      <c r="BD262" s="5" t="e">
        <f>IF(AND(B262="3x800", OR(AND(#REF!=#REF!, F262&lt;=#REF!), AND(#REF!=#REF!, F262&lt;=#REF!), AND(#REF!=#REF!, F262&lt;=#REF!))), "CR", " ")</f>
        <v>#REF!</v>
      </c>
      <c r="BE262" s="5" t="e">
        <f>IF(AND(B262="pentathlon", OR(AND(#REF!=#REF!, F262&gt;=#REF!), AND(#REF!=#REF!, F262&gt;=#REF!),AND(#REF!=#REF!, F262&gt;=#REF!),AND(#REF!=#REF!, F262&gt;=#REF!))), "CR", " ")</f>
        <v>#REF!</v>
      </c>
      <c r="BF262" s="5" t="e">
        <f>IF(AND(B262="heptathlon", OR(AND(#REF!=#REF!, F262&gt;=#REF!), AND(#REF!=#REF!, F262&gt;=#REF!))), "CR", " ")</f>
        <v>#REF!</v>
      </c>
      <c r="BG262" s="5" t="e">
        <f>IF(AND(B262="decathlon", OR(AND(#REF!=#REF!, F262&gt;=#REF!), AND(#REF!=#REF!, F262&gt;=#REF!),AND(#REF!=#REF!, F262&gt;=#REF!))), "CR", " ")</f>
        <v>#REF!</v>
      </c>
    </row>
    <row r="263" spans="1:61" ht="15.75" customHeight="1" x14ac:dyDescent="0.35">
      <c r="B263" s="29"/>
      <c r="C263" s="30"/>
      <c r="D263" s="30"/>
      <c r="E263" s="20"/>
      <c r="F263" s="31"/>
      <c r="G263" s="32"/>
      <c r="H263" s="30"/>
      <c r="I263" s="3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5"/>
      <c r="BA263" s="5"/>
      <c r="BB263" s="5"/>
      <c r="BC263" s="5"/>
      <c r="BD263" s="5"/>
      <c r="BE263" s="5"/>
      <c r="BF263" s="5"/>
      <c r="BG263" s="5"/>
    </row>
    <row r="264" spans="1:61" ht="15.75" customHeight="1" x14ac:dyDescent="0.35">
      <c r="A264" s="1" t="s">
        <v>128</v>
      </c>
      <c r="B264" s="2" t="s">
        <v>95</v>
      </c>
      <c r="C264" s="1" t="s">
        <v>35</v>
      </c>
      <c r="D264" s="1" t="s">
        <v>36</v>
      </c>
      <c r="E264" s="8" t="s">
        <v>6</v>
      </c>
      <c r="F264" s="9">
        <v>11.75</v>
      </c>
      <c r="G264" s="12" t="s">
        <v>223</v>
      </c>
      <c r="H264" s="1" t="s">
        <v>224</v>
      </c>
      <c r="I264" s="1" t="s">
        <v>225</v>
      </c>
      <c r="J264" s="5" t="e">
        <f>IF(AND(B264=100, OR(AND(#REF!=#REF!, F264&lt;=#REF!), AND(#REF!=#REF!, F264&lt;=#REF!), AND(#REF!=#REF!, F264&lt;=#REF!), AND(#REF!=#REF!, F264&lt;=#REF!), AND(#REF!=#REF!, F264&lt;=#REF!))), "CR", " ")</f>
        <v>#REF!</v>
      </c>
      <c r="K264" s="5" t="e">
        <f>IF(AND(B264=200, OR(AND(#REF!=#REF!, F264&lt;=#REF!), AND(#REF!=#REF!, F264&lt;=#REF!), AND(#REF!=#REF!, F264&lt;=#REF!), AND(#REF!=#REF!, F264&lt;=#REF!), AND(#REF!=#REF!, F264&lt;=#REF!))), "CR", " ")</f>
        <v>#REF!</v>
      </c>
      <c r="L264" s="5" t="e">
        <f>IF(AND(B264=300, OR(AND(#REF!=#REF!, F264&lt;=#REF!), AND(#REF!=#REF!, F264&lt;=#REF!))), "CR", " ")</f>
        <v>#REF!</v>
      </c>
      <c r="M264" s="5" t="e">
        <f>IF(AND(B264=400, OR(AND(#REF!=#REF!, F264&lt;=#REF!), AND(#REF!=#REF!, F264&lt;=#REF!), AND(#REF!=#REF!, F264&lt;=#REF!), AND(#REF!=#REF!, F264&lt;=#REF!))), "CR", " ")</f>
        <v>#REF!</v>
      </c>
      <c r="N264" s="5" t="e">
        <f>IF(AND(B264=800, OR(AND(#REF!=#REF!, F264&lt;=#REF!), AND(#REF!=#REF!, F264&lt;=#REF!), AND(#REF!=#REF!, F264&lt;=#REF!), AND(#REF!=#REF!, F264&lt;=#REF!), AND(#REF!=#REF!, F264&lt;=#REF!))), "CR", " ")</f>
        <v>#REF!</v>
      </c>
      <c r="O264" s="5" t="e">
        <f>IF(AND(B264=1000, OR(AND(#REF!=#REF!, F264&lt;=#REF!), AND(#REF!=#REF!, F264&lt;=#REF!))), "CR", " ")</f>
        <v>#REF!</v>
      </c>
      <c r="P264" s="5" t="e">
        <f>IF(AND(B264=1500, OR(AND(#REF!=#REF!, F264&lt;=#REF!), AND(#REF!=#REF!, F264&lt;=#REF!), AND(#REF!=#REF!, F264&lt;=#REF!), AND(#REF!=#REF!, F264&lt;=#REF!), AND(#REF!=#REF!, F264&lt;=#REF!))), "CR", " ")</f>
        <v>#REF!</v>
      </c>
      <c r="Q264" s="5" t="e">
        <f>IF(AND(B264="1600 (Mile)",OR(AND(#REF!=#REF!,F264&lt;=#REF!),AND(#REF!=#REF!,F264&lt;=#REF!),AND(#REF!=#REF!,F264&lt;=#REF!),AND(#REF!=#REF!,F264&lt;=#REF!))),"CR"," ")</f>
        <v>#REF!</v>
      </c>
      <c r="R264" s="5" t="e">
        <f>IF(AND(B264=3000, OR(AND(#REF!=#REF!, F264&lt;=#REF!), AND(#REF!=#REF!, F264&lt;=#REF!), AND(#REF!=#REF!, F264&lt;=#REF!), AND(#REF!=#REF!, F264&lt;=#REF!))), "CR", " ")</f>
        <v>#REF!</v>
      </c>
      <c r="S264" s="5" t="e">
        <f>IF(AND(B264=5000, OR(AND(#REF!=#REF!, F264&lt;=#REF!), AND(#REF!=#REF!, F264&lt;=#REF!))), "CR", " ")</f>
        <v>#REF!</v>
      </c>
      <c r="T264" s="4" t="e">
        <f>IF(AND(B264=10000, OR(AND(#REF!=#REF!, F264&lt;=#REF!), AND(#REF!=#REF!, F264&lt;=#REF!))), "CR", " ")</f>
        <v>#REF!</v>
      </c>
      <c r="U264" s="4" t="e">
        <f>IF(AND(B264="high jump", OR(AND(#REF!=#REF!, F264&gt;=#REF!), AND(#REF!=#REF!, F264&gt;=#REF!), AND(#REF!=#REF!, F264&gt;=#REF!), AND(#REF!=#REF!, F264&gt;=#REF!), AND(#REF!=#REF!, F264&gt;=#REF!))), "CR", " ")</f>
        <v>#REF!</v>
      </c>
      <c r="V264" s="4" t="e">
        <f>IF(AND(B264="long jump", OR(AND(#REF!=#REF!, F264&gt;=#REF!), AND(#REF!=#REF!, F264&gt;=#REF!), AND(#REF!=#REF!, F264&gt;=#REF!), AND(#REF!=#REF!, F264&gt;=#REF!), AND(#REF!=#REF!, F264&gt;=#REF!))), "CR", " ")</f>
        <v>#REF!</v>
      </c>
      <c r="W264" s="4" t="e">
        <f>IF(AND(B264="triple jump", OR(AND(#REF!=#REF!, F264&gt;=#REF!), AND(#REF!=#REF!, F264&gt;=#REF!), AND(#REF!=#REF!, F264&gt;=#REF!), AND(#REF!=#REF!, F264&gt;=#REF!), AND(#REF!=#REF!, F264&gt;=#REF!))), "CR", " ")</f>
        <v>#REF!</v>
      </c>
      <c r="X264" s="4" t="e">
        <f>IF(AND(B264="pole vault", OR(AND(#REF!=#REF!, F264&gt;=#REF!), AND(#REF!=#REF!, F264&gt;=#REF!), AND(#REF!=#REF!, F264&gt;=#REF!), AND(#REF!=#REF!, F264&gt;=#REF!), AND(#REF!=#REF!, F264&gt;=#REF!))), "CR", " ")</f>
        <v>#REF!</v>
      </c>
      <c r="Y264" s="4" t="e">
        <f>IF(AND(B264="discus 1",#REF! =#REF!, F264&gt;=#REF!), "CR", " ")</f>
        <v>#REF!</v>
      </c>
      <c r="Z264" s="4" t="e">
        <f>IF(AND(B264="discus 1.25",#REF! =#REF!, F264&gt;=#REF!), "CR", " ")</f>
        <v>#REF!</v>
      </c>
      <c r="AA264" s="4" t="e">
        <f>IF(AND(B264="discus 1.5",#REF! =#REF!, F264&gt;=#REF!), "CR", " ")</f>
        <v>#REF!</v>
      </c>
      <c r="AB264" s="4" t="e">
        <f>IF(AND(B264="discus 1.75",#REF! =#REF!, F264&gt;=#REF!), "CR", " ")</f>
        <v>#REF!</v>
      </c>
      <c r="AC264" s="4" t="e">
        <f>IF(AND(B264="discus 2",#REF! =#REF!, F264&gt;=#REF!), "CR", " ")</f>
        <v>#REF!</v>
      </c>
      <c r="AD264" s="4" t="e">
        <f>IF(AND(B264="hammer 4",#REF! =#REF!, F264&gt;=#REF!), "CR", " ")</f>
        <v>#REF!</v>
      </c>
      <c r="AE264" s="4" t="e">
        <f>IF(AND(B264="hammer 5",#REF! =#REF!, F264&gt;=#REF!), "CR", " ")</f>
        <v>#REF!</v>
      </c>
      <c r="AF264" s="4" t="e">
        <f>IF(AND(B264="hammer 6",#REF! =#REF!, F264&gt;=#REF!), "CR", " ")</f>
        <v>#REF!</v>
      </c>
      <c r="AG264" s="4" t="e">
        <f>IF(AND(B264="hammer 7.26",#REF! =#REF!, F264&gt;=#REF!), "CR", " ")</f>
        <v>#REF!</v>
      </c>
      <c r="AH264" s="4" t="e">
        <f>IF(AND(B264="javelin 400",#REF! =#REF!, F264&gt;=#REF!), "CR", " ")</f>
        <v>#REF!</v>
      </c>
      <c r="AI264" s="4" t="e">
        <f>IF(AND(B264="javelin 600",#REF! =#REF!, F264&gt;=#REF!), "CR", " ")</f>
        <v>#REF!</v>
      </c>
      <c r="AJ264" s="4" t="e">
        <f>IF(AND(B264="javelin 700",#REF! =#REF!, F264&gt;=#REF!), "CR", " ")</f>
        <v>#REF!</v>
      </c>
      <c r="AK264" s="4" t="e">
        <f>IF(AND(B264="javelin 800", OR(AND(#REF!=#REF!, F264&gt;=#REF!), AND(#REF!=#REF!, F264&gt;=#REF!))), "CR", " ")</f>
        <v>#REF!</v>
      </c>
      <c r="AL264" s="4" t="e">
        <f>IF(AND(B264="shot 3",#REF! =#REF!, F264&gt;=#REF!), "CR", " ")</f>
        <v>#REF!</v>
      </c>
      <c r="AM264" s="4" t="e">
        <f>IF(AND(B264="shot 4",#REF! =#REF!, F264&gt;=#REF!), "CR", " ")</f>
        <v>#REF!</v>
      </c>
      <c r="AN264" s="4" t="e">
        <f>IF(AND(B264="shot 5",#REF! =#REF!, F264&gt;=#REF!), "CR", " ")</f>
        <v>#REF!</v>
      </c>
      <c r="AO264" s="4" t="e">
        <f>IF(AND(B264="shot 6",#REF! =#REF!, F264&gt;=#REF!), "CR", " ")</f>
        <v>#REF!</v>
      </c>
      <c r="AP264" s="4" t="e">
        <f>IF(AND(B264="shot 7.26",#REF! =#REF!, F264&gt;=#REF!), "CR", " ")</f>
        <v>#REF!</v>
      </c>
      <c r="AQ264" s="4" t="e">
        <f>IF(AND(B264="60H",OR(AND(#REF!=#REF!,F264&lt;=#REF!),AND(#REF!=#REF!,F264&lt;=#REF!),AND(#REF!=#REF!,F264&lt;=#REF!),AND(#REF!=#REF!,F264&lt;=#REF!),AND(#REF!=#REF!,F264&lt;=#REF!))),"CR"," ")</f>
        <v>#REF!</v>
      </c>
      <c r="AR264" s="4" t="e">
        <f>IF(AND(B264="75H", AND(#REF!=#REF!, F264&lt;=#REF!)), "CR", " ")</f>
        <v>#REF!</v>
      </c>
      <c r="AS264" s="4" t="e">
        <f>IF(AND(B264="80H", AND(#REF!=#REF!, F264&lt;=#REF!)), "CR", " ")</f>
        <v>#REF!</v>
      </c>
      <c r="AT264" s="4" t="e">
        <f>IF(AND(B264="100H", AND(#REF!=#REF!, F264&lt;=#REF!)), "CR", " ")</f>
        <v>#REF!</v>
      </c>
      <c r="AU264" s="4" t="e">
        <f>IF(AND(B264="110H", OR(AND(#REF!=#REF!, F264&lt;=#REF!), AND(#REF!=#REF!, F264&lt;=#REF!))), "CR", " ")</f>
        <v>#REF!</v>
      </c>
      <c r="AV264" s="4" t="e">
        <f>IF(AND(B264="400H", OR(AND(#REF!=#REF!, F264&lt;=#REF!), AND(#REF!=#REF!, F264&lt;=#REF!), AND(#REF!=#REF!, F264&lt;=#REF!), AND(#REF!=#REF!, F264&lt;=#REF!))), "CR", " ")</f>
        <v>#REF!</v>
      </c>
      <c r="AW264" s="4" t="e">
        <f>IF(AND(B264="1500SC", AND(#REF!=#REF!, F264&lt;=#REF!)), "CR", " ")</f>
        <v>#REF!</v>
      </c>
      <c r="AX264" s="4" t="e">
        <f>IF(AND(B264="2000SC", OR(AND(#REF!=#REF!, F264&lt;=#REF!), AND(#REF!=#REF!, F264&lt;=#REF!))), "CR", " ")</f>
        <v>#REF!</v>
      </c>
      <c r="AY264" s="4" t="e">
        <f>IF(AND(B264="3000SC", OR(AND(#REF!=#REF!, F264&lt;=#REF!), AND(#REF!=#REF!, F264&lt;=#REF!))), "CR", " ")</f>
        <v>#REF!</v>
      </c>
      <c r="AZ264" s="5" t="e">
        <f>IF(AND(B264="4x100", OR(AND(#REF!=#REF!, F264&lt;=#REF!), AND(#REF!=#REF!, F264&lt;=#REF!), AND(#REF!=#REF!, F264&lt;=#REF!), AND(#REF!=#REF!, F264&lt;=#REF!), AND(#REF!=#REF!, F264&lt;=#REF!))), "CR", " ")</f>
        <v>#REF!</v>
      </c>
      <c r="BA264" s="5" t="e">
        <f>IF(AND(B264="4x200", OR(AND(#REF!=#REF!, F264&lt;=#REF!), AND(#REF!=#REF!, F264&lt;=#REF!), AND(#REF!=#REF!, F264&lt;=#REF!), AND(#REF!=#REF!, F264&lt;=#REF!), AND(#REF!=#REF!, F264&lt;=#REF!))), "CR", " ")</f>
        <v>#REF!</v>
      </c>
      <c r="BB264" s="5" t="e">
        <f>IF(AND(B264="4x300", AND(#REF!=#REF!, F264&lt;=#REF!)), "CR", " ")</f>
        <v>#REF!</v>
      </c>
      <c r="BC264" s="5" t="e">
        <f>IF(AND(B264="4x400", OR(AND(#REF!=#REF!, F264&lt;=#REF!), AND(#REF!=#REF!, F264&lt;=#REF!), AND(#REF!=#REF!, F264&lt;=#REF!), AND(#REF!=#REF!, F264&lt;=#REF!))), "CR", " ")</f>
        <v>#REF!</v>
      </c>
      <c r="BD264" s="5" t="e">
        <f>IF(AND(B264="3x800", OR(AND(#REF!=#REF!, F264&lt;=#REF!), AND(#REF!=#REF!, F264&lt;=#REF!), AND(#REF!=#REF!, F264&lt;=#REF!))), "CR", " ")</f>
        <v>#REF!</v>
      </c>
      <c r="BE264" s="5" t="e">
        <f>IF(AND(B264="pentathlon", OR(AND(#REF!=#REF!, F264&gt;=#REF!), AND(#REF!=#REF!, F264&gt;=#REF!),AND(#REF!=#REF!, F264&gt;=#REF!),AND(#REF!=#REF!, F264&gt;=#REF!))), "CR", " ")</f>
        <v>#REF!</v>
      </c>
      <c r="BF264" s="5" t="e">
        <f>IF(AND(B264="heptathlon", OR(AND(#REF!=#REF!, F264&gt;=#REF!), AND(#REF!=#REF!, F264&gt;=#REF!))), "CR", " ")</f>
        <v>#REF!</v>
      </c>
      <c r="BG264" s="5" t="e">
        <f>IF(AND(B264="decathlon", OR(AND(#REF!=#REF!, F264&gt;=#REF!), AND(#REF!=#REF!, F264&gt;=#REF!),AND(#REF!=#REF!, F264&gt;=#REF!))), "CR", " ")</f>
        <v>#REF!</v>
      </c>
    </row>
    <row r="265" spans="1:61" ht="15.75" customHeight="1" x14ac:dyDescent="0.35">
      <c r="B265" s="29"/>
      <c r="C265" s="30"/>
      <c r="D265" s="30"/>
      <c r="E265" s="20"/>
      <c r="F265" s="31"/>
      <c r="G265" s="32"/>
      <c r="H265" s="30"/>
      <c r="I265" s="3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5"/>
      <c r="BA265" s="5"/>
      <c r="BB265" s="5"/>
      <c r="BC265" s="5"/>
      <c r="BD265" s="5"/>
      <c r="BE265" s="5"/>
      <c r="BF265" s="5"/>
      <c r="BG265" s="5"/>
    </row>
    <row r="266" spans="1:61" ht="15.75" customHeight="1" x14ac:dyDescent="0.35">
      <c r="A266" s="1" t="e">
        <f>#REF!</f>
        <v>#REF!</v>
      </c>
      <c r="B266" s="24" t="s">
        <v>4</v>
      </c>
      <c r="C266" s="3" t="s">
        <v>37</v>
      </c>
      <c r="D266" s="3" t="s">
        <v>15</v>
      </c>
      <c r="E266" s="25" t="s">
        <v>8</v>
      </c>
      <c r="F266" s="28">
        <v>15.89</v>
      </c>
      <c r="G266" s="27">
        <v>44422</v>
      </c>
      <c r="H266" s="3" t="s">
        <v>228</v>
      </c>
      <c r="I266" s="3" t="s">
        <v>263</v>
      </c>
      <c r="J266" s="5" t="e">
        <f>IF(AND(B266=100, OR(AND(#REF!=#REF!, F266&lt;=#REF!), AND(#REF!=#REF!, F266&lt;=#REF!), AND(#REF!=#REF!, F266&lt;=#REF!), AND(#REF!=#REF!, F266&lt;=#REF!), AND(#REF!=#REF!, F266&lt;=#REF!))), "CR", " ")</f>
        <v>#REF!</v>
      </c>
      <c r="K266" s="5" t="e">
        <f>IF(AND(B266=200, OR(AND(#REF!=#REF!, F266&lt;=#REF!), AND(#REF!=#REF!, F266&lt;=#REF!), AND(#REF!=#REF!, F266&lt;=#REF!), AND(#REF!=#REF!, F266&lt;=#REF!), AND(#REF!=#REF!, F266&lt;=#REF!))), "CR", " ")</f>
        <v>#REF!</v>
      </c>
      <c r="L266" s="5" t="e">
        <f>IF(AND(B266=300, OR(AND(#REF!=#REF!, F266&lt;=#REF!), AND(#REF!=#REF!, F266&lt;=#REF!))), "CR", " ")</f>
        <v>#REF!</v>
      </c>
      <c r="M266" s="5" t="e">
        <f>IF(AND(B266=400, OR(AND(#REF!=#REF!, F266&lt;=#REF!), AND(#REF!=#REF!, F266&lt;=#REF!), AND(#REF!=#REF!, F266&lt;=#REF!), AND(#REF!=#REF!, F266&lt;=#REF!))), "CR", " ")</f>
        <v>#REF!</v>
      </c>
      <c r="N266" s="5" t="e">
        <f>IF(AND(B266=800, OR(AND(#REF!=#REF!, F266&lt;=#REF!), AND(#REF!=#REF!, F266&lt;=#REF!), AND(#REF!=#REF!, F266&lt;=#REF!), AND(#REF!=#REF!, F266&lt;=#REF!), AND(#REF!=#REF!, F266&lt;=#REF!))), "CR", " ")</f>
        <v>#REF!</v>
      </c>
      <c r="O266" s="5" t="e">
        <f>IF(AND(B266=1000, OR(AND(#REF!=#REF!, F266&lt;=#REF!), AND(#REF!=#REF!, F266&lt;=#REF!))), "CR", " ")</f>
        <v>#REF!</v>
      </c>
      <c r="P266" s="5" t="e">
        <f>IF(AND(B266=1500, OR(AND(#REF!=#REF!, F266&lt;=#REF!), AND(#REF!=#REF!, F266&lt;=#REF!), AND(#REF!=#REF!, F266&lt;=#REF!), AND(#REF!=#REF!, F266&lt;=#REF!), AND(#REF!=#REF!, F266&lt;=#REF!))), "CR", " ")</f>
        <v>#REF!</v>
      </c>
      <c r="Q266" s="5" t="e">
        <f>IF(AND(B266="1600 (Mile)",OR(AND(#REF!=#REF!,F266&lt;=#REF!),AND(#REF!=#REF!,F266&lt;=#REF!),AND(#REF!=#REF!,F266&lt;=#REF!),AND(#REF!=#REF!,F266&lt;=#REF!))),"CR"," ")</f>
        <v>#REF!</v>
      </c>
      <c r="R266" s="3" t="e">
        <f>IF(AND(B266=3000, OR(AND(#REF!=#REF!, F266&lt;=#REF!), AND(#REF!=#REF!, F266&lt;=#REF!), AND(#REF!=#REF!, F266&lt;=#REF!), AND(#REF!=#REF!, F266&lt;=#REF!))), "CR", " ")</f>
        <v>#REF!</v>
      </c>
      <c r="S266" s="3" t="e">
        <f>IF(AND(B266=5000, OR(AND(#REF!=#REF!, F266&lt;=#REF!), AND(#REF!=#REF!, F266&lt;=#REF!))), "CR", " ")</f>
        <v>#REF!</v>
      </c>
      <c r="T266" s="3" t="e">
        <f>IF(AND(B266=10000, OR(AND(#REF!=#REF!, F266&lt;=#REF!), AND(#REF!=#REF!, F266&lt;=#REF!))), "CR", " ")</f>
        <v>#REF!</v>
      </c>
      <c r="U266" s="3" t="e">
        <f>IF(AND(B266="high jump", OR(AND(#REF!=#REF!, F266&gt;=#REF!), AND(#REF!=#REF!, F266&gt;=#REF!), AND(#REF!=#REF!, F266&gt;=#REF!), AND(#REF!=#REF!, F266&gt;=#REF!), AND(#REF!=#REF!, F266&gt;=#REF!))), "CR", " ")</f>
        <v>#REF!</v>
      </c>
      <c r="V266" s="3" t="e">
        <f>IF(AND(B266="long jump", OR(AND(#REF!=#REF!, F266&gt;=#REF!), AND(#REF!=#REF!, F266&gt;=#REF!), AND(#REF!=#REF!, F266&gt;=#REF!), AND(#REF!=#REF!, F266&gt;=#REF!), AND(#REF!=#REF!, F266&gt;=#REF!))), "CR", " ")</f>
        <v>#REF!</v>
      </c>
      <c r="W266" s="3" t="e">
        <f>IF(AND(B266="triple jump", OR(AND(#REF!=#REF!, F266&gt;=#REF!), AND(#REF!=#REF!, F266&gt;=#REF!), AND(#REF!=#REF!, F266&gt;=#REF!), AND(#REF!=#REF!, F266&gt;=#REF!), AND(#REF!=#REF!, F266&gt;=#REF!))), "CR", " ")</f>
        <v>#REF!</v>
      </c>
      <c r="X266" s="3" t="e">
        <f>IF(AND(B266="pole vault", OR(AND(#REF!=#REF!, F266&gt;=#REF!), AND(#REF!=#REF!, F266&gt;=#REF!), AND(#REF!=#REF!, F266&gt;=#REF!), AND(#REF!=#REF!, F266&gt;=#REF!), AND(#REF!=#REF!, F266&gt;=#REF!))), "CR", " ")</f>
        <v>#REF!</v>
      </c>
      <c r="Y266" s="3" t="e">
        <f>IF(AND(B266="discus 1",#REF! =#REF!, F266&gt;=#REF!), "CR", " ")</f>
        <v>#REF!</v>
      </c>
      <c r="Z266" s="3" t="e">
        <f>IF(AND(B266="discus 1.25",#REF! =#REF!, F266&gt;=#REF!), "CR", " ")</f>
        <v>#REF!</v>
      </c>
      <c r="AA266" s="3" t="e">
        <f>IF(AND(B266="discus 1.5",#REF! =#REF!, F266&gt;=#REF!), "CR", " ")</f>
        <v>#REF!</v>
      </c>
      <c r="AB266" s="3" t="e">
        <f>IF(AND(B266="discus 1.75",#REF! =#REF!, F266&gt;=#REF!), "CR", " ")</f>
        <v>#REF!</v>
      </c>
      <c r="AC266" s="3" t="e">
        <f>IF(AND(B266="discus 2",#REF! =#REF!, F266&gt;=#REF!), "CR", " ")</f>
        <v>#REF!</v>
      </c>
      <c r="AD266" s="3" t="e">
        <f>IF(AND(B266="hammer 4",#REF! =#REF!, F266&gt;=#REF!), "CR", " ")</f>
        <v>#REF!</v>
      </c>
      <c r="AE266" s="3" t="e">
        <f>IF(AND(B266="hammer 5",#REF! =#REF!, F266&gt;=#REF!), "CR", " ")</f>
        <v>#REF!</v>
      </c>
      <c r="AF266" s="3" t="e">
        <f>IF(AND(B266="hammer 6",#REF! =#REF!, F266&gt;=#REF!), "CR", " ")</f>
        <v>#REF!</v>
      </c>
      <c r="AG266" s="3" t="e">
        <f>IF(AND(B266="hammer 7.26",#REF! =#REF!, F266&gt;=#REF!), "CR", " ")</f>
        <v>#REF!</v>
      </c>
      <c r="AH266" s="3" t="e">
        <f>IF(AND(B266="javelin 400",#REF! =#REF!, F266&gt;=#REF!), "CR", " ")</f>
        <v>#REF!</v>
      </c>
      <c r="AI266" s="3" t="e">
        <f>IF(AND(B266="javelin 600",#REF! =#REF!, F266&gt;=#REF!), "CR", " ")</f>
        <v>#REF!</v>
      </c>
      <c r="AJ266" s="3" t="e">
        <f>IF(AND(B266="javelin 700",#REF! =#REF!, F266&gt;=#REF!), "CR", " ")</f>
        <v>#REF!</v>
      </c>
      <c r="AK266" s="3" t="e">
        <f>IF(AND(B266="javelin 800", OR(AND(#REF!=#REF!, F266&gt;=#REF!), AND(#REF!=#REF!, F266&gt;=#REF!))), "CR", " ")</f>
        <v>#REF!</v>
      </c>
      <c r="AL266" s="3" t="e">
        <f>IF(AND(B266="shot 3",#REF! =#REF!, F266&gt;=#REF!), "CR", " ")</f>
        <v>#REF!</v>
      </c>
      <c r="AM266" s="3" t="e">
        <f>IF(AND(B266="shot 4",#REF! =#REF!, F266&gt;=#REF!), "CR", " ")</f>
        <v>#REF!</v>
      </c>
      <c r="AN266" s="3" t="e">
        <f>IF(AND(B266="shot 5",#REF! =#REF!, F266&gt;=#REF!), "CR", " ")</f>
        <v>#REF!</v>
      </c>
      <c r="AO266" s="3" t="e">
        <f>IF(AND(B266="shot 6",#REF! =#REF!, F266&gt;=#REF!), "CR", " ")</f>
        <v>#REF!</v>
      </c>
      <c r="AP266" s="3" t="e">
        <f>IF(AND(B266="shot 7.26",#REF! =#REF!, F266&gt;=#REF!), "CR", " ")</f>
        <v>#REF!</v>
      </c>
      <c r="AQ266" s="3" t="e">
        <f>IF(AND(B266="60H",OR(AND(#REF!=#REF!,F266&lt;=#REF!),AND(#REF!=#REF!,F266&lt;=#REF!),AND(#REF!=#REF!,F266&lt;=#REF!),AND(#REF!=#REF!,F266&lt;=#REF!),AND(#REF!=#REF!,F266&lt;=#REF!))),"CR"," ")</f>
        <v>#REF!</v>
      </c>
      <c r="AR266" s="3" t="e">
        <f>IF(AND(B266="75H", AND(#REF!=#REF!, F266&lt;=#REF!)), "CR", " ")</f>
        <v>#REF!</v>
      </c>
      <c r="AS266" s="3" t="e">
        <f>IF(AND(B266="80H", AND(#REF!=#REF!, F266&lt;=#REF!)), "CR", " ")</f>
        <v>#REF!</v>
      </c>
      <c r="AT266" s="3" t="e">
        <f>IF(AND(B266="100H", AND(#REF!=#REF!, F266&lt;=#REF!)), "CR", " ")</f>
        <v>#REF!</v>
      </c>
      <c r="AU266" s="3" t="e">
        <f>IF(AND(B266="110H", OR(AND(#REF!=#REF!, F266&lt;=#REF!), AND(#REF!=#REF!, F266&lt;=#REF!))), "CR", " ")</f>
        <v>#REF!</v>
      </c>
      <c r="AV266" s="3" t="e">
        <f>IF(AND(B266="400H", OR(AND(#REF!=#REF!, F266&lt;=#REF!), AND(#REF!=#REF!, F266&lt;=#REF!), AND(#REF!=#REF!, F266&lt;=#REF!), AND(#REF!=#REF!, F266&lt;=#REF!))), "CR", " ")</f>
        <v>#REF!</v>
      </c>
      <c r="AW266" s="3" t="e">
        <f>IF(AND(B266="1500SC", AND(#REF!=#REF!, F266&lt;=#REF!)), "CR", " ")</f>
        <v>#REF!</v>
      </c>
      <c r="AX266" s="3" t="e">
        <f>IF(AND(B266="2000SC", OR(AND(#REF!=#REF!, F266&lt;=#REF!), AND(#REF!=#REF!, F266&lt;=#REF!))), "CR", " ")</f>
        <v>#REF!</v>
      </c>
      <c r="AY266" s="3" t="e">
        <f>IF(AND(B266="3000SC", OR(AND(#REF!=#REF!, F266&lt;=#REF!), AND(#REF!=#REF!, F266&lt;=#REF!))), "CR", " ")</f>
        <v>#REF!</v>
      </c>
      <c r="AZ266" s="3" t="e">
        <f>IF(AND(B266="4x100", OR(AND(#REF!=#REF!, F266&lt;=#REF!), AND(#REF!=#REF!, F266&lt;=#REF!), AND(#REF!=#REF!, F266&lt;=#REF!), AND(#REF!=#REF!, F266&lt;=#REF!), AND(#REF!=#REF!, F266&lt;=#REF!))), "CR", " ")</f>
        <v>#REF!</v>
      </c>
      <c r="BA266" s="3" t="e">
        <f>IF(AND(B266="4x200", OR(AND(#REF!=#REF!, F266&lt;=#REF!), AND(#REF!=#REF!, F266&lt;=#REF!), AND(#REF!=#REF!, F266&lt;=#REF!), AND(#REF!=#REF!, F266&lt;=#REF!), AND(#REF!=#REF!, F266&lt;=#REF!))), "CR", " ")</f>
        <v>#REF!</v>
      </c>
      <c r="BB266" s="3" t="e">
        <f>IF(AND(B266="4x300", AND(#REF!=#REF!, F266&lt;=#REF!)), "CR", " ")</f>
        <v>#REF!</v>
      </c>
      <c r="BC266" s="3" t="e">
        <f>IF(AND(B266="4x400", OR(AND(#REF!=#REF!, F266&lt;=#REF!), AND(#REF!=#REF!, F266&lt;=#REF!), AND(#REF!=#REF!, F266&lt;=#REF!), AND(#REF!=#REF!, F266&lt;=#REF!))), "CR", " ")</f>
        <v>#REF!</v>
      </c>
      <c r="BD266" s="3" t="e">
        <f>IF(AND(B266="3x800", OR(AND(#REF!=#REF!, F266&lt;=#REF!), AND(#REF!=#REF!, F266&lt;=#REF!), AND(#REF!=#REF!, F266&lt;=#REF!))), "CR", " ")</f>
        <v>#REF!</v>
      </c>
      <c r="BE266" s="3" t="e">
        <f>IF(AND(B266="pentathlon", OR(AND(#REF!=#REF!, F266&gt;=#REF!), AND(#REF!=#REF!, F266&gt;=#REF!),AND(#REF!=#REF!, F266&gt;=#REF!),AND(#REF!=#REF!, F266&gt;=#REF!))), "CR", " ")</f>
        <v>#REF!</v>
      </c>
      <c r="BF266" s="3" t="e">
        <f>IF(AND(B266="heptathlon", OR(AND(#REF!=#REF!, F266&gt;=#REF!), AND(#REF!=#REF!, F266&gt;=#REF!))), "CR", " ")</f>
        <v>#REF!</v>
      </c>
      <c r="BG266" s="3" t="e">
        <f>IF(AND(B266="decathlon", OR(AND(#REF!=#REF!, F266&gt;=#REF!), AND(#REF!=#REF!, F266&gt;=#REF!),AND(#REF!=#REF!, F266&gt;=#REF!))), "CR", " ")</f>
        <v>#REF!</v>
      </c>
      <c r="BI266" s="3" t="s">
        <v>364</v>
      </c>
    </row>
    <row r="267" spans="1:61" ht="15.75" customHeight="1" x14ac:dyDescent="0.35">
      <c r="A267" s="1" t="e">
        <f>#REF!</f>
        <v>#REF!</v>
      </c>
      <c r="B267" s="2" t="s">
        <v>4</v>
      </c>
      <c r="C267" s="1" t="s">
        <v>235</v>
      </c>
      <c r="D267" s="1" t="s">
        <v>236</v>
      </c>
      <c r="E267" s="8" t="s">
        <v>6</v>
      </c>
      <c r="F267" s="10">
        <v>15.01</v>
      </c>
      <c r="G267" s="12">
        <v>44345</v>
      </c>
      <c r="H267" s="1" t="s">
        <v>201</v>
      </c>
      <c r="I267" s="1" t="s">
        <v>341</v>
      </c>
      <c r="J267" s="5" t="e">
        <f>IF(AND(B267=100, OR(AND(#REF!=#REF!, F267&lt;=#REF!), AND(#REF!=#REF!, F267&lt;=#REF!), AND(#REF!=#REF!, F267&lt;=#REF!), AND(#REF!=#REF!, F267&lt;=#REF!), AND(#REF!=#REF!, F267&lt;=#REF!))), "CR", " ")</f>
        <v>#REF!</v>
      </c>
      <c r="K267" s="5" t="e">
        <f>IF(AND(B267=200, OR(AND(#REF!=#REF!, F267&lt;=#REF!), AND(#REF!=#REF!, F267&lt;=#REF!), AND(#REF!=#REF!, F267&lt;=#REF!), AND(#REF!=#REF!, F267&lt;=#REF!), AND(#REF!=#REF!, F267&lt;=#REF!))), "CR", " ")</f>
        <v>#REF!</v>
      </c>
      <c r="L267" s="5" t="e">
        <f>IF(AND(B267=300, OR(AND(#REF!=#REF!, F267&lt;=#REF!), AND(#REF!=#REF!, F267&lt;=#REF!))), "CR", " ")</f>
        <v>#REF!</v>
      </c>
      <c r="M267" s="5" t="e">
        <f>IF(AND(B267=400, OR(AND(#REF!=#REF!, F267&lt;=#REF!), AND(#REF!=#REF!, F267&lt;=#REF!), AND(#REF!=#REF!, F267&lt;=#REF!), AND(#REF!=#REF!, F267&lt;=#REF!))), "CR", " ")</f>
        <v>#REF!</v>
      </c>
      <c r="N267" s="5" t="e">
        <f>IF(AND(B267=800, OR(AND(#REF!=#REF!, F267&lt;=#REF!), AND(#REF!=#REF!, F267&lt;=#REF!), AND(#REF!=#REF!, F267&lt;=#REF!), AND(#REF!=#REF!, F267&lt;=#REF!), AND(#REF!=#REF!, F267&lt;=#REF!))), "CR", " ")</f>
        <v>#REF!</v>
      </c>
      <c r="O267" s="5" t="e">
        <f>IF(AND(B267=1000, OR(AND(#REF!=#REF!, F267&lt;=#REF!), AND(#REF!=#REF!, F267&lt;=#REF!))), "CR", " ")</f>
        <v>#REF!</v>
      </c>
      <c r="P267" s="5" t="e">
        <f>IF(AND(B267=1500, OR(AND(#REF!=#REF!, F267&lt;=#REF!), AND(#REF!=#REF!, F267&lt;=#REF!), AND(#REF!=#REF!, F267&lt;=#REF!), AND(#REF!=#REF!, F267&lt;=#REF!), AND(#REF!=#REF!, F267&lt;=#REF!))), "CR", " ")</f>
        <v>#REF!</v>
      </c>
      <c r="Q267" s="5" t="e">
        <f>IF(AND(B267="1600 (Mile)",OR(AND(#REF!=#REF!,F267&lt;=#REF!),AND(#REF!=#REF!,F267&lt;=#REF!),AND(#REF!=#REF!,F267&lt;=#REF!),AND(#REF!=#REF!,F267&lt;=#REF!))),"CR"," ")</f>
        <v>#REF!</v>
      </c>
      <c r="R267" s="5" t="e">
        <f>IF(AND(B267=3000, OR(AND(#REF!=#REF!, F267&lt;=#REF!), AND(#REF!=#REF!, F267&lt;=#REF!), AND(#REF!=#REF!, F267&lt;=#REF!), AND(#REF!=#REF!, F267&lt;=#REF!))), "CR", " ")</f>
        <v>#REF!</v>
      </c>
      <c r="S267" s="5" t="e">
        <f>IF(AND(B267=5000, OR(AND(#REF!=#REF!, F267&lt;=#REF!), AND(#REF!=#REF!, F267&lt;=#REF!))), "CR", " ")</f>
        <v>#REF!</v>
      </c>
      <c r="T267" s="4" t="e">
        <f>IF(AND(B267=10000, OR(AND(#REF!=#REF!, F267&lt;=#REF!), AND(#REF!=#REF!, F267&lt;=#REF!))), "CR", " ")</f>
        <v>#REF!</v>
      </c>
      <c r="U267" s="4" t="e">
        <f>IF(AND(B267="high jump", OR(AND(#REF!=#REF!, F267&gt;=#REF!), AND(#REF!=#REF!, F267&gt;=#REF!), AND(#REF!=#REF!, F267&gt;=#REF!), AND(#REF!=#REF!, F267&gt;=#REF!), AND(#REF!=#REF!, F267&gt;=#REF!))), "CR", " ")</f>
        <v>#REF!</v>
      </c>
      <c r="V267" s="4" t="e">
        <f>IF(AND(B267="long jump", OR(AND(#REF!=#REF!, F267&gt;=#REF!), AND(#REF!=#REF!, F267&gt;=#REF!), AND(#REF!=#REF!, F267&gt;=#REF!), AND(#REF!=#REF!, F267&gt;=#REF!), AND(#REF!=#REF!, F267&gt;=#REF!))), "CR", " ")</f>
        <v>#REF!</v>
      </c>
      <c r="W267" s="4" t="e">
        <f>IF(AND(B267="triple jump", OR(AND(#REF!=#REF!, F267&gt;=#REF!), AND(#REF!=#REF!, F267&gt;=#REF!), AND(#REF!=#REF!, F267&gt;=#REF!), AND(#REF!=#REF!, F267&gt;=#REF!), AND(#REF!=#REF!, F267&gt;=#REF!))), "CR", " ")</f>
        <v>#REF!</v>
      </c>
      <c r="X267" s="4" t="e">
        <f>IF(AND(B267="pole vault", OR(AND(#REF!=#REF!, F267&gt;=#REF!), AND(#REF!=#REF!, F267&gt;=#REF!), AND(#REF!=#REF!, F267&gt;=#REF!), AND(#REF!=#REF!, F267&gt;=#REF!), AND(#REF!=#REF!, F267&gt;=#REF!))), "CR", " ")</f>
        <v>#REF!</v>
      </c>
      <c r="Y267" s="4" t="e">
        <f>IF(AND(B267="discus 1",#REF! =#REF!, F267&gt;=#REF!), "CR", " ")</f>
        <v>#REF!</v>
      </c>
      <c r="Z267" s="4" t="e">
        <f>IF(AND(B267="discus 1.25",#REF! =#REF!, F267&gt;=#REF!), "CR", " ")</f>
        <v>#REF!</v>
      </c>
      <c r="AA267" s="4" t="e">
        <f>IF(AND(B267="discus 1.5",#REF! =#REF!, F267&gt;=#REF!), "CR", " ")</f>
        <v>#REF!</v>
      </c>
      <c r="AB267" s="4" t="e">
        <f>IF(AND(B267="discus 1.75",#REF! =#REF!, F267&gt;=#REF!), "CR", " ")</f>
        <v>#REF!</v>
      </c>
      <c r="AC267" s="4" t="e">
        <f>IF(AND(B267="discus 2",#REF! =#REF!, F267&gt;=#REF!), "CR", " ")</f>
        <v>#REF!</v>
      </c>
      <c r="AD267" s="4" t="e">
        <f>IF(AND(B267="hammer 4",#REF! =#REF!, F267&gt;=#REF!), "CR", " ")</f>
        <v>#REF!</v>
      </c>
      <c r="AE267" s="4" t="e">
        <f>IF(AND(B267="hammer 5",#REF! =#REF!, F267&gt;=#REF!), "CR", " ")</f>
        <v>#REF!</v>
      </c>
      <c r="AF267" s="4" t="e">
        <f>IF(AND(B267="hammer 6",#REF! =#REF!, F267&gt;=#REF!), "CR", " ")</f>
        <v>#REF!</v>
      </c>
      <c r="AG267" s="4" t="e">
        <f>IF(AND(B267="hammer 7.26",#REF! =#REF!, F267&gt;=#REF!), "CR", " ")</f>
        <v>#REF!</v>
      </c>
      <c r="AH267" s="4" t="e">
        <f>IF(AND(B267="javelin 400",#REF! =#REF!, F267&gt;=#REF!), "CR", " ")</f>
        <v>#REF!</v>
      </c>
      <c r="AI267" s="4" t="e">
        <f>IF(AND(B267="javelin 600",#REF! =#REF!, F267&gt;=#REF!), "CR", " ")</f>
        <v>#REF!</v>
      </c>
      <c r="AJ267" s="4" t="e">
        <f>IF(AND(B267="javelin 700",#REF! =#REF!, F267&gt;=#REF!), "CR", " ")</f>
        <v>#REF!</v>
      </c>
      <c r="AK267" s="4" t="e">
        <f>IF(AND(B267="javelin 800", OR(AND(#REF!=#REF!, F267&gt;=#REF!), AND(#REF!=#REF!, F267&gt;=#REF!))), "CR", " ")</f>
        <v>#REF!</v>
      </c>
      <c r="AL267" s="4" t="e">
        <f>IF(AND(B267="shot 3",#REF! =#REF!, F267&gt;=#REF!), "CR", " ")</f>
        <v>#REF!</v>
      </c>
      <c r="AM267" s="4" t="e">
        <f>IF(AND(B267="shot 4",#REF! =#REF!, F267&gt;=#REF!), "CR", " ")</f>
        <v>#REF!</v>
      </c>
      <c r="AN267" s="4" t="e">
        <f>IF(AND(B267="shot 5",#REF! =#REF!, F267&gt;=#REF!), "CR", " ")</f>
        <v>#REF!</v>
      </c>
      <c r="AO267" s="4" t="e">
        <f>IF(AND(B267="shot 6",#REF! =#REF!, F267&gt;=#REF!), "CR", " ")</f>
        <v>#REF!</v>
      </c>
      <c r="AP267" s="4" t="e">
        <f>IF(AND(B267="shot 7.26",#REF! =#REF!, F267&gt;=#REF!), "CR", " ")</f>
        <v>#REF!</v>
      </c>
      <c r="AQ267" s="4" t="e">
        <f>IF(AND(B267="60H",OR(AND(#REF!=#REF!,F267&lt;=#REF!),AND(#REF!=#REF!,F267&lt;=#REF!),AND(#REF!=#REF!,F267&lt;=#REF!),AND(#REF!=#REF!,F267&lt;=#REF!),AND(#REF!=#REF!,F267&lt;=#REF!))),"CR"," ")</f>
        <v>#REF!</v>
      </c>
      <c r="AR267" s="4" t="e">
        <f>IF(AND(B267="75H", AND(#REF!=#REF!, F267&lt;=#REF!)), "CR", " ")</f>
        <v>#REF!</v>
      </c>
      <c r="AS267" s="4" t="e">
        <f>IF(AND(B267="80H", AND(#REF!=#REF!, F267&lt;=#REF!)), "CR", " ")</f>
        <v>#REF!</v>
      </c>
      <c r="AT267" s="4" t="e">
        <f>IF(AND(B267="100H", AND(#REF!=#REF!, F267&lt;=#REF!)), "CR", " ")</f>
        <v>#REF!</v>
      </c>
      <c r="AU267" s="4" t="e">
        <f>IF(AND(B267="110H", OR(AND(#REF!=#REF!, F267&lt;=#REF!), AND(#REF!=#REF!, F267&lt;=#REF!))), "CR", " ")</f>
        <v>#REF!</v>
      </c>
      <c r="AV267" s="4" t="e">
        <f>IF(AND(B267="400H", OR(AND(#REF!=#REF!, F267&lt;=#REF!), AND(#REF!=#REF!, F267&lt;=#REF!), AND(#REF!=#REF!, F267&lt;=#REF!), AND(#REF!=#REF!, F267&lt;=#REF!))), "CR", " ")</f>
        <v>#REF!</v>
      </c>
      <c r="AW267" s="4" t="e">
        <f>IF(AND(B267="1500SC", AND(#REF!=#REF!, F267&lt;=#REF!)), "CR", " ")</f>
        <v>#REF!</v>
      </c>
      <c r="AX267" s="4" t="e">
        <f>IF(AND(B267="2000SC", OR(AND(#REF!=#REF!, F267&lt;=#REF!), AND(#REF!=#REF!, F267&lt;=#REF!))), "CR", " ")</f>
        <v>#REF!</v>
      </c>
      <c r="AY267" s="4" t="e">
        <f>IF(AND(B267="3000SC", OR(AND(#REF!=#REF!, F267&lt;=#REF!), AND(#REF!=#REF!, F267&lt;=#REF!))), "CR", " ")</f>
        <v>#REF!</v>
      </c>
      <c r="AZ267" s="5" t="e">
        <f>IF(AND(B267="4x100", OR(AND(#REF!=#REF!, F267&lt;=#REF!), AND(#REF!=#REF!, F267&lt;=#REF!), AND(#REF!=#REF!, F267&lt;=#REF!), AND(#REF!=#REF!, F267&lt;=#REF!), AND(#REF!=#REF!, F267&lt;=#REF!))), "CR", " ")</f>
        <v>#REF!</v>
      </c>
      <c r="BA267" s="5" t="e">
        <f>IF(AND(B267="4x200", OR(AND(#REF!=#REF!, F267&lt;=#REF!), AND(#REF!=#REF!, F267&lt;=#REF!), AND(#REF!=#REF!, F267&lt;=#REF!), AND(#REF!=#REF!, F267&lt;=#REF!), AND(#REF!=#REF!, F267&lt;=#REF!))), "CR", " ")</f>
        <v>#REF!</v>
      </c>
      <c r="BB267" s="5" t="e">
        <f>IF(AND(B267="4x300", AND(#REF!=#REF!, F267&lt;=#REF!)), "CR", " ")</f>
        <v>#REF!</v>
      </c>
      <c r="BC267" s="5" t="e">
        <f>IF(AND(B267="4x400", OR(AND(#REF!=#REF!, F267&lt;=#REF!), AND(#REF!=#REF!, F267&lt;=#REF!), AND(#REF!=#REF!, F267&lt;=#REF!), AND(#REF!=#REF!, F267&lt;=#REF!))), "CR", " ")</f>
        <v>#REF!</v>
      </c>
      <c r="BD267" s="5" t="e">
        <f>IF(AND(B267="3x800", OR(AND(#REF!=#REF!, F267&lt;=#REF!), AND(#REF!=#REF!, F267&lt;=#REF!), AND(#REF!=#REF!, F267&lt;=#REF!))), "CR", " ")</f>
        <v>#REF!</v>
      </c>
      <c r="BE267" s="5" t="e">
        <f>IF(AND(B267="pentathlon", OR(AND(#REF!=#REF!, F267&gt;=#REF!), AND(#REF!=#REF!, F267&gt;=#REF!),AND(#REF!=#REF!, F267&gt;=#REF!),AND(#REF!=#REF!, F267&gt;=#REF!))), "CR", " ")</f>
        <v>#REF!</v>
      </c>
      <c r="BF267" s="5" t="e">
        <f>IF(AND(B267="heptathlon", OR(AND(#REF!=#REF!, F267&gt;=#REF!), AND(#REF!=#REF!, F267&gt;=#REF!))), "CR", " ")</f>
        <v>#REF!</v>
      </c>
      <c r="BG267" s="5" t="e">
        <f>IF(AND(B267="decathlon", OR(AND(#REF!=#REF!, F267&gt;=#REF!), AND(#REF!=#REF!, F267&gt;=#REF!),AND(#REF!=#REF!, F267&gt;=#REF!))), "CR", " ")</f>
        <v>#REF!</v>
      </c>
    </row>
    <row r="268" spans="1:61" ht="14.5" x14ac:dyDescent="0.35">
      <c r="A268" s="1" t="e">
        <f>#REF!</f>
        <v>#REF!</v>
      </c>
      <c r="J268" s="5" t="e">
        <f>IF(AND(B268=100, OR(AND(#REF!=#REF!, F268&lt;=#REF!), AND(#REF!=#REF!, F268&lt;=#REF!), AND(#REF!=#REF!, F268&lt;=#REF!), AND(#REF!=#REF!, F268&lt;=#REF!), AND(#REF!=#REF!, F268&lt;=#REF!))), "CR", " ")</f>
        <v>#REF!</v>
      </c>
      <c r="K268" s="5" t="e">
        <f>IF(AND(B268=200, OR(AND(#REF!=#REF!, F268&lt;=#REF!), AND(#REF!=#REF!, F268&lt;=#REF!), AND(#REF!=#REF!, F268&lt;=#REF!), AND(#REF!=#REF!, F268&lt;=#REF!), AND(#REF!=#REF!, F268&lt;=#REF!))), "CR", " ")</f>
        <v>#REF!</v>
      </c>
      <c r="L268" s="5" t="e">
        <f>IF(AND(B268=300, OR(AND(#REF!=#REF!, F268&lt;=#REF!), AND(#REF!=#REF!, F268&lt;=#REF!))), "CR", " ")</f>
        <v>#REF!</v>
      </c>
      <c r="M268" s="5" t="e">
        <f>IF(AND(B268=400, OR(AND(#REF!=#REF!, F268&lt;=#REF!), AND(#REF!=#REF!, F268&lt;=#REF!), AND(#REF!=#REF!, F268&lt;=#REF!), AND(#REF!=#REF!, F268&lt;=#REF!))), "CR", " ")</f>
        <v>#REF!</v>
      </c>
      <c r="N268" s="5" t="e">
        <f>IF(AND(B268=800, OR(AND(#REF!=#REF!, F268&lt;=#REF!), AND(#REF!=#REF!, F268&lt;=#REF!), AND(#REF!=#REF!, F268&lt;=#REF!), AND(#REF!=#REF!, F268&lt;=#REF!), AND(#REF!=#REF!, F268&lt;=#REF!))), "CR", " ")</f>
        <v>#REF!</v>
      </c>
      <c r="O268" s="5" t="e">
        <f>IF(AND(B268=1000, OR(AND(#REF!=#REF!, F268&lt;=#REF!), AND(#REF!=#REF!, F268&lt;=#REF!))), "CR", " ")</f>
        <v>#REF!</v>
      </c>
      <c r="P268" s="5" t="e">
        <f>IF(AND(B268=1500, OR(AND(#REF!=#REF!, F268&lt;=#REF!), AND(#REF!=#REF!, F268&lt;=#REF!), AND(#REF!=#REF!, F268&lt;=#REF!), AND(#REF!=#REF!, F268&lt;=#REF!), AND(#REF!=#REF!, F268&lt;=#REF!))), "CR", " ")</f>
        <v>#REF!</v>
      </c>
      <c r="Q268" s="5" t="e">
        <f>IF(AND(B268="1600 (Mile)",OR(AND(#REF!=#REF!,F268&lt;=#REF!),AND(#REF!=#REF!,F268&lt;=#REF!),AND(#REF!=#REF!,F268&lt;=#REF!),AND(#REF!=#REF!,F268&lt;=#REF!))),"CR"," ")</f>
        <v>#REF!</v>
      </c>
      <c r="R268" s="5" t="e">
        <f>IF(AND(B268=3000, OR(AND(#REF!=#REF!, F268&lt;=#REF!), AND(#REF!=#REF!, F268&lt;=#REF!), AND(#REF!=#REF!, F268&lt;=#REF!), AND(#REF!=#REF!, F268&lt;=#REF!))), "CR", " ")</f>
        <v>#REF!</v>
      </c>
      <c r="S268" s="5" t="e">
        <f>IF(AND(B268=5000, OR(AND(#REF!=#REF!, F268&lt;=#REF!), AND(#REF!=#REF!, F268&lt;=#REF!))), "CR", " ")</f>
        <v>#REF!</v>
      </c>
      <c r="T268" s="4" t="e">
        <f>IF(AND(B268=10000, OR(AND(#REF!=#REF!, F268&lt;=#REF!), AND(#REF!=#REF!, F268&lt;=#REF!))), "CR", " ")</f>
        <v>#REF!</v>
      </c>
      <c r="U268" s="4" t="e">
        <f>IF(AND(B268="high jump", OR(AND(#REF!=#REF!, F268&gt;=#REF!), AND(#REF!=#REF!, F268&gt;=#REF!), AND(#REF!=#REF!, F268&gt;=#REF!), AND(#REF!=#REF!, F268&gt;=#REF!), AND(#REF!=#REF!, F268&gt;=#REF!))), "CR", " ")</f>
        <v>#REF!</v>
      </c>
      <c r="V268" s="4" t="e">
        <f>IF(AND(B268="long jump", OR(AND(#REF!=#REF!, F268&gt;=#REF!), AND(#REF!=#REF!, F268&gt;=#REF!), AND(#REF!=#REF!, F268&gt;=#REF!), AND(#REF!=#REF!, F268&gt;=#REF!), AND(#REF!=#REF!, F268&gt;=#REF!))), "CR", " ")</f>
        <v>#REF!</v>
      </c>
      <c r="W268" s="4" t="e">
        <f>IF(AND(B268="triple jump", OR(AND(#REF!=#REF!, F268&gt;=#REF!), AND(#REF!=#REF!, F268&gt;=#REF!), AND(#REF!=#REF!, F268&gt;=#REF!), AND(#REF!=#REF!, F268&gt;=#REF!), AND(#REF!=#REF!, F268&gt;=#REF!))), "CR", " ")</f>
        <v>#REF!</v>
      </c>
      <c r="X268" s="4" t="e">
        <f>IF(AND(B268="pole vault", OR(AND(#REF!=#REF!, F268&gt;=#REF!), AND(#REF!=#REF!, F268&gt;=#REF!), AND(#REF!=#REF!, F268&gt;=#REF!), AND(#REF!=#REF!, F268&gt;=#REF!), AND(#REF!=#REF!, F268&gt;=#REF!))), "CR", " ")</f>
        <v>#REF!</v>
      </c>
      <c r="Y268" s="4" t="e">
        <f>IF(AND(B268="discus 1",#REF! =#REF!, F268&gt;=#REF!), "CR", " ")</f>
        <v>#REF!</v>
      </c>
      <c r="Z268" s="4" t="e">
        <f>IF(AND(B268="discus 1.25",#REF! =#REF!, F268&gt;=#REF!), "CR", " ")</f>
        <v>#REF!</v>
      </c>
      <c r="AA268" s="4" t="e">
        <f>IF(AND(B268="discus 1.5",#REF! =#REF!, F268&gt;=#REF!), "CR", " ")</f>
        <v>#REF!</v>
      </c>
      <c r="AB268" s="4" t="e">
        <f>IF(AND(B268="discus 1.75",#REF! =#REF!, F268&gt;=#REF!), "CR", " ")</f>
        <v>#REF!</v>
      </c>
      <c r="AC268" s="4" t="e">
        <f>IF(AND(B268="discus 2",#REF! =#REF!, F268&gt;=#REF!), "CR", " ")</f>
        <v>#REF!</v>
      </c>
      <c r="AD268" s="4" t="e">
        <f>IF(AND(B268="hammer 4",#REF! =#REF!, F268&gt;=#REF!), "CR", " ")</f>
        <v>#REF!</v>
      </c>
      <c r="AE268" s="4" t="e">
        <f>IF(AND(B268="hammer 5",#REF! =#REF!, F268&gt;=#REF!), "CR", " ")</f>
        <v>#REF!</v>
      </c>
      <c r="AF268" s="4" t="e">
        <f>IF(AND(B268="hammer 6",#REF! =#REF!, F268&gt;=#REF!), "CR", " ")</f>
        <v>#REF!</v>
      </c>
      <c r="AG268" s="4" t="e">
        <f>IF(AND(B268="hammer 7.26",#REF! =#REF!, F268&gt;=#REF!), "CR", " ")</f>
        <v>#REF!</v>
      </c>
      <c r="AH268" s="4" t="e">
        <f>IF(AND(B268="javelin 400",#REF! =#REF!, F268&gt;=#REF!), "CR", " ")</f>
        <v>#REF!</v>
      </c>
      <c r="AI268" s="4" t="e">
        <f>IF(AND(B268="javelin 600",#REF! =#REF!, F268&gt;=#REF!), "CR", " ")</f>
        <v>#REF!</v>
      </c>
      <c r="AJ268" s="4" t="e">
        <f>IF(AND(B268="javelin 700",#REF! =#REF!, F268&gt;=#REF!), "CR", " ")</f>
        <v>#REF!</v>
      </c>
      <c r="AK268" s="4" t="e">
        <f>IF(AND(B268="javelin 800", OR(AND(#REF!=#REF!, F268&gt;=#REF!), AND(#REF!=#REF!, F268&gt;=#REF!))), "CR", " ")</f>
        <v>#REF!</v>
      </c>
      <c r="AL268" s="4" t="e">
        <f>IF(AND(B268="shot 3",#REF! =#REF!, F268&gt;=#REF!), "CR", " ")</f>
        <v>#REF!</v>
      </c>
      <c r="AM268" s="4" t="e">
        <f>IF(AND(B268="shot 4",#REF! =#REF!, F268&gt;=#REF!), "CR", " ")</f>
        <v>#REF!</v>
      </c>
      <c r="AN268" s="4" t="e">
        <f>IF(AND(B268="shot 5",#REF! =#REF!, F268&gt;=#REF!), "CR", " ")</f>
        <v>#REF!</v>
      </c>
      <c r="AO268" s="4" t="e">
        <f>IF(AND(B268="shot 6",#REF! =#REF!, F268&gt;=#REF!), "CR", " ")</f>
        <v>#REF!</v>
      </c>
      <c r="AP268" s="4" t="e">
        <f>IF(AND(B268="shot 7.26",#REF! =#REF!, F268&gt;=#REF!), "CR", " ")</f>
        <v>#REF!</v>
      </c>
      <c r="AQ268" s="4" t="e">
        <f>IF(AND(B268="60H",OR(AND(#REF!=#REF!,F268&lt;=#REF!),AND(#REF!=#REF!,F268&lt;=#REF!),AND(#REF!=#REF!,F268&lt;=#REF!),AND(#REF!=#REF!,F268&lt;=#REF!),AND(#REF!=#REF!,F268&lt;=#REF!))),"CR"," ")</f>
        <v>#REF!</v>
      </c>
      <c r="AR268" s="4" t="e">
        <f>IF(AND(B268="75H", AND(#REF!=#REF!, F268&lt;=#REF!)), "CR", " ")</f>
        <v>#REF!</v>
      </c>
      <c r="AS268" s="4" t="e">
        <f>IF(AND(B268="80H", AND(#REF!=#REF!, F268&lt;=#REF!)), "CR", " ")</f>
        <v>#REF!</v>
      </c>
      <c r="AT268" s="4" t="e">
        <f>IF(AND(B268="100H", AND(#REF!=#REF!, F268&lt;=#REF!)), "CR", " ")</f>
        <v>#REF!</v>
      </c>
      <c r="AU268" s="4" t="e">
        <f>IF(AND(B268="110H", OR(AND(#REF!=#REF!, F268&lt;=#REF!), AND(#REF!=#REF!, F268&lt;=#REF!))), "CR", " ")</f>
        <v>#REF!</v>
      </c>
      <c r="AV268" s="4" t="e">
        <f>IF(AND(B268="400H", OR(AND(#REF!=#REF!, F268&lt;=#REF!), AND(#REF!=#REF!, F268&lt;=#REF!), AND(#REF!=#REF!, F268&lt;=#REF!), AND(#REF!=#REF!, F268&lt;=#REF!))), "CR", " ")</f>
        <v>#REF!</v>
      </c>
      <c r="AW268" s="4" t="e">
        <f>IF(AND(B268="1500SC", AND(#REF!=#REF!, F268&lt;=#REF!)), "CR", " ")</f>
        <v>#REF!</v>
      </c>
      <c r="AX268" s="4" t="e">
        <f>IF(AND(B268="2000SC", OR(AND(#REF!=#REF!, F268&lt;=#REF!), AND(#REF!=#REF!, F268&lt;=#REF!))), "CR", " ")</f>
        <v>#REF!</v>
      </c>
      <c r="AY268" s="4" t="e">
        <f>IF(AND(B268="3000SC", OR(AND(#REF!=#REF!, F268&lt;=#REF!), AND(#REF!=#REF!, F268&lt;=#REF!))), "CR", " ")</f>
        <v>#REF!</v>
      </c>
      <c r="AZ268" s="5" t="e">
        <f>IF(AND(B268="4x100", OR(AND(#REF!=#REF!, F268&lt;=#REF!), AND(#REF!=#REF!, F268&lt;=#REF!), AND(#REF!=#REF!, F268&lt;=#REF!), AND(#REF!=#REF!, F268&lt;=#REF!), AND(#REF!=#REF!, F268&lt;=#REF!))), "CR", " ")</f>
        <v>#REF!</v>
      </c>
      <c r="BA268" s="5" t="e">
        <f>IF(AND(B268="4x200", OR(AND(#REF!=#REF!, F268&lt;=#REF!), AND(#REF!=#REF!, F268&lt;=#REF!), AND(#REF!=#REF!, F268&lt;=#REF!), AND(#REF!=#REF!, F268&lt;=#REF!), AND(#REF!=#REF!, F268&lt;=#REF!))), "CR", " ")</f>
        <v>#REF!</v>
      </c>
      <c r="BB268" s="5" t="e">
        <f>IF(AND(B268="4x300", AND(#REF!=#REF!, F268&lt;=#REF!)), "CR", " ")</f>
        <v>#REF!</v>
      </c>
      <c r="BC268" s="5" t="e">
        <f>IF(AND(B268="4x400", OR(AND(#REF!=#REF!, F268&lt;=#REF!), AND(#REF!=#REF!, F268&lt;=#REF!), AND(#REF!=#REF!, F268&lt;=#REF!), AND(#REF!=#REF!, F268&lt;=#REF!))), "CR", " ")</f>
        <v>#REF!</v>
      </c>
      <c r="BD268" s="5" t="e">
        <f>IF(AND(B268="3x800", OR(AND(#REF!=#REF!, F268&lt;=#REF!), AND(#REF!=#REF!, F268&lt;=#REF!), AND(#REF!=#REF!, F268&lt;=#REF!))), "CR", " ")</f>
        <v>#REF!</v>
      </c>
      <c r="BE268" s="5" t="e">
        <f>IF(AND(B268="pentathlon", OR(AND(#REF!=#REF!, F268&gt;=#REF!), AND(#REF!=#REF!, F268&gt;=#REF!),AND(#REF!=#REF!, F268&gt;=#REF!),AND(#REF!=#REF!, F268&gt;=#REF!))), "CR", " ")</f>
        <v>#REF!</v>
      </c>
      <c r="BF268" s="5" t="e">
        <f>IF(AND(B268="heptathlon", OR(AND(#REF!=#REF!, F268&gt;=#REF!), AND(#REF!=#REF!, F268&gt;=#REF!))), "CR", " ")</f>
        <v>#REF!</v>
      </c>
      <c r="BG268" s="5" t="e">
        <f>IF(AND(B268="decathlon", OR(AND(#REF!=#REF!, F268&gt;=#REF!), AND(#REF!=#REF!, F268&gt;=#REF!),AND(#REF!=#REF!, F268&gt;=#REF!))), "CR", " ")</f>
        <v>#REF!</v>
      </c>
    </row>
    <row r="269" spans="1:61" ht="14.5" x14ac:dyDescent="0.35">
      <c r="A269" s="1" t="e">
        <f>#REF!</f>
        <v>#REF!</v>
      </c>
      <c r="F269" s="9"/>
      <c r="J269" s="5" t="e">
        <f>IF(AND(B269=100, OR(AND(#REF!=#REF!, F269&lt;=#REF!), AND(#REF!=#REF!, F269&lt;=#REF!), AND(#REF!=#REF!, F269&lt;=#REF!), AND(#REF!=#REF!, F269&lt;=#REF!), AND(#REF!=#REF!, F269&lt;=#REF!))), "CR", " ")</f>
        <v>#REF!</v>
      </c>
      <c r="K269" s="5" t="e">
        <f>IF(AND(B269=200, OR(AND(#REF!=#REF!, F269&lt;=#REF!), AND(#REF!=#REF!, F269&lt;=#REF!), AND(#REF!=#REF!, F269&lt;=#REF!), AND(#REF!=#REF!, F269&lt;=#REF!), AND(#REF!=#REF!, F269&lt;=#REF!))), "CR", " ")</f>
        <v>#REF!</v>
      </c>
      <c r="L269" s="5" t="e">
        <f>IF(AND(B269=300, OR(AND(#REF!=#REF!, F269&lt;=#REF!), AND(#REF!=#REF!, F269&lt;=#REF!))), "CR", " ")</f>
        <v>#REF!</v>
      </c>
      <c r="M269" s="5" t="e">
        <f>IF(AND(B269=400, OR(AND(#REF!=#REF!, F269&lt;=#REF!), AND(#REF!=#REF!, F269&lt;=#REF!), AND(#REF!=#REF!, F269&lt;=#REF!), AND(#REF!=#REF!, F269&lt;=#REF!))), "CR", " ")</f>
        <v>#REF!</v>
      </c>
      <c r="N269" s="5" t="e">
        <f>IF(AND(B269=800, OR(AND(#REF!=#REF!, F269&lt;=#REF!), AND(#REF!=#REF!, F269&lt;=#REF!), AND(#REF!=#REF!, F269&lt;=#REF!), AND(#REF!=#REF!, F269&lt;=#REF!), AND(#REF!=#REF!, F269&lt;=#REF!))), "CR", " ")</f>
        <v>#REF!</v>
      </c>
      <c r="O269" s="5" t="e">
        <f>IF(AND(B269=1000, OR(AND(#REF!=#REF!, F269&lt;=#REF!), AND(#REF!=#REF!, F269&lt;=#REF!))), "CR", " ")</f>
        <v>#REF!</v>
      </c>
      <c r="P269" s="5" t="e">
        <f>IF(AND(B269=1500, OR(AND(#REF!=#REF!, F269&lt;=#REF!), AND(#REF!=#REF!, F269&lt;=#REF!), AND(#REF!=#REF!, F269&lt;=#REF!), AND(#REF!=#REF!, F269&lt;=#REF!), AND(#REF!=#REF!, F269&lt;=#REF!))), "CR", " ")</f>
        <v>#REF!</v>
      </c>
      <c r="Q269" s="5" t="e">
        <f>IF(AND(B269="1600 (Mile)",OR(AND(#REF!=#REF!,F269&lt;=#REF!),AND(#REF!=#REF!,F269&lt;=#REF!),AND(#REF!=#REF!,F269&lt;=#REF!),AND(#REF!=#REF!,F269&lt;=#REF!))),"CR"," ")</f>
        <v>#REF!</v>
      </c>
      <c r="R269" s="5" t="e">
        <f>IF(AND(B269=3000, OR(AND(#REF!=#REF!, F269&lt;=#REF!), AND(#REF!=#REF!, F269&lt;=#REF!), AND(#REF!=#REF!, F269&lt;=#REF!), AND(#REF!=#REF!, F269&lt;=#REF!))), "CR", " ")</f>
        <v>#REF!</v>
      </c>
      <c r="S269" s="5" t="e">
        <f>IF(AND(B269=5000, OR(AND(#REF!=#REF!, F269&lt;=#REF!), AND(#REF!=#REF!, F269&lt;=#REF!))), "CR", " ")</f>
        <v>#REF!</v>
      </c>
      <c r="T269" s="4" t="e">
        <f>IF(AND(B269=10000, OR(AND(#REF!=#REF!, F269&lt;=#REF!), AND(#REF!=#REF!, F269&lt;=#REF!))), "CR", " ")</f>
        <v>#REF!</v>
      </c>
      <c r="U269" s="4" t="e">
        <f>IF(AND(B269="high jump", OR(AND(#REF!=#REF!, F269&gt;=#REF!), AND(#REF!=#REF!, F269&gt;=#REF!), AND(#REF!=#REF!, F269&gt;=#REF!), AND(#REF!=#REF!, F269&gt;=#REF!), AND(#REF!=#REF!, F269&gt;=#REF!))), "CR", " ")</f>
        <v>#REF!</v>
      </c>
      <c r="V269" s="4" t="e">
        <f>IF(AND(B269="long jump", OR(AND(#REF!=#REF!, F269&gt;=#REF!), AND(#REF!=#REF!, F269&gt;=#REF!), AND(#REF!=#REF!, F269&gt;=#REF!), AND(#REF!=#REF!, F269&gt;=#REF!), AND(#REF!=#REF!, F269&gt;=#REF!))), "CR", " ")</f>
        <v>#REF!</v>
      </c>
      <c r="W269" s="4" t="e">
        <f>IF(AND(B269="triple jump", OR(AND(#REF!=#REF!, F269&gt;=#REF!), AND(#REF!=#REF!, F269&gt;=#REF!), AND(#REF!=#REF!, F269&gt;=#REF!), AND(#REF!=#REF!, F269&gt;=#REF!), AND(#REF!=#REF!, F269&gt;=#REF!))), "CR", " ")</f>
        <v>#REF!</v>
      </c>
      <c r="X269" s="4" t="e">
        <f>IF(AND(B269="pole vault", OR(AND(#REF!=#REF!, F269&gt;=#REF!), AND(#REF!=#REF!, F269&gt;=#REF!), AND(#REF!=#REF!, F269&gt;=#REF!), AND(#REF!=#REF!, F269&gt;=#REF!), AND(#REF!=#REF!, F269&gt;=#REF!))), "CR", " ")</f>
        <v>#REF!</v>
      </c>
      <c r="Y269" s="4" t="e">
        <f>IF(AND(B269="discus 1",#REF! =#REF!, F269&gt;=#REF!), "CR", " ")</f>
        <v>#REF!</v>
      </c>
      <c r="Z269" s="4" t="e">
        <f>IF(AND(B269="discus 1.25",#REF! =#REF!, F269&gt;=#REF!), "CR", " ")</f>
        <v>#REF!</v>
      </c>
      <c r="AA269" s="4" t="e">
        <f>IF(AND(B269="discus 1.5",#REF! =#REF!, F269&gt;=#REF!), "CR", " ")</f>
        <v>#REF!</v>
      </c>
      <c r="AB269" s="4" t="e">
        <f>IF(AND(B269="discus 1.75",#REF! =#REF!, F269&gt;=#REF!), "CR", " ")</f>
        <v>#REF!</v>
      </c>
      <c r="AC269" s="4" t="e">
        <f>IF(AND(B269="discus 2",#REF! =#REF!, F269&gt;=#REF!), "CR", " ")</f>
        <v>#REF!</v>
      </c>
      <c r="AD269" s="4" t="e">
        <f>IF(AND(B269="hammer 4",#REF! =#REF!, F269&gt;=#REF!), "CR", " ")</f>
        <v>#REF!</v>
      </c>
      <c r="AE269" s="4" t="e">
        <f>IF(AND(B269="hammer 5",#REF! =#REF!, F269&gt;=#REF!), "CR", " ")</f>
        <v>#REF!</v>
      </c>
      <c r="AF269" s="4" t="e">
        <f>IF(AND(B269="hammer 6",#REF! =#REF!, F269&gt;=#REF!), "CR", " ")</f>
        <v>#REF!</v>
      </c>
      <c r="AG269" s="4" t="e">
        <f>IF(AND(B269="hammer 7.26",#REF! =#REF!, F269&gt;=#REF!), "CR", " ")</f>
        <v>#REF!</v>
      </c>
      <c r="AH269" s="4" t="e">
        <f>IF(AND(B269="javelin 400",#REF! =#REF!, F269&gt;=#REF!), "CR", " ")</f>
        <v>#REF!</v>
      </c>
      <c r="AI269" s="4" t="e">
        <f>IF(AND(B269="javelin 600",#REF! =#REF!, F269&gt;=#REF!), "CR", " ")</f>
        <v>#REF!</v>
      </c>
      <c r="AJ269" s="4" t="e">
        <f>IF(AND(B269="javelin 700",#REF! =#REF!, F269&gt;=#REF!), "CR", " ")</f>
        <v>#REF!</v>
      </c>
      <c r="AK269" s="4" t="e">
        <f>IF(AND(B269="javelin 800", OR(AND(#REF!=#REF!, F269&gt;=#REF!), AND(#REF!=#REF!, F269&gt;=#REF!))), "CR", " ")</f>
        <v>#REF!</v>
      </c>
      <c r="AL269" s="4" t="e">
        <f>IF(AND(B269="shot 3",#REF! =#REF!, F269&gt;=#REF!), "CR", " ")</f>
        <v>#REF!</v>
      </c>
      <c r="AM269" s="4" t="e">
        <f>IF(AND(B269="shot 4",#REF! =#REF!, F269&gt;=#REF!), "CR", " ")</f>
        <v>#REF!</v>
      </c>
      <c r="AN269" s="4" t="e">
        <f>IF(AND(B269="shot 5",#REF! =#REF!, F269&gt;=#REF!), "CR", " ")</f>
        <v>#REF!</v>
      </c>
      <c r="AO269" s="4" t="e">
        <f>IF(AND(B269="shot 6",#REF! =#REF!, F269&gt;=#REF!), "CR", " ")</f>
        <v>#REF!</v>
      </c>
      <c r="AP269" s="4" t="e">
        <f>IF(AND(B269="shot 7.26",#REF! =#REF!, F269&gt;=#REF!), "CR", " ")</f>
        <v>#REF!</v>
      </c>
      <c r="AQ269" s="4" t="e">
        <f>IF(AND(B269="60H",OR(AND(#REF!=#REF!,F269&lt;=#REF!),AND(#REF!=#REF!,F269&lt;=#REF!),AND(#REF!=#REF!,F269&lt;=#REF!),AND(#REF!=#REF!,F269&lt;=#REF!),AND(#REF!=#REF!,F269&lt;=#REF!))),"CR"," ")</f>
        <v>#REF!</v>
      </c>
      <c r="AR269" s="4" t="e">
        <f>IF(AND(B269="75H", AND(#REF!=#REF!, F269&lt;=#REF!)), "CR", " ")</f>
        <v>#REF!</v>
      </c>
      <c r="AS269" s="4" t="e">
        <f>IF(AND(B269="80H", AND(#REF!=#REF!, F269&lt;=#REF!)), "CR", " ")</f>
        <v>#REF!</v>
      </c>
      <c r="AT269" s="4" t="e">
        <f>IF(AND(B269="100H", AND(#REF!=#REF!, F269&lt;=#REF!)), "CR", " ")</f>
        <v>#REF!</v>
      </c>
      <c r="AU269" s="4" t="e">
        <f>IF(AND(B269="110H", OR(AND(#REF!=#REF!, F269&lt;=#REF!), AND(#REF!=#REF!, F269&lt;=#REF!))), "CR", " ")</f>
        <v>#REF!</v>
      </c>
      <c r="AV269" s="4" t="e">
        <f>IF(AND(B269="400H", OR(AND(#REF!=#REF!, F269&lt;=#REF!), AND(#REF!=#REF!, F269&lt;=#REF!), AND(#REF!=#REF!, F269&lt;=#REF!), AND(#REF!=#REF!, F269&lt;=#REF!))), "CR", " ")</f>
        <v>#REF!</v>
      </c>
      <c r="AW269" s="4" t="e">
        <f>IF(AND(B269="1500SC", AND(#REF!=#REF!, F269&lt;=#REF!)), "CR", " ")</f>
        <v>#REF!</v>
      </c>
      <c r="AX269" s="4" t="e">
        <f>IF(AND(B269="2000SC", OR(AND(#REF!=#REF!, F269&lt;=#REF!), AND(#REF!=#REF!, F269&lt;=#REF!))), "CR", " ")</f>
        <v>#REF!</v>
      </c>
      <c r="AY269" s="4" t="e">
        <f>IF(AND(B269="3000SC", OR(AND(#REF!=#REF!, F269&lt;=#REF!), AND(#REF!=#REF!, F269&lt;=#REF!))), "CR", " ")</f>
        <v>#REF!</v>
      </c>
      <c r="AZ269" s="5" t="e">
        <f>IF(AND(B269="4x100", OR(AND(#REF!=#REF!, F269&lt;=#REF!), AND(#REF!=#REF!, F269&lt;=#REF!), AND(#REF!=#REF!, F269&lt;=#REF!), AND(#REF!=#REF!, F269&lt;=#REF!), AND(#REF!=#REF!, F269&lt;=#REF!))), "CR", " ")</f>
        <v>#REF!</v>
      </c>
      <c r="BA269" s="5" t="e">
        <f>IF(AND(B269="4x200", OR(AND(#REF!=#REF!, F269&lt;=#REF!), AND(#REF!=#REF!, F269&lt;=#REF!), AND(#REF!=#REF!, F269&lt;=#REF!), AND(#REF!=#REF!, F269&lt;=#REF!), AND(#REF!=#REF!, F269&lt;=#REF!))), "CR", " ")</f>
        <v>#REF!</v>
      </c>
      <c r="BB269" s="5" t="e">
        <f>IF(AND(B269="4x300", AND(#REF!=#REF!, F269&lt;=#REF!)), "CR", " ")</f>
        <v>#REF!</v>
      </c>
      <c r="BC269" s="5" t="e">
        <f>IF(AND(B269="4x400", OR(AND(#REF!=#REF!, F269&lt;=#REF!), AND(#REF!=#REF!, F269&lt;=#REF!), AND(#REF!=#REF!, F269&lt;=#REF!), AND(#REF!=#REF!, F269&lt;=#REF!))), "CR", " ")</f>
        <v>#REF!</v>
      </c>
      <c r="BD269" s="5" t="e">
        <f>IF(AND(B269="3x800", OR(AND(#REF!=#REF!, F269&lt;=#REF!), AND(#REF!=#REF!, F269&lt;=#REF!), AND(#REF!=#REF!, F269&lt;=#REF!))), "CR", " ")</f>
        <v>#REF!</v>
      </c>
      <c r="BE269" s="5" t="e">
        <f>IF(AND(B269="pentathlon", OR(AND(#REF!=#REF!, F269&gt;=#REF!), AND(#REF!=#REF!, F269&gt;=#REF!),AND(#REF!=#REF!, F269&gt;=#REF!),AND(#REF!=#REF!, F269&gt;=#REF!))), "CR", " ")</f>
        <v>#REF!</v>
      </c>
      <c r="BF269" s="5" t="e">
        <f>IF(AND(B269="heptathlon", OR(AND(#REF!=#REF!, F269&gt;=#REF!), AND(#REF!=#REF!, F269&gt;=#REF!))), "CR", " ")</f>
        <v>#REF!</v>
      </c>
      <c r="BG269" s="5" t="e">
        <f>IF(AND(B269="decathlon", OR(AND(#REF!=#REF!, F269&gt;=#REF!), AND(#REF!=#REF!, F269&gt;=#REF!),AND(#REF!=#REF!, F269&gt;=#REF!))), "CR", " ")</f>
        <v>#REF!</v>
      </c>
    </row>
    <row r="270" spans="1:61" ht="14.5" x14ac:dyDescent="0.35">
      <c r="A270" s="1" t="e">
        <f>#REF!</f>
        <v>#REF!</v>
      </c>
      <c r="F270" s="9"/>
      <c r="G270" s="12"/>
      <c r="J270" s="5" t="e">
        <f>IF(AND(B270=100, OR(AND(#REF!=#REF!, F270&lt;=#REF!), AND(#REF!=#REF!, F270&lt;=#REF!), AND(#REF!=#REF!, F270&lt;=#REF!), AND(#REF!=#REF!, F270&lt;=#REF!), AND(#REF!=#REF!, F270&lt;=#REF!))), "CR", " ")</f>
        <v>#REF!</v>
      </c>
      <c r="K270" s="5" t="e">
        <f>IF(AND(B270=200, OR(AND(#REF!=#REF!, F270&lt;=#REF!), AND(#REF!=#REF!, F270&lt;=#REF!), AND(#REF!=#REF!, F270&lt;=#REF!), AND(#REF!=#REF!, F270&lt;=#REF!), AND(#REF!=#REF!, F270&lt;=#REF!))), "CR", " ")</f>
        <v>#REF!</v>
      </c>
      <c r="L270" s="5" t="e">
        <f>IF(AND(B270=300, OR(AND(#REF!=#REF!, F270&lt;=#REF!), AND(#REF!=#REF!, F270&lt;=#REF!))), "CR", " ")</f>
        <v>#REF!</v>
      </c>
      <c r="M270" s="5" t="e">
        <f>IF(AND(B270=400, OR(AND(#REF!=#REF!, F270&lt;=#REF!), AND(#REF!=#REF!, F270&lt;=#REF!), AND(#REF!=#REF!, F270&lt;=#REF!), AND(#REF!=#REF!, F270&lt;=#REF!))), "CR", " ")</f>
        <v>#REF!</v>
      </c>
      <c r="N270" s="5" t="e">
        <f>IF(AND(B270=800, OR(AND(#REF!=#REF!, F270&lt;=#REF!), AND(#REF!=#REF!, F270&lt;=#REF!), AND(#REF!=#REF!, F270&lt;=#REF!), AND(#REF!=#REF!, F270&lt;=#REF!), AND(#REF!=#REF!, F270&lt;=#REF!))), "CR", " ")</f>
        <v>#REF!</v>
      </c>
      <c r="O270" s="5" t="e">
        <f>IF(AND(B270=1000, OR(AND(#REF!=#REF!, F270&lt;=#REF!), AND(#REF!=#REF!, F270&lt;=#REF!))), "CR", " ")</f>
        <v>#REF!</v>
      </c>
      <c r="P270" s="5" t="e">
        <f>IF(AND(B270=1500, OR(AND(#REF!=#REF!, F270&lt;=#REF!), AND(#REF!=#REF!, F270&lt;=#REF!), AND(#REF!=#REF!, F270&lt;=#REF!), AND(#REF!=#REF!, F270&lt;=#REF!), AND(#REF!=#REF!, F270&lt;=#REF!))), "CR", " ")</f>
        <v>#REF!</v>
      </c>
      <c r="Q270" s="5" t="e">
        <f>IF(AND(B270="1600 (Mile)",OR(AND(#REF!=#REF!,F270&lt;=#REF!),AND(#REF!=#REF!,F270&lt;=#REF!),AND(#REF!=#REF!,F270&lt;=#REF!),AND(#REF!=#REF!,F270&lt;=#REF!))),"CR"," ")</f>
        <v>#REF!</v>
      </c>
      <c r="R270" s="5" t="e">
        <f>IF(AND(B270=3000, OR(AND(#REF!=#REF!, F270&lt;=#REF!), AND(#REF!=#REF!, F270&lt;=#REF!), AND(#REF!=#REF!, F270&lt;=#REF!), AND(#REF!=#REF!, F270&lt;=#REF!))), "CR", " ")</f>
        <v>#REF!</v>
      </c>
      <c r="S270" s="5" t="e">
        <f>IF(AND(B270=5000, OR(AND(#REF!=#REF!, F270&lt;=#REF!), AND(#REF!=#REF!, F270&lt;=#REF!))), "CR", " ")</f>
        <v>#REF!</v>
      </c>
      <c r="T270" s="4" t="e">
        <f>IF(AND(B270=10000, OR(AND(#REF!=#REF!, F270&lt;=#REF!), AND(#REF!=#REF!, F270&lt;=#REF!))), "CR", " ")</f>
        <v>#REF!</v>
      </c>
      <c r="U270" s="4" t="e">
        <f>IF(AND(B270="high jump", OR(AND(#REF!=#REF!, F270&gt;=#REF!), AND(#REF!=#REF!, F270&gt;=#REF!), AND(#REF!=#REF!, F270&gt;=#REF!), AND(#REF!=#REF!, F270&gt;=#REF!), AND(#REF!=#REF!, F270&gt;=#REF!))), "CR", " ")</f>
        <v>#REF!</v>
      </c>
      <c r="V270" s="4" t="e">
        <f>IF(AND(B270="long jump", OR(AND(#REF!=#REF!, F270&gt;=#REF!), AND(#REF!=#REF!, F270&gt;=#REF!), AND(#REF!=#REF!, F270&gt;=#REF!), AND(#REF!=#REF!, F270&gt;=#REF!), AND(#REF!=#REF!, F270&gt;=#REF!))), "CR", " ")</f>
        <v>#REF!</v>
      </c>
      <c r="W270" s="4" t="e">
        <f>IF(AND(B270="triple jump", OR(AND(#REF!=#REF!, F270&gt;=#REF!), AND(#REF!=#REF!, F270&gt;=#REF!), AND(#REF!=#REF!, F270&gt;=#REF!), AND(#REF!=#REF!, F270&gt;=#REF!), AND(#REF!=#REF!, F270&gt;=#REF!))), "CR", " ")</f>
        <v>#REF!</v>
      </c>
      <c r="X270" s="4" t="e">
        <f>IF(AND(B270="pole vault", OR(AND(#REF!=#REF!, F270&gt;=#REF!), AND(#REF!=#REF!, F270&gt;=#REF!), AND(#REF!=#REF!, F270&gt;=#REF!), AND(#REF!=#REF!, F270&gt;=#REF!), AND(#REF!=#REF!, F270&gt;=#REF!))), "CR", " ")</f>
        <v>#REF!</v>
      </c>
      <c r="Y270" s="4" t="e">
        <f>IF(AND(B270="discus 1",#REF! =#REF!, F270&gt;=#REF!), "CR", " ")</f>
        <v>#REF!</v>
      </c>
      <c r="Z270" s="4" t="e">
        <f>IF(AND(B270="discus 1.25",#REF! =#REF!, F270&gt;=#REF!), "CR", " ")</f>
        <v>#REF!</v>
      </c>
      <c r="AA270" s="4" t="e">
        <f>IF(AND(B270="discus 1.5",#REF! =#REF!, F270&gt;=#REF!), "CR", " ")</f>
        <v>#REF!</v>
      </c>
      <c r="AB270" s="4" t="e">
        <f>IF(AND(B270="discus 1.75",#REF! =#REF!, F270&gt;=#REF!), "CR", " ")</f>
        <v>#REF!</v>
      </c>
      <c r="AC270" s="4" t="e">
        <f>IF(AND(B270="discus 2",#REF! =#REF!, F270&gt;=#REF!), "CR", " ")</f>
        <v>#REF!</v>
      </c>
      <c r="AD270" s="4" t="e">
        <f>IF(AND(B270="hammer 4",#REF! =#REF!, F270&gt;=#REF!), "CR", " ")</f>
        <v>#REF!</v>
      </c>
      <c r="AE270" s="4" t="e">
        <f>IF(AND(B270="hammer 5",#REF! =#REF!, F270&gt;=#REF!), "CR", " ")</f>
        <v>#REF!</v>
      </c>
      <c r="AF270" s="4" t="e">
        <f>IF(AND(B270="hammer 6",#REF! =#REF!, F270&gt;=#REF!), "CR", " ")</f>
        <v>#REF!</v>
      </c>
      <c r="AG270" s="4" t="e">
        <f>IF(AND(B270="hammer 7.26",#REF! =#REF!, F270&gt;=#REF!), "CR", " ")</f>
        <v>#REF!</v>
      </c>
      <c r="AH270" s="4" t="e">
        <f>IF(AND(B270="javelin 400",#REF! =#REF!, F270&gt;=#REF!), "CR", " ")</f>
        <v>#REF!</v>
      </c>
      <c r="AI270" s="4" t="e">
        <f>IF(AND(B270="javelin 600",#REF! =#REF!, F270&gt;=#REF!), "CR", " ")</f>
        <v>#REF!</v>
      </c>
      <c r="AJ270" s="4" t="e">
        <f>IF(AND(B270="javelin 700",#REF! =#REF!, F270&gt;=#REF!), "CR", " ")</f>
        <v>#REF!</v>
      </c>
      <c r="AK270" s="4" t="e">
        <f>IF(AND(B270="javelin 800", OR(AND(#REF!=#REF!, F270&gt;=#REF!), AND(#REF!=#REF!, F270&gt;=#REF!))), "CR", " ")</f>
        <v>#REF!</v>
      </c>
      <c r="AL270" s="4" t="e">
        <f>IF(AND(B270="shot 3",#REF! =#REF!, F270&gt;=#REF!), "CR", " ")</f>
        <v>#REF!</v>
      </c>
      <c r="AM270" s="4" t="e">
        <f>IF(AND(B270="shot 4",#REF! =#REF!, F270&gt;=#REF!), "CR", " ")</f>
        <v>#REF!</v>
      </c>
      <c r="AN270" s="4" t="e">
        <f>IF(AND(B270="shot 5",#REF! =#REF!, F270&gt;=#REF!), "CR", " ")</f>
        <v>#REF!</v>
      </c>
      <c r="AO270" s="4" t="e">
        <f>IF(AND(B270="shot 6",#REF! =#REF!, F270&gt;=#REF!), "CR", " ")</f>
        <v>#REF!</v>
      </c>
      <c r="AP270" s="4" t="e">
        <f>IF(AND(B270="shot 7.26",#REF! =#REF!, F270&gt;=#REF!), "CR", " ")</f>
        <v>#REF!</v>
      </c>
      <c r="AQ270" s="4" t="e">
        <f>IF(AND(B270="60H",OR(AND(#REF!=#REF!,F270&lt;=#REF!),AND(#REF!=#REF!,F270&lt;=#REF!),AND(#REF!=#REF!,F270&lt;=#REF!),AND(#REF!=#REF!,F270&lt;=#REF!),AND(#REF!=#REF!,F270&lt;=#REF!))),"CR"," ")</f>
        <v>#REF!</v>
      </c>
      <c r="AR270" s="4" t="e">
        <f>IF(AND(B270="75H", AND(#REF!=#REF!, F270&lt;=#REF!)), "CR", " ")</f>
        <v>#REF!</v>
      </c>
      <c r="AS270" s="4" t="e">
        <f>IF(AND(B270="80H", AND(#REF!=#REF!, F270&lt;=#REF!)), "CR", " ")</f>
        <v>#REF!</v>
      </c>
      <c r="AT270" s="4" t="e">
        <f>IF(AND(B270="100H", AND(#REF!=#REF!, F270&lt;=#REF!)), "CR", " ")</f>
        <v>#REF!</v>
      </c>
      <c r="AU270" s="4" t="e">
        <f>IF(AND(B270="110H", OR(AND(#REF!=#REF!, F270&lt;=#REF!), AND(#REF!=#REF!, F270&lt;=#REF!))), "CR", " ")</f>
        <v>#REF!</v>
      </c>
      <c r="AV270" s="4" t="e">
        <f>IF(AND(B270="400H", OR(AND(#REF!=#REF!, F270&lt;=#REF!), AND(#REF!=#REF!, F270&lt;=#REF!), AND(#REF!=#REF!, F270&lt;=#REF!), AND(#REF!=#REF!, F270&lt;=#REF!))), "CR", " ")</f>
        <v>#REF!</v>
      </c>
      <c r="AW270" s="4" t="e">
        <f>IF(AND(B270="1500SC", AND(#REF!=#REF!, F270&lt;=#REF!)), "CR", " ")</f>
        <v>#REF!</v>
      </c>
      <c r="AX270" s="4" t="e">
        <f>IF(AND(B270="2000SC", OR(AND(#REF!=#REF!, F270&lt;=#REF!), AND(#REF!=#REF!, F270&lt;=#REF!))), "CR", " ")</f>
        <v>#REF!</v>
      </c>
      <c r="AY270" s="4" t="e">
        <f>IF(AND(B270="3000SC", OR(AND(#REF!=#REF!, F270&lt;=#REF!), AND(#REF!=#REF!, F270&lt;=#REF!))), "CR", " ")</f>
        <v>#REF!</v>
      </c>
      <c r="AZ270" s="5" t="e">
        <f>IF(AND(B270="4x100", OR(AND(#REF!=#REF!, F270&lt;=#REF!), AND(#REF!=#REF!, F270&lt;=#REF!), AND(#REF!=#REF!, F270&lt;=#REF!), AND(#REF!=#REF!, F270&lt;=#REF!), AND(#REF!=#REF!, F270&lt;=#REF!))), "CR", " ")</f>
        <v>#REF!</v>
      </c>
      <c r="BA270" s="5" t="e">
        <f>IF(AND(B270="4x200", OR(AND(#REF!=#REF!, F270&lt;=#REF!), AND(#REF!=#REF!, F270&lt;=#REF!), AND(#REF!=#REF!, F270&lt;=#REF!), AND(#REF!=#REF!, F270&lt;=#REF!), AND(#REF!=#REF!, F270&lt;=#REF!))), "CR", " ")</f>
        <v>#REF!</v>
      </c>
      <c r="BB270" s="5" t="e">
        <f>IF(AND(B270="4x300", AND(#REF!=#REF!, F270&lt;=#REF!)), "CR", " ")</f>
        <v>#REF!</v>
      </c>
      <c r="BC270" s="5" t="e">
        <f>IF(AND(B270="4x400", OR(AND(#REF!=#REF!, F270&lt;=#REF!), AND(#REF!=#REF!, F270&lt;=#REF!), AND(#REF!=#REF!, F270&lt;=#REF!), AND(#REF!=#REF!, F270&lt;=#REF!))), "CR", " ")</f>
        <v>#REF!</v>
      </c>
      <c r="BD270" s="5" t="e">
        <f>IF(AND(B270="3x800", OR(AND(#REF!=#REF!, F270&lt;=#REF!), AND(#REF!=#REF!, F270&lt;=#REF!), AND(#REF!=#REF!, F270&lt;=#REF!))), "CR", " ")</f>
        <v>#REF!</v>
      </c>
      <c r="BE270" s="5" t="e">
        <f>IF(AND(B270="pentathlon", OR(AND(#REF!=#REF!, F270&gt;=#REF!), AND(#REF!=#REF!, F270&gt;=#REF!),AND(#REF!=#REF!, F270&gt;=#REF!),AND(#REF!=#REF!, F270&gt;=#REF!))), "CR", " ")</f>
        <v>#REF!</v>
      </c>
      <c r="BF270" s="5" t="e">
        <f>IF(AND(B270="heptathlon", OR(AND(#REF!=#REF!, F270&gt;=#REF!), AND(#REF!=#REF!, F270&gt;=#REF!))), "CR", " ")</f>
        <v>#REF!</v>
      </c>
      <c r="BG270" s="5" t="e">
        <f>IF(AND(B270="decathlon", OR(AND(#REF!=#REF!, F270&gt;=#REF!), AND(#REF!=#REF!, F270&gt;=#REF!),AND(#REF!=#REF!, F270&gt;=#REF!))), "CR", " ")</f>
        <v>#REF!</v>
      </c>
    </row>
    <row r="271" spans="1:61" ht="14.5" x14ac:dyDescent="0.35">
      <c r="A271" s="1" t="e">
        <f>#REF!</f>
        <v>#REF!</v>
      </c>
      <c r="J271" s="5" t="e">
        <f>IF(AND(B271=100, OR(AND(#REF!=#REF!, F271&lt;=#REF!), AND(#REF!=#REF!, F271&lt;=#REF!), AND(#REF!=#REF!, F271&lt;=#REF!), AND(#REF!=#REF!, F271&lt;=#REF!), AND(#REF!=#REF!, F271&lt;=#REF!))), "CR", " ")</f>
        <v>#REF!</v>
      </c>
      <c r="K271" s="5" t="e">
        <f>IF(AND(B271=200, OR(AND(#REF!=#REF!, F271&lt;=#REF!), AND(#REF!=#REF!, F271&lt;=#REF!), AND(#REF!=#REF!, F271&lt;=#REF!), AND(#REF!=#REF!, F271&lt;=#REF!), AND(#REF!=#REF!, F271&lt;=#REF!))), "CR", " ")</f>
        <v>#REF!</v>
      </c>
      <c r="L271" s="5" t="e">
        <f>IF(AND(B271=300, OR(AND(#REF!=#REF!, F271&lt;=#REF!), AND(#REF!=#REF!, F271&lt;=#REF!))), "CR", " ")</f>
        <v>#REF!</v>
      </c>
      <c r="M271" s="5" t="e">
        <f>IF(AND(B271=400, OR(AND(#REF!=#REF!, F271&lt;=#REF!), AND(#REF!=#REF!, F271&lt;=#REF!), AND(#REF!=#REF!, F271&lt;=#REF!), AND(#REF!=#REF!, F271&lt;=#REF!))), "CR", " ")</f>
        <v>#REF!</v>
      </c>
      <c r="N271" s="5" t="e">
        <f>IF(AND(B271=800, OR(AND(#REF!=#REF!, F271&lt;=#REF!), AND(#REF!=#REF!, F271&lt;=#REF!), AND(#REF!=#REF!, F271&lt;=#REF!), AND(#REF!=#REF!, F271&lt;=#REF!), AND(#REF!=#REF!, F271&lt;=#REF!))), "CR", " ")</f>
        <v>#REF!</v>
      </c>
      <c r="O271" s="5" t="e">
        <f>IF(AND(B271=1000, OR(AND(#REF!=#REF!, F271&lt;=#REF!), AND(#REF!=#REF!, F271&lt;=#REF!))), "CR", " ")</f>
        <v>#REF!</v>
      </c>
      <c r="P271" s="5" t="e">
        <f>IF(AND(B271=1500, OR(AND(#REF!=#REF!, F271&lt;=#REF!), AND(#REF!=#REF!, F271&lt;=#REF!), AND(#REF!=#REF!, F271&lt;=#REF!), AND(#REF!=#REF!, F271&lt;=#REF!), AND(#REF!=#REF!, F271&lt;=#REF!))), "CR", " ")</f>
        <v>#REF!</v>
      </c>
      <c r="Q271" s="5" t="e">
        <f>IF(AND(B271="1600 (Mile)",OR(AND(#REF!=#REF!,F271&lt;=#REF!),AND(#REF!=#REF!,F271&lt;=#REF!),AND(#REF!=#REF!,F271&lt;=#REF!),AND(#REF!=#REF!,F271&lt;=#REF!))),"CR"," ")</f>
        <v>#REF!</v>
      </c>
      <c r="R271" s="5" t="e">
        <f>IF(AND(B271=3000, OR(AND(#REF!=#REF!, F271&lt;=#REF!), AND(#REF!=#REF!, F271&lt;=#REF!), AND(#REF!=#REF!, F271&lt;=#REF!), AND(#REF!=#REF!, F271&lt;=#REF!))), "CR", " ")</f>
        <v>#REF!</v>
      </c>
      <c r="S271" s="5" t="e">
        <f>IF(AND(B271=5000, OR(AND(#REF!=#REF!, F271&lt;=#REF!), AND(#REF!=#REF!, F271&lt;=#REF!))), "CR", " ")</f>
        <v>#REF!</v>
      </c>
      <c r="T271" s="4" t="e">
        <f>IF(AND(B271=10000, OR(AND(#REF!=#REF!, F271&lt;=#REF!), AND(#REF!=#REF!, F271&lt;=#REF!))), "CR", " ")</f>
        <v>#REF!</v>
      </c>
      <c r="U271" s="4" t="e">
        <f>IF(AND(B271="high jump", OR(AND(#REF!=#REF!, F271&gt;=#REF!), AND(#REF!=#REF!, F271&gt;=#REF!), AND(#REF!=#REF!, F271&gt;=#REF!), AND(#REF!=#REF!, F271&gt;=#REF!), AND(#REF!=#REF!, F271&gt;=#REF!))), "CR", " ")</f>
        <v>#REF!</v>
      </c>
      <c r="V271" s="4" t="e">
        <f>IF(AND(B271="long jump", OR(AND(#REF!=#REF!, F271&gt;=#REF!), AND(#REF!=#REF!, F271&gt;=#REF!), AND(#REF!=#REF!, F271&gt;=#REF!), AND(#REF!=#REF!, F271&gt;=#REF!), AND(#REF!=#REF!, F271&gt;=#REF!))), "CR", " ")</f>
        <v>#REF!</v>
      </c>
      <c r="W271" s="4" t="e">
        <f>IF(AND(B271="triple jump", OR(AND(#REF!=#REF!, F271&gt;=#REF!), AND(#REF!=#REF!, F271&gt;=#REF!), AND(#REF!=#REF!, F271&gt;=#REF!), AND(#REF!=#REF!, F271&gt;=#REF!), AND(#REF!=#REF!, F271&gt;=#REF!))), "CR", " ")</f>
        <v>#REF!</v>
      </c>
      <c r="X271" s="4" t="e">
        <f>IF(AND(B271="pole vault", OR(AND(#REF!=#REF!, F271&gt;=#REF!), AND(#REF!=#REF!, F271&gt;=#REF!), AND(#REF!=#REF!, F271&gt;=#REF!), AND(#REF!=#REF!, F271&gt;=#REF!), AND(#REF!=#REF!, F271&gt;=#REF!))), "CR", " ")</f>
        <v>#REF!</v>
      </c>
      <c r="Y271" s="4" t="e">
        <f>IF(AND(B271="discus 1",#REF! =#REF!, F271&gt;=#REF!), "CR", " ")</f>
        <v>#REF!</v>
      </c>
      <c r="Z271" s="4" t="e">
        <f>IF(AND(B271="discus 1.25",#REF! =#REF!, F271&gt;=#REF!), "CR", " ")</f>
        <v>#REF!</v>
      </c>
      <c r="AA271" s="4" t="e">
        <f>IF(AND(B271="discus 1.5",#REF! =#REF!, F271&gt;=#REF!), "CR", " ")</f>
        <v>#REF!</v>
      </c>
      <c r="AB271" s="4" t="e">
        <f>IF(AND(B271="discus 1.75",#REF! =#REF!, F271&gt;=#REF!), "CR", " ")</f>
        <v>#REF!</v>
      </c>
      <c r="AC271" s="4" t="e">
        <f>IF(AND(B271="discus 2",#REF! =#REF!, F271&gt;=#REF!), "CR", " ")</f>
        <v>#REF!</v>
      </c>
      <c r="AD271" s="4" t="e">
        <f>IF(AND(B271="hammer 4",#REF! =#REF!, F271&gt;=#REF!), "CR", " ")</f>
        <v>#REF!</v>
      </c>
      <c r="AE271" s="4" t="e">
        <f>IF(AND(B271="hammer 5",#REF! =#REF!, F271&gt;=#REF!), "CR", " ")</f>
        <v>#REF!</v>
      </c>
      <c r="AF271" s="4" t="e">
        <f>IF(AND(B271="hammer 6",#REF! =#REF!, F271&gt;=#REF!), "CR", " ")</f>
        <v>#REF!</v>
      </c>
      <c r="AG271" s="4" t="e">
        <f>IF(AND(B271="hammer 7.26",#REF! =#REF!, F271&gt;=#REF!), "CR", " ")</f>
        <v>#REF!</v>
      </c>
      <c r="AH271" s="4" t="e">
        <f>IF(AND(B271="javelin 400",#REF! =#REF!, F271&gt;=#REF!), "CR", " ")</f>
        <v>#REF!</v>
      </c>
      <c r="AI271" s="4" t="e">
        <f>IF(AND(B271="javelin 600",#REF! =#REF!, F271&gt;=#REF!), "CR", " ")</f>
        <v>#REF!</v>
      </c>
      <c r="AJ271" s="4" t="e">
        <f>IF(AND(B271="javelin 700",#REF! =#REF!, F271&gt;=#REF!), "CR", " ")</f>
        <v>#REF!</v>
      </c>
      <c r="AK271" s="4" t="e">
        <f>IF(AND(B271="javelin 800", OR(AND(#REF!=#REF!, F271&gt;=#REF!), AND(#REF!=#REF!, F271&gt;=#REF!))), "CR", " ")</f>
        <v>#REF!</v>
      </c>
      <c r="AL271" s="4" t="e">
        <f>IF(AND(B271="shot 3",#REF! =#REF!, F271&gt;=#REF!), "CR", " ")</f>
        <v>#REF!</v>
      </c>
      <c r="AM271" s="4" t="e">
        <f>IF(AND(B271="shot 4",#REF! =#REF!, F271&gt;=#REF!), "CR", " ")</f>
        <v>#REF!</v>
      </c>
      <c r="AN271" s="4" t="e">
        <f>IF(AND(B271="shot 5",#REF! =#REF!, F271&gt;=#REF!), "CR", " ")</f>
        <v>#REF!</v>
      </c>
      <c r="AO271" s="4" t="e">
        <f>IF(AND(B271="shot 6",#REF! =#REF!, F271&gt;=#REF!), "CR", " ")</f>
        <v>#REF!</v>
      </c>
      <c r="AP271" s="4" t="e">
        <f>IF(AND(B271="shot 7.26",#REF! =#REF!, F271&gt;=#REF!), "CR", " ")</f>
        <v>#REF!</v>
      </c>
      <c r="AQ271" s="4" t="e">
        <f>IF(AND(B271="60H",OR(AND(#REF!=#REF!,F271&lt;=#REF!),AND(#REF!=#REF!,F271&lt;=#REF!),AND(#REF!=#REF!,F271&lt;=#REF!),AND(#REF!=#REF!,F271&lt;=#REF!),AND(#REF!=#REF!,F271&lt;=#REF!))),"CR"," ")</f>
        <v>#REF!</v>
      </c>
      <c r="AR271" s="4" t="e">
        <f>IF(AND(B271="75H", AND(#REF!=#REF!, F271&lt;=#REF!)), "CR", " ")</f>
        <v>#REF!</v>
      </c>
      <c r="AS271" s="4" t="e">
        <f>IF(AND(B271="80H", AND(#REF!=#REF!, F271&lt;=#REF!)), "CR", " ")</f>
        <v>#REF!</v>
      </c>
      <c r="AT271" s="4" t="e">
        <f>IF(AND(B271="100H", AND(#REF!=#REF!, F271&lt;=#REF!)), "CR", " ")</f>
        <v>#REF!</v>
      </c>
      <c r="AU271" s="4" t="e">
        <f>IF(AND(B271="110H", OR(AND(#REF!=#REF!, F271&lt;=#REF!), AND(#REF!=#REF!, F271&lt;=#REF!))), "CR", " ")</f>
        <v>#REF!</v>
      </c>
      <c r="AV271" s="4" t="e">
        <f>IF(AND(B271="400H", OR(AND(#REF!=#REF!, F271&lt;=#REF!), AND(#REF!=#REF!, F271&lt;=#REF!), AND(#REF!=#REF!, F271&lt;=#REF!), AND(#REF!=#REF!, F271&lt;=#REF!))), "CR", " ")</f>
        <v>#REF!</v>
      </c>
      <c r="AW271" s="4" t="e">
        <f>IF(AND(B271="1500SC", AND(#REF!=#REF!, F271&lt;=#REF!)), "CR", " ")</f>
        <v>#REF!</v>
      </c>
      <c r="AX271" s="4" t="e">
        <f>IF(AND(B271="2000SC", OR(AND(#REF!=#REF!, F271&lt;=#REF!), AND(#REF!=#REF!, F271&lt;=#REF!))), "CR", " ")</f>
        <v>#REF!</v>
      </c>
      <c r="AY271" s="4" t="e">
        <f>IF(AND(B271="3000SC", OR(AND(#REF!=#REF!, F271&lt;=#REF!), AND(#REF!=#REF!, F271&lt;=#REF!))), "CR", " ")</f>
        <v>#REF!</v>
      </c>
      <c r="AZ271" s="5" t="e">
        <f>IF(AND(B271="4x100", OR(AND(#REF!=#REF!, F271&lt;=#REF!), AND(#REF!=#REF!, F271&lt;=#REF!), AND(#REF!=#REF!, F271&lt;=#REF!), AND(#REF!=#REF!, F271&lt;=#REF!), AND(#REF!=#REF!, F271&lt;=#REF!))), "CR", " ")</f>
        <v>#REF!</v>
      </c>
      <c r="BA271" s="5" t="e">
        <f>IF(AND(B271="4x200", OR(AND(#REF!=#REF!, F271&lt;=#REF!), AND(#REF!=#REF!, F271&lt;=#REF!), AND(#REF!=#REF!, F271&lt;=#REF!), AND(#REF!=#REF!, F271&lt;=#REF!), AND(#REF!=#REF!, F271&lt;=#REF!))), "CR", " ")</f>
        <v>#REF!</v>
      </c>
      <c r="BB271" s="5" t="e">
        <f>IF(AND(B271="4x300", AND(#REF!=#REF!, F271&lt;=#REF!)), "CR", " ")</f>
        <v>#REF!</v>
      </c>
      <c r="BC271" s="5" t="e">
        <f>IF(AND(B271="4x400", OR(AND(#REF!=#REF!, F271&lt;=#REF!), AND(#REF!=#REF!, F271&lt;=#REF!), AND(#REF!=#REF!, F271&lt;=#REF!), AND(#REF!=#REF!, F271&lt;=#REF!))), "CR", " ")</f>
        <v>#REF!</v>
      </c>
      <c r="BD271" s="5" t="e">
        <f>IF(AND(B271="3x800", OR(AND(#REF!=#REF!, F271&lt;=#REF!), AND(#REF!=#REF!, F271&lt;=#REF!), AND(#REF!=#REF!, F271&lt;=#REF!))), "CR", " ")</f>
        <v>#REF!</v>
      </c>
      <c r="BE271" s="5" t="e">
        <f>IF(AND(B271="pentathlon", OR(AND(#REF!=#REF!, F271&gt;=#REF!), AND(#REF!=#REF!, F271&gt;=#REF!),AND(#REF!=#REF!, F271&gt;=#REF!),AND(#REF!=#REF!, F271&gt;=#REF!))), "CR", " ")</f>
        <v>#REF!</v>
      </c>
      <c r="BF271" s="5" t="e">
        <f>IF(AND(B271="heptathlon", OR(AND(#REF!=#REF!, F271&gt;=#REF!), AND(#REF!=#REF!, F271&gt;=#REF!))), "CR", " ")</f>
        <v>#REF!</v>
      </c>
      <c r="BG271" s="5" t="e">
        <f>IF(AND(B271="decathlon", OR(AND(#REF!=#REF!, F271&gt;=#REF!), AND(#REF!=#REF!, F271&gt;=#REF!),AND(#REF!=#REF!, F271&gt;=#REF!))), "CR", " ")</f>
        <v>#REF!</v>
      </c>
    </row>
    <row r="272" spans="1:61" ht="14.5" x14ac:dyDescent="0.35">
      <c r="A272" s="1" t="e">
        <f>#REF!</f>
        <v>#REF!</v>
      </c>
      <c r="F272" s="9"/>
      <c r="G272" s="12"/>
      <c r="J272" s="5" t="e">
        <f>IF(AND(B272=100, OR(AND(#REF!=#REF!, F272&lt;=#REF!), AND(#REF!=#REF!, F272&lt;=#REF!), AND(#REF!=#REF!, F272&lt;=#REF!), AND(#REF!=#REF!, F272&lt;=#REF!), AND(#REF!=#REF!, F272&lt;=#REF!))), "CR", " ")</f>
        <v>#REF!</v>
      </c>
      <c r="K272" s="5" t="e">
        <f>IF(AND(B272=200, OR(AND(#REF!=#REF!, F272&lt;=#REF!), AND(#REF!=#REF!, F272&lt;=#REF!), AND(#REF!=#REF!, F272&lt;=#REF!), AND(#REF!=#REF!, F272&lt;=#REF!), AND(#REF!=#REF!, F272&lt;=#REF!))), "CR", " ")</f>
        <v>#REF!</v>
      </c>
      <c r="L272" s="5" t="e">
        <f>IF(AND(B272=300, OR(AND(#REF!=#REF!, F272&lt;=#REF!), AND(#REF!=#REF!, F272&lt;=#REF!))), "CR", " ")</f>
        <v>#REF!</v>
      </c>
      <c r="M272" s="5" t="e">
        <f>IF(AND(B272=400, OR(AND(#REF!=#REF!, F272&lt;=#REF!), AND(#REF!=#REF!, F272&lt;=#REF!), AND(#REF!=#REF!, F272&lt;=#REF!), AND(#REF!=#REF!, F272&lt;=#REF!))), "CR", " ")</f>
        <v>#REF!</v>
      </c>
      <c r="N272" s="5" t="e">
        <f>IF(AND(B272=800, OR(AND(#REF!=#REF!, F272&lt;=#REF!), AND(#REF!=#REF!, F272&lt;=#REF!), AND(#REF!=#REF!, F272&lt;=#REF!), AND(#REF!=#REF!, F272&lt;=#REF!), AND(#REF!=#REF!, F272&lt;=#REF!))), "CR", " ")</f>
        <v>#REF!</v>
      </c>
      <c r="O272" s="5" t="e">
        <f>IF(AND(B272=1000, OR(AND(#REF!=#REF!, F272&lt;=#REF!), AND(#REF!=#REF!, F272&lt;=#REF!))), "CR", " ")</f>
        <v>#REF!</v>
      </c>
      <c r="P272" s="5" t="e">
        <f>IF(AND(B272=1500, OR(AND(#REF!=#REF!, F272&lt;=#REF!), AND(#REF!=#REF!, F272&lt;=#REF!), AND(#REF!=#REF!, F272&lt;=#REF!), AND(#REF!=#REF!, F272&lt;=#REF!), AND(#REF!=#REF!, F272&lt;=#REF!))), "CR", " ")</f>
        <v>#REF!</v>
      </c>
      <c r="Q272" s="5" t="e">
        <f>IF(AND(B272="1600 (Mile)",OR(AND(#REF!=#REF!,F272&lt;=#REF!),AND(#REF!=#REF!,F272&lt;=#REF!),AND(#REF!=#REF!,F272&lt;=#REF!),AND(#REF!=#REF!,F272&lt;=#REF!))),"CR"," ")</f>
        <v>#REF!</v>
      </c>
      <c r="R272" s="5" t="e">
        <f>IF(AND(B272=3000, OR(AND(#REF!=#REF!, F272&lt;=#REF!), AND(#REF!=#REF!, F272&lt;=#REF!), AND(#REF!=#REF!, F272&lt;=#REF!), AND(#REF!=#REF!, F272&lt;=#REF!))), "CR", " ")</f>
        <v>#REF!</v>
      </c>
      <c r="S272" s="5" t="e">
        <f>IF(AND(B272=5000, OR(AND(#REF!=#REF!, F272&lt;=#REF!), AND(#REF!=#REF!, F272&lt;=#REF!))), "CR", " ")</f>
        <v>#REF!</v>
      </c>
      <c r="T272" s="4" t="e">
        <f>IF(AND(B272=10000, OR(AND(#REF!=#REF!, F272&lt;=#REF!), AND(#REF!=#REF!, F272&lt;=#REF!))), "CR", " ")</f>
        <v>#REF!</v>
      </c>
      <c r="U272" s="4" t="e">
        <f>IF(AND(B272="high jump", OR(AND(#REF!=#REF!, F272&gt;=#REF!), AND(#REF!=#REF!, F272&gt;=#REF!), AND(#REF!=#REF!, F272&gt;=#REF!), AND(#REF!=#REF!, F272&gt;=#REF!), AND(#REF!=#REF!, F272&gt;=#REF!))), "CR", " ")</f>
        <v>#REF!</v>
      </c>
      <c r="V272" s="4" t="e">
        <f>IF(AND(B272="long jump", OR(AND(#REF!=#REF!, F272&gt;=#REF!), AND(#REF!=#REF!, F272&gt;=#REF!), AND(#REF!=#REF!, F272&gt;=#REF!), AND(#REF!=#REF!, F272&gt;=#REF!), AND(#REF!=#REF!, F272&gt;=#REF!))), "CR", " ")</f>
        <v>#REF!</v>
      </c>
      <c r="W272" s="4" t="e">
        <f>IF(AND(B272="triple jump", OR(AND(#REF!=#REF!, F272&gt;=#REF!), AND(#REF!=#REF!, F272&gt;=#REF!), AND(#REF!=#REF!, F272&gt;=#REF!), AND(#REF!=#REF!, F272&gt;=#REF!), AND(#REF!=#REF!, F272&gt;=#REF!))), "CR", " ")</f>
        <v>#REF!</v>
      </c>
      <c r="X272" s="4" t="e">
        <f>IF(AND(B272="pole vault", OR(AND(#REF!=#REF!, F272&gt;=#REF!), AND(#REF!=#REF!, F272&gt;=#REF!), AND(#REF!=#REF!, F272&gt;=#REF!), AND(#REF!=#REF!, F272&gt;=#REF!), AND(#REF!=#REF!, F272&gt;=#REF!))), "CR", " ")</f>
        <v>#REF!</v>
      </c>
      <c r="Y272" s="4" t="e">
        <f>IF(AND(B272="discus 1",#REF! =#REF!, F272&gt;=#REF!), "CR", " ")</f>
        <v>#REF!</v>
      </c>
      <c r="Z272" s="4" t="e">
        <f>IF(AND(B272="discus 1.25",#REF! =#REF!, F272&gt;=#REF!), "CR", " ")</f>
        <v>#REF!</v>
      </c>
      <c r="AA272" s="4" t="e">
        <f>IF(AND(B272="discus 1.5",#REF! =#REF!, F272&gt;=#REF!), "CR", " ")</f>
        <v>#REF!</v>
      </c>
      <c r="AB272" s="4" t="e">
        <f>IF(AND(B272="discus 1.75",#REF! =#REF!, F272&gt;=#REF!), "CR", " ")</f>
        <v>#REF!</v>
      </c>
      <c r="AC272" s="4" t="e">
        <f>IF(AND(B272="discus 2",#REF! =#REF!, F272&gt;=#REF!), "CR", " ")</f>
        <v>#REF!</v>
      </c>
      <c r="AD272" s="4" t="e">
        <f>IF(AND(B272="hammer 4",#REF! =#REF!, F272&gt;=#REF!), "CR", " ")</f>
        <v>#REF!</v>
      </c>
      <c r="AE272" s="4" t="e">
        <f>IF(AND(B272="hammer 5",#REF! =#REF!, F272&gt;=#REF!), "CR", " ")</f>
        <v>#REF!</v>
      </c>
      <c r="AF272" s="4" t="e">
        <f>IF(AND(B272="hammer 6",#REF! =#REF!, F272&gt;=#REF!), "CR", " ")</f>
        <v>#REF!</v>
      </c>
      <c r="AG272" s="4" t="e">
        <f>IF(AND(B272="hammer 7.26",#REF! =#REF!, F272&gt;=#REF!), "CR", " ")</f>
        <v>#REF!</v>
      </c>
      <c r="AH272" s="4" t="e">
        <f>IF(AND(B272="javelin 400",#REF! =#REF!, F272&gt;=#REF!), "CR", " ")</f>
        <v>#REF!</v>
      </c>
      <c r="AI272" s="4" t="e">
        <f>IF(AND(B272="javelin 600",#REF! =#REF!, F272&gt;=#REF!), "CR", " ")</f>
        <v>#REF!</v>
      </c>
      <c r="AJ272" s="4" t="e">
        <f>IF(AND(B272="javelin 700",#REF! =#REF!, F272&gt;=#REF!), "CR", " ")</f>
        <v>#REF!</v>
      </c>
      <c r="AK272" s="4" t="e">
        <f>IF(AND(B272="javelin 800", OR(AND(#REF!=#REF!, F272&gt;=#REF!), AND(#REF!=#REF!, F272&gt;=#REF!))), "CR", " ")</f>
        <v>#REF!</v>
      </c>
      <c r="AL272" s="4" t="e">
        <f>IF(AND(B272="shot 3",#REF! =#REF!, F272&gt;=#REF!), "CR", " ")</f>
        <v>#REF!</v>
      </c>
      <c r="AM272" s="4" t="e">
        <f>IF(AND(B272="shot 4",#REF! =#REF!, F272&gt;=#REF!), "CR", " ")</f>
        <v>#REF!</v>
      </c>
      <c r="AN272" s="4" t="e">
        <f>IF(AND(B272="shot 5",#REF! =#REF!, F272&gt;=#REF!), "CR", " ")</f>
        <v>#REF!</v>
      </c>
      <c r="AO272" s="4" t="e">
        <f>IF(AND(B272="shot 6",#REF! =#REF!, F272&gt;=#REF!), "CR", " ")</f>
        <v>#REF!</v>
      </c>
      <c r="AP272" s="4" t="e">
        <f>IF(AND(B272="shot 7.26",#REF! =#REF!, F272&gt;=#REF!), "CR", " ")</f>
        <v>#REF!</v>
      </c>
      <c r="AQ272" s="4" t="e">
        <f>IF(AND(B272="60H",OR(AND(#REF!=#REF!,F272&lt;=#REF!),AND(#REF!=#REF!,F272&lt;=#REF!),AND(#REF!=#REF!,F272&lt;=#REF!),AND(#REF!=#REF!,F272&lt;=#REF!),AND(#REF!=#REF!,F272&lt;=#REF!))),"CR"," ")</f>
        <v>#REF!</v>
      </c>
      <c r="AR272" s="4" t="e">
        <f>IF(AND(B272="75H", AND(#REF!=#REF!, F272&lt;=#REF!)), "CR", " ")</f>
        <v>#REF!</v>
      </c>
      <c r="AS272" s="4" t="e">
        <f>IF(AND(B272="80H", AND(#REF!=#REF!, F272&lt;=#REF!)), "CR", " ")</f>
        <v>#REF!</v>
      </c>
      <c r="AT272" s="4" t="e">
        <f>IF(AND(B272="100H", AND(#REF!=#REF!, F272&lt;=#REF!)), "CR", " ")</f>
        <v>#REF!</v>
      </c>
      <c r="AU272" s="4" t="e">
        <f>IF(AND(B272="110H", OR(AND(#REF!=#REF!, F272&lt;=#REF!), AND(#REF!=#REF!, F272&lt;=#REF!))), "CR", " ")</f>
        <v>#REF!</v>
      </c>
      <c r="AV272" s="4" t="e">
        <f>IF(AND(B272="400H", OR(AND(#REF!=#REF!, F272&lt;=#REF!), AND(#REF!=#REF!, F272&lt;=#REF!), AND(#REF!=#REF!, F272&lt;=#REF!), AND(#REF!=#REF!, F272&lt;=#REF!))), "CR", " ")</f>
        <v>#REF!</v>
      </c>
      <c r="AW272" s="4" t="e">
        <f>IF(AND(B272="1500SC", AND(#REF!=#REF!, F272&lt;=#REF!)), "CR", " ")</f>
        <v>#REF!</v>
      </c>
      <c r="AX272" s="4" t="e">
        <f>IF(AND(B272="2000SC", OR(AND(#REF!=#REF!, F272&lt;=#REF!), AND(#REF!=#REF!, F272&lt;=#REF!))), "CR", " ")</f>
        <v>#REF!</v>
      </c>
      <c r="AY272" s="4" t="e">
        <f>IF(AND(B272="3000SC", OR(AND(#REF!=#REF!, F272&lt;=#REF!), AND(#REF!=#REF!, F272&lt;=#REF!))), "CR", " ")</f>
        <v>#REF!</v>
      </c>
      <c r="AZ272" s="5" t="e">
        <f>IF(AND(B272="4x100", OR(AND(#REF!=#REF!, F272&lt;=#REF!), AND(#REF!=#REF!, F272&lt;=#REF!), AND(#REF!=#REF!, F272&lt;=#REF!), AND(#REF!=#REF!, F272&lt;=#REF!), AND(#REF!=#REF!, F272&lt;=#REF!))), "CR", " ")</f>
        <v>#REF!</v>
      </c>
      <c r="BA272" s="5" t="e">
        <f>IF(AND(B272="4x200", OR(AND(#REF!=#REF!, F272&lt;=#REF!), AND(#REF!=#REF!, F272&lt;=#REF!), AND(#REF!=#REF!, F272&lt;=#REF!), AND(#REF!=#REF!, F272&lt;=#REF!), AND(#REF!=#REF!, F272&lt;=#REF!))), "CR", " ")</f>
        <v>#REF!</v>
      </c>
      <c r="BB272" s="5" t="e">
        <f>IF(AND(B272="4x300", AND(#REF!=#REF!, F272&lt;=#REF!)), "CR", " ")</f>
        <v>#REF!</v>
      </c>
      <c r="BC272" s="5" t="e">
        <f>IF(AND(B272="4x400", OR(AND(#REF!=#REF!, F272&lt;=#REF!), AND(#REF!=#REF!, F272&lt;=#REF!), AND(#REF!=#REF!, F272&lt;=#REF!), AND(#REF!=#REF!, F272&lt;=#REF!))), "CR", " ")</f>
        <v>#REF!</v>
      </c>
      <c r="BD272" s="5" t="e">
        <f>IF(AND(B272="3x800", OR(AND(#REF!=#REF!, F272&lt;=#REF!), AND(#REF!=#REF!, F272&lt;=#REF!), AND(#REF!=#REF!, F272&lt;=#REF!))), "CR", " ")</f>
        <v>#REF!</v>
      </c>
      <c r="BE272" s="5" t="e">
        <f>IF(AND(B272="pentathlon", OR(AND(#REF!=#REF!, F272&gt;=#REF!), AND(#REF!=#REF!, F272&gt;=#REF!),AND(#REF!=#REF!, F272&gt;=#REF!),AND(#REF!=#REF!, F272&gt;=#REF!))), "CR", " ")</f>
        <v>#REF!</v>
      </c>
      <c r="BF272" s="5" t="e">
        <f>IF(AND(B272="heptathlon", OR(AND(#REF!=#REF!, F272&gt;=#REF!), AND(#REF!=#REF!, F272&gt;=#REF!))), "CR", " ")</f>
        <v>#REF!</v>
      </c>
      <c r="BG272" s="5" t="e">
        <f>IF(AND(B272="decathlon", OR(AND(#REF!=#REF!, F272&gt;=#REF!), AND(#REF!=#REF!, F272&gt;=#REF!),AND(#REF!=#REF!, F272&gt;=#REF!))), "CR", " ")</f>
        <v>#REF!</v>
      </c>
    </row>
    <row r="273" spans="1:59" ht="14.5" x14ac:dyDescent="0.35">
      <c r="A273" s="1" t="e">
        <f>#REF!</f>
        <v>#REF!</v>
      </c>
      <c r="J273" s="5" t="e">
        <f>IF(AND(B273=100, OR(AND(#REF!=#REF!, F273&lt;=#REF!), AND(#REF!=#REF!, F273&lt;=#REF!), AND(#REF!=#REF!, F273&lt;=#REF!), AND(#REF!=#REF!, F273&lt;=#REF!), AND(#REF!=#REF!, F273&lt;=#REF!))), "CR", " ")</f>
        <v>#REF!</v>
      </c>
      <c r="K273" s="5" t="e">
        <f>IF(AND(B273=200, OR(AND(#REF!=#REF!, F273&lt;=#REF!), AND(#REF!=#REF!, F273&lt;=#REF!), AND(#REF!=#REF!, F273&lt;=#REF!), AND(#REF!=#REF!, F273&lt;=#REF!), AND(#REF!=#REF!, F273&lt;=#REF!))), "CR", " ")</f>
        <v>#REF!</v>
      </c>
      <c r="L273" s="5" t="e">
        <f>IF(AND(B273=300, OR(AND(#REF!=#REF!, F273&lt;=#REF!), AND(#REF!=#REF!, F273&lt;=#REF!))), "CR", " ")</f>
        <v>#REF!</v>
      </c>
      <c r="M273" s="5" t="e">
        <f>IF(AND(B273=400, OR(AND(#REF!=#REF!, F273&lt;=#REF!), AND(#REF!=#REF!, F273&lt;=#REF!), AND(#REF!=#REF!, F273&lt;=#REF!), AND(#REF!=#REF!, F273&lt;=#REF!))), "CR", " ")</f>
        <v>#REF!</v>
      </c>
      <c r="N273" s="5" t="e">
        <f>IF(AND(B273=800, OR(AND(#REF!=#REF!, F273&lt;=#REF!), AND(#REF!=#REF!, F273&lt;=#REF!), AND(#REF!=#REF!, F273&lt;=#REF!), AND(#REF!=#REF!, F273&lt;=#REF!), AND(#REF!=#REF!, F273&lt;=#REF!))), "CR", " ")</f>
        <v>#REF!</v>
      </c>
      <c r="O273" s="5" t="e">
        <f>IF(AND(B273=1000, OR(AND(#REF!=#REF!, F273&lt;=#REF!), AND(#REF!=#REF!, F273&lt;=#REF!))), "CR", " ")</f>
        <v>#REF!</v>
      </c>
      <c r="P273" s="5" t="e">
        <f>IF(AND(B273=1500, OR(AND(#REF!=#REF!, F273&lt;=#REF!), AND(#REF!=#REF!, F273&lt;=#REF!), AND(#REF!=#REF!, F273&lt;=#REF!), AND(#REF!=#REF!, F273&lt;=#REF!), AND(#REF!=#REF!, F273&lt;=#REF!))), "CR", " ")</f>
        <v>#REF!</v>
      </c>
      <c r="Q273" s="5" t="e">
        <f>IF(AND(B273="1600 (Mile)",OR(AND(#REF!=#REF!,F273&lt;=#REF!),AND(#REF!=#REF!,F273&lt;=#REF!),AND(#REF!=#REF!,F273&lt;=#REF!),AND(#REF!=#REF!,F273&lt;=#REF!))),"CR"," ")</f>
        <v>#REF!</v>
      </c>
      <c r="R273" s="5" t="e">
        <f>IF(AND(B273=3000, OR(AND(#REF!=#REF!, F273&lt;=#REF!), AND(#REF!=#REF!, F273&lt;=#REF!), AND(#REF!=#REF!, F273&lt;=#REF!), AND(#REF!=#REF!, F273&lt;=#REF!))), "CR", " ")</f>
        <v>#REF!</v>
      </c>
      <c r="S273" s="5" t="e">
        <f>IF(AND(B273=5000, OR(AND(#REF!=#REF!, F273&lt;=#REF!), AND(#REF!=#REF!, F273&lt;=#REF!))), "CR", " ")</f>
        <v>#REF!</v>
      </c>
      <c r="T273" s="4" t="e">
        <f>IF(AND(B273=10000, OR(AND(#REF!=#REF!, F273&lt;=#REF!), AND(#REF!=#REF!, F273&lt;=#REF!))), "CR", " ")</f>
        <v>#REF!</v>
      </c>
      <c r="U273" s="4" t="e">
        <f>IF(AND(B273="high jump", OR(AND(#REF!=#REF!, F273&gt;=#REF!), AND(#REF!=#REF!, F273&gt;=#REF!), AND(#REF!=#REF!, F273&gt;=#REF!), AND(#REF!=#REF!, F273&gt;=#REF!), AND(#REF!=#REF!, F273&gt;=#REF!))), "CR", " ")</f>
        <v>#REF!</v>
      </c>
      <c r="V273" s="4" t="e">
        <f>IF(AND(B273="long jump", OR(AND(#REF!=#REF!, F273&gt;=#REF!), AND(#REF!=#REF!, F273&gt;=#REF!), AND(#REF!=#REF!, F273&gt;=#REF!), AND(#REF!=#REF!, F273&gt;=#REF!), AND(#REF!=#REF!, F273&gt;=#REF!))), "CR", " ")</f>
        <v>#REF!</v>
      </c>
      <c r="W273" s="4" t="e">
        <f>IF(AND(B273="triple jump", OR(AND(#REF!=#REF!, F273&gt;=#REF!), AND(#REF!=#REF!, F273&gt;=#REF!), AND(#REF!=#REF!, F273&gt;=#REF!), AND(#REF!=#REF!, F273&gt;=#REF!), AND(#REF!=#REF!, F273&gt;=#REF!))), "CR", " ")</f>
        <v>#REF!</v>
      </c>
      <c r="X273" s="4" t="e">
        <f>IF(AND(B273="pole vault", OR(AND(#REF!=#REF!, F273&gt;=#REF!), AND(#REF!=#REF!, F273&gt;=#REF!), AND(#REF!=#REF!, F273&gt;=#REF!), AND(#REF!=#REF!, F273&gt;=#REF!), AND(#REF!=#REF!, F273&gt;=#REF!))), "CR", " ")</f>
        <v>#REF!</v>
      </c>
      <c r="Y273" s="4" t="e">
        <f>IF(AND(B273="discus 1",#REF! =#REF!, F273&gt;=#REF!), "CR", " ")</f>
        <v>#REF!</v>
      </c>
      <c r="Z273" s="4" t="e">
        <f>IF(AND(B273="discus 1.25",#REF! =#REF!, F273&gt;=#REF!), "CR", " ")</f>
        <v>#REF!</v>
      </c>
      <c r="AA273" s="4" t="e">
        <f>IF(AND(B273="discus 1.5",#REF! =#REF!, F273&gt;=#REF!), "CR", " ")</f>
        <v>#REF!</v>
      </c>
      <c r="AB273" s="4" t="e">
        <f>IF(AND(B273="discus 1.75",#REF! =#REF!, F273&gt;=#REF!), "CR", " ")</f>
        <v>#REF!</v>
      </c>
      <c r="AC273" s="4" t="e">
        <f>IF(AND(B273="discus 2",#REF! =#REF!, F273&gt;=#REF!), "CR", " ")</f>
        <v>#REF!</v>
      </c>
      <c r="AD273" s="4" t="e">
        <f>IF(AND(B273="hammer 4",#REF! =#REF!, F273&gt;=#REF!), "CR", " ")</f>
        <v>#REF!</v>
      </c>
      <c r="AE273" s="4" t="e">
        <f>IF(AND(B273="hammer 5",#REF! =#REF!, F273&gt;=#REF!), "CR", " ")</f>
        <v>#REF!</v>
      </c>
      <c r="AF273" s="4" t="e">
        <f>IF(AND(B273="hammer 6",#REF! =#REF!, F273&gt;=#REF!), "CR", " ")</f>
        <v>#REF!</v>
      </c>
      <c r="AG273" s="4" t="e">
        <f>IF(AND(B273="hammer 7.26",#REF! =#REF!, F273&gt;=#REF!), "CR", " ")</f>
        <v>#REF!</v>
      </c>
      <c r="AH273" s="4" t="e">
        <f>IF(AND(B273="javelin 400",#REF! =#REF!, F273&gt;=#REF!), "CR", " ")</f>
        <v>#REF!</v>
      </c>
      <c r="AI273" s="4" t="e">
        <f>IF(AND(B273="javelin 600",#REF! =#REF!, F273&gt;=#REF!), "CR", " ")</f>
        <v>#REF!</v>
      </c>
      <c r="AJ273" s="4" t="e">
        <f>IF(AND(B273="javelin 700",#REF! =#REF!, F273&gt;=#REF!), "CR", " ")</f>
        <v>#REF!</v>
      </c>
      <c r="AK273" s="4" t="e">
        <f>IF(AND(B273="javelin 800", OR(AND(#REF!=#REF!, F273&gt;=#REF!), AND(#REF!=#REF!, F273&gt;=#REF!))), "CR", " ")</f>
        <v>#REF!</v>
      </c>
      <c r="AL273" s="4" t="e">
        <f>IF(AND(B273="shot 3",#REF! =#REF!, F273&gt;=#REF!), "CR", " ")</f>
        <v>#REF!</v>
      </c>
      <c r="AM273" s="4" t="e">
        <f>IF(AND(B273="shot 4",#REF! =#REF!, F273&gt;=#REF!), "CR", " ")</f>
        <v>#REF!</v>
      </c>
      <c r="AN273" s="4" t="e">
        <f>IF(AND(B273="shot 5",#REF! =#REF!, F273&gt;=#REF!), "CR", " ")</f>
        <v>#REF!</v>
      </c>
      <c r="AO273" s="4" t="e">
        <f>IF(AND(B273="shot 6",#REF! =#REF!, F273&gt;=#REF!), "CR", " ")</f>
        <v>#REF!</v>
      </c>
      <c r="AP273" s="4" t="e">
        <f>IF(AND(B273="shot 7.26",#REF! =#REF!, F273&gt;=#REF!), "CR", " ")</f>
        <v>#REF!</v>
      </c>
      <c r="AQ273" s="4" t="e">
        <f>IF(AND(B273="60H",OR(AND(#REF!=#REF!,F273&lt;=#REF!),AND(#REF!=#REF!,F273&lt;=#REF!),AND(#REF!=#REF!,F273&lt;=#REF!),AND(#REF!=#REF!,F273&lt;=#REF!),AND(#REF!=#REF!,F273&lt;=#REF!))),"CR"," ")</f>
        <v>#REF!</v>
      </c>
      <c r="AR273" s="4" t="e">
        <f>IF(AND(B273="75H", AND(#REF!=#REF!, F273&lt;=#REF!)), "CR", " ")</f>
        <v>#REF!</v>
      </c>
      <c r="AS273" s="4" t="e">
        <f>IF(AND(B273="80H", AND(#REF!=#REF!, F273&lt;=#REF!)), "CR", " ")</f>
        <v>#REF!</v>
      </c>
      <c r="AT273" s="4" t="e">
        <f>IF(AND(B273="100H", AND(#REF!=#REF!, F273&lt;=#REF!)), "CR", " ")</f>
        <v>#REF!</v>
      </c>
      <c r="AU273" s="4" t="e">
        <f>IF(AND(B273="110H", OR(AND(#REF!=#REF!, F273&lt;=#REF!), AND(#REF!=#REF!, F273&lt;=#REF!))), "CR", " ")</f>
        <v>#REF!</v>
      </c>
      <c r="AV273" s="4" t="e">
        <f>IF(AND(B273="400H", OR(AND(#REF!=#REF!, F273&lt;=#REF!), AND(#REF!=#REF!, F273&lt;=#REF!), AND(#REF!=#REF!, F273&lt;=#REF!), AND(#REF!=#REF!, F273&lt;=#REF!))), "CR", " ")</f>
        <v>#REF!</v>
      </c>
      <c r="AW273" s="4" t="e">
        <f>IF(AND(B273="1500SC", AND(#REF!=#REF!, F273&lt;=#REF!)), "CR", " ")</f>
        <v>#REF!</v>
      </c>
      <c r="AX273" s="4" t="e">
        <f>IF(AND(B273="2000SC", OR(AND(#REF!=#REF!, F273&lt;=#REF!), AND(#REF!=#REF!, F273&lt;=#REF!))), "CR", " ")</f>
        <v>#REF!</v>
      </c>
      <c r="AY273" s="4" t="e">
        <f>IF(AND(B273="3000SC", OR(AND(#REF!=#REF!, F273&lt;=#REF!), AND(#REF!=#REF!, F273&lt;=#REF!))), "CR", " ")</f>
        <v>#REF!</v>
      </c>
      <c r="AZ273" s="5" t="e">
        <f>IF(AND(B273="4x100", OR(AND(#REF!=#REF!, F273&lt;=#REF!), AND(#REF!=#REF!, F273&lt;=#REF!), AND(#REF!=#REF!, F273&lt;=#REF!), AND(#REF!=#REF!, F273&lt;=#REF!), AND(#REF!=#REF!, F273&lt;=#REF!))), "CR", " ")</f>
        <v>#REF!</v>
      </c>
      <c r="BA273" s="5" t="e">
        <f>IF(AND(B273="4x200", OR(AND(#REF!=#REF!, F273&lt;=#REF!), AND(#REF!=#REF!, F273&lt;=#REF!), AND(#REF!=#REF!, F273&lt;=#REF!), AND(#REF!=#REF!, F273&lt;=#REF!), AND(#REF!=#REF!, F273&lt;=#REF!))), "CR", " ")</f>
        <v>#REF!</v>
      </c>
      <c r="BB273" s="5" t="e">
        <f>IF(AND(B273="4x300", AND(#REF!=#REF!, F273&lt;=#REF!)), "CR", " ")</f>
        <v>#REF!</v>
      </c>
      <c r="BC273" s="5" t="e">
        <f>IF(AND(B273="4x400", OR(AND(#REF!=#REF!, F273&lt;=#REF!), AND(#REF!=#REF!, F273&lt;=#REF!), AND(#REF!=#REF!, F273&lt;=#REF!), AND(#REF!=#REF!, F273&lt;=#REF!))), "CR", " ")</f>
        <v>#REF!</v>
      </c>
      <c r="BD273" s="5" t="e">
        <f>IF(AND(B273="3x800", OR(AND(#REF!=#REF!, F273&lt;=#REF!), AND(#REF!=#REF!, F273&lt;=#REF!), AND(#REF!=#REF!, F273&lt;=#REF!))), "CR", " ")</f>
        <v>#REF!</v>
      </c>
      <c r="BE273" s="5" t="e">
        <f>IF(AND(B273="pentathlon", OR(AND(#REF!=#REF!, F273&gt;=#REF!), AND(#REF!=#REF!, F273&gt;=#REF!),AND(#REF!=#REF!, F273&gt;=#REF!),AND(#REF!=#REF!, F273&gt;=#REF!))), "CR", " ")</f>
        <v>#REF!</v>
      </c>
      <c r="BF273" s="5" t="e">
        <f>IF(AND(B273="heptathlon", OR(AND(#REF!=#REF!, F273&gt;=#REF!), AND(#REF!=#REF!, F273&gt;=#REF!))), "CR", " ")</f>
        <v>#REF!</v>
      </c>
      <c r="BG273" s="5" t="e">
        <f>IF(AND(B273="decathlon", OR(AND(#REF!=#REF!, F273&gt;=#REF!), AND(#REF!=#REF!, F273&gt;=#REF!),AND(#REF!=#REF!, F273&gt;=#REF!))), "CR", " ")</f>
        <v>#REF!</v>
      </c>
    </row>
    <row r="274" spans="1:59" ht="14.5" x14ac:dyDescent="0.35">
      <c r="A274" s="1" t="e">
        <f>#REF!</f>
        <v>#REF!</v>
      </c>
      <c r="F274" s="9"/>
      <c r="J274" s="5" t="e">
        <f>IF(AND(B274=100, OR(AND(#REF!=#REF!, F274&lt;=#REF!), AND(#REF!=#REF!, F274&lt;=#REF!), AND(#REF!=#REF!, F274&lt;=#REF!), AND(#REF!=#REF!, F274&lt;=#REF!), AND(#REF!=#REF!, F274&lt;=#REF!))), "CR", " ")</f>
        <v>#REF!</v>
      </c>
      <c r="K274" s="5" t="e">
        <f>IF(AND(B274=200, OR(AND(#REF!=#REF!, F274&lt;=#REF!), AND(#REF!=#REF!, F274&lt;=#REF!), AND(#REF!=#REF!, F274&lt;=#REF!), AND(#REF!=#REF!, F274&lt;=#REF!), AND(#REF!=#REF!, F274&lt;=#REF!))), "CR", " ")</f>
        <v>#REF!</v>
      </c>
      <c r="L274" s="5" t="e">
        <f>IF(AND(B274=300, OR(AND(#REF!=#REF!, F274&lt;=#REF!), AND(#REF!=#REF!, F274&lt;=#REF!))), "CR", " ")</f>
        <v>#REF!</v>
      </c>
      <c r="M274" s="5" t="e">
        <f>IF(AND(B274=400, OR(AND(#REF!=#REF!, F274&lt;=#REF!), AND(#REF!=#REF!, F274&lt;=#REF!), AND(#REF!=#REF!, F274&lt;=#REF!), AND(#REF!=#REF!, F274&lt;=#REF!))), "CR", " ")</f>
        <v>#REF!</v>
      </c>
      <c r="N274" s="5" t="e">
        <f>IF(AND(B274=800, OR(AND(#REF!=#REF!, F274&lt;=#REF!), AND(#REF!=#REF!, F274&lt;=#REF!), AND(#REF!=#REF!, F274&lt;=#REF!), AND(#REF!=#REF!, F274&lt;=#REF!), AND(#REF!=#REF!, F274&lt;=#REF!))), "CR", " ")</f>
        <v>#REF!</v>
      </c>
      <c r="O274" s="5" t="e">
        <f>IF(AND(B274=1000, OR(AND(#REF!=#REF!, F274&lt;=#REF!), AND(#REF!=#REF!, F274&lt;=#REF!))), "CR", " ")</f>
        <v>#REF!</v>
      </c>
      <c r="P274" s="5" t="e">
        <f>IF(AND(B274=1500, OR(AND(#REF!=#REF!, F274&lt;=#REF!), AND(#REF!=#REF!, F274&lt;=#REF!), AND(#REF!=#REF!, F274&lt;=#REF!), AND(#REF!=#REF!, F274&lt;=#REF!), AND(#REF!=#REF!, F274&lt;=#REF!))), "CR", " ")</f>
        <v>#REF!</v>
      </c>
      <c r="Q274" s="5" t="e">
        <f>IF(AND(B274="1600 (Mile)",OR(AND(#REF!=#REF!,F274&lt;=#REF!),AND(#REF!=#REF!,F274&lt;=#REF!),AND(#REF!=#REF!,F274&lt;=#REF!),AND(#REF!=#REF!,F274&lt;=#REF!))),"CR"," ")</f>
        <v>#REF!</v>
      </c>
      <c r="R274" s="5" t="e">
        <f>IF(AND(B274=3000, OR(AND(#REF!=#REF!, F274&lt;=#REF!), AND(#REF!=#REF!, F274&lt;=#REF!), AND(#REF!=#REF!, F274&lt;=#REF!), AND(#REF!=#REF!, F274&lt;=#REF!))), "CR", " ")</f>
        <v>#REF!</v>
      </c>
      <c r="S274" s="5" t="e">
        <f>IF(AND(B274=5000, OR(AND(#REF!=#REF!, F274&lt;=#REF!), AND(#REF!=#REF!, F274&lt;=#REF!))), "CR", " ")</f>
        <v>#REF!</v>
      </c>
      <c r="T274" s="4" t="e">
        <f>IF(AND(B274=10000, OR(AND(#REF!=#REF!, F274&lt;=#REF!), AND(#REF!=#REF!, F274&lt;=#REF!))), "CR", " ")</f>
        <v>#REF!</v>
      </c>
      <c r="U274" s="4" t="e">
        <f>IF(AND(B274="high jump", OR(AND(#REF!=#REF!, F274&gt;=#REF!), AND(#REF!=#REF!, F274&gt;=#REF!), AND(#REF!=#REF!, F274&gt;=#REF!), AND(#REF!=#REF!, F274&gt;=#REF!), AND(#REF!=#REF!, F274&gt;=#REF!))), "CR", " ")</f>
        <v>#REF!</v>
      </c>
      <c r="V274" s="4" t="e">
        <f>IF(AND(B274="long jump", OR(AND(#REF!=#REF!, F274&gt;=#REF!), AND(#REF!=#REF!, F274&gt;=#REF!), AND(#REF!=#REF!, F274&gt;=#REF!), AND(#REF!=#REF!, F274&gt;=#REF!), AND(#REF!=#REF!, F274&gt;=#REF!))), "CR", " ")</f>
        <v>#REF!</v>
      </c>
      <c r="W274" s="4" t="e">
        <f>IF(AND(B274="triple jump", OR(AND(#REF!=#REF!, F274&gt;=#REF!), AND(#REF!=#REF!, F274&gt;=#REF!), AND(#REF!=#REF!, F274&gt;=#REF!), AND(#REF!=#REF!, F274&gt;=#REF!), AND(#REF!=#REF!, F274&gt;=#REF!))), "CR", " ")</f>
        <v>#REF!</v>
      </c>
      <c r="X274" s="4" t="e">
        <f>IF(AND(B274="pole vault", OR(AND(#REF!=#REF!, F274&gt;=#REF!), AND(#REF!=#REF!, F274&gt;=#REF!), AND(#REF!=#REF!, F274&gt;=#REF!), AND(#REF!=#REF!, F274&gt;=#REF!), AND(#REF!=#REF!, F274&gt;=#REF!))), "CR", " ")</f>
        <v>#REF!</v>
      </c>
      <c r="Y274" s="4" t="e">
        <f>IF(AND(B274="discus 1",#REF! =#REF!, F274&gt;=#REF!), "CR", " ")</f>
        <v>#REF!</v>
      </c>
      <c r="Z274" s="4" t="e">
        <f>IF(AND(B274="discus 1.25",#REF! =#REF!, F274&gt;=#REF!), "CR", " ")</f>
        <v>#REF!</v>
      </c>
      <c r="AA274" s="4" t="e">
        <f>IF(AND(B274="discus 1.5",#REF! =#REF!, F274&gt;=#REF!), "CR", " ")</f>
        <v>#REF!</v>
      </c>
      <c r="AB274" s="4" t="e">
        <f>IF(AND(B274="discus 1.75",#REF! =#REF!, F274&gt;=#REF!), "CR", " ")</f>
        <v>#REF!</v>
      </c>
      <c r="AC274" s="4" t="e">
        <f>IF(AND(B274="discus 2",#REF! =#REF!, F274&gt;=#REF!), "CR", " ")</f>
        <v>#REF!</v>
      </c>
      <c r="AD274" s="4" t="e">
        <f>IF(AND(B274="hammer 4",#REF! =#REF!, F274&gt;=#REF!), "CR", " ")</f>
        <v>#REF!</v>
      </c>
      <c r="AE274" s="4" t="e">
        <f>IF(AND(B274="hammer 5",#REF! =#REF!, F274&gt;=#REF!), "CR", " ")</f>
        <v>#REF!</v>
      </c>
      <c r="AF274" s="4" t="e">
        <f>IF(AND(B274="hammer 6",#REF! =#REF!, F274&gt;=#REF!), "CR", " ")</f>
        <v>#REF!</v>
      </c>
      <c r="AG274" s="4" t="e">
        <f>IF(AND(B274="hammer 7.26",#REF! =#REF!, F274&gt;=#REF!), "CR", " ")</f>
        <v>#REF!</v>
      </c>
      <c r="AH274" s="4" t="e">
        <f>IF(AND(B274="javelin 400",#REF! =#REF!, F274&gt;=#REF!), "CR", " ")</f>
        <v>#REF!</v>
      </c>
      <c r="AI274" s="4" t="e">
        <f>IF(AND(B274="javelin 600",#REF! =#REF!, F274&gt;=#REF!), "CR", " ")</f>
        <v>#REF!</v>
      </c>
      <c r="AJ274" s="4" t="e">
        <f>IF(AND(B274="javelin 700",#REF! =#REF!, F274&gt;=#REF!), "CR", " ")</f>
        <v>#REF!</v>
      </c>
      <c r="AK274" s="4" t="e">
        <f>IF(AND(B274="javelin 800", OR(AND(#REF!=#REF!, F274&gt;=#REF!), AND(#REF!=#REF!, F274&gt;=#REF!))), "CR", " ")</f>
        <v>#REF!</v>
      </c>
      <c r="AL274" s="4" t="e">
        <f>IF(AND(B274="shot 3",#REF! =#REF!, F274&gt;=#REF!), "CR", " ")</f>
        <v>#REF!</v>
      </c>
      <c r="AM274" s="4" t="e">
        <f>IF(AND(B274="shot 4",#REF! =#REF!, F274&gt;=#REF!), "CR", " ")</f>
        <v>#REF!</v>
      </c>
      <c r="AN274" s="4" t="e">
        <f>IF(AND(B274="shot 5",#REF! =#REF!, F274&gt;=#REF!), "CR", " ")</f>
        <v>#REF!</v>
      </c>
      <c r="AO274" s="4" t="e">
        <f>IF(AND(B274="shot 6",#REF! =#REF!, F274&gt;=#REF!), "CR", " ")</f>
        <v>#REF!</v>
      </c>
      <c r="AP274" s="4" t="e">
        <f>IF(AND(B274="shot 7.26",#REF! =#REF!, F274&gt;=#REF!), "CR", " ")</f>
        <v>#REF!</v>
      </c>
      <c r="AQ274" s="4" t="e">
        <f>IF(AND(B274="60H",OR(AND(#REF!=#REF!,F274&lt;=#REF!),AND(#REF!=#REF!,F274&lt;=#REF!),AND(#REF!=#REF!,F274&lt;=#REF!),AND(#REF!=#REF!,F274&lt;=#REF!),AND(#REF!=#REF!,F274&lt;=#REF!))),"CR"," ")</f>
        <v>#REF!</v>
      </c>
      <c r="AR274" s="4" t="e">
        <f>IF(AND(B274="75H", AND(#REF!=#REF!, F274&lt;=#REF!)), "CR", " ")</f>
        <v>#REF!</v>
      </c>
      <c r="AS274" s="4" t="e">
        <f>IF(AND(B274="80H", AND(#REF!=#REF!, F274&lt;=#REF!)), "CR", " ")</f>
        <v>#REF!</v>
      </c>
      <c r="AT274" s="4" t="e">
        <f>IF(AND(B274="100H", AND(#REF!=#REF!, F274&lt;=#REF!)), "CR", " ")</f>
        <v>#REF!</v>
      </c>
      <c r="AU274" s="4" t="e">
        <f>IF(AND(B274="110H", OR(AND(#REF!=#REF!, F274&lt;=#REF!), AND(#REF!=#REF!, F274&lt;=#REF!))), "CR", " ")</f>
        <v>#REF!</v>
      </c>
      <c r="AV274" s="4" t="e">
        <f>IF(AND(B274="400H", OR(AND(#REF!=#REF!, F274&lt;=#REF!), AND(#REF!=#REF!, F274&lt;=#REF!), AND(#REF!=#REF!, F274&lt;=#REF!), AND(#REF!=#REF!, F274&lt;=#REF!))), "CR", " ")</f>
        <v>#REF!</v>
      </c>
      <c r="AW274" s="4" t="e">
        <f>IF(AND(B274="1500SC", AND(#REF!=#REF!, F274&lt;=#REF!)), "CR", " ")</f>
        <v>#REF!</v>
      </c>
      <c r="AX274" s="4" t="e">
        <f>IF(AND(B274="2000SC", OR(AND(#REF!=#REF!, F274&lt;=#REF!), AND(#REF!=#REF!, F274&lt;=#REF!))), "CR", " ")</f>
        <v>#REF!</v>
      </c>
      <c r="AY274" s="4" t="e">
        <f>IF(AND(B274="3000SC", OR(AND(#REF!=#REF!, F274&lt;=#REF!), AND(#REF!=#REF!, F274&lt;=#REF!))), "CR", " ")</f>
        <v>#REF!</v>
      </c>
      <c r="AZ274" s="5" t="e">
        <f>IF(AND(B274="4x100", OR(AND(#REF!=#REF!, F274&lt;=#REF!), AND(#REF!=#REF!, F274&lt;=#REF!), AND(#REF!=#REF!, F274&lt;=#REF!), AND(#REF!=#REF!, F274&lt;=#REF!), AND(#REF!=#REF!, F274&lt;=#REF!))), "CR", " ")</f>
        <v>#REF!</v>
      </c>
      <c r="BA274" s="5" t="e">
        <f>IF(AND(B274="4x200", OR(AND(#REF!=#REF!, F274&lt;=#REF!), AND(#REF!=#REF!, F274&lt;=#REF!), AND(#REF!=#REF!, F274&lt;=#REF!), AND(#REF!=#REF!, F274&lt;=#REF!), AND(#REF!=#REF!, F274&lt;=#REF!))), "CR", " ")</f>
        <v>#REF!</v>
      </c>
      <c r="BB274" s="5" t="e">
        <f>IF(AND(B274="4x300", AND(#REF!=#REF!, F274&lt;=#REF!)), "CR", " ")</f>
        <v>#REF!</v>
      </c>
      <c r="BC274" s="5" t="e">
        <f>IF(AND(B274="4x400", OR(AND(#REF!=#REF!, F274&lt;=#REF!), AND(#REF!=#REF!, F274&lt;=#REF!), AND(#REF!=#REF!, F274&lt;=#REF!), AND(#REF!=#REF!, F274&lt;=#REF!))), "CR", " ")</f>
        <v>#REF!</v>
      </c>
      <c r="BD274" s="5" t="e">
        <f>IF(AND(B274="3x800", OR(AND(#REF!=#REF!, F274&lt;=#REF!), AND(#REF!=#REF!, F274&lt;=#REF!), AND(#REF!=#REF!, F274&lt;=#REF!))), "CR", " ")</f>
        <v>#REF!</v>
      </c>
      <c r="BE274" s="5" t="e">
        <f>IF(AND(B274="pentathlon", OR(AND(#REF!=#REF!, F274&gt;=#REF!), AND(#REF!=#REF!, F274&gt;=#REF!),AND(#REF!=#REF!, F274&gt;=#REF!),AND(#REF!=#REF!, F274&gt;=#REF!))), "CR", " ")</f>
        <v>#REF!</v>
      </c>
      <c r="BF274" s="5" t="e">
        <f>IF(AND(B274="heptathlon", OR(AND(#REF!=#REF!, F274&gt;=#REF!), AND(#REF!=#REF!, F274&gt;=#REF!))), "CR", " ")</f>
        <v>#REF!</v>
      </c>
      <c r="BG274" s="5" t="e">
        <f>IF(AND(B274="decathlon", OR(AND(#REF!=#REF!, F274&gt;=#REF!), AND(#REF!=#REF!, F274&gt;=#REF!),AND(#REF!=#REF!, F274&gt;=#REF!))), "CR", " ")</f>
        <v>#REF!</v>
      </c>
    </row>
    <row r="275" spans="1:59" ht="14.5" x14ac:dyDescent="0.35">
      <c r="A275" s="1" t="e">
        <f>#REF!</f>
        <v>#REF!</v>
      </c>
      <c r="J275" s="5" t="e">
        <f>IF(AND(B275=100, OR(AND(#REF!=#REF!, F275&lt;=#REF!), AND(#REF!=#REF!, F275&lt;=#REF!), AND(#REF!=#REF!, F275&lt;=#REF!), AND(#REF!=#REF!, F275&lt;=#REF!), AND(#REF!=#REF!, F275&lt;=#REF!))), "CR", " ")</f>
        <v>#REF!</v>
      </c>
      <c r="K275" s="5" t="e">
        <f>IF(AND(B275=200, OR(AND(#REF!=#REF!, F275&lt;=#REF!), AND(#REF!=#REF!, F275&lt;=#REF!), AND(#REF!=#REF!, F275&lt;=#REF!), AND(#REF!=#REF!, F275&lt;=#REF!), AND(#REF!=#REF!, F275&lt;=#REF!))), "CR", " ")</f>
        <v>#REF!</v>
      </c>
      <c r="L275" s="5" t="e">
        <f>IF(AND(B275=300, OR(AND(#REF!=#REF!, F275&lt;=#REF!), AND(#REF!=#REF!, F275&lt;=#REF!))), "CR", " ")</f>
        <v>#REF!</v>
      </c>
      <c r="M275" s="5" t="e">
        <f>IF(AND(B275=400, OR(AND(#REF!=#REF!, F275&lt;=#REF!), AND(#REF!=#REF!, F275&lt;=#REF!), AND(#REF!=#REF!, F275&lt;=#REF!), AND(#REF!=#REF!, F275&lt;=#REF!))), "CR", " ")</f>
        <v>#REF!</v>
      </c>
      <c r="N275" s="5" t="e">
        <f>IF(AND(B275=800, OR(AND(#REF!=#REF!, F275&lt;=#REF!), AND(#REF!=#REF!, F275&lt;=#REF!), AND(#REF!=#REF!, F275&lt;=#REF!), AND(#REF!=#REF!, F275&lt;=#REF!), AND(#REF!=#REF!, F275&lt;=#REF!))), "CR", " ")</f>
        <v>#REF!</v>
      </c>
      <c r="O275" s="5" t="e">
        <f>IF(AND(B275=1000, OR(AND(#REF!=#REF!, F275&lt;=#REF!), AND(#REF!=#REF!, F275&lt;=#REF!))), "CR", " ")</f>
        <v>#REF!</v>
      </c>
      <c r="P275" s="5" t="e">
        <f>IF(AND(B275=1500, OR(AND(#REF!=#REF!, F275&lt;=#REF!), AND(#REF!=#REF!, F275&lt;=#REF!), AND(#REF!=#REF!, F275&lt;=#REF!), AND(#REF!=#REF!, F275&lt;=#REF!), AND(#REF!=#REF!, F275&lt;=#REF!))), "CR", " ")</f>
        <v>#REF!</v>
      </c>
      <c r="Q275" s="5" t="e">
        <f>IF(AND(B275="1600 (Mile)",OR(AND(#REF!=#REF!,F275&lt;=#REF!),AND(#REF!=#REF!,F275&lt;=#REF!),AND(#REF!=#REF!,F275&lt;=#REF!),AND(#REF!=#REF!,F275&lt;=#REF!))),"CR"," ")</f>
        <v>#REF!</v>
      </c>
      <c r="R275" s="5" t="e">
        <f>IF(AND(B275=3000, OR(AND(#REF!=#REF!, F275&lt;=#REF!), AND(#REF!=#REF!, F275&lt;=#REF!), AND(#REF!=#REF!, F275&lt;=#REF!), AND(#REF!=#REF!, F275&lt;=#REF!))), "CR", " ")</f>
        <v>#REF!</v>
      </c>
      <c r="S275" s="5" t="e">
        <f>IF(AND(B275=5000, OR(AND(#REF!=#REF!, F275&lt;=#REF!), AND(#REF!=#REF!, F275&lt;=#REF!))), "CR", " ")</f>
        <v>#REF!</v>
      </c>
      <c r="T275" s="4" t="e">
        <f>IF(AND(B275=10000, OR(AND(#REF!=#REF!, F275&lt;=#REF!), AND(#REF!=#REF!, F275&lt;=#REF!))), "CR", " ")</f>
        <v>#REF!</v>
      </c>
      <c r="U275" s="4" t="e">
        <f>IF(AND(B275="high jump", OR(AND(#REF!=#REF!, F275&gt;=#REF!), AND(#REF!=#REF!, F275&gt;=#REF!), AND(#REF!=#REF!, F275&gt;=#REF!), AND(#REF!=#REF!, F275&gt;=#REF!), AND(#REF!=#REF!, F275&gt;=#REF!))), "CR", " ")</f>
        <v>#REF!</v>
      </c>
      <c r="V275" s="4" t="e">
        <f>IF(AND(B275="long jump", OR(AND(#REF!=#REF!, F275&gt;=#REF!), AND(#REF!=#REF!, F275&gt;=#REF!), AND(#REF!=#REF!, F275&gt;=#REF!), AND(#REF!=#REF!, F275&gt;=#REF!), AND(#REF!=#REF!, F275&gt;=#REF!))), "CR", " ")</f>
        <v>#REF!</v>
      </c>
      <c r="W275" s="4" t="e">
        <f>IF(AND(B275="triple jump", OR(AND(#REF!=#REF!, F275&gt;=#REF!), AND(#REF!=#REF!, F275&gt;=#REF!), AND(#REF!=#REF!, F275&gt;=#REF!), AND(#REF!=#REF!, F275&gt;=#REF!), AND(#REF!=#REF!, F275&gt;=#REF!))), "CR", " ")</f>
        <v>#REF!</v>
      </c>
      <c r="X275" s="4" t="e">
        <f>IF(AND(B275="pole vault", OR(AND(#REF!=#REF!, F275&gt;=#REF!), AND(#REF!=#REF!, F275&gt;=#REF!), AND(#REF!=#REF!, F275&gt;=#REF!), AND(#REF!=#REF!, F275&gt;=#REF!), AND(#REF!=#REF!, F275&gt;=#REF!))), "CR", " ")</f>
        <v>#REF!</v>
      </c>
      <c r="Y275" s="4" t="e">
        <f>IF(AND(B275="discus 1",#REF! =#REF!, F275&gt;=#REF!), "CR", " ")</f>
        <v>#REF!</v>
      </c>
      <c r="Z275" s="4" t="e">
        <f>IF(AND(B275="discus 1.25",#REF! =#REF!, F275&gt;=#REF!), "CR", " ")</f>
        <v>#REF!</v>
      </c>
      <c r="AA275" s="4" t="e">
        <f>IF(AND(B275="discus 1.5",#REF! =#REF!, F275&gt;=#REF!), "CR", " ")</f>
        <v>#REF!</v>
      </c>
      <c r="AB275" s="4" t="e">
        <f>IF(AND(B275="discus 1.75",#REF! =#REF!, F275&gt;=#REF!), "CR", " ")</f>
        <v>#REF!</v>
      </c>
      <c r="AC275" s="4" t="e">
        <f>IF(AND(B275="discus 2",#REF! =#REF!, F275&gt;=#REF!), "CR", " ")</f>
        <v>#REF!</v>
      </c>
      <c r="AD275" s="4" t="e">
        <f>IF(AND(B275="hammer 4",#REF! =#REF!, F275&gt;=#REF!), "CR", " ")</f>
        <v>#REF!</v>
      </c>
      <c r="AE275" s="4" t="e">
        <f>IF(AND(B275="hammer 5",#REF! =#REF!, F275&gt;=#REF!), "CR", " ")</f>
        <v>#REF!</v>
      </c>
      <c r="AF275" s="4" t="e">
        <f>IF(AND(B275="hammer 6",#REF! =#REF!, F275&gt;=#REF!), "CR", " ")</f>
        <v>#REF!</v>
      </c>
      <c r="AG275" s="4" t="e">
        <f>IF(AND(B275="hammer 7.26",#REF! =#REF!, F275&gt;=#REF!), "CR", " ")</f>
        <v>#REF!</v>
      </c>
      <c r="AH275" s="4" t="e">
        <f>IF(AND(B275="javelin 400",#REF! =#REF!, F275&gt;=#REF!), "CR", " ")</f>
        <v>#REF!</v>
      </c>
      <c r="AI275" s="4" t="e">
        <f>IF(AND(B275="javelin 600",#REF! =#REF!, F275&gt;=#REF!), "CR", " ")</f>
        <v>#REF!</v>
      </c>
      <c r="AJ275" s="4" t="e">
        <f>IF(AND(B275="javelin 700",#REF! =#REF!, F275&gt;=#REF!), "CR", " ")</f>
        <v>#REF!</v>
      </c>
      <c r="AK275" s="4" t="e">
        <f>IF(AND(B275="javelin 800", OR(AND(#REF!=#REF!, F275&gt;=#REF!), AND(#REF!=#REF!, F275&gt;=#REF!))), "CR", " ")</f>
        <v>#REF!</v>
      </c>
      <c r="AL275" s="4" t="e">
        <f>IF(AND(B275="shot 3",#REF! =#REF!, F275&gt;=#REF!), "CR", " ")</f>
        <v>#REF!</v>
      </c>
      <c r="AM275" s="4" t="e">
        <f>IF(AND(B275="shot 4",#REF! =#REF!, F275&gt;=#REF!), "CR", " ")</f>
        <v>#REF!</v>
      </c>
      <c r="AN275" s="4" t="e">
        <f>IF(AND(B275="shot 5",#REF! =#REF!, F275&gt;=#REF!), "CR", " ")</f>
        <v>#REF!</v>
      </c>
      <c r="AO275" s="4" t="e">
        <f>IF(AND(B275="shot 6",#REF! =#REF!, F275&gt;=#REF!), "CR", " ")</f>
        <v>#REF!</v>
      </c>
      <c r="AP275" s="4" t="e">
        <f>IF(AND(B275="shot 7.26",#REF! =#REF!, F275&gt;=#REF!), "CR", " ")</f>
        <v>#REF!</v>
      </c>
      <c r="AQ275" s="4" t="e">
        <f>IF(AND(B275="60H",OR(AND(#REF!=#REF!,F275&lt;=#REF!),AND(#REF!=#REF!,F275&lt;=#REF!),AND(#REF!=#REF!,F275&lt;=#REF!),AND(#REF!=#REF!,F275&lt;=#REF!),AND(#REF!=#REF!,F275&lt;=#REF!))),"CR"," ")</f>
        <v>#REF!</v>
      </c>
      <c r="AR275" s="4" t="e">
        <f>IF(AND(B275="75H", AND(#REF!=#REF!, F275&lt;=#REF!)), "CR", " ")</f>
        <v>#REF!</v>
      </c>
      <c r="AS275" s="4" t="e">
        <f>IF(AND(B275="80H", AND(#REF!=#REF!, F275&lt;=#REF!)), "CR", " ")</f>
        <v>#REF!</v>
      </c>
      <c r="AT275" s="4" t="e">
        <f>IF(AND(B275="100H", AND(#REF!=#REF!, F275&lt;=#REF!)), "CR", " ")</f>
        <v>#REF!</v>
      </c>
      <c r="AU275" s="4" t="e">
        <f>IF(AND(B275="110H", OR(AND(#REF!=#REF!, F275&lt;=#REF!), AND(#REF!=#REF!, F275&lt;=#REF!))), "CR", " ")</f>
        <v>#REF!</v>
      </c>
      <c r="AV275" s="4" t="e">
        <f>IF(AND(B275="400H", OR(AND(#REF!=#REF!, F275&lt;=#REF!), AND(#REF!=#REF!, F275&lt;=#REF!), AND(#REF!=#REF!, F275&lt;=#REF!), AND(#REF!=#REF!, F275&lt;=#REF!))), "CR", " ")</f>
        <v>#REF!</v>
      </c>
      <c r="AW275" s="4" t="e">
        <f>IF(AND(B275="1500SC", AND(#REF!=#REF!, F275&lt;=#REF!)), "CR", " ")</f>
        <v>#REF!</v>
      </c>
      <c r="AX275" s="4" t="e">
        <f>IF(AND(B275="2000SC", OR(AND(#REF!=#REF!, F275&lt;=#REF!), AND(#REF!=#REF!, F275&lt;=#REF!))), "CR", " ")</f>
        <v>#REF!</v>
      </c>
      <c r="AY275" s="4" t="e">
        <f>IF(AND(B275="3000SC", OR(AND(#REF!=#REF!, F275&lt;=#REF!), AND(#REF!=#REF!, F275&lt;=#REF!))), "CR", " ")</f>
        <v>#REF!</v>
      </c>
      <c r="AZ275" s="5" t="e">
        <f>IF(AND(B275="4x100", OR(AND(#REF!=#REF!, F275&lt;=#REF!), AND(#REF!=#REF!, F275&lt;=#REF!), AND(#REF!=#REF!, F275&lt;=#REF!), AND(#REF!=#REF!, F275&lt;=#REF!), AND(#REF!=#REF!, F275&lt;=#REF!))), "CR", " ")</f>
        <v>#REF!</v>
      </c>
      <c r="BA275" s="5" t="e">
        <f>IF(AND(B275="4x200", OR(AND(#REF!=#REF!, F275&lt;=#REF!), AND(#REF!=#REF!, F275&lt;=#REF!), AND(#REF!=#REF!, F275&lt;=#REF!), AND(#REF!=#REF!, F275&lt;=#REF!), AND(#REF!=#REF!, F275&lt;=#REF!))), "CR", " ")</f>
        <v>#REF!</v>
      </c>
      <c r="BB275" s="5" t="e">
        <f>IF(AND(B275="4x300", AND(#REF!=#REF!, F275&lt;=#REF!)), "CR", " ")</f>
        <v>#REF!</v>
      </c>
      <c r="BC275" s="5" t="e">
        <f>IF(AND(B275="4x400", OR(AND(#REF!=#REF!, F275&lt;=#REF!), AND(#REF!=#REF!, F275&lt;=#REF!), AND(#REF!=#REF!, F275&lt;=#REF!), AND(#REF!=#REF!, F275&lt;=#REF!))), "CR", " ")</f>
        <v>#REF!</v>
      </c>
      <c r="BD275" s="5" t="e">
        <f>IF(AND(B275="3x800", OR(AND(#REF!=#REF!, F275&lt;=#REF!), AND(#REF!=#REF!, F275&lt;=#REF!), AND(#REF!=#REF!, F275&lt;=#REF!))), "CR", " ")</f>
        <v>#REF!</v>
      </c>
      <c r="BE275" s="5" t="e">
        <f>IF(AND(B275="pentathlon", OR(AND(#REF!=#REF!, F275&gt;=#REF!), AND(#REF!=#REF!, F275&gt;=#REF!),AND(#REF!=#REF!, F275&gt;=#REF!),AND(#REF!=#REF!, F275&gt;=#REF!))), "CR", " ")</f>
        <v>#REF!</v>
      </c>
      <c r="BF275" s="5" t="e">
        <f>IF(AND(B275="heptathlon", OR(AND(#REF!=#REF!, F275&gt;=#REF!), AND(#REF!=#REF!, F275&gt;=#REF!))), "CR", " ")</f>
        <v>#REF!</v>
      </c>
      <c r="BG275" s="5" t="e">
        <f>IF(AND(B275="decathlon", OR(AND(#REF!=#REF!, F275&gt;=#REF!), AND(#REF!=#REF!, F275&gt;=#REF!),AND(#REF!=#REF!, F275&gt;=#REF!))), "CR", " ")</f>
        <v>#REF!</v>
      </c>
    </row>
    <row r="276" spans="1:59" ht="14.5" x14ac:dyDescent="0.35">
      <c r="A276" s="1" t="e">
        <f>#REF!</f>
        <v>#REF!</v>
      </c>
      <c r="J276" s="5" t="e">
        <f>IF(AND(B276=100, OR(AND(#REF!=#REF!, F276&lt;=#REF!), AND(#REF!=#REF!, F276&lt;=#REF!), AND(#REF!=#REF!, F276&lt;=#REF!), AND(#REF!=#REF!, F276&lt;=#REF!), AND(#REF!=#REF!, F276&lt;=#REF!))), "CR", " ")</f>
        <v>#REF!</v>
      </c>
      <c r="K276" s="5" t="e">
        <f>IF(AND(B276=200, OR(AND(#REF!=#REF!, F276&lt;=#REF!), AND(#REF!=#REF!, F276&lt;=#REF!), AND(#REF!=#REF!, F276&lt;=#REF!), AND(#REF!=#REF!, F276&lt;=#REF!), AND(#REF!=#REF!, F276&lt;=#REF!))), "CR", " ")</f>
        <v>#REF!</v>
      </c>
      <c r="L276" s="5" t="e">
        <f>IF(AND(B276=300, OR(AND(#REF!=#REF!, F276&lt;=#REF!), AND(#REF!=#REF!, F276&lt;=#REF!))), "CR", " ")</f>
        <v>#REF!</v>
      </c>
      <c r="M276" s="5" t="e">
        <f>IF(AND(B276=400, OR(AND(#REF!=#REF!, F276&lt;=#REF!), AND(#REF!=#REF!, F276&lt;=#REF!), AND(#REF!=#REF!, F276&lt;=#REF!), AND(#REF!=#REF!, F276&lt;=#REF!))), "CR", " ")</f>
        <v>#REF!</v>
      </c>
      <c r="N276" s="5" t="e">
        <f>IF(AND(B276=800, OR(AND(#REF!=#REF!, F276&lt;=#REF!), AND(#REF!=#REF!, F276&lt;=#REF!), AND(#REF!=#REF!, F276&lt;=#REF!), AND(#REF!=#REF!, F276&lt;=#REF!), AND(#REF!=#REF!, F276&lt;=#REF!))), "CR", " ")</f>
        <v>#REF!</v>
      </c>
      <c r="O276" s="5" t="e">
        <f>IF(AND(B276=1000, OR(AND(#REF!=#REF!, F276&lt;=#REF!), AND(#REF!=#REF!, F276&lt;=#REF!))), "CR", " ")</f>
        <v>#REF!</v>
      </c>
      <c r="P276" s="5" t="e">
        <f>IF(AND(B276=1500, OR(AND(#REF!=#REF!, F276&lt;=#REF!), AND(#REF!=#REF!, F276&lt;=#REF!), AND(#REF!=#REF!, F276&lt;=#REF!), AND(#REF!=#REF!, F276&lt;=#REF!), AND(#REF!=#REF!, F276&lt;=#REF!))), "CR", " ")</f>
        <v>#REF!</v>
      </c>
      <c r="Q276" s="5" t="e">
        <f>IF(AND(B276="1600 (Mile)",OR(AND(#REF!=#REF!,F276&lt;=#REF!),AND(#REF!=#REF!,F276&lt;=#REF!),AND(#REF!=#REF!,F276&lt;=#REF!),AND(#REF!=#REF!,F276&lt;=#REF!))),"CR"," ")</f>
        <v>#REF!</v>
      </c>
      <c r="R276" s="5" t="e">
        <f>IF(AND(B276=3000, OR(AND(#REF!=#REF!, F276&lt;=#REF!), AND(#REF!=#REF!, F276&lt;=#REF!), AND(#REF!=#REF!, F276&lt;=#REF!), AND(#REF!=#REF!, F276&lt;=#REF!))), "CR", " ")</f>
        <v>#REF!</v>
      </c>
      <c r="S276" s="5" t="e">
        <f>IF(AND(B276=5000, OR(AND(#REF!=#REF!, F276&lt;=#REF!), AND(#REF!=#REF!, F276&lt;=#REF!))), "CR", " ")</f>
        <v>#REF!</v>
      </c>
      <c r="T276" s="4" t="e">
        <f>IF(AND(B276=10000, OR(AND(#REF!=#REF!, F276&lt;=#REF!), AND(#REF!=#REF!, F276&lt;=#REF!))), "CR", " ")</f>
        <v>#REF!</v>
      </c>
      <c r="U276" s="4" t="e">
        <f>IF(AND(B276="high jump", OR(AND(#REF!=#REF!, F276&gt;=#REF!), AND(#REF!=#REF!, F276&gt;=#REF!), AND(#REF!=#REF!, F276&gt;=#REF!), AND(#REF!=#REF!, F276&gt;=#REF!), AND(#REF!=#REF!, F276&gt;=#REF!))), "CR", " ")</f>
        <v>#REF!</v>
      </c>
      <c r="V276" s="4" t="e">
        <f>IF(AND(B276="long jump", OR(AND(#REF!=#REF!, F276&gt;=#REF!), AND(#REF!=#REF!, F276&gt;=#REF!), AND(#REF!=#REF!, F276&gt;=#REF!), AND(#REF!=#REF!, F276&gt;=#REF!), AND(#REF!=#REF!, F276&gt;=#REF!))), "CR", " ")</f>
        <v>#REF!</v>
      </c>
      <c r="W276" s="4" t="e">
        <f>IF(AND(B276="triple jump", OR(AND(#REF!=#REF!, F276&gt;=#REF!), AND(#REF!=#REF!, F276&gt;=#REF!), AND(#REF!=#REF!, F276&gt;=#REF!), AND(#REF!=#REF!, F276&gt;=#REF!), AND(#REF!=#REF!, F276&gt;=#REF!))), "CR", " ")</f>
        <v>#REF!</v>
      </c>
      <c r="X276" s="4" t="e">
        <f>IF(AND(B276="pole vault", OR(AND(#REF!=#REF!, F276&gt;=#REF!), AND(#REF!=#REF!, F276&gt;=#REF!), AND(#REF!=#REF!, F276&gt;=#REF!), AND(#REF!=#REF!, F276&gt;=#REF!), AND(#REF!=#REF!, F276&gt;=#REF!))), "CR", " ")</f>
        <v>#REF!</v>
      </c>
      <c r="Y276" s="4" t="e">
        <f>IF(AND(B276="discus 1",#REF! =#REF!, F276&gt;=#REF!), "CR", " ")</f>
        <v>#REF!</v>
      </c>
      <c r="Z276" s="4" t="e">
        <f>IF(AND(B276="discus 1.25",#REF! =#REF!, F276&gt;=#REF!), "CR", " ")</f>
        <v>#REF!</v>
      </c>
      <c r="AA276" s="4" t="e">
        <f>IF(AND(B276="discus 1.5",#REF! =#REF!, F276&gt;=#REF!), "CR", " ")</f>
        <v>#REF!</v>
      </c>
      <c r="AB276" s="4" t="e">
        <f>IF(AND(B276="discus 1.75",#REF! =#REF!, F276&gt;=#REF!), "CR", " ")</f>
        <v>#REF!</v>
      </c>
      <c r="AC276" s="4" t="e">
        <f>IF(AND(B276="discus 2",#REF! =#REF!, F276&gt;=#REF!), "CR", " ")</f>
        <v>#REF!</v>
      </c>
      <c r="AD276" s="4" t="e">
        <f>IF(AND(B276="hammer 4",#REF! =#REF!, F276&gt;=#REF!), "CR", " ")</f>
        <v>#REF!</v>
      </c>
      <c r="AE276" s="4" t="e">
        <f>IF(AND(B276="hammer 5",#REF! =#REF!, F276&gt;=#REF!), "CR", " ")</f>
        <v>#REF!</v>
      </c>
      <c r="AF276" s="4" t="e">
        <f>IF(AND(B276="hammer 6",#REF! =#REF!, F276&gt;=#REF!), "CR", " ")</f>
        <v>#REF!</v>
      </c>
      <c r="AG276" s="4" t="e">
        <f>IF(AND(B276="hammer 7.26",#REF! =#REF!, F276&gt;=#REF!), "CR", " ")</f>
        <v>#REF!</v>
      </c>
      <c r="AH276" s="4" t="e">
        <f>IF(AND(B276="javelin 400",#REF! =#REF!, F276&gt;=#REF!), "CR", " ")</f>
        <v>#REF!</v>
      </c>
      <c r="AI276" s="4" t="e">
        <f>IF(AND(B276="javelin 600",#REF! =#REF!, F276&gt;=#REF!), "CR", " ")</f>
        <v>#REF!</v>
      </c>
      <c r="AJ276" s="4" t="e">
        <f>IF(AND(B276="javelin 700",#REF! =#REF!, F276&gt;=#REF!), "CR", " ")</f>
        <v>#REF!</v>
      </c>
      <c r="AK276" s="4" t="e">
        <f>IF(AND(B276="javelin 800", OR(AND(#REF!=#REF!, F276&gt;=#REF!), AND(#REF!=#REF!, F276&gt;=#REF!))), "CR", " ")</f>
        <v>#REF!</v>
      </c>
      <c r="AL276" s="4" t="e">
        <f>IF(AND(B276="shot 3",#REF! =#REF!, F276&gt;=#REF!), "CR", " ")</f>
        <v>#REF!</v>
      </c>
      <c r="AM276" s="4" t="e">
        <f>IF(AND(B276="shot 4",#REF! =#REF!, F276&gt;=#REF!), "CR", " ")</f>
        <v>#REF!</v>
      </c>
      <c r="AN276" s="4" t="e">
        <f>IF(AND(B276="shot 5",#REF! =#REF!, F276&gt;=#REF!), "CR", " ")</f>
        <v>#REF!</v>
      </c>
      <c r="AO276" s="4" t="e">
        <f>IF(AND(B276="shot 6",#REF! =#REF!, F276&gt;=#REF!), "CR", " ")</f>
        <v>#REF!</v>
      </c>
      <c r="AP276" s="4" t="e">
        <f>IF(AND(B276="shot 7.26",#REF! =#REF!, F276&gt;=#REF!), "CR", " ")</f>
        <v>#REF!</v>
      </c>
      <c r="AQ276" s="4" t="e">
        <f>IF(AND(B276="60H",OR(AND(#REF!=#REF!,F276&lt;=#REF!),AND(#REF!=#REF!,F276&lt;=#REF!),AND(#REF!=#REF!,F276&lt;=#REF!),AND(#REF!=#REF!,F276&lt;=#REF!),AND(#REF!=#REF!,F276&lt;=#REF!))),"CR"," ")</f>
        <v>#REF!</v>
      </c>
      <c r="AR276" s="4" t="e">
        <f>IF(AND(B276="75H", AND(#REF!=#REF!, F276&lt;=#REF!)), "CR", " ")</f>
        <v>#REF!</v>
      </c>
      <c r="AS276" s="4" t="e">
        <f>IF(AND(B276="80H", AND(#REF!=#REF!, F276&lt;=#REF!)), "CR", " ")</f>
        <v>#REF!</v>
      </c>
      <c r="AT276" s="4" t="e">
        <f>IF(AND(B276="100H", AND(#REF!=#REF!, F276&lt;=#REF!)), "CR", " ")</f>
        <v>#REF!</v>
      </c>
      <c r="AU276" s="4" t="e">
        <f>IF(AND(B276="110H", OR(AND(#REF!=#REF!, F276&lt;=#REF!), AND(#REF!=#REF!, F276&lt;=#REF!))), "CR", " ")</f>
        <v>#REF!</v>
      </c>
      <c r="AV276" s="4" t="e">
        <f>IF(AND(B276="400H", OR(AND(#REF!=#REF!, F276&lt;=#REF!), AND(#REF!=#REF!, F276&lt;=#REF!), AND(#REF!=#REF!, F276&lt;=#REF!), AND(#REF!=#REF!, F276&lt;=#REF!))), "CR", " ")</f>
        <v>#REF!</v>
      </c>
      <c r="AW276" s="4" t="e">
        <f>IF(AND(B276="1500SC", AND(#REF!=#REF!, F276&lt;=#REF!)), "CR", " ")</f>
        <v>#REF!</v>
      </c>
      <c r="AX276" s="4" t="e">
        <f>IF(AND(B276="2000SC", OR(AND(#REF!=#REF!, F276&lt;=#REF!), AND(#REF!=#REF!, F276&lt;=#REF!))), "CR", " ")</f>
        <v>#REF!</v>
      </c>
      <c r="AY276" s="4" t="e">
        <f>IF(AND(B276="3000SC", OR(AND(#REF!=#REF!, F276&lt;=#REF!), AND(#REF!=#REF!, F276&lt;=#REF!))), "CR", " ")</f>
        <v>#REF!</v>
      </c>
      <c r="AZ276" s="5" t="e">
        <f>IF(AND(B276="4x100", OR(AND(#REF!=#REF!, F276&lt;=#REF!), AND(#REF!=#REF!, F276&lt;=#REF!), AND(#REF!=#REF!, F276&lt;=#REF!), AND(#REF!=#REF!, F276&lt;=#REF!), AND(#REF!=#REF!, F276&lt;=#REF!))), "CR", " ")</f>
        <v>#REF!</v>
      </c>
      <c r="BA276" s="5" t="e">
        <f>IF(AND(B276="4x200", OR(AND(#REF!=#REF!, F276&lt;=#REF!), AND(#REF!=#REF!, F276&lt;=#REF!), AND(#REF!=#REF!, F276&lt;=#REF!), AND(#REF!=#REF!, F276&lt;=#REF!), AND(#REF!=#REF!, F276&lt;=#REF!))), "CR", " ")</f>
        <v>#REF!</v>
      </c>
      <c r="BB276" s="5" t="e">
        <f>IF(AND(B276="4x300", AND(#REF!=#REF!, F276&lt;=#REF!)), "CR", " ")</f>
        <v>#REF!</v>
      </c>
      <c r="BC276" s="5" t="e">
        <f>IF(AND(B276="4x400", OR(AND(#REF!=#REF!, F276&lt;=#REF!), AND(#REF!=#REF!, F276&lt;=#REF!), AND(#REF!=#REF!, F276&lt;=#REF!), AND(#REF!=#REF!, F276&lt;=#REF!))), "CR", " ")</f>
        <v>#REF!</v>
      </c>
      <c r="BD276" s="5" t="e">
        <f>IF(AND(B276="3x800", OR(AND(#REF!=#REF!, F276&lt;=#REF!), AND(#REF!=#REF!, F276&lt;=#REF!), AND(#REF!=#REF!, F276&lt;=#REF!))), "CR", " ")</f>
        <v>#REF!</v>
      </c>
      <c r="BE276" s="5" t="e">
        <f>IF(AND(B276="pentathlon", OR(AND(#REF!=#REF!, F276&gt;=#REF!), AND(#REF!=#REF!, F276&gt;=#REF!),AND(#REF!=#REF!, F276&gt;=#REF!),AND(#REF!=#REF!, F276&gt;=#REF!))), "CR", " ")</f>
        <v>#REF!</v>
      </c>
      <c r="BF276" s="5" t="e">
        <f>IF(AND(B276="heptathlon", OR(AND(#REF!=#REF!, F276&gt;=#REF!), AND(#REF!=#REF!, F276&gt;=#REF!))), "CR", " ")</f>
        <v>#REF!</v>
      </c>
      <c r="BG276" s="5" t="e">
        <f>IF(AND(B276="decathlon", OR(AND(#REF!=#REF!, F276&gt;=#REF!), AND(#REF!=#REF!, F276&gt;=#REF!),AND(#REF!=#REF!, F276&gt;=#REF!))), "CR", " ")</f>
        <v>#REF!</v>
      </c>
    </row>
    <row r="277" spans="1:59" ht="14.5" x14ac:dyDescent="0.35">
      <c r="A277" s="1" t="e">
        <f>#REF!</f>
        <v>#REF!</v>
      </c>
      <c r="F277" s="9"/>
      <c r="J277" s="5" t="e">
        <f>IF(AND(B277=100, OR(AND(#REF!=#REF!, F277&lt;=#REF!), AND(#REF!=#REF!, F277&lt;=#REF!), AND(#REF!=#REF!, F277&lt;=#REF!), AND(#REF!=#REF!, F277&lt;=#REF!), AND(#REF!=#REF!, F277&lt;=#REF!))), "CR", " ")</f>
        <v>#REF!</v>
      </c>
      <c r="K277" s="5" t="e">
        <f>IF(AND(B277=200, OR(AND(#REF!=#REF!, F277&lt;=#REF!), AND(#REF!=#REF!, F277&lt;=#REF!), AND(#REF!=#REF!, F277&lt;=#REF!), AND(#REF!=#REF!, F277&lt;=#REF!), AND(#REF!=#REF!, F277&lt;=#REF!))), "CR", " ")</f>
        <v>#REF!</v>
      </c>
      <c r="L277" s="5" t="e">
        <f>IF(AND(B277=300, OR(AND(#REF!=#REF!, F277&lt;=#REF!), AND(#REF!=#REF!, F277&lt;=#REF!))), "CR", " ")</f>
        <v>#REF!</v>
      </c>
      <c r="M277" s="5" t="e">
        <f>IF(AND(B277=400, OR(AND(#REF!=#REF!, F277&lt;=#REF!), AND(#REF!=#REF!, F277&lt;=#REF!), AND(#REF!=#REF!, F277&lt;=#REF!), AND(#REF!=#REF!, F277&lt;=#REF!))), "CR", " ")</f>
        <v>#REF!</v>
      </c>
      <c r="N277" s="5" t="e">
        <f>IF(AND(B277=800, OR(AND(#REF!=#REF!, F277&lt;=#REF!), AND(#REF!=#REF!, F277&lt;=#REF!), AND(#REF!=#REF!, F277&lt;=#REF!), AND(#REF!=#REF!, F277&lt;=#REF!), AND(#REF!=#REF!, F277&lt;=#REF!))), "CR", " ")</f>
        <v>#REF!</v>
      </c>
      <c r="O277" s="5" t="e">
        <f>IF(AND(B277=1000, OR(AND(#REF!=#REF!, F277&lt;=#REF!), AND(#REF!=#REF!, F277&lt;=#REF!))), "CR", " ")</f>
        <v>#REF!</v>
      </c>
      <c r="P277" s="5" t="e">
        <f>IF(AND(B277=1500, OR(AND(#REF!=#REF!, F277&lt;=#REF!), AND(#REF!=#REF!, F277&lt;=#REF!), AND(#REF!=#REF!, F277&lt;=#REF!), AND(#REF!=#REF!, F277&lt;=#REF!), AND(#REF!=#REF!, F277&lt;=#REF!))), "CR", " ")</f>
        <v>#REF!</v>
      </c>
      <c r="Q277" s="5" t="e">
        <f>IF(AND(B277="1600 (Mile)",OR(AND(#REF!=#REF!,F277&lt;=#REF!),AND(#REF!=#REF!,F277&lt;=#REF!),AND(#REF!=#REF!,F277&lt;=#REF!),AND(#REF!=#REF!,F277&lt;=#REF!))),"CR"," ")</f>
        <v>#REF!</v>
      </c>
      <c r="R277" s="5" t="e">
        <f>IF(AND(B277=3000, OR(AND(#REF!=#REF!, F277&lt;=#REF!), AND(#REF!=#REF!, F277&lt;=#REF!), AND(#REF!=#REF!, F277&lt;=#REF!), AND(#REF!=#REF!, F277&lt;=#REF!))), "CR", " ")</f>
        <v>#REF!</v>
      </c>
      <c r="S277" s="5" t="e">
        <f>IF(AND(B277=5000, OR(AND(#REF!=#REF!, F277&lt;=#REF!), AND(#REF!=#REF!, F277&lt;=#REF!))), "CR", " ")</f>
        <v>#REF!</v>
      </c>
      <c r="T277" s="4" t="e">
        <f>IF(AND(B277=10000, OR(AND(#REF!=#REF!, F277&lt;=#REF!), AND(#REF!=#REF!, F277&lt;=#REF!))), "CR", " ")</f>
        <v>#REF!</v>
      </c>
      <c r="U277" s="4" t="e">
        <f>IF(AND(B277="high jump", OR(AND(#REF!=#REF!, F277&gt;=#REF!), AND(#REF!=#REF!, F277&gt;=#REF!), AND(#REF!=#REF!, F277&gt;=#REF!), AND(#REF!=#REF!, F277&gt;=#REF!), AND(#REF!=#REF!, F277&gt;=#REF!))), "CR", " ")</f>
        <v>#REF!</v>
      </c>
      <c r="V277" s="4" t="e">
        <f>IF(AND(B277="long jump", OR(AND(#REF!=#REF!, F277&gt;=#REF!), AND(#REF!=#REF!, F277&gt;=#REF!), AND(#REF!=#REF!, F277&gt;=#REF!), AND(#REF!=#REF!, F277&gt;=#REF!), AND(#REF!=#REF!, F277&gt;=#REF!))), "CR", " ")</f>
        <v>#REF!</v>
      </c>
      <c r="W277" s="4" t="e">
        <f>IF(AND(B277="triple jump", OR(AND(#REF!=#REF!, F277&gt;=#REF!), AND(#REF!=#REF!, F277&gt;=#REF!), AND(#REF!=#REF!, F277&gt;=#REF!), AND(#REF!=#REF!, F277&gt;=#REF!), AND(#REF!=#REF!, F277&gt;=#REF!))), "CR", " ")</f>
        <v>#REF!</v>
      </c>
      <c r="X277" s="4" t="e">
        <f>IF(AND(B277="pole vault", OR(AND(#REF!=#REF!, F277&gt;=#REF!), AND(#REF!=#REF!, F277&gt;=#REF!), AND(#REF!=#REF!, F277&gt;=#REF!), AND(#REF!=#REF!, F277&gt;=#REF!), AND(#REF!=#REF!, F277&gt;=#REF!))), "CR", " ")</f>
        <v>#REF!</v>
      </c>
      <c r="Y277" s="4" t="e">
        <f>IF(AND(B277="discus 1",#REF! =#REF!, F277&gt;=#REF!), "CR", " ")</f>
        <v>#REF!</v>
      </c>
      <c r="Z277" s="4" t="e">
        <f>IF(AND(B277="discus 1.25",#REF! =#REF!, F277&gt;=#REF!), "CR", " ")</f>
        <v>#REF!</v>
      </c>
      <c r="AA277" s="4" t="e">
        <f>IF(AND(B277="discus 1.5",#REF! =#REF!, F277&gt;=#REF!), "CR", " ")</f>
        <v>#REF!</v>
      </c>
      <c r="AB277" s="4" t="e">
        <f>IF(AND(B277="discus 1.75",#REF! =#REF!, F277&gt;=#REF!), "CR", " ")</f>
        <v>#REF!</v>
      </c>
      <c r="AC277" s="4" t="e">
        <f>IF(AND(B277="discus 2",#REF! =#REF!, F277&gt;=#REF!), "CR", " ")</f>
        <v>#REF!</v>
      </c>
      <c r="AD277" s="4" t="e">
        <f>IF(AND(B277="hammer 4",#REF! =#REF!, F277&gt;=#REF!), "CR", " ")</f>
        <v>#REF!</v>
      </c>
      <c r="AE277" s="4" t="e">
        <f>IF(AND(B277="hammer 5",#REF! =#REF!, F277&gt;=#REF!), "CR", " ")</f>
        <v>#REF!</v>
      </c>
      <c r="AF277" s="4" t="e">
        <f>IF(AND(B277="hammer 6",#REF! =#REF!, F277&gt;=#REF!), "CR", " ")</f>
        <v>#REF!</v>
      </c>
      <c r="AG277" s="4" t="e">
        <f>IF(AND(B277="hammer 7.26",#REF! =#REF!, F277&gt;=#REF!), "CR", " ")</f>
        <v>#REF!</v>
      </c>
      <c r="AH277" s="4" t="e">
        <f>IF(AND(B277="javelin 400",#REF! =#REF!, F277&gt;=#REF!), "CR", " ")</f>
        <v>#REF!</v>
      </c>
      <c r="AI277" s="4" t="e">
        <f>IF(AND(B277="javelin 600",#REF! =#REF!, F277&gt;=#REF!), "CR", " ")</f>
        <v>#REF!</v>
      </c>
      <c r="AJ277" s="4" t="e">
        <f>IF(AND(B277="javelin 700",#REF! =#REF!, F277&gt;=#REF!), "CR", " ")</f>
        <v>#REF!</v>
      </c>
      <c r="AK277" s="4" t="e">
        <f>IF(AND(B277="javelin 800", OR(AND(#REF!=#REF!, F277&gt;=#REF!), AND(#REF!=#REF!, F277&gt;=#REF!))), "CR", " ")</f>
        <v>#REF!</v>
      </c>
      <c r="AL277" s="4" t="e">
        <f>IF(AND(B277="shot 3",#REF! =#REF!, F277&gt;=#REF!), "CR", " ")</f>
        <v>#REF!</v>
      </c>
      <c r="AM277" s="4" t="e">
        <f>IF(AND(B277="shot 4",#REF! =#REF!, F277&gt;=#REF!), "CR", " ")</f>
        <v>#REF!</v>
      </c>
      <c r="AN277" s="4" t="e">
        <f>IF(AND(B277="shot 5",#REF! =#REF!, F277&gt;=#REF!), "CR", " ")</f>
        <v>#REF!</v>
      </c>
      <c r="AO277" s="4" t="e">
        <f>IF(AND(B277="shot 6",#REF! =#REF!, F277&gt;=#REF!), "CR", " ")</f>
        <v>#REF!</v>
      </c>
      <c r="AP277" s="4" t="e">
        <f>IF(AND(B277="shot 7.26",#REF! =#REF!, F277&gt;=#REF!), "CR", " ")</f>
        <v>#REF!</v>
      </c>
      <c r="AQ277" s="4" t="e">
        <f>IF(AND(B277="60H",OR(AND(#REF!=#REF!,F277&lt;=#REF!),AND(#REF!=#REF!,F277&lt;=#REF!),AND(#REF!=#REF!,F277&lt;=#REF!),AND(#REF!=#REF!,F277&lt;=#REF!),AND(#REF!=#REF!,F277&lt;=#REF!))),"CR"," ")</f>
        <v>#REF!</v>
      </c>
      <c r="AR277" s="4" t="e">
        <f>IF(AND(B277="75H", AND(#REF!=#REF!, F277&lt;=#REF!)), "CR", " ")</f>
        <v>#REF!</v>
      </c>
      <c r="AS277" s="4" t="e">
        <f>IF(AND(B277="80H", AND(#REF!=#REF!, F277&lt;=#REF!)), "CR", " ")</f>
        <v>#REF!</v>
      </c>
      <c r="AT277" s="4" t="e">
        <f>IF(AND(B277="100H", AND(#REF!=#REF!, F277&lt;=#REF!)), "CR", " ")</f>
        <v>#REF!</v>
      </c>
      <c r="AU277" s="4" t="e">
        <f>IF(AND(B277="110H", OR(AND(#REF!=#REF!, F277&lt;=#REF!), AND(#REF!=#REF!, F277&lt;=#REF!))), "CR", " ")</f>
        <v>#REF!</v>
      </c>
      <c r="AV277" s="4" t="e">
        <f>IF(AND(B277="400H", OR(AND(#REF!=#REF!, F277&lt;=#REF!), AND(#REF!=#REF!, F277&lt;=#REF!), AND(#REF!=#REF!, F277&lt;=#REF!), AND(#REF!=#REF!, F277&lt;=#REF!))), "CR", " ")</f>
        <v>#REF!</v>
      </c>
      <c r="AW277" s="4" t="e">
        <f>IF(AND(B277="1500SC", AND(#REF!=#REF!, F277&lt;=#REF!)), "CR", " ")</f>
        <v>#REF!</v>
      </c>
      <c r="AX277" s="4" t="e">
        <f>IF(AND(B277="2000SC", OR(AND(#REF!=#REF!, F277&lt;=#REF!), AND(#REF!=#REF!, F277&lt;=#REF!))), "CR", " ")</f>
        <v>#REF!</v>
      </c>
      <c r="AY277" s="4" t="e">
        <f>IF(AND(B277="3000SC", OR(AND(#REF!=#REF!, F277&lt;=#REF!), AND(#REF!=#REF!, F277&lt;=#REF!))), "CR", " ")</f>
        <v>#REF!</v>
      </c>
      <c r="AZ277" s="5" t="e">
        <f>IF(AND(B277="4x100", OR(AND(#REF!=#REF!, F277&lt;=#REF!), AND(#REF!=#REF!, F277&lt;=#REF!), AND(#REF!=#REF!, F277&lt;=#REF!), AND(#REF!=#REF!, F277&lt;=#REF!), AND(#REF!=#REF!, F277&lt;=#REF!))), "CR", " ")</f>
        <v>#REF!</v>
      </c>
      <c r="BA277" s="5" t="e">
        <f>IF(AND(B277="4x200", OR(AND(#REF!=#REF!, F277&lt;=#REF!), AND(#REF!=#REF!, F277&lt;=#REF!), AND(#REF!=#REF!, F277&lt;=#REF!), AND(#REF!=#REF!, F277&lt;=#REF!), AND(#REF!=#REF!, F277&lt;=#REF!))), "CR", " ")</f>
        <v>#REF!</v>
      </c>
      <c r="BB277" s="5" t="e">
        <f>IF(AND(B277="4x300", AND(#REF!=#REF!, F277&lt;=#REF!)), "CR", " ")</f>
        <v>#REF!</v>
      </c>
      <c r="BC277" s="5" t="e">
        <f>IF(AND(B277="4x400", OR(AND(#REF!=#REF!, F277&lt;=#REF!), AND(#REF!=#REF!, F277&lt;=#REF!), AND(#REF!=#REF!, F277&lt;=#REF!), AND(#REF!=#REF!, F277&lt;=#REF!))), "CR", " ")</f>
        <v>#REF!</v>
      </c>
      <c r="BD277" s="5" t="e">
        <f>IF(AND(B277="3x800", OR(AND(#REF!=#REF!, F277&lt;=#REF!), AND(#REF!=#REF!, F277&lt;=#REF!), AND(#REF!=#REF!, F277&lt;=#REF!))), "CR", " ")</f>
        <v>#REF!</v>
      </c>
      <c r="BE277" s="5" t="e">
        <f>IF(AND(B277="pentathlon", OR(AND(#REF!=#REF!, F277&gt;=#REF!), AND(#REF!=#REF!, F277&gt;=#REF!),AND(#REF!=#REF!, F277&gt;=#REF!),AND(#REF!=#REF!, F277&gt;=#REF!))), "CR", " ")</f>
        <v>#REF!</v>
      </c>
      <c r="BF277" s="5" t="e">
        <f>IF(AND(B277="heptathlon", OR(AND(#REF!=#REF!, F277&gt;=#REF!), AND(#REF!=#REF!, F277&gt;=#REF!))), "CR", " ")</f>
        <v>#REF!</v>
      </c>
      <c r="BG277" s="5" t="e">
        <f>IF(AND(B277="decathlon", OR(AND(#REF!=#REF!, F277&gt;=#REF!), AND(#REF!=#REF!, F277&gt;=#REF!),AND(#REF!=#REF!, F277&gt;=#REF!))), "CR", " ")</f>
        <v>#REF!</v>
      </c>
    </row>
    <row r="278" spans="1:59" ht="14.5" x14ac:dyDescent="0.35">
      <c r="A278" s="1" t="e">
        <f>#REF!</f>
        <v>#REF!</v>
      </c>
      <c r="J278" s="5" t="e">
        <f>IF(AND(B278=100, OR(AND(#REF!=#REF!, F278&lt;=#REF!), AND(#REF!=#REF!, F278&lt;=#REF!), AND(#REF!=#REF!, F278&lt;=#REF!), AND(#REF!=#REF!, F278&lt;=#REF!), AND(#REF!=#REF!, F278&lt;=#REF!))), "CR", " ")</f>
        <v>#REF!</v>
      </c>
      <c r="K278" s="5" t="e">
        <f>IF(AND(B278=200, OR(AND(#REF!=#REF!, F278&lt;=#REF!), AND(#REF!=#REF!, F278&lt;=#REF!), AND(#REF!=#REF!, F278&lt;=#REF!), AND(#REF!=#REF!, F278&lt;=#REF!), AND(#REF!=#REF!, F278&lt;=#REF!))), "CR", " ")</f>
        <v>#REF!</v>
      </c>
      <c r="L278" s="5" t="e">
        <f>IF(AND(B278=300, OR(AND(#REF!=#REF!, F278&lt;=#REF!), AND(#REF!=#REF!, F278&lt;=#REF!))), "CR", " ")</f>
        <v>#REF!</v>
      </c>
      <c r="M278" s="5" t="e">
        <f>IF(AND(B278=400, OR(AND(#REF!=#REF!, F278&lt;=#REF!), AND(#REF!=#REF!, F278&lt;=#REF!), AND(#REF!=#REF!, F278&lt;=#REF!), AND(#REF!=#REF!, F278&lt;=#REF!))), "CR", " ")</f>
        <v>#REF!</v>
      </c>
      <c r="N278" s="5" t="e">
        <f>IF(AND(B278=800, OR(AND(#REF!=#REF!, F278&lt;=#REF!), AND(#REF!=#REF!, F278&lt;=#REF!), AND(#REF!=#REF!, F278&lt;=#REF!), AND(#REF!=#REF!, F278&lt;=#REF!), AND(#REF!=#REF!, F278&lt;=#REF!))), "CR", " ")</f>
        <v>#REF!</v>
      </c>
      <c r="O278" s="5" t="e">
        <f>IF(AND(B278=1000, OR(AND(#REF!=#REF!, F278&lt;=#REF!), AND(#REF!=#REF!, F278&lt;=#REF!))), "CR", " ")</f>
        <v>#REF!</v>
      </c>
      <c r="P278" s="5" t="e">
        <f>IF(AND(B278=1500, OR(AND(#REF!=#REF!, F278&lt;=#REF!), AND(#REF!=#REF!, F278&lt;=#REF!), AND(#REF!=#REF!, F278&lt;=#REF!), AND(#REF!=#REF!, F278&lt;=#REF!), AND(#REF!=#REF!, F278&lt;=#REF!))), "CR", " ")</f>
        <v>#REF!</v>
      </c>
      <c r="Q278" s="5" t="e">
        <f>IF(AND(B278="1600 (Mile)",OR(AND(#REF!=#REF!,F278&lt;=#REF!),AND(#REF!=#REF!,F278&lt;=#REF!),AND(#REF!=#REF!,F278&lt;=#REF!),AND(#REF!=#REF!,F278&lt;=#REF!))),"CR"," ")</f>
        <v>#REF!</v>
      </c>
      <c r="R278" s="5" t="e">
        <f>IF(AND(B278=3000, OR(AND(#REF!=#REF!, F278&lt;=#REF!), AND(#REF!=#REF!, F278&lt;=#REF!), AND(#REF!=#REF!, F278&lt;=#REF!), AND(#REF!=#REF!, F278&lt;=#REF!))), "CR", " ")</f>
        <v>#REF!</v>
      </c>
      <c r="S278" s="5" t="e">
        <f>IF(AND(B278=5000, OR(AND(#REF!=#REF!, F278&lt;=#REF!), AND(#REF!=#REF!, F278&lt;=#REF!))), "CR", " ")</f>
        <v>#REF!</v>
      </c>
      <c r="T278" s="4" t="e">
        <f>IF(AND(B278=10000, OR(AND(#REF!=#REF!, F278&lt;=#REF!), AND(#REF!=#REF!, F278&lt;=#REF!))), "CR", " ")</f>
        <v>#REF!</v>
      </c>
      <c r="U278" s="4" t="e">
        <f>IF(AND(B278="high jump", OR(AND(#REF!=#REF!, F278&gt;=#REF!), AND(#REF!=#REF!, F278&gt;=#REF!), AND(#REF!=#REF!, F278&gt;=#REF!), AND(#REF!=#REF!, F278&gt;=#REF!), AND(#REF!=#REF!, F278&gt;=#REF!))), "CR", " ")</f>
        <v>#REF!</v>
      </c>
      <c r="V278" s="4" t="e">
        <f>IF(AND(B278="long jump", OR(AND(#REF!=#REF!, F278&gt;=#REF!), AND(#REF!=#REF!, F278&gt;=#REF!), AND(#REF!=#REF!, F278&gt;=#REF!), AND(#REF!=#REF!, F278&gt;=#REF!), AND(#REF!=#REF!, F278&gt;=#REF!))), "CR", " ")</f>
        <v>#REF!</v>
      </c>
      <c r="W278" s="4" t="e">
        <f>IF(AND(B278="triple jump", OR(AND(#REF!=#REF!, F278&gt;=#REF!), AND(#REF!=#REF!, F278&gt;=#REF!), AND(#REF!=#REF!, F278&gt;=#REF!), AND(#REF!=#REF!, F278&gt;=#REF!), AND(#REF!=#REF!, F278&gt;=#REF!))), "CR", " ")</f>
        <v>#REF!</v>
      </c>
      <c r="X278" s="4" t="e">
        <f>IF(AND(B278="pole vault", OR(AND(#REF!=#REF!, F278&gt;=#REF!), AND(#REF!=#REF!, F278&gt;=#REF!), AND(#REF!=#REF!, F278&gt;=#REF!), AND(#REF!=#REF!, F278&gt;=#REF!), AND(#REF!=#REF!, F278&gt;=#REF!))), "CR", " ")</f>
        <v>#REF!</v>
      </c>
      <c r="Y278" s="4" t="e">
        <f>IF(AND(B278="discus 1",#REF! =#REF!, F278&gt;=#REF!), "CR", " ")</f>
        <v>#REF!</v>
      </c>
      <c r="Z278" s="4" t="e">
        <f>IF(AND(B278="discus 1.25",#REF! =#REF!, F278&gt;=#REF!), "CR", " ")</f>
        <v>#REF!</v>
      </c>
      <c r="AA278" s="4" t="e">
        <f>IF(AND(B278="discus 1.5",#REF! =#REF!, F278&gt;=#REF!), "CR", " ")</f>
        <v>#REF!</v>
      </c>
      <c r="AB278" s="4" t="e">
        <f>IF(AND(B278="discus 1.75",#REF! =#REF!, F278&gt;=#REF!), "CR", " ")</f>
        <v>#REF!</v>
      </c>
      <c r="AC278" s="4" t="e">
        <f>IF(AND(B278="discus 2",#REF! =#REF!, F278&gt;=#REF!), "CR", " ")</f>
        <v>#REF!</v>
      </c>
      <c r="AD278" s="4" t="e">
        <f>IF(AND(B278="hammer 4",#REF! =#REF!, F278&gt;=#REF!), "CR", " ")</f>
        <v>#REF!</v>
      </c>
      <c r="AE278" s="4" t="e">
        <f>IF(AND(B278="hammer 5",#REF! =#REF!, F278&gt;=#REF!), "CR", " ")</f>
        <v>#REF!</v>
      </c>
      <c r="AF278" s="4" t="e">
        <f>IF(AND(B278="hammer 6",#REF! =#REF!, F278&gt;=#REF!), "CR", " ")</f>
        <v>#REF!</v>
      </c>
      <c r="AG278" s="4" t="e">
        <f>IF(AND(B278="hammer 7.26",#REF! =#REF!, F278&gt;=#REF!), "CR", " ")</f>
        <v>#REF!</v>
      </c>
      <c r="AH278" s="4" t="e">
        <f>IF(AND(B278="javelin 400",#REF! =#REF!, F278&gt;=#REF!), "CR", " ")</f>
        <v>#REF!</v>
      </c>
      <c r="AI278" s="4" t="e">
        <f>IF(AND(B278="javelin 600",#REF! =#REF!, F278&gt;=#REF!), "CR", " ")</f>
        <v>#REF!</v>
      </c>
      <c r="AJ278" s="4" t="e">
        <f>IF(AND(B278="javelin 700",#REF! =#REF!, F278&gt;=#REF!), "CR", " ")</f>
        <v>#REF!</v>
      </c>
      <c r="AK278" s="4" t="e">
        <f>IF(AND(B278="javelin 800", OR(AND(#REF!=#REF!, F278&gt;=#REF!), AND(#REF!=#REF!, F278&gt;=#REF!))), "CR", " ")</f>
        <v>#REF!</v>
      </c>
      <c r="AL278" s="4" t="e">
        <f>IF(AND(B278="shot 3",#REF! =#REF!, F278&gt;=#REF!), "CR", " ")</f>
        <v>#REF!</v>
      </c>
      <c r="AM278" s="4" t="e">
        <f>IF(AND(B278="shot 4",#REF! =#REF!, F278&gt;=#REF!), "CR", " ")</f>
        <v>#REF!</v>
      </c>
      <c r="AN278" s="4" t="e">
        <f>IF(AND(B278="shot 5",#REF! =#REF!, F278&gt;=#REF!), "CR", " ")</f>
        <v>#REF!</v>
      </c>
      <c r="AO278" s="4" t="e">
        <f>IF(AND(B278="shot 6",#REF! =#REF!, F278&gt;=#REF!), "CR", " ")</f>
        <v>#REF!</v>
      </c>
      <c r="AP278" s="4" t="e">
        <f>IF(AND(B278="shot 7.26",#REF! =#REF!, F278&gt;=#REF!), "CR", " ")</f>
        <v>#REF!</v>
      </c>
      <c r="AQ278" s="4" t="e">
        <f>IF(AND(B278="60H",OR(AND(#REF!=#REF!,F278&lt;=#REF!),AND(#REF!=#REF!,F278&lt;=#REF!),AND(#REF!=#REF!,F278&lt;=#REF!),AND(#REF!=#REF!,F278&lt;=#REF!),AND(#REF!=#REF!,F278&lt;=#REF!))),"CR"," ")</f>
        <v>#REF!</v>
      </c>
      <c r="AR278" s="4" t="e">
        <f>IF(AND(B278="75H", AND(#REF!=#REF!, F278&lt;=#REF!)), "CR", " ")</f>
        <v>#REF!</v>
      </c>
      <c r="AS278" s="4" t="e">
        <f>IF(AND(B278="80H", AND(#REF!=#REF!, F278&lt;=#REF!)), "CR", " ")</f>
        <v>#REF!</v>
      </c>
      <c r="AT278" s="4" t="e">
        <f>IF(AND(B278="100H", AND(#REF!=#REF!, F278&lt;=#REF!)), "CR", " ")</f>
        <v>#REF!</v>
      </c>
      <c r="AU278" s="4" t="e">
        <f>IF(AND(B278="110H", OR(AND(#REF!=#REF!, F278&lt;=#REF!), AND(#REF!=#REF!, F278&lt;=#REF!))), "CR", " ")</f>
        <v>#REF!</v>
      </c>
      <c r="AV278" s="4" t="e">
        <f>IF(AND(B278="400H", OR(AND(#REF!=#REF!, F278&lt;=#REF!), AND(#REF!=#REF!, F278&lt;=#REF!), AND(#REF!=#REF!, F278&lt;=#REF!), AND(#REF!=#REF!, F278&lt;=#REF!))), "CR", " ")</f>
        <v>#REF!</v>
      </c>
      <c r="AW278" s="4" t="e">
        <f>IF(AND(B278="1500SC", AND(#REF!=#REF!, F278&lt;=#REF!)), "CR", " ")</f>
        <v>#REF!</v>
      </c>
      <c r="AX278" s="4" t="e">
        <f>IF(AND(B278="2000SC", OR(AND(#REF!=#REF!, F278&lt;=#REF!), AND(#REF!=#REF!, F278&lt;=#REF!))), "CR", " ")</f>
        <v>#REF!</v>
      </c>
      <c r="AY278" s="4" t="e">
        <f>IF(AND(B278="3000SC", OR(AND(#REF!=#REF!, F278&lt;=#REF!), AND(#REF!=#REF!, F278&lt;=#REF!))), "CR", " ")</f>
        <v>#REF!</v>
      </c>
      <c r="AZ278" s="5" t="e">
        <f>IF(AND(B278="4x100", OR(AND(#REF!=#REF!, F278&lt;=#REF!), AND(#REF!=#REF!, F278&lt;=#REF!), AND(#REF!=#REF!, F278&lt;=#REF!), AND(#REF!=#REF!, F278&lt;=#REF!), AND(#REF!=#REF!, F278&lt;=#REF!))), "CR", " ")</f>
        <v>#REF!</v>
      </c>
      <c r="BA278" s="5" t="e">
        <f>IF(AND(B278="4x200", OR(AND(#REF!=#REF!, F278&lt;=#REF!), AND(#REF!=#REF!, F278&lt;=#REF!), AND(#REF!=#REF!, F278&lt;=#REF!), AND(#REF!=#REF!, F278&lt;=#REF!), AND(#REF!=#REF!, F278&lt;=#REF!))), "CR", " ")</f>
        <v>#REF!</v>
      </c>
      <c r="BB278" s="5" t="e">
        <f>IF(AND(B278="4x300", AND(#REF!=#REF!, F278&lt;=#REF!)), "CR", " ")</f>
        <v>#REF!</v>
      </c>
      <c r="BC278" s="5" t="e">
        <f>IF(AND(B278="4x400", OR(AND(#REF!=#REF!, F278&lt;=#REF!), AND(#REF!=#REF!, F278&lt;=#REF!), AND(#REF!=#REF!, F278&lt;=#REF!), AND(#REF!=#REF!, F278&lt;=#REF!))), "CR", " ")</f>
        <v>#REF!</v>
      </c>
      <c r="BD278" s="5" t="e">
        <f>IF(AND(B278="3x800", OR(AND(#REF!=#REF!, F278&lt;=#REF!), AND(#REF!=#REF!, F278&lt;=#REF!), AND(#REF!=#REF!, F278&lt;=#REF!))), "CR", " ")</f>
        <v>#REF!</v>
      </c>
      <c r="BE278" s="5" t="e">
        <f>IF(AND(B278="pentathlon", OR(AND(#REF!=#REF!, F278&gt;=#REF!), AND(#REF!=#REF!, F278&gt;=#REF!),AND(#REF!=#REF!, F278&gt;=#REF!),AND(#REF!=#REF!, F278&gt;=#REF!))), "CR", " ")</f>
        <v>#REF!</v>
      </c>
      <c r="BF278" s="5" t="e">
        <f>IF(AND(B278="heptathlon", OR(AND(#REF!=#REF!, F278&gt;=#REF!), AND(#REF!=#REF!, F278&gt;=#REF!))), "CR", " ")</f>
        <v>#REF!</v>
      </c>
      <c r="BG278" s="5" t="e">
        <f>IF(AND(B278="decathlon", OR(AND(#REF!=#REF!, F278&gt;=#REF!), AND(#REF!=#REF!, F278&gt;=#REF!),AND(#REF!=#REF!, F278&gt;=#REF!))), "CR", " ")</f>
        <v>#REF!</v>
      </c>
    </row>
    <row r="279" spans="1:59" ht="14.5" x14ac:dyDescent="0.35">
      <c r="A279" s="1" t="e">
        <f>#REF!</f>
        <v>#REF!</v>
      </c>
      <c r="J279" s="5" t="e">
        <f>IF(AND(B279=100, OR(AND(#REF!=#REF!, F279&lt;=#REF!), AND(#REF!=#REF!, F279&lt;=#REF!), AND(#REF!=#REF!, F279&lt;=#REF!), AND(#REF!=#REF!, F279&lt;=#REF!), AND(#REF!=#REF!, F279&lt;=#REF!))), "CR", " ")</f>
        <v>#REF!</v>
      </c>
      <c r="K279" s="5" t="e">
        <f>IF(AND(B279=200, OR(AND(#REF!=#REF!, F279&lt;=#REF!), AND(#REF!=#REF!, F279&lt;=#REF!), AND(#REF!=#REF!, F279&lt;=#REF!), AND(#REF!=#REF!, F279&lt;=#REF!), AND(#REF!=#REF!, F279&lt;=#REF!))), "CR", " ")</f>
        <v>#REF!</v>
      </c>
      <c r="L279" s="5" t="e">
        <f>IF(AND(B279=300, OR(AND(#REF!=#REF!, F279&lt;=#REF!), AND(#REF!=#REF!, F279&lt;=#REF!))), "CR", " ")</f>
        <v>#REF!</v>
      </c>
      <c r="M279" s="5" t="e">
        <f>IF(AND(B279=400, OR(AND(#REF!=#REF!, F279&lt;=#REF!), AND(#REF!=#REF!, F279&lt;=#REF!), AND(#REF!=#REF!, F279&lt;=#REF!), AND(#REF!=#REF!, F279&lt;=#REF!))), "CR", " ")</f>
        <v>#REF!</v>
      </c>
      <c r="N279" s="5" t="e">
        <f>IF(AND(B279=800, OR(AND(#REF!=#REF!, F279&lt;=#REF!), AND(#REF!=#REF!, F279&lt;=#REF!), AND(#REF!=#REF!, F279&lt;=#REF!), AND(#REF!=#REF!, F279&lt;=#REF!), AND(#REF!=#REF!, F279&lt;=#REF!))), "CR", " ")</f>
        <v>#REF!</v>
      </c>
      <c r="O279" s="5" t="e">
        <f>IF(AND(B279=1000, OR(AND(#REF!=#REF!, F279&lt;=#REF!), AND(#REF!=#REF!, F279&lt;=#REF!))), "CR", " ")</f>
        <v>#REF!</v>
      </c>
      <c r="P279" s="5" t="e">
        <f>IF(AND(B279=1500, OR(AND(#REF!=#REF!, F279&lt;=#REF!), AND(#REF!=#REF!, F279&lt;=#REF!), AND(#REF!=#REF!, F279&lt;=#REF!), AND(#REF!=#REF!, F279&lt;=#REF!), AND(#REF!=#REF!, F279&lt;=#REF!))), "CR", " ")</f>
        <v>#REF!</v>
      </c>
      <c r="Q279" s="5" t="e">
        <f>IF(AND(B279="1600 (Mile)",OR(AND(#REF!=#REF!,F279&lt;=#REF!),AND(#REF!=#REF!,F279&lt;=#REF!),AND(#REF!=#REF!,F279&lt;=#REF!),AND(#REF!=#REF!,F279&lt;=#REF!))),"CR"," ")</f>
        <v>#REF!</v>
      </c>
      <c r="R279" s="5" t="e">
        <f>IF(AND(B279=3000, OR(AND(#REF!=#REF!, F279&lt;=#REF!), AND(#REF!=#REF!, F279&lt;=#REF!), AND(#REF!=#REF!, F279&lt;=#REF!), AND(#REF!=#REF!, F279&lt;=#REF!))), "CR", " ")</f>
        <v>#REF!</v>
      </c>
      <c r="S279" s="5" t="e">
        <f>IF(AND(B279=5000, OR(AND(#REF!=#REF!, F279&lt;=#REF!), AND(#REF!=#REF!, F279&lt;=#REF!))), "CR", " ")</f>
        <v>#REF!</v>
      </c>
      <c r="T279" s="4" t="e">
        <f>IF(AND(B279=10000, OR(AND(#REF!=#REF!, F279&lt;=#REF!), AND(#REF!=#REF!, F279&lt;=#REF!))), "CR", " ")</f>
        <v>#REF!</v>
      </c>
      <c r="U279" s="4" t="e">
        <f>IF(AND(B279="high jump", OR(AND(#REF!=#REF!, F279&gt;=#REF!), AND(#REF!=#REF!, F279&gt;=#REF!), AND(#REF!=#REF!, F279&gt;=#REF!), AND(#REF!=#REF!, F279&gt;=#REF!), AND(#REF!=#REF!, F279&gt;=#REF!))), "CR", " ")</f>
        <v>#REF!</v>
      </c>
      <c r="V279" s="4" t="e">
        <f>IF(AND(B279="long jump", OR(AND(#REF!=#REF!, F279&gt;=#REF!), AND(#REF!=#REF!, F279&gt;=#REF!), AND(#REF!=#REF!, F279&gt;=#REF!), AND(#REF!=#REF!, F279&gt;=#REF!), AND(#REF!=#REF!, F279&gt;=#REF!))), "CR", " ")</f>
        <v>#REF!</v>
      </c>
      <c r="W279" s="4" t="e">
        <f>IF(AND(B279="triple jump", OR(AND(#REF!=#REF!, F279&gt;=#REF!), AND(#REF!=#REF!, F279&gt;=#REF!), AND(#REF!=#REF!, F279&gt;=#REF!), AND(#REF!=#REF!, F279&gt;=#REF!), AND(#REF!=#REF!, F279&gt;=#REF!))), "CR", " ")</f>
        <v>#REF!</v>
      </c>
      <c r="X279" s="4" t="e">
        <f>IF(AND(B279="pole vault", OR(AND(#REF!=#REF!, F279&gt;=#REF!), AND(#REF!=#REF!, F279&gt;=#REF!), AND(#REF!=#REF!, F279&gt;=#REF!), AND(#REF!=#REF!, F279&gt;=#REF!), AND(#REF!=#REF!, F279&gt;=#REF!))), "CR", " ")</f>
        <v>#REF!</v>
      </c>
      <c r="Y279" s="4" t="e">
        <f>IF(AND(B279="discus 1",#REF! =#REF!, F279&gt;=#REF!), "CR", " ")</f>
        <v>#REF!</v>
      </c>
      <c r="Z279" s="4" t="e">
        <f>IF(AND(B279="discus 1.25",#REF! =#REF!, F279&gt;=#REF!), "CR", " ")</f>
        <v>#REF!</v>
      </c>
      <c r="AA279" s="4" t="e">
        <f>IF(AND(B279="discus 1.5",#REF! =#REF!, F279&gt;=#REF!), "CR", " ")</f>
        <v>#REF!</v>
      </c>
      <c r="AB279" s="4" t="e">
        <f>IF(AND(B279="discus 1.75",#REF! =#REF!, F279&gt;=#REF!), "CR", " ")</f>
        <v>#REF!</v>
      </c>
      <c r="AC279" s="4" t="e">
        <f>IF(AND(B279="discus 2",#REF! =#REF!, F279&gt;=#REF!), "CR", " ")</f>
        <v>#REF!</v>
      </c>
      <c r="AD279" s="4" t="e">
        <f>IF(AND(B279="hammer 4",#REF! =#REF!, F279&gt;=#REF!), "CR", " ")</f>
        <v>#REF!</v>
      </c>
      <c r="AE279" s="4" t="e">
        <f>IF(AND(B279="hammer 5",#REF! =#REF!, F279&gt;=#REF!), "CR", " ")</f>
        <v>#REF!</v>
      </c>
      <c r="AF279" s="4" t="e">
        <f>IF(AND(B279="hammer 6",#REF! =#REF!, F279&gt;=#REF!), "CR", " ")</f>
        <v>#REF!</v>
      </c>
      <c r="AG279" s="4" t="e">
        <f>IF(AND(B279="hammer 7.26",#REF! =#REF!, F279&gt;=#REF!), "CR", " ")</f>
        <v>#REF!</v>
      </c>
      <c r="AH279" s="4" t="e">
        <f>IF(AND(B279="javelin 400",#REF! =#REF!, F279&gt;=#REF!), "CR", " ")</f>
        <v>#REF!</v>
      </c>
      <c r="AI279" s="4" t="e">
        <f>IF(AND(B279="javelin 600",#REF! =#REF!, F279&gt;=#REF!), "CR", " ")</f>
        <v>#REF!</v>
      </c>
      <c r="AJ279" s="4" t="e">
        <f>IF(AND(B279="javelin 700",#REF! =#REF!, F279&gt;=#REF!), "CR", " ")</f>
        <v>#REF!</v>
      </c>
      <c r="AK279" s="4" t="e">
        <f>IF(AND(B279="javelin 800", OR(AND(#REF!=#REF!, F279&gt;=#REF!), AND(#REF!=#REF!, F279&gt;=#REF!))), "CR", " ")</f>
        <v>#REF!</v>
      </c>
      <c r="AL279" s="4" t="e">
        <f>IF(AND(B279="shot 3",#REF! =#REF!, F279&gt;=#REF!), "CR", " ")</f>
        <v>#REF!</v>
      </c>
      <c r="AM279" s="4" t="e">
        <f>IF(AND(B279="shot 4",#REF! =#REF!, F279&gt;=#REF!), "CR", " ")</f>
        <v>#REF!</v>
      </c>
      <c r="AN279" s="4" t="e">
        <f>IF(AND(B279="shot 5",#REF! =#REF!, F279&gt;=#REF!), "CR", " ")</f>
        <v>#REF!</v>
      </c>
      <c r="AO279" s="4" t="e">
        <f>IF(AND(B279="shot 6",#REF! =#REF!, F279&gt;=#REF!), "CR", " ")</f>
        <v>#REF!</v>
      </c>
      <c r="AP279" s="4" t="e">
        <f>IF(AND(B279="shot 7.26",#REF! =#REF!, F279&gt;=#REF!), "CR", " ")</f>
        <v>#REF!</v>
      </c>
      <c r="AQ279" s="4" t="e">
        <f>IF(AND(B279="60H",OR(AND(#REF!=#REF!,F279&lt;=#REF!),AND(#REF!=#REF!,F279&lt;=#REF!),AND(#REF!=#REF!,F279&lt;=#REF!),AND(#REF!=#REF!,F279&lt;=#REF!),AND(#REF!=#REF!,F279&lt;=#REF!))),"CR"," ")</f>
        <v>#REF!</v>
      </c>
      <c r="AR279" s="4" t="e">
        <f>IF(AND(B279="75H", AND(#REF!=#REF!, F279&lt;=#REF!)), "CR", " ")</f>
        <v>#REF!</v>
      </c>
      <c r="AS279" s="4" t="e">
        <f>IF(AND(B279="80H", AND(#REF!=#REF!, F279&lt;=#REF!)), "CR", " ")</f>
        <v>#REF!</v>
      </c>
      <c r="AT279" s="4" t="e">
        <f>IF(AND(B279="100H", AND(#REF!=#REF!, F279&lt;=#REF!)), "CR", " ")</f>
        <v>#REF!</v>
      </c>
      <c r="AU279" s="4" t="e">
        <f>IF(AND(B279="110H", OR(AND(#REF!=#REF!, F279&lt;=#REF!), AND(#REF!=#REF!, F279&lt;=#REF!))), "CR", " ")</f>
        <v>#REF!</v>
      </c>
      <c r="AV279" s="4" t="e">
        <f>IF(AND(B279="400H", OR(AND(#REF!=#REF!, F279&lt;=#REF!), AND(#REF!=#REF!, F279&lt;=#REF!), AND(#REF!=#REF!, F279&lt;=#REF!), AND(#REF!=#REF!, F279&lt;=#REF!))), "CR", " ")</f>
        <v>#REF!</v>
      </c>
      <c r="AW279" s="4" t="e">
        <f>IF(AND(B279="1500SC", AND(#REF!=#REF!, F279&lt;=#REF!)), "CR", " ")</f>
        <v>#REF!</v>
      </c>
      <c r="AX279" s="4" t="e">
        <f>IF(AND(B279="2000SC", OR(AND(#REF!=#REF!, F279&lt;=#REF!), AND(#REF!=#REF!, F279&lt;=#REF!))), "CR", " ")</f>
        <v>#REF!</v>
      </c>
      <c r="AY279" s="4" t="e">
        <f>IF(AND(B279="3000SC", OR(AND(#REF!=#REF!, F279&lt;=#REF!), AND(#REF!=#REF!, F279&lt;=#REF!))), "CR", " ")</f>
        <v>#REF!</v>
      </c>
      <c r="AZ279" s="5" t="e">
        <f>IF(AND(B279="4x100", OR(AND(#REF!=#REF!, F279&lt;=#REF!), AND(#REF!=#REF!, F279&lt;=#REF!), AND(#REF!=#REF!, F279&lt;=#REF!), AND(#REF!=#REF!, F279&lt;=#REF!), AND(#REF!=#REF!, F279&lt;=#REF!))), "CR", " ")</f>
        <v>#REF!</v>
      </c>
      <c r="BA279" s="5" t="e">
        <f>IF(AND(B279="4x200", OR(AND(#REF!=#REF!, F279&lt;=#REF!), AND(#REF!=#REF!, F279&lt;=#REF!), AND(#REF!=#REF!, F279&lt;=#REF!), AND(#REF!=#REF!, F279&lt;=#REF!), AND(#REF!=#REF!, F279&lt;=#REF!))), "CR", " ")</f>
        <v>#REF!</v>
      </c>
      <c r="BB279" s="5" t="e">
        <f>IF(AND(B279="4x300", AND(#REF!=#REF!, F279&lt;=#REF!)), "CR", " ")</f>
        <v>#REF!</v>
      </c>
      <c r="BC279" s="5" t="e">
        <f>IF(AND(B279="4x400", OR(AND(#REF!=#REF!, F279&lt;=#REF!), AND(#REF!=#REF!, F279&lt;=#REF!), AND(#REF!=#REF!, F279&lt;=#REF!), AND(#REF!=#REF!, F279&lt;=#REF!))), "CR", " ")</f>
        <v>#REF!</v>
      </c>
      <c r="BD279" s="5" t="e">
        <f>IF(AND(B279="3x800", OR(AND(#REF!=#REF!, F279&lt;=#REF!), AND(#REF!=#REF!, F279&lt;=#REF!), AND(#REF!=#REF!, F279&lt;=#REF!))), "CR", " ")</f>
        <v>#REF!</v>
      </c>
      <c r="BE279" s="5" t="e">
        <f>IF(AND(B279="pentathlon", OR(AND(#REF!=#REF!, F279&gt;=#REF!), AND(#REF!=#REF!, F279&gt;=#REF!),AND(#REF!=#REF!, F279&gt;=#REF!),AND(#REF!=#REF!, F279&gt;=#REF!))), "CR", " ")</f>
        <v>#REF!</v>
      </c>
      <c r="BF279" s="5" t="e">
        <f>IF(AND(B279="heptathlon", OR(AND(#REF!=#REF!, F279&gt;=#REF!), AND(#REF!=#REF!, F279&gt;=#REF!))), "CR", " ")</f>
        <v>#REF!</v>
      </c>
      <c r="BG279" s="5" t="e">
        <f>IF(AND(B279="decathlon", OR(AND(#REF!=#REF!, F279&gt;=#REF!), AND(#REF!=#REF!, F279&gt;=#REF!),AND(#REF!=#REF!, F279&gt;=#REF!))), "CR", " ")</f>
        <v>#REF!</v>
      </c>
    </row>
    <row r="280" spans="1:59" ht="14.5" x14ac:dyDescent="0.35">
      <c r="A280" s="1" t="e">
        <f>#REF!</f>
        <v>#REF!</v>
      </c>
      <c r="F280" s="9"/>
      <c r="J280" s="5" t="e">
        <f>IF(AND(B280=100, OR(AND(#REF!=#REF!, F280&lt;=#REF!), AND(#REF!=#REF!, F280&lt;=#REF!), AND(#REF!=#REF!, F280&lt;=#REF!), AND(#REF!=#REF!, F280&lt;=#REF!), AND(#REF!=#REF!, F280&lt;=#REF!))), "CR", " ")</f>
        <v>#REF!</v>
      </c>
      <c r="K280" s="5" t="e">
        <f>IF(AND(B280=200, OR(AND(#REF!=#REF!, F280&lt;=#REF!), AND(#REF!=#REF!, F280&lt;=#REF!), AND(#REF!=#REF!, F280&lt;=#REF!), AND(#REF!=#REF!, F280&lt;=#REF!), AND(#REF!=#REF!, F280&lt;=#REF!))), "CR", " ")</f>
        <v>#REF!</v>
      </c>
      <c r="L280" s="5" t="e">
        <f>IF(AND(B280=300, OR(AND(#REF!=#REF!, F280&lt;=#REF!), AND(#REF!=#REF!, F280&lt;=#REF!))), "CR", " ")</f>
        <v>#REF!</v>
      </c>
      <c r="M280" s="5" t="e">
        <f>IF(AND(B280=400, OR(AND(#REF!=#REF!, F280&lt;=#REF!), AND(#REF!=#REF!, F280&lt;=#REF!), AND(#REF!=#REF!, F280&lt;=#REF!), AND(#REF!=#REF!, F280&lt;=#REF!))), "CR", " ")</f>
        <v>#REF!</v>
      </c>
      <c r="N280" s="5" t="e">
        <f>IF(AND(B280=800, OR(AND(#REF!=#REF!, F280&lt;=#REF!), AND(#REF!=#REF!, F280&lt;=#REF!), AND(#REF!=#REF!, F280&lt;=#REF!), AND(#REF!=#REF!, F280&lt;=#REF!), AND(#REF!=#REF!, F280&lt;=#REF!))), "CR", " ")</f>
        <v>#REF!</v>
      </c>
      <c r="O280" s="5" t="e">
        <f>IF(AND(B280=1000, OR(AND(#REF!=#REF!, F280&lt;=#REF!), AND(#REF!=#REF!, F280&lt;=#REF!))), "CR", " ")</f>
        <v>#REF!</v>
      </c>
      <c r="P280" s="5" t="e">
        <f>IF(AND(B280=1500, OR(AND(#REF!=#REF!, F280&lt;=#REF!), AND(#REF!=#REF!, F280&lt;=#REF!), AND(#REF!=#REF!, F280&lt;=#REF!), AND(#REF!=#REF!, F280&lt;=#REF!), AND(#REF!=#REF!, F280&lt;=#REF!))), "CR", " ")</f>
        <v>#REF!</v>
      </c>
      <c r="Q280" s="5" t="e">
        <f>IF(AND(B280="1600 (Mile)",OR(AND(#REF!=#REF!,F280&lt;=#REF!),AND(#REF!=#REF!,F280&lt;=#REF!),AND(#REF!=#REF!,F280&lt;=#REF!),AND(#REF!=#REF!,F280&lt;=#REF!))),"CR"," ")</f>
        <v>#REF!</v>
      </c>
      <c r="R280" s="5" t="e">
        <f>IF(AND(B280=3000, OR(AND(#REF!=#REF!, F280&lt;=#REF!), AND(#REF!=#REF!, F280&lt;=#REF!), AND(#REF!=#REF!, F280&lt;=#REF!), AND(#REF!=#REF!, F280&lt;=#REF!))), "CR", " ")</f>
        <v>#REF!</v>
      </c>
      <c r="S280" s="5" t="e">
        <f>IF(AND(B280=5000, OR(AND(#REF!=#REF!, F280&lt;=#REF!), AND(#REF!=#REF!, F280&lt;=#REF!))), "CR", " ")</f>
        <v>#REF!</v>
      </c>
      <c r="T280" s="4" t="e">
        <f>IF(AND(B280=10000, OR(AND(#REF!=#REF!, F280&lt;=#REF!), AND(#REF!=#REF!, F280&lt;=#REF!))), "CR", " ")</f>
        <v>#REF!</v>
      </c>
      <c r="U280" s="4" t="e">
        <f>IF(AND(B280="high jump", OR(AND(#REF!=#REF!, F280&gt;=#REF!), AND(#REF!=#REF!, F280&gt;=#REF!), AND(#REF!=#REF!, F280&gt;=#REF!), AND(#REF!=#REF!, F280&gt;=#REF!), AND(#REF!=#REF!, F280&gt;=#REF!))), "CR", " ")</f>
        <v>#REF!</v>
      </c>
      <c r="V280" s="4" t="e">
        <f>IF(AND(B280="long jump", OR(AND(#REF!=#REF!, F280&gt;=#REF!), AND(#REF!=#REF!, F280&gt;=#REF!), AND(#REF!=#REF!, F280&gt;=#REF!), AND(#REF!=#REF!, F280&gt;=#REF!), AND(#REF!=#REF!, F280&gt;=#REF!))), "CR", " ")</f>
        <v>#REF!</v>
      </c>
      <c r="W280" s="4" t="e">
        <f>IF(AND(B280="triple jump", OR(AND(#REF!=#REF!, F280&gt;=#REF!), AND(#REF!=#REF!, F280&gt;=#REF!), AND(#REF!=#REF!, F280&gt;=#REF!), AND(#REF!=#REF!, F280&gt;=#REF!), AND(#REF!=#REF!, F280&gt;=#REF!))), "CR", " ")</f>
        <v>#REF!</v>
      </c>
      <c r="X280" s="4" t="e">
        <f>IF(AND(B280="pole vault", OR(AND(#REF!=#REF!, F280&gt;=#REF!), AND(#REF!=#REF!, F280&gt;=#REF!), AND(#REF!=#REF!, F280&gt;=#REF!), AND(#REF!=#REF!, F280&gt;=#REF!), AND(#REF!=#REF!, F280&gt;=#REF!))), "CR", " ")</f>
        <v>#REF!</v>
      </c>
      <c r="Y280" s="4" t="e">
        <f>IF(AND(B280="discus 1",#REF! =#REF!, F280&gt;=#REF!), "CR", " ")</f>
        <v>#REF!</v>
      </c>
      <c r="Z280" s="4" t="e">
        <f>IF(AND(B280="discus 1.25",#REF! =#REF!, F280&gt;=#REF!), "CR", " ")</f>
        <v>#REF!</v>
      </c>
      <c r="AA280" s="4" t="e">
        <f>IF(AND(B280="discus 1.5",#REF! =#REF!, F280&gt;=#REF!), "CR", " ")</f>
        <v>#REF!</v>
      </c>
      <c r="AB280" s="4" t="e">
        <f>IF(AND(B280="discus 1.75",#REF! =#REF!, F280&gt;=#REF!), "CR", " ")</f>
        <v>#REF!</v>
      </c>
      <c r="AC280" s="4" t="e">
        <f>IF(AND(B280="discus 2",#REF! =#REF!, F280&gt;=#REF!), "CR", " ")</f>
        <v>#REF!</v>
      </c>
      <c r="AD280" s="4" t="e">
        <f>IF(AND(B280="hammer 4",#REF! =#REF!, F280&gt;=#REF!), "CR", " ")</f>
        <v>#REF!</v>
      </c>
      <c r="AE280" s="4" t="e">
        <f>IF(AND(B280="hammer 5",#REF! =#REF!, F280&gt;=#REF!), "CR", " ")</f>
        <v>#REF!</v>
      </c>
      <c r="AF280" s="4" t="e">
        <f>IF(AND(B280="hammer 6",#REF! =#REF!, F280&gt;=#REF!), "CR", " ")</f>
        <v>#REF!</v>
      </c>
      <c r="AG280" s="4" t="e">
        <f>IF(AND(B280="hammer 7.26",#REF! =#REF!, F280&gt;=#REF!), "CR", " ")</f>
        <v>#REF!</v>
      </c>
      <c r="AH280" s="4" t="e">
        <f>IF(AND(B280="javelin 400",#REF! =#REF!, F280&gt;=#REF!), "CR", " ")</f>
        <v>#REF!</v>
      </c>
      <c r="AI280" s="4" t="e">
        <f>IF(AND(B280="javelin 600",#REF! =#REF!, F280&gt;=#REF!), "CR", " ")</f>
        <v>#REF!</v>
      </c>
      <c r="AJ280" s="4" t="e">
        <f>IF(AND(B280="javelin 700",#REF! =#REF!, F280&gt;=#REF!), "CR", " ")</f>
        <v>#REF!</v>
      </c>
      <c r="AK280" s="4" t="e">
        <f>IF(AND(B280="javelin 800", OR(AND(#REF!=#REF!, F280&gt;=#REF!), AND(#REF!=#REF!, F280&gt;=#REF!))), "CR", " ")</f>
        <v>#REF!</v>
      </c>
      <c r="AL280" s="4" t="e">
        <f>IF(AND(B280="shot 3",#REF! =#REF!, F280&gt;=#REF!), "CR", " ")</f>
        <v>#REF!</v>
      </c>
      <c r="AM280" s="4" t="e">
        <f>IF(AND(B280="shot 4",#REF! =#REF!, F280&gt;=#REF!), "CR", " ")</f>
        <v>#REF!</v>
      </c>
      <c r="AN280" s="4" t="e">
        <f>IF(AND(B280="shot 5",#REF! =#REF!, F280&gt;=#REF!), "CR", " ")</f>
        <v>#REF!</v>
      </c>
      <c r="AO280" s="4" t="e">
        <f>IF(AND(B280="shot 6",#REF! =#REF!, F280&gt;=#REF!), "CR", " ")</f>
        <v>#REF!</v>
      </c>
      <c r="AP280" s="4" t="e">
        <f>IF(AND(B280="shot 7.26",#REF! =#REF!, F280&gt;=#REF!), "CR", " ")</f>
        <v>#REF!</v>
      </c>
      <c r="AQ280" s="4" t="e">
        <f>IF(AND(B280="60H",OR(AND(#REF!=#REF!,F280&lt;=#REF!),AND(#REF!=#REF!,F280&lt;=#REF!),AND(#REF!=#REF!,F280&lt;=#REF!),AND(#REF!=#REF!,F280&lt;=#REF!),AND(#REF!=#REF!,F280&lt;=#REF!))),"CR"," ")</f>
        <v>#REF!</v>
      </c>
      <c r="AR280" s="4" t="e">
        <f>IF(AND(B280="75H", AND(#REF!=#REF!, F280&lt;=#REF!)), "CR", " ")</f>
        <v>#REF!</v>
      </c>
      <c r="AS280" s="4" t="e">
        <f>IF(AND(B280="80H", AND(#REF!=#REF!, F280&lt;=#REF!)), "CR", " ")</f>
        <v>#REF!</v>
      </c>
      <c r="AT280" s="4" t="e">
        <f>IF(AND(B280="100H", AND(#REF!=#REF!, F280&lt;=#REF!)), "CR", " ")</f>
        <v>#REF!</v>
      </c>
      <c r="AU280" s="4" t="e">
        <f>IF(AND(B280="110H", OR(AND(#REF!=#REF!, F280&lt;=#REF!), AND(#REF!=#REF!, F280&lt;=#REF!))), "CR", " ")</f>
        <v>#REF!</v>
      </c>
      <c r="AV280" s="4" t="e">
        <f>IF(AND(B280="400H", OR(AND(#REF!=#REF!, F280&lt;=#REF!), AND(#REF!=#REF!, F280&lt;=#REF!), AND(#REF!=#REF!, F280&lt;=#REF!), AND(#REF!=#REF!, F280&lt;=#REF!))), "CR", " ")</f>
        <v>#REF!</v>
      </c>
      <c r="AW280" s="4" t="e">
        <f>IF(AND(B280="1500SC", AND(#REF!=#REF!, F280&lt;=#REF!)), "CR", " ")</f>
        <v>#REF!</v>
      </c>
      <c r="AX280" s="4" t="e">
        <f>IF(AND(B280="2000SC", OR(AND(#REF!=#REF!, F280&lt;=#REF!), AND(#REF!=#REF!, F280&lt;=#REF!))), "CR", " ")</f>
        <v>#REF!</v>
      </c>
      <c r="AY280" s="4" t="e">
        <f>IF(AND(B280="3000SC", OR(AND(#REF!=#REF!, F280&lt;=#REF!), AND(#REF!=#REF!, F280&lt;=#REF!))), "CR", " ")</f>
        <v>#REF!</v>
      </c>
      <c r="AZ280" s="5" t="e">
        <f>IF(AND(B280="4x100", OR(AND(#REF!=#REF!, F280&lt;=#REF!), AND(#REF!=#REF!, F280&lt;=#REF!), AND(#REF!=#REF!, F280&lt;=#REF!), AND(#REF!=#REF!, F280&lt;=#REF!), AND(#REF!=#REF!, F280&lt;=#REF!))), "CR", " ")</f>
        <v>#REF!</v>
      </c>
      <c r="BA280" s="5" t="e">
        <f>IF(AND(B280="4x200", OR(AND(#REF!=#REF!, F280&lt;=#REF!), AND(#REF!=#REF!, F280&lt;=#REF!), AND(#REF!=#REF!, F280&lt;=#REF!), AND(#REF!=#REF!, F280&lt;=#REF!), AND(#REF!=#REF!, F280&lt;=#REF!))), "CR", " ")</f>
        <v>#REF!</v>
      </c>
      <c r="BB280" s="5" t="e">
        <f>IF(AND(B280="4x300", AND(#REF!=#REF!, F280&lt;=#REF!)), "CR", " ")</f>
        <v>#REF!</v>
      </c>
      <c r="BC280" s="5" t="e">
        <f>IF(AND(B280="4x400", OR(AND(#REF!=#REF!, F280&lt;=#REF!), AND(#REF!=#REF!, F280&lt;=#REF!), AND(#REF!=#REF!, F280&lt;=#REF!), AND(#REF!=#REF!, F280&lt;=#REF!))), "CR", " ")</f>
        <v>#REF!</v>
      </c>
      <c r="BD280" s="5" t="e">
        <f>IF(AND(B280="3x800", OR(AND(#REF!=#REF!, F280&lt;=#REF!), AND(#REF!=#REF!, F280&lt;=#REF!), AND(#REF!=#REF!, F280&lt;=#REF!))), "CR", " ")</f>
        <v>#REF!</v>
      </c>
      <c r="BE280" s="5" t="e">
        <f>IF(AND(B280="pentathlon", OR(AND(#REF!=#REF!, F280&gt;=#REF!), AND(#REF!=#REF!, F280&gt;=#REF!),AND(#REF!=#REF!, F280&gt;=#REF!),AND(#REF!=#REF!, F280&gt;=#REF!))), "CR", " ")</f>
        <v>#REF!</v>
      </c>
      <c r="BF280" s="5" t="e">
        <f>IF(AND(B280="heptathlon", OR(AND(#REF!=#REF!, F280&gt;=#REF!), AND(#REF!=#REF!, F280&gt;=#REF!))), "CR", " ")</f>
        <v>#REF!</v>
      </c>
      <c r="BG280" s="5" t="e">
        <f>IF(AND(B280="decathlon", OR(AND(#REF!=#REF!, F280&gt;=#REF!), AND(#REF!=#REF!, F280&gt;=#REF!),AND(#REF!=#REF!, F280&gt;=#REF!))), "CR", " ")</f>
        <v>#REF!</v>
      </c>
    </row>
    <row r="281" spans="1:59" ht="14.5" x14ac:dyDescent="0.35">
      <c r="A281" s="1" t="e">
        <f>#REF!</f>
        <v>#REF!</v>
      </c>
      <c r="F281" s="9"/>
      <c r="J281" s="5" t="e">
        <f>IF(AND(B281=100, OR(AND(#REF!=#REF!, F281&lt;=#REF!), AND(#REF!=#REF!, F281&lt;=#REF!), AND(#REF!=#REF!, F281&lt;=#REF!), AND(#REF!=#REF!, F281&lt;=#REF!), AND(#REF!=#REF!, F281&lt;=#REF!))), "CR", " ")</f>
        <v>#REF!</v>
      </c>
      <c r="K281" s="5" t="e">
        <f>IF(AND(B281=200, OR(AND(#REF!=#REF!, F281&lt;=#REF!), AND(#REF!=#REF!, F281&lt;=#REF!), AND(#REF!=#REF!, F281&lt;=#REF!), AND(#REF!=#REF!, F281&lt;=#REF!), AND(#REF!=#REF!, F281&lt;=#REF!))), "CR", " ")</f>
        <v>#REF!</v>
      </c>
      <c r="L281" s="5" t="e">
        <f>IF(AND(B281=300, OR(AND(#REF!=#REF!, F281&lt;=#REF!), AND(#REF!=#REF!, F281&lt;=#REF!))), "CR", " ")</f>
        <v>#REF!</v>
      </c>
      <c r="M281" s="5" t="e">
        <f>IF(AND(B281=400, OR(AND(#REF!=#REF!, F281&lt;=#REF!), AND(#REF!=#REF!, F281&lt;=#REF!), AND(#REF!=#REF!, F281&lt;=#REF!), AND(#REF!=#REF!, F281&lt;=#REF!))), "CR", " ")</f>
        <v>#REF!</v>
      </c>
      <c r="N281" s="5" t="e">
        <f>IF(AND(B281=800, OR(AND(#REF!=#REF!, F281&lt;=#REF!), AND(#REF!=#REF!, F281&lt;=#REF!), AND(#REF!=#REF!, F281&lt;=#REF!), AND(#REF!=#REF!, F281&lt;=#REF!), AND(#REF!=#REF!, F281&lt;=#REF!))), "CR", " ")</f>
        <v>#REF!</v>
      </c>
      <c r="O281" s="5" t="e">
        <f>IF(AND(B281=1000, OR(AND(#REF!=#REF!, F281&lt;=#REF!), AND(#REF!=#REF!, F281&lt;=#REF!))), "CR", " ")</f>
        <v>#REF!</v>
      </c>
      <c r="P281" s="5" t="e">
        <f>IF(AND(B281=1500, OR(AND(#REF!=#REF!, F281&lt;=#REF!), AND(#REF!=#REF!, F281&lt;=#REF!), AND(#REF!=#REF!, F281&lt;=#REF!), AND(#REF!=#REF!, F281&lt;=#REF!), AND(#REF!=#REF!, F281&lt;=#REF!))), "CR", " ")</f>
        <v>#REF!</v>
      </c>
      <c r="Q281" s="5" t="e">
        <f>IF(AND(B281="1600 (Mile)",OR(AND(#REF!=#REF!,F281&lt;=#REF!),AND(#REF!=#REF!,F281&lt;=#REF!),AND(#REF!=#REF!,F281&lt;=#REF!),AND(#REF!=#REF!,F281&lt;=#REF!))),"CR"," ")</f>
        <v>#REF!</v>
      </c>
      <c r="R281" s="5" t="e">
        <f>IF(AND(B281=3000, OR(AND(#REF!=#REF!, F281&lt;=#REF!), AND(#REF!=#REF!, F281&lt;=#REF!), AND(#REF!=#REF!, F281&lt;=#REF!), AND(#REF!=#REF!, F281&lt;=#REF!))), "CR", " ")</f>
        <v>#REF!</v>
      </c>
      <c r="S281" s="5" t="e">
        <f>IF(AND(B281=5000, OR(AND(#REF!=#REF!, F281&lt;=#REF!), AND(#REF!=#REF!, F281&lt;=#REF!))), "CR", " ")</f>
        <v>#REF!</v>
      </c>
      <c r="T281" s="4" t="e">
        <f>IF(AND(B281=10000, OR(AND(#REF!=#REF!, F281&lt;=#REF!), AND(#REF!=#REF!, F281&lt;=#REF!))), "CR", " ")</f>
        <v>#REF!</v>
      </c>
      <c r="U281" s="4" t="e">
        <f>IF(AND(B281="high jump", OR(AND(#REF!=#REF!, F281&gt;=#REF!), AND(#REF!=#REF!, F281&gt;=#REF!), AND(#REF!=#REF!, F281&gt;=#REF!), AND(#REF!=#REF!, F281&gt;=#REF!), AND(#REF!=#REF!, F281&gt;=#REF!))), "CR", " ")</f>
        <v>#REF!</v>
      </c>
      <c r="V281" s="4" t="e">
        <f>IF(AND(B281="long jump", OR(AND(#REF!=#REF!, F281&gt;=#REF!), AND(#REF!=#REF!, F281&gt;=#REF!), AND(#REF!=#REF!, F281&gt;=#REF!), AND(#REF!=#REF!, F281&gt;=#REF!), AND(#REF!=#REF!, F281&gt;=#REF!))), "CR", " ")</f>
        <v>#REF!</v>
      </c>
      <c r="W281" s="4" t="e">
        <f>IF(AND(B281="triple jump", OR(AND(#REF!=#REF!, F281&gt;=#REF!), AND(#REF!=#REF!, F281&gt;=#REF!), AND(#REF!=#REF!, F281&gt;=#REF!), AND(#REF!=#REF!, F281&gt;=#REF!), AND(#REF!=#REF!, F281&gt;=#REF!))), "CR", " ")</f>
        <v>#REF!</v>
      </c>
      <c r="X281" s="4" t="e">
        <f>IF(AND(B281="pole vault", OR(AND(#REF!=#REF!, F281&gt;=#REF!), AND(#REF!=#REF!, F281&gt;=#REF!), AND(#REF!=#REF!, F281&gt;=#REF!), AND(#REF!=#REF!, F281&gt;=#REF!), AND(#REF!=#REF!, F281&gt;=#REF!))), "CR", " ")</f>
        <v>#REF!</v>
      </c>
      <c r="Y281" s="4" t="e">
        <f>IF(AND(B281="discus 1",#REF! =#REF!, F281&gt;=#REF!), "CR", " ")</f>
        <v>#REF!</v>
      </c>
      <c r="Z281" s="4" t="e">
        <f>IF(AND(B281="discus 1.25",#REF! =#REF!, F281&gt;=#REF!), "CR", " ")</f>
        <v>#REF!</v>
      </c>
      <c r="AA281" s="4" t="e">
        <f>IF(AND(B281="discus 1.5",#REF! =#REF!, F281&gt;=#REF!), "CR", " ")</f>
        <v>#REF!</v>
      </c>
      <c r="AB281" s="4" t="e">
        <f>IF(AND(B281="discus 1.75",#REF! =#REF!, F281&gt;=#REF!), "CR", " ")</f>
        <v>#REF!</v>
      </c>
      <c r="AC281" s="4" t="e">
        <f>IF(AND(B281="discus 2",#REF! =#REF!, F281&gt;=#REF!), "CR", " ")</f>
        <v>#REF!</v>
      </c>
      <c r="AD281" s="4" t="e">
        <f>IF(AND(B281="hammer 4",#REF! =#REF!, F281&gt;=#REF!), "CR", " ")</f>
        <v>#REF!</v>
      </c>
      <c r="AE281" s="4" t="e">
        <f>IF(AND(B281="hammer 5",#REF! =#REF!, F281&gt;=#REF!), "CR", " ")</f>
        <v>#REF!</v>
      </c>
      <c r="AF281" s="4" t="e">
        <f>IF(AND(B281="hammer 6",#REF! =#REF!, F281&gt;=#REF!), "CR", " ")</f>
        <v>#REF!</v>
      </c>
      <c r="AG281" s="4" t="e">
        <f>IF(AND(B281="hammer 7.26",#REF! =#REF!, F281&gt;=#REF!), "CR", " ")</f>
        <v>#REF!</v>
      </c>
      <c r="AH281" s="4" t="e">
        <f>IF(AND(B281="javelin 400",#REF! =#REF!, F281&gt;=#REF!), "CR", " ")</f>
        <v>#REF!</v>
      </c>
      <c r="AI281" s="4" t="e">
        <f>IF(AND(B281="javelin 600",#REF! =#REF!, F281&gt;=#REF!), "CR", " ")</f>
        <v>#REF!</v>
      </c>
      <c r="AJ281" s="4" t="e">
        <f>IF(AND(B281="javelin 700",#REF! =#REF!, F281&gt;=#REF!), "CR", " ")</f>
        <v>#REF!</v>
      </c>
      <c r="AK281" s="4" t="e">
        <f>IF(AND(B281="javelin 800", OR(AND(#REF!=#REF!, F281&gt;=#REF!), AND(#REF!=#REF!, F281&gt;=#REF!))), "CR", " ")</f>
        <v>#REF!</v>
      </c>
      <c r="AL281" s="4" t="e">
        <f>IF(AND(B281="shot 3",#REF! =#REF!, F281&gt;=#REF!), "CR", " ")</f>
        <v>#REF!</v>
      </c>
      <c r="AM281" s="4" t="e">
        <f>IF(AND(B281="shot 4",#REF! =#REF!, F281&gt;=#REF!), "CR", " ")</f>
        <v>#REF!</v>
      </c>
      <c r="AN281" s="4" t="e">
        <f>IF(AND(B281="shot 5",#REF! =#REF!, F281&gt;=#REF!), "CR", " ")</f>
        <v>#REF!</v>
      </c>
      <c r="AO281" s="4" t="e">
        <f>IF(AND(B281="shot 6",#REF! =#REF!, F281&gt;=#REF!), "CR", " ")</f>
        <v>#REF!</v>
      </c>
      <c r="AP281" s="4" t="e">
        <f>IF(AND(B281="shot 7.26",#REF! =#REF!, F281&gt;=#REF!), "CR", " ")</f>
        <v>#REF!</v>
      </c>
      <c r="AQ281" s="4" t="e">
        <f>IF(AND(B281="60H",OR(AND(#REF!=#REF!,F281&lt;=#REF!),AND(#REF!=#REF!,F281&lt;=#REF!),AND(#REF!=#REF!,F281&lt;=#REF!),AND(#REF!=#REF!,F281&lt;=#REF!),AND(#REF!=#REF!,F281&lt;=#REF!))),"CR"," ")</f>
        <v>#REF!</v>
      </c>
      <c r="AR281" s="4" t="e">
        <f>IF(AND(B281="75H", AND(#REF!=#REF!, F281&lt;=#REF!)), "CR", " ")</f>
        <v>#REF!</v>
      </c>
      <c r="AS281" s="4" t="e">
        <f>IF(AND(B281="80H", AND(#REF!=#REF!, F281&lt;=#REF!)), "CR", " ")</f>
        <v>#REF!</v>
      </c>
      <c r="AT281" s="4" t="e">
        <f>IF(AND(B281="100H", AND(#REF!=#REF!, F281&lt;=#REF!)), "CR", " ")</f>
        <v>#REF!</v>
      </c>
      <c r="AU281" s="4" t="e">
        <f>IF(AND(B281="110H", OR(AND(#REF!=#REF!, F281&lt;=#REF!), AND(#REF!=#REF!, F281&lt;=#REF!))), "CR", " ")</f>
        <v>#REF!</v>
      </c>
      <c r="AV281" s="4" t="e">
        <f>IF(AND(B281="400H", OR(AND(#REF!=#REF!, F281&lt;=#REF!), AND(#REF!=#REF!, F281&lt;=#REF!), AND(#REF!=#REF!, F281&lt;=#REF!), AND(#REF!=#REF!, F281&lt;=#REF!))), "CR", " ")</f>
        <v>#REF!</v>
      </c>
      <c r="AW281" s="4" t="e">
        <f>IF(AND(B281="1500SC", AND(#REF!=#REF!, F281&lt;=#REF!)), "CR", " ")</f>
        <v>#REF!</v>
      </c>
      <c r="AX281" s="4" t="e">
        <f>IF(AND(B281="2000SC", OR(AND(#REF!=#REF!, F281&lt;=#REF!), AND(#REF!=#REF!, F281&lt;=#REF!))), "CR", " ")</f>
        <v>#REF!</v>
      </c>
      <c r="AY281" s="4" t="e">
        <f>IF(AND(B281="3000SC", OR(AND(#REF!=#REF!, F281&lt;=#REF!), AND(#REF!=#REF!, F281&lt;=#REF!))), "CR", " ")</f>
        <v>#REF!</v>
      </c>
      <c r="AZ281" s="5" t="e">
        <f>IF(AND(B281="4x100", OR(AND(#REF!=#REF!, F281&lt;=#REF!), AND(#REF!=#REF!, F281&lt;=#REF!), AND(#REF!=#REF!, F281&lt;=#REF!), AND(#REF!=#REF!, F281&lt;=#REF!), AND(#REF!=#REF!, F281&lt;=#REF!))), "CR", " ")</f>
        <v>#REF!</v>
      </c>
      <c r="BA281" s="5" t="e">
        <f>IF(AND(B281="4x200", OR(AND(#REF!=#REF!, F281&lt;=#REF!), AND(#REF!=#REF!, F281&lt;=#REF!), AND(#REF!=#REF!, F281&lt;=#REF!), AND(#REF!=#REF!, F281&lt;=#REF!), AND(#REF!=#REF!, F281&lt;=#REF!))), "CR", " ")</f>
        <v>#REF!</v>
      </c>
      <c r="BB281" s="5" t="e">
        <f>IF(AND(B281="4x300", AND(#REF!=#REF!, F281&lt;=#REF!)), "CR", " ")</f>
        <v>#REF!</v>
      </c>
      <c r="BC281" s="5" t="e">
        <f>IF(AND(B281="4x400", OR(AND(#REF!=#REF!, F281&lt;=#REF!), AND(#REF!=#REF!, F281&lt;=#REF!), AND(#REF!=#REF!, F281&lt;=#REF!), AND(#REF!=#REF!, F281&lt;=#REF!))), "CR", " ")</f>
        <v>#REF!</v>
      </c>
      <c r="BD281" s="5" t="e">
        <f>IF(AND(B281="3x800", OR(AND(#REF!=#REF!, F281&lt;=#REF!), AND(#REF!=#REF!, F281&lt;=#REF!), AND(#REF!=#REF!, F281&lt;=#REF!))), "CR", " ")</f>
        <v>#REF!</v>
      </c>
      <c r="BE281" s="5" t="e">
        <f>IF(AND(B281="pentathlon", OR(AND(#REF!=#REF!, F281&gt;=#REF!), AND(#REF!=#REF!, F281&gt;=#REF!),AND(#REF!=#REF!, F281&gt;=#REF!),AND(#REF!=#REF!, F281&gt;=#REF!))), "CR", " ")</f>
        <v>#REF!</v>
      </c>
      <c r="BF281" s="5" t="e">
        <f>IF(AND(B281="heptathlon", OR(AND(#REF!=#REF!, F281&gt;=#REF!), AND(#REF!=#REF!, F281&gt;=#REF!))), "CR", " ")</f>
        <v>#REF!</v>
      </c>
      <c r="BG281" s="5" t="e">
        <f>IF(AND(B281="decathlon", OR(AND(#REF!=#REF!, F281&gt;=#REF!), AND(#REF!=#REF!, F281&gt;=#REF!),AND(#REF!=#REF!, F281&gt;=#REF!))), "CR", " ")</f>
        <v>#REF!</v>
      </c>
    </row>
    <row r="282" spans="1:59" ht="14.5" x14ac:dyDescent="0.35">
      <c r="A282" s="1" t="e">
        <f>#REF!</f>
        <v>#REF!</v>
      </c>
      <c r="J282" s="5" t="e">
        <f>IF(AND(B282=100, OR(AND(#REF!=#REF!, F282&lt;=#REF!), AND(#REF!=#REF!, F282&lt;=#REF!), AND(#REF!=#REF!, F282&lt;=#REF!), AND(#REF!=#REF!, F282&lt;=#REF!), AND(#REF!=#REF!, F282&lt;=#REF!))), "CR", " ")</f>
        <v>#REF!</v>
      </c>
      <c r="K282" s="5" t="e">
        <f>IF(AND(B282=200, OR(AND(#REF!=#REF!, F282&lt;=#REF!), AND(#REF!=#REF!, F282&lt;=#REF!), AND(#REF!=#REF!, F282&lt;=#REF!), AND(#REF!=#REF!, F282&lt;=#REF!), AND(#REF!=#REF!, F282&lt;=#REF!))), "CR", " ")</f>
        <v>#REF!</v>
      </c>
      <c r="L282" s="5" t="e">
        <f>IF(AND(B282=300, OR(AND(#REF!=#REF!, F282&lt;=#REF!), AND(#REF!=#REF!, F282&lt;=#REF!))), "CR", " ")</f>
        <v>#REF!</v>
      </c>
      <c r="M282" s="5" t="e">
        <f>IF(AND(B282=400, OR(AND(#REF!=#REF!, F282&lt;=#REF!), AND(#REF!=#REF!, F282&lt;=#REF!), AND(#REF!=#REF!, F282&lt;=#REF!), AND(#REF!=#REF!, F282&lt;=#REF!))), "CR", " ")</f>
        <v>#REF!</v>
      </c>
      <c r="N282" s="5" t="e">
        <f>IF(AND(B282=800, OR(AND(#REF!=#REF!, F282&lt;=#REF!), AND(#REF!=#REF!, F282&lt;=#REF!), AND(#REF!=#REF!, F282&lt;=#REF!), AND(#REF!=#REF!, F282&lt;=#REF!), AND(#REF!=#REF!, F282&lt;=#REF!))), "CR", " ")</f>
        <v>#REF!</v>
      </c>
      <c r="O282" s="5" t="e">
        <f>IF(AND(B282=1000, OR(AND(#REF!=#REF!, F282&lt;=#REF!), AND(#REF!=#REF!, F282&lt;=#REF!))), "CR", " ")</f>
        <v>#REF!</v>
      </c>
      <c r="P282" s="5" t="e">
        <f>IF(AND(B282=1500, OR(AND(#REF!=#REF!, F282&lt;=#REF!), AND(#REF!=#REF!, F282&lt;=#REF!), AND(#REF!=#REF!, F282&lt;=#REF!), AND(#REF!=#REF!, F282&lt;=#REF!), AND(#REF!=#REF!, F282&lt;=#REF!))), "CR", " ")</f>
        <v>#REF!</v>
      </c>
      <c r="Q282" s="5" t="e">
        <f>IF(AND(B282="1600 (Mile)",OR(AND(#REF!=#REF!,F282&lt;=#REF!),AND(#REF!=#REF!,F282&lt;=#REF!),AND(#REF!=#REF!,F282&lt;=#REF!),AND(#REF!=#REF!,F282&lt;=#REF!))),"CR"," ")</f>
        <v>#REF!</v>
      </c>
      <c r="R282" s="5" t="e">
        <f>IF(AND(B282=3000, OR(AND(#REF!=#REF!, F282&lt;=#REF!), AND(#REF!=#REF!, F282&lt;=#REF!), AND(#REF!=#REF!, F282&lt;=#REF!), AND(#REF!=#REF!, F282&lt;=#REF!))), "CR", " ")</f>
        <v>#REF!</v>
      </c>
      <c r="S282" s="5" t="e">
        <f>IF(AND(B282=5000, OR(AND(#REF!=#REF!, F282&lt;=#REF!), AND(#REF!=#REF!, F282&lt;=#REF!))), "CR", " ")</f>
        <v>#REF!</v>
      </c>
      <c r="T282" s="4" t="e">
        <f>IF(AND(B282=10000, OR(AND(#REF!=#REF!, F282&lt;=#REF!), AND(#REF!=#REF!, F282&lt;=#REF!))), "CR", " ")</f>
        <v>#REF!</v>
      </c>
      <c r="U282" s="4" t="e">
        <f>IF(AND(B282="high jump", OR(AND(#REF!=#REF!, F282&gt;=#REF!), AND(#REF!=#REF!, F282&gt;=#REF!), AND(#REF!=#REF!, F282&gt;=#REF!), AND(#REF!=#REF!, F282&gt;=#REF!), AND(#REF!=#REF!, F282&gt;=#REF!))), "CR", " ")</f>
        <v>#REF!</v>
      </c>
      <c r="V282" s="4" t="e">
        <f>IF(AND(B282="long jump", OR(AND(#REF!=#REF!, F282&gt;=#REF!), AND(#REF!=#REF!, F282&gt;=#REF!), AND(#REF!=#REF!, F282&gt;=#REF!), AND(#REF!=#REF!, F282&gt;=#REF!), AND(#REF!=#REF!, F282&gt;=#REF!))), "CR", " ")</f>
        <v>#REF!</v>
      </c>
      <c r="W282" s="4" t="e">
        <f>IF(AND(B282="triple jump", OR(AND(#REF!=#REF!, F282&gt;=#REF!), AND(#REF!=#REF!, F282&gt;=#REF!), AND(#REF!=#REF!, F282&gt;=#REF!), AND(#REF!=#REF!, F282&gt;=#REF!), AND(#REF!=#REF!, F282&gt;=#REF!))), "CR", " ")</f>
        <v>#REF!</v>
      </c>
      <c r="X282" s="4" t="e">
        <f>IF(AND(B282="pole vault", OR(AND(#REF!=#REF!, F282&gt;=#REF!), AND(#REF!=#REF!, F282&gt;=#REF!), AND(#REF!=#REF!, F282&gt;=#REF!), AND(#REF!=#REF!, F282&gt;=#REF!), AND(#REF!=#REF!, F282&gt;=#REF!))), "CR", " ")</f>
        <v>#REF!</v>
      </c>
      <c r="Y282" s="4" t="e">
        <f>IF(AND(B282="discus 1",#REF! =#REF!, F282&gt;=#REF!), "CR", " ")</f>
        <v>#REF!</v>
      </c>
      <c r="Z282" s="4" t="e">
        <f>IF(AND(B282="discus 1.25",#REF! =#REF!, F282&gt;=#REF!), "CR", " ")</f>
        <v>#REF!</v>
      </c>
      <c r="AA282" s="4" t="e">
        <f>IF(AND(B282="discus 1.5",#REF! =#REF!, F282&gt;=#REF!), "CR", " ")</f>
        <v>#REF!</v>
      </c>
      <c r="AB282" s="4" t="e">
        <f>IF(AND(B282="discus 1.75",#REF! =#REF!, F282&gt;=#REF!), "CR", " ")</f>
        <v>#REF!</v>
      </c>
      <c r="AC282" s="4" t="e">
        <f>IF(AND(B282="discus 2",#REF! =#REF!, F282&gt;=#REF!), "CR", " ")</f>
        <v>#REF!</v>
      </c>
      <c r="AD282" s="4" t="e">
        <f>IF(AND(B282="hammer 4",#REF! =#REF!, F282&gt;=#REF!), "CR", " ")</f>
        <v>#REF!</v>
      </c>
      <c r="AE282" s="4" t="e">
        <f>IF(AND(B282="hammer 5",#REF! =#REF!, F282&gt;=#REF!), "CR", " ")</f>
        <v>#REF!</v>
      </c>
      <c r="AF282" s="4" t="e">
        <f>IF(AND(B282="hammer 6",#REF! =#REF!, F282&gt;=#REF!), "CR", " ")</f>
        <v>#REF!</v>
      </c>
      <c r="AG282" s="4" t="e">
        <f>IF(AND(B282="hammer 7.26",#REF! =#REF!, F282&gt;=#REF!), "CR", " ")</f>
        <v>#REF!</v>
      </c>
      <c r="AH282" s="4" t="e">
        <f>IF(AND(B282="javelin 400",#REF! =#REF!, F282&gt;=#REF!), "CR", " ")</f>
        <v>#REF!</v>
      </c>
      <c r="AI282" s="4" t="e">
        <f>IF(AND(B282="javelin 600",#REF! =#REF!, F282&gt;=#REF!), "CR", " ")</f>
        <v>#REF!</v>
      </c>
      <c r="AJ282" s="4" t="e">
        <f>IF(AND(B282="javelin 700",#REF! =#REF!, F282&gt;=#REF!), "CR", " ")</f>
        <v>#REF!</v>
      </c>
      <c r="AK282" s="4" t="e">
        <f>IF(AND(B282="javelin 800", OR(AND(#REF!=#REF!, F282&gt;=#REF!), AND(#REF!=#REF!, F282&gt;=#REF!))), "CR", " ")</f>
        <v>#REF!</v>
      </c>
      <c r="AL282" s="4" t="e">
        <f>IF(AND(B282="shot 3",#REF! =#REF!, F282&gt;=#REF!), "CR", " ")</f>
        <v>#REF!</v>
      </c>
      <c r="AM282" s="4" t="e">
        <f>IF(AND(B282="shot 4",#REF! =#REF!, F282&gt;=#REF!), "CR", " ")</f>
        <v>#REF!</v>
      </c>
      <c r="AN282" s="4" t="e">
        <f>IF(AND(B282="shot 5",#REF! =#REF!, F282&gt;=#REF!), "CR", " ")</f>
        <v>#REF!</v>
      </c>
      <c r="AO282" s="4" t="e">
        <f>IF(AND(B282="shot 6",#REF! =#REF!, F282&gt;=#REF!), "CR", " ")</f>
        <v>#REF!</v>
      </c>
      <c r="AP282" s="4" t="e">
        <f>IF(AND(B282="shot 7.26",#REF! =#REF!, F282&gt;=#REF!), "CR", " ")</f>
        <v>#REF!</v>
      </c>
      <c r="AQ282" s="4" t="e">
        <f>IF(AND(B282="60H",OR(AND(#REF!=#REF!,F282&lt;=#REF!),AND(#REF!=#REF!,F282&lt;=#REF!),AND(#REF!=#REF!,F282&lt;=#REF!),AND(#REF!=#REF!,F282&lt;=#REF!),AND(#REF!=#REF!,F282&lt;=#REF!))),"CR"," ")</f>
        <v>#REF!</v>
      </c>
      <c r="AR282" s="4" t="e">
        <f>IF(AND(B282="75H", AND(#REF!=#REF!, F282&lt;=#REF!)), "CR", " ")</f>
        <v>#REF!</v>
      </c>
      <c r="AS282" s="4" t="e">
        <f>IF(AND(B282="80H", AND(#REF!=#REF!, F282&lt;=#REF!)), "CR", " ")</f>
        <v>#REF!</v>
      </c>
      <c r="AT282" s="4" t="e">
        <f>IF(AND(B282="100H", AND(#REF!=#REF!, F282&lt;=#REF!)), "CR", " ")</f>
        <v>#REF!</v>
      </c>
      <c r="AU282" s="4" t="e">
        <f>IF(AND(B282="110H", OR(AND(#REF!=#REF!, F282&lt;=#REF!), AND(#REF!=#REF!, F282&lt;=#REF!))), "CR", " ")</f>
        <v>#REF!</v>
      </c>
      <c r="AV282" s="4" t="e">
        <f>IF(AND(B282="400H", OR(AND(#REF!=#REF!, F282&lt;=#REF!), AND(#REF!=#REF!, F282&lt;=#REF!), AND(#REF!=#REF!, F282&lt;=#REF!), AND(#REF!=#REF!, F282&lt;=#REF!))), "CR", " ")</f>
        <v>#REF!</v>
      </c>
      <c r="AW282" s="4" t="e">
        <f>IF(AND(B282="1500SC", AND(#REF!=#REF!, F282&lt;=#REF!)), "CR", " ")</f>
        <v>#REF!</v>
      </c>
      <c r="AX282" s="4" t="e">
        <f>IF(AND(B282="2000SC", OR(AND(#REF!=#REF!, F282&lt;=#REF!), AND(#REF!=#REF!, F282&lt;=#REF!))), "CR", " ")</f>
        <v>#REF!</v>
      </c>
      <c r="AY282" s="4" t="e">
        <f>IF(AND(B282="3000SC", OR(AND(#REF!=#REF!, F282&lt;=#REF!), AND(#REF!=#REF!, F282&lt;=#REF!))), "CR", " ")</f>
        <v>#REF!</v>
      </c>
      <c r="AZ282" s="5" t="e">
        <f>IF(AND(B282="4x100", OR(AND(#REF!=#REF!, F282&lt;=#REF!), AND(#REF!=#REF!, F282&lt;=#REF!), AND(#REF!=#REF!, F282&lt;=#REF!), AND(#REF!=#REF!, F282&lt;=#REF!), AND(#REF!=#REF!, F282&lt;=#REF!))), "CR", " ")</f>
        <v>#REF!</v>
      </c>
      <c r="BA282" s="5" t="e">
        <f>IF(AND(B282="4x200", OR(AND(#REF!=#REF!, F282&lt;=#REF!), AND(#REF!=#REF!, F282&lt;=#REF!), AND(#REF!=#REF!, F282&lt;=#REF!), AND(#REF!=#REF!, F282&lt;=#REF!), AND(#REF!=#REF!, F282&lt;=#REF!))), "CR", " ")</f>
        <v>#REF!</v>
      </c>
      <c r="BB282" s="5" t="e">
        <f>IF(AND(B282="4x300", AND(#REF!=#REF!, F282&lt;=#REF!)), "CR", " ")</f>
        <v>#REF!</v>
      </c>
      <c r="BC282" s="5" t="e">
        <f>IF(AND(B282="4x400", OR(AND(#REF!=#REF!, F282&lt;=#REF!), AND(#REF!=#REF!, F282&lt;=#REF!), AND(#REF!=#REF!, F282&lt;=#REF!), AND(#REF!=#REF!, F282&lt;=#REF!))), "CR", " ")</f>
        <v>#REF!</v>
      </c>
      <c r="BD282" s="5" t="e">
        <f>IF(AND(B282="3x800", OR(AND(#REF!=#REF!, F282&lt;=#REF!), AND(#REF!=#REF!, F282&lt;=#REF!), AND(#REF!=#REF!, F282&lt;=#REF!))), "CR", " ")</f>
        <v>#REF!</v>
      </c>
      <c r="BE282" s="5" t="e">
        <f>IF(AND(B282="pentathlon", OR(AND(#REF!=#REF!, F282&gt;=#REF!), AND(#REF!=#REF!, F282&gt;=#REF!),AND(#REF!=#REF!, F282&gt;=#REF!),AND(#REF!=#REF!, F282&gt;=#REF!))), "CR", " ")</f>
        <v>#REF!</v>
      </c>
      <c r="BF282" s="5" t="e">
        <f>IF(AND(B282="heptathlon", OR(AND(#REF!=#REF!, F282&gt;=#REF!), AND(#REF!=#REF!, F282&gt;=#REF!))), "CR", " ")</f>
        <v>#REF!</v>
      </c>
      <c r="BG282" s="5" t="e">
        <f>IF(AND(B282="decathlon", OR(AND(#REF!=#REF!, F282&gt;=#REF!), AND(#REF!=#REF!, F282&gt;=#REF!),AND(#REF!=#REF!, F282&gt;=#REF!))), "CR", " ")</f>
        <v>#REF!</v>
      </c>
    </row>
    <row r="283" spans="1:59" ht="14.5" x14ac:dyDescent="0.35">
      <c r="A283" s="1" t="e">
        <f>#REF!</f>
        <v>#REF!</v>
      </c>
      <c r="J283" s="5" t="e">
        <f>IF(AND(B283=100, OR(AND(#REF!=#REF!, F283&lt;=#REF!), AND(#REF!=#REF!, F283&lt;=#REF!), AND(#REF!=#REF!, F283&lt;=#REF!), AND(#REF!=#REF!, F283&lt;=#REF!), AND(#REF!=#REF!, F283&lt;=#REF!))), "CR", " ")</f>
        <v>#REF!</v>
      </c>
      <c r="K283" s="5" t="e">
        <f>IF(AND(B283=200, OR(AND(#REF!=#REF!, F283&lt;=#REF!), AND(#REF!=#REF!, F283&lt;=#REF!), AND(#REF!=#REF!, F283&lt;=#REF!), AND(#REF!=#REF!, F283&lt;=#REF!), AND(#REF!=#REF!, F283&lt;=#REF!))), "CR", " ")</f>
        <v>#REF!</v>
      </c>
      <c r="L283" s="5" t="e">
        <f>IF(AND(B283=300, OR(AND(#REF!=#REF!, F283&lt;=#REF!), AND(#REF!=#REF!, F283&lt;=#REF!))), "CR", " ")</f>
        <v>#REF!</v>
      </c>
      <c r="M283" s="5" t="e">
        <f>IF(AND(B283=400, OR(AND(#REF!=#REF!, F283&lt;=#REF!), AND(#REF!=#REF!, F283&lt;=#REF!), AND(#REF!=#REF!, F283&lt;=#REF!), AND(#REF!=#REF!, F283&lt;=#REF!))), "CR", " ")</f>
        <v>#REF!</v>
      </c>
      <c r="N283" s="5" t="e">
        <f>IF(AND(B283=800, OR(AND(#REF!=#REF!, F283&lt;=#REF!), AND(#REF!=#REF!, F283&lt;=#REF!), AND(#REF!=#REF!, F283&lt;=#REF!), AND(#REF!=#REF!, F283&lt;=#REF!), AND(#REF!=#REF!, F283&lt;=#REF!))), "CR", " ")</f>
        <v>#REF!</v>
      </c>
      <c r="O283" s="5" t="e">
        <f>IF(AND(B283=1000, OR(AND(#REF!=#REF!, F283&lt;=#REF!), AND(#REF!=#REF!, F283&lt;=#REF!))), "CR", " ")</f>
        <v>#REF!</v>
      </c>
      <c r="P283" s="5" t="e">
        <f>IF(AND(B283=1500, OR(AND(#REF!=#REF!, F283&lt;=#REF!), AND(#REF!=#REF!, F283&lt;=#REF!), AND(#REF!=#REF!, F283&lt;=#REF!), AND(#REF!=#REF!, F283&lt;=#REF!), AND(#REF!=#REF!, F283&lt;=#REF!))), "CR", " ")</f>
        <v>#REF!</v>
      </c>
      <c r="Q283" s="5" t="e">
        <f>IF(AND(B283="1600 (Mile)",OR(AND(#REF!=#REF!,F283&lt;=#REF!),AND(#REF!=#REF!,F283&lt;=#REF!),AND(#REF!=#REF!,F283&lt;=#REF!),AND(#REF!=#REF!,F283&lt;=#REF!))),"CR"," ")</f>
        <v>#REF!</v>
      </c>
      <c r="R283" s="5" t="e">
        <f>IF(AND(B283=3000, OR(AND(#REF!=#REF!, F283&lt;=#REF!), AND(#REF!=#REF!, F283&lt;=#REF!), AND(#REF!=#REF!, F283&lt;=#REF!), AND(#REF!=#REF!, F283&lt;=#REF!))), "CR", " ")</f>
        <v>#REF!</v>
      </c>
      <c r="S283" s="5" t="e">
        <f>IF(AND(B283=5000, OR(AND(#REF!=#REF!, F283&lt;=#REF!), AND(#REF!=#REF!, F283&lt;=#REF!))), "CR", " ")</f>
        <v>#REF!</v>
      </c>
      <c r="T283" s="4" t="e">
        <f>IF(AND(B283=10000, OR(AND(#REF!=#REF!, F283&lt;=#REF!), AND(#REF!=#REF!, F283&lt;=#REF!))), "CR", " ")</f>
        <v>#REF!</v>
      </c>
      <c r="U283" s="4" t="e">
        <f>IF(AND(B283="high jump", OR(AND(#REF!=#REF!, F283&gt;=#REF!), AND(#REF!=#REF!, F283&gt;=#REF!), AND(#REF!=#REF!, F283&gt;=#REF!), AND(#REF!=#REF!, F283&gt;=#REF!), AND(#REF!=#REF!, F283&gt;=#REF!))), "CR", " ")</f>
        <v>#REF!</v>
      </c>
      <c r="V283" s="4" t="e">
        <f>IF(AND(B283="long jump", OR(AND(#REF!=#REF!, F283&gt;=#REF!), AND(#REF!=#REF!, F283&gt;=#REF!), AND(#REF!=#REF!, F283&gt;=#REF!), AND(#REF!=#REF!, F283&gt;=#REF!), AND(#REF!=#REF!, F283&gt;=#REF!))), "CR", " ")</f>
        <v>#REF!</v>
      </c>
      <c r="W283" s="4" t="e">
        <f>IF(AND(B283="triple jump", OR(AND(#REF!=#REF!, F283&gt;=#REF!), AND(#REF!=#REF!, F283&gt;=#REF!), AND(#REF!=#REF!, F283&gt;=#REF!), AND(#REF!=#REF!, F283&gt;=#REF!), AND(#REF!=#REF!, F283&gt;=#REF!))), "CR", " ")</f>
        <v>#REF!</v>
      </c>
      <c r="X283" s="4" t="e">
        <f>IF(AND(B283="pole vault", OR(AND(#REF!=#REF!, F283&gt;=#REF!), AND(#REF!=#REF!, F283&gt;=#REF!), AND(#REF!=#REF!, F283&gt;=#REF!), AND(#REF!=#REF!, F283&gt;=#REF!), AND(#REF!=#REF!, F283&gt;=#REF!))), "CR", " ")</f>
        <v>#REF!</v>
      </c>
      <c r="Y283" s="4" t="e">
        <f>IF(AND(B283="discus 1",#REF! =#REF!, F283&gt;=#REF!), "CR", " ")</f>
        <v>#REF!</v>
      </c>
      <c r="Z283" s="4" t="e">
        <f>IF(AND(B283="discus 1.25",#REF! =#REF!, F283&gt;=#REF!), "CR", " ")</f>
        <v>#REF!</v>
      </c>
      <c r="AA283" s="4" t="e">
        <f>IF(AND(B283="discus 1.5",#REF! =#REF!, F283&gt;=#REF!), "CR", " ")</f>
        <v>#REF!</v>
      </c>
      <c r="AB283" s="4" t="e">
        <f>IF(AND(B283="discus 1.75",#REF! =#REF!, F283&gt;=#REF!), "CR", " ")</f>
        <v>#REF!</v>
      </c>
      <c r="AC283" s="4" t="e">
        <f>IF(AND(B283="discus 2",#REF! =#REF!, F283&gt;=#REF!), "CR", " ")</f>
        <v>#REF!</v>
      </c>
      <c r="AD283" s="4" t="e">
        <f>IF(AND(B283="hammer 4",#REF! =#REF!, F283&gt;=#REF!), "CR", " ")</f>
        <v>#REF!</v>
      </c>
      <c r="AE283" s="4" t="e">
        <f>IF(AND(B283="hammer 5",#REF! =#REF!, F283&gt;=#REF!), "CR", " ")</f>
        <v>#REF!</v>
      </c>
      <c r="AF283" s="4" t="e">
        <f>IF(AND(B283="hammer 6",#REF! =#REF!, F283&gt;=#REF!), "CR", " ")</f>
        <v>#REF!</v>
      </c>
      <c r="AG283" s="4" t="e">
        <f>IF(AND(B283="hammer 7.26",#REF! =#REF!, F283&gt;=#REF!), "CR", " ")</f>
        <v>#REF!</v>
      </c>
      <c r="AH283" s="4" t="e">
        <f>IF(AND(B283="javelin 400",#REF! =#REF!, F283&gt;=#REF!), "CR", " ")</f>
        <v>#REF!</v>
      </c>
      <c r="AI283" s="4" t="e">
        <f>IF(AND(B283="javelin 600",#REF! =#REF!, F283&gt;=#REF!), "CR", " ")</f>
        <v>#REF!</v>
      </c>
      <c r="AJ283" s="4" t="e">
        <f>IF(AND(B283="javelin 700",#REF! =#REF!, F283&gt;=#REF!), "CR", " ")</f>
        <v>#REF!</v>
      </c>
      <c r="AK283" s="4" t="e">
        <f>IF(AND(B283="javelin 800", OR(AND(#REF!=#REF!, F283&gt;=#REF!), AND(#REF!=#REF!, F283&gt;=#REF!))), "CR", " ")</f>
        <v>#REF!</v>
      </c>
      <c r="AL283" s="4" t="e">
        <f>IF(AND(B283="shot 3",#REF! =#REF!, F283&gt;=#REF!), "CR", " ")</f>
        <v>#REF!</v>
      </c>
      <c r="AM283" s="4" t="e">
        <f>IF(AND(B283="shot 4",#REF! =#REF!, F283&gt;=#REF!), "CR", " ")</f>
        <v>#REF!</v>
      </c>
      <c r="AN283" s="4" t="e">
        <f>IF(AND(B283="shot 5",#REF! =#REF!, F283&gt;=#REF!), "CR", " ")</f>
        <v>#REF!</v>
      </c>
      <c r="AO283" s="4" t="e">
        <f>IF(AND(B283="shot 6",#REF! =#REF!, F283&gt;=#REF!), "CR", " ")</f>
        <v>#REF!</v>
      </c>
      <c r="AP283" s="4" t="e">
        <f>IF(AND(B283="shot 7.26",#REF! =#REF!, F283&gt;=#REF!), "CR", " ")</f>
        <v>#REF!</v>
      </c>
      <c r="AQ283" s="4" t="e">
        <f>IF(AND(B283="60H",OR(AND(#REF!=#REF!,F283&lt;=#REF!),AND(#REF!=#REF!,F283&lt;=#REF!),AND(#REF!=#REF!,F283&lt;=#REF!),AND(#REF!=#REF!,F283&lt;=#REF!),AND(#REF!=#REF!,F283&lt;=#REF!))),"CR"," ")</f>
        <v>#REF!</v>
      </c>
      <c r="AR283" s="4" t="e">
        <f>IF(AND(B283="75H", AND(#REF!=#REF!, F283&lt;=#REF!)), "CR", " ")</f>
        <v>#REF!</v>
      </c>
      <c r="AS283" s="4" t="e">
        <f>IF(AND(B283="80H", AND(#REF!=#REF!, F283&lt;=#REF!)), "CR", " ")</f>
        <v>#REF!</v>
      </c>
      <c r="AT283" s="4" t="e">
        <f>IF(AND(B283="100H", AND(#REF!=#REF!, F283&lt;=#REF!)), "CR", " ")</f>
        <v>#REF!</v>
      </c>
      <c r="AU283" s="4" t="e">
        <f>IF(AND(B283="110H", OR(AND(#REF!=#REF!, F283&lt;=#REF!), AND(#REF!=#REF!, F283&lt;=#REF!))), "CR", " ")</f>
        <v>#REF!</v>
      </c>
      <c r="AV283" s="4" t="e">
        <f>IF(AND(B283="400H", OR(AND(#REF!=#REF!, F283&lt;=#REF!), AND(#REF!=#REF!, F283&lt;=#REF!), AND(#REF!=#REF!, F283&lt;=#REF!), AND(#REF!=#REF!, F283&lt;=#REF!))), "CR", " ")</f>
        <v>#REF!</v>
      </c>
      <c r="AW283" s="4" t="e">
        <f>IF(AND(B283="1500SC", AND(#REF!=#REF!, F283&lt;=#REF!)), "CR", " ")</f>
        <v>#REF!</v>
      </c>
      <c r="AX283" s="4" t="e">
        <f>IF(AND(B283="2000SC", OR(AND(#REF!=#REF!, F283&lt;=#REF!), AND(#REF!=#REF!, F283&lt;=#REF!))), "CR", " ")</f>
        <v>#REF!</v>
      </c>
      <c r="AY283" s="4" t="e">
        <f>IF(AND(B283="3000SC", OR(AND(#REF!=#REF!, F283&lt;=#REF!), AND(#REF!=#REF!, F283&lt;=#REF!))), "CR", " ")</f>
        <v>#REF!</v>
      </c>
      <c r="AZ283" s="5" t="e">
        <f>IF(AND(B283="4x100", OR(AND(#REF!=#REF!, F283&lt;=#REF!), AND(#REF!=#REF!, F283&lt;=#REF!), AND(#REF!=#REF!, F283&lt;=#REF!), AND(#REF!=#REF!, F283&lt;=#REF!), AND(#REF!=#REF!, F283&lt;=#REF!))), "CR", " ")</f>
        <v>#REF!</v>
      </c>
      <c r="BA283" s="5" t="e">
        <f>IF(AND(B283="4x200", OR(AND(#REF!=#REF!, F283&lt;=#REF!), AND(#REF!=#REF!, F283&lt;=#REF!), AND(#REF!=#REF!, F283&lt;=#REF!), AND(#REF!=#REF!, F283&lt;=#REF!), AND(#REF!=#REF!, F283&lt;=#REF!))), "CR", " ")</f>
        <v>#REF!</v>
      </c>
      <c r="BB283" s="5" t="e">
        <f>IF(AND(B283="4x300", AND(#REF!=#REF!, F283&lt;=#REF!)), "CR", " ")</f>
        <v>#REF!</v>
      </c>
      <c r="BC283" s="5" t="e">
        <f>IF(AND(B283="4x400", OR(AND(#REF!=#REF!, F283&lt;=#REF!), AND(#REF!=#REF!, F283&lt;=#REF!), AND(#REF!=#REF!, F283&lt;=#REF!), AND(#REF!=#REF!, F283&lt;=#REF!))), "CR", " ")</f>
        <v>#REF!</v>
      </c>
      <c r="BD283" s="5" t="e">
        <f>IF(AND(B283="3x800", OR(AND(#REF!=#REF!, F283&lt;=#REF!), AND(#REF!=#REF!, F283&lt;=#REF!), AND(#REF!=#REF!, F283&lt;=#REF!))), "CR", " ")</f>
        <v>#REF!</v>
      </c>
      <c r="BE283" s="5" t="e">
        <f>IF(AND(B283="pentathlon", OR(AND(#REF!=#REF!, F283&gt;=#REF!), AND(#REF!=#REF!, F283&gt;=#REF!),AND(#REF!=#REF!, F283&gt;=#REF!),AND(#REF!=#REF!, F283&gt;=#REF!))), "CR", " ")</f>
        <v>#REF!</v>
      </c>
      <c r="BF283" s="5" t="e">
        <f>IF(AND(B283="heptathlon", OR(AND(#REF!=#REF!, F283&gt;=#REF!), AND(#REF!=#REF!, F283&gt;=#REF!))), "CR", " ")</f>
        <v>#REF!</v>
      </c>
      <c r="BG283" s="5" t="e">
        <f>IF(AND(B283="decathlon", OR(AND(#REF!=#REF!, F283&gt;=#REF!), AND(#REF!=#REF!, F283&gt;=#REF!),AND(#REF!=#REF!, F283&gt;=#REF!))), "CR", " ")</f>
        <v>#REF!</v>
      </c>
    </row>
    <row r="284" spans="1:59" ht="14.5" x14ac:dyDescent="0.35">
      <c r="A284" s="1" t="e">
        <f>#REF!</f>
        <v>#REF!</v>
      </c>
      <c r="J284" s="5" t="e">
        <f>IF(AND(B284=100, OR(AND(#REF!=#REF!, F284&lt;=#REF!), AND(#REF!=#REF!, F284&lt;=#REF!), AND(#REF!=#REF!, F284&lt;=#REF!), AND(#REF!=#REF!, F284&lt;=#REF!), AND(#REF!=#REF!, F284&lt;=#REF!))), "CR", " ")</f>
        <v>#REF!</v>
      </c>
      <c r="K284" s="5" t="e">
        <f>IF(AND(B284=200, OR(AND(#REF!=#REF!, F284&lt;=#REF!), AND(#REF!=#REF!, F284&lt;=#REF!), AND(#REF!=#REF!, F284&lt;=#REF!), AND(#REF!=#REF!, F284&lt;=#REF!), AND(#REF!=#REF!, F284&lt;=#REF!))), "CR", " ")</f>
        <v>#REF!</v>
      </c>
      <c r="L284" s="5" t="e">
        <f>IF(AND(B284=300, OR(AND(#REF!=#REF!, F284&lt;=#REF!), AND(#REF!=#REF!, F284&lt;=#REF!))), "CR", " ")</f>
        <v>#REF!</v>
      </c>
      <c r="M284" s="5" t="e">
        <f>IF(AND(B284=400, OR(AND(#REF!=#REF!, F284&lt;=#REF!), AND(#REF!=#REF!, F284&lt;=#REF!), AND(#REF!=#REF!, F284&lt;=#REF!), AND(#REF!=#REF!, F284&lt;=#REF!))), "CR", " ")</f>
        <v>#REF!</v>
      </c>
      <c r="N284" s="5" t="e">
        <f>IF(AND(B284=800, OR(AND(#REF!=#REF!, F284&lt;=#REF!), AND(#REF!=#REF!, F284&lt;=#REF!), AND(#REF!=#REF!, F284&lt;=#REF!), AND(#REF!=#REF!, F284&lt;=#REF!), AND(#REF!=#REF!, F284&lt;=#REF!))), "CR", " ")</f>
        <v>#REF!</v>
      </c>
      <c r="O284" s="5" t="e">
        <f>IF(AND(B284=1000, OR(AND(#REF!=#REF!, F284&lt;=#REF!), AND(#REF!=#REF!, F284&lt;=#REF!))), "CR", " ")</f>
        <v>#REF!</v>
      </c>
      <c r="P284" s="5" t="e">
        <f>IF(AND(B284=1500, OR(AND(#REF!=#REF!, F284&lt;=#REF!), AND(#REF!=#REF!, F284&lt;=#REF!), AND(#REF!=#REF!, F284&lt;=#REF!), AND(#REF!=#REF!, F284&lt;=#REF!), AND(#REF!=#REF!, F284&lt;=#REF!))), "CR", " ")</f>
        <v>#REF!</v>
      </c>
      <c r="Q284" s="5" t="e">
        <f>IF(AND(B284="1600 (Mile)",OR(AND(#REF!=#REF!,F284&lt;=#REF!),AND(#REF!=#REF!,F284&lt;=#REF!),AND(#REF!=#REF!,F284&lt;=#REF!),AND(#REF!=#REF!,F284&lt;=#REF!))),"CR"," ")</f>
        <v>#REF!</v>
      </c>
      <c r="R284" s="5" t="e">
        <f>IF(AND(B284=3000, OR(AND(#REF!=#REF!, F284&lt;=#REF!), AND(#REF!=#REF!, F284&lt;=#REF!), AND(#REF!=#REF!, F284&lt;=#REF!), AND(#REF!=#REF!, F284&lt;=#REF!))), "CR", " ")</f>
        <v>#REF!</v>
      </c>
      <c r="S284" s="5" t="e">
        <f>IF(AND(B284=5000, OR(AND(#REF!=#REF!, F284&lt;=#REF!), AND(#REF!=#REF!, F284&lt;=#REF!))), "CR", " ")</f>
        <v>#REF!</v>
      </c>
      <c r="T284" s="4" t="e">
        <f>IF(AND(B284=10000, OR(AND(#REF!=#REF!, F284&lt;=#REF!), AND(#REF!=#REF!, F284&lt;=#REF!))), "CR", " ")</f>
        <v>#REF!</v>
      </c>
      <c r="U284" s="4" t="e">
        <f>IF(AND(B284="high jump", OR(AND(#REF!=#REF!, F284&gt;=#REF!), AND(#REF!=#REF!, F284&gt;=#REF!), AND(#REF!=#REF!, F284&gt;=#REF!), AND(#REF!=#REF!, F284&gt;=#REF!), AND(#REF!=#REF!, F284&gt;=#REF!))), "CR", " ")</f>
        <v>#REF!</v>
      </c>
      <c r="V284" s="4" t="e">
        <f>IF(AND(B284="long jump", OR(AND(#REF!=#REF!, F284&gt;=#REF!), AND(#REF!=#REF!, F284&gt;=#REF!), AND(#REF!=#REF!, F284&gt;=#REF!), AND(#REF!=#REF!, F284&gt;=#REF!), AND(#REF!=#REF!, F284&gt;=#REF!))), "CR", " ")</f>
        <v>#REF!</v>
      </c>
      <c r="W284" s="4" t="e">
        <f>IF(AND(B284="triple jump", OR(AND(#REF!=#REF!, F284&gt;=#REF!), AND(#REF!=#REF!, F284&gt;=#REF!), AND(#REF!=#REF!, F284&gt;=#REF!), AND(#REF!=#REF!, F284&gt;=#REF!), AND(#REF!=#REF!, F284&gt;=#REF!))), "CR", " ")</f>
        <v>#REF!</v>
      </c>
      <c r="X284" s="4" t="e">
        <f>IF(AND(B284="pole vault", OR(AND(#REF!=#REF!, F284&gt;=#REF!), AND(#REF!=#REF!, F284&gt;=#REF!), AND(#REF!=#REF!, F284&gt;=#REF!), AND(#REF!=#REF!, F284&gt;=#REF!), AND(#REF!=#REF!, F284&gt;=#REF!))), "CR", " ")</f>
        <v>#REF!</v>
      </c>
      <c r="Y284" s="4" t="e">
        <f>IF(AND(B284="discus 1",#REF! =#REF!, F284&gt;=#REF!), "CR", " ")</f>
        <v>#REF!</v>
      </c>
      <c r="Z284" s="4" t="e">
        <f>IF(AND(B284="discus 1.25",#REF! =#REF!, F284&gt;=#REF!), "CR", " ")</f>
        <v>#REF!</v>
      </c>
      <c r="AA284" s="4" t="e">
        <f>IF(AND(B284="discus 1.5",#REF! =#REF!, F284&gt;=#REF!), "CR", " ")</f>
        <v>#REF!</v>
      </c>
      <c r="AB284" s="4" t="e">
        <f>IF(AND(B284="discus 1.75",#REF! =#REF!, F284&gt;=#REF!), "CR", " ")</f>
        <v>#REF!</v>
      </c>
      <c r="AC284" s="4" t="e">
        <f>IF(AND(B284="discus 2",#REF! =#REF!, F284&gt;=#REF!), "CR", " ")</f>
        <v>#REF!</v>
      </c>
      <c r="AD284" s="4" t="e">
        <f>IF(AND(B284="hammer 4",#REF! =#REF!, F284&gt;=#REF!), "CR", " ")</f>
        <v>#REF!</v>
      </c>
      <c r="AE284" s="4" t="e">
        <f>IF(AND(B284="hammer 5",#REF! =#REF!, F284&gt;=#REF!), "CR", " ")</f>
        <v>#REF!</v>
      </c>
      <c r="AF284" s="4" t="e">
        <f>IF(AND(B284="hammer 6",#REF! =#REF!, F284&gt;=#REF!), "CR", " ")</f>
        <v>#REF!</v>
      </c>
      <c r="AG284" s="4" t="e">
        <f>IF(AND(B284="hammer 7.26",#REF! =#REF!, F284&gt;=#REF!), "CR", " ")</f>
        <v>#REF!</v>
      </c>
      <c r="AH284" s="4" t="e">
        <f>IF(AND(B284="javelin 400",#REF! =#REF!, F284&gt;=#REF!), "CR", " ")</f>
        <v>#REF!</v>
      </c>
      <c r="AI284" s="4" t="e">
        <f>IF(AND(B284="javelin 600",#REF! =#REF!, F284&gt;=#REF!), "CR", " ")</f>
        <v>#REF!</v>
      </c>
      <c r="AJ284" s="4" t="e">
        <f>IF(AND(B284="javelin 700",#REF! =#REF!, F284&gt;=#REF!), "CR", " ")</f>
        <v>#REF!</v>
      </c>
      <c r="AK284" s="4" t="e">
        <f>IF(AND(B284="javelin 800", OR(AND(#REF!=#REF!, F284&gt;=#REF!), AND(#REF!=#REF!, F284&gt;=#REF!))), "CR", " ")</f>
        <v>#REF!</v>
      </c>
      <c r="AL284" s="4" t="e">
        <f>IF(AND(B284="shot 3",#REF! =#REF!, F284&gt;=#REF!), "CR", " ")</f>
        <v>#REF!</v>
      </c>
      <c r="AM284" s="4" t="e">
        <f>IF(AND(B284="shot 4",#REF! =#REF!, F284&gt;=#REF!), "CR", " ")</f>
        <v>#REF!</v>
      </c>
      <c r="AN284" s="4" t="e">
        <f>IF(AND(B284="shot 5",#REF! =#REF!, F284&gt;=#REF!), "CR", " ")</f>
        <v>#REF!</v>
      </c>
      <c r="AO284" s="4" t="e">
        <f>IF(AND(B284="shot 6",#REF! =#REF!, F284&gt;=#REF!), "CR", " ")</f>
        <v>#REF!</v>
      </c>
      <c r="AP284" s="4" t="e">
        <f>IF(AND(B284="shot 7.26",#REF! =#REF!, F284&gt;=#REF!), "CR", " ")</f>
        <v>#REF!</v>
      </c>
      <c r="AQ284" s="4" t="e">
        <f>IF(AND(B284="60H",OR(AND(#REF!=#REF!,F284&lt;=#REF!),AND(#REF!=#REF!,F284&lt;=#REF!),AND(#REF!=#REF!,F284&lt;=#REF!),AND(#REF!=#REF!,F284&lt;=#REF!),AND(#REF!=#REF!,F284&lt;=#REF!))),"CR"," ")</f>
        <v>#REF!</v>
      </c>
      <c r="AR284" s="4" t="e">
        <f>IF(AND(B284="75H", AND(#REF!=#REF!, F284&lt;=#REF!)), "CR", " ")</f>
        <v>#REF!</v>
      </c>
      <c r="AS284" s="4" t="e">
        <f>IF(AND(B284="80H", AND(#REF!=#REF!, F284&lt;=#REF!)), "CR", " ")</f>
        <v>#REF!</v>
      </c>
      <c r="AT284" s="4" t="e">
        <f>IF(AND(B284="100H", AND(#REF!=#REF!, F284&lt;=#REF!)), "CR", " ")</f>
        <v>#REF!</v>
      </c>
      <c r="AU284" s="4" t="e">
        <f>IF(AND(B284="110H", OR(AND(#REF!=#REF!, F284&lt;=#REF!), AND(#REF!=#REF!, F284&lt;=#REF!))), "CR", " ")</f>
        <v>#REF!</v>
      </c>
      <c r="AV284" s="4" t="e">
        <f>IF(AND(B284="400H", OR(AND(#REF!=#REF!, F284&lt;=#REF!), AND(#REF!=#REF!, F284&lt;=#REF!), AND(#REF!=#REF!, F284&lt;=#REF!), AND(#REF!=#REF!, F284&lt;=#REF!))), "CR", " ")</f>
        <v>#REF!</v>
      </c>
      <c r="AW284" s="4" t="e">
        <f>IF(AND(B284="1500SC", AND(#REF!=#REF!, F284&lt;=#REF!)), "CR", " ")</f>
        <v>#REF!</v>
      </c>
      <c r="AX284" s="4" t="e">
        <f>IF(AND(B284="2000SC", OR(AND(#REF!=#REF!, F284&lt;=#REF!), AND(#REF!=#REF!, F284&lt;=#REF!))), "CR", " ")</f>
        <v>#REF!</v>
      </c>
      <c r="AY284" s="4" t="e">
        <f>IF(AND(B284="3000SC", OR(AND(#REF!=#REF!, F284&lt;=#REF!), AND(#REF!=#REF!, F284&lt;=#REF!))), "CR", " ")</f>
        <v>#REF!</v>
      </c>
      <c r="AZ284" s="5" t="e">
        <f>IF(AND(B284="4x100", OR(AND(#REF!=#REF!, F284&lt;=#REF!), AND(#REF!=#REF!, F284&lt;=#REF!), AND(#REF!=#REF!, F284&lt;=#REF!), AND(#REF!=#REF!, F284&lt;=#REF!), AND(#REF!=#REF!, F284&lt;=#REF!))), "CR", " ")</f>
        <v>#REF!</v>
      </c>
      <c r="BA284" s="5" t="e">
        <f>IF(AND(B284="4x200", OR(AND(#REF!=#REF!, F284&lt;=#REF!), AND(#REF!=#REF!, F284&lt;=#REF!), AND(#REF!=#REF!, F284&lt;=#REF!), AND(#REF!=#REF!, F284&lt;=#REF!), AND(#REF!=#REF!, F284&lt;=#REF!))), "CR", " ")</f>
        <v>#REF!</v>
      </c>
      <c r="BB284" s="5" t="e">
        <f>IF(AND(B284="4x300", AND(#REF!=#REF!, F284&lt;=#REF!)), "CR", " ")</f>
        <v>#REF!</v>
      </c>
      <c r="BC284" s="5" t="e">
        <f>IF(AND(B284="4x400", OR(AND(#REF!=#REF!, F284&lt;=#REF!), AND(#REF!=#REF!, F284&lt;=#REF!), AND(#REF!=#REF!, F284&lt;=#REF!), AND(#REF!=#REF!, F284&lt;=#REF!))), "CR", " ")</f>
        <v>#REF!</v>
      </c>
      <c r="BD284" s="5" t="e">
        <f>IF(AND(B284="3x800", OR(AND(#REF!=#REF!, F284&lt;=#REF!), AND(#REF!=#REF!, F284&lt;=#REF!), AND(#REF!=#REF!, F284&lt;=#REF!))), "CR", " ")</f>
        <v>#REF!</v>
      </c>
      <c r="BE284" s="5" t="e">
        <f>IF(AND(B284="pentathlon", OR(AND(#REF!=#REF!, F284&gt;=#REF!), AND(#REF!=#REF!, F284&gt;=#REF!),AND(#REF!=#REF!, F284&gt;=#REF!),AND(#REF!=#REF!, F284&gt;=#REF!))), "CR", " ")</f>
        <v>#REF!</v>
      </c>
      <c r="BF284" s="5" t="e">
        <f>IF(AND(B284="heptathlon", OR(AND(#REF!=#REF!, F284&gt;=#REF!), AND(#REF!=#REF!, F284&gt;=#REF!))), "CR", " ")</f>
        <v>#REF!</v>
      </c>
      <c r="BG284" s="5" t="e">
        <f>IF(AND(B284="decathlon", OR(AND(#REF!=#REF!, F284&gt;=#REF!), AND(#REF!=#REF!, F284&gt;=#REF!),AND(#REF!=#REF!, F284&gt;=#REF!))), "CR", " ")</f>
        <v>#REF!</v>
      </c>
    </row>
    <row r="285" spans="1:59" ht="14.5" x14ac:dyDescent="0.35">
      <c r="A285" s="1" t="e">
        <f>#REF!</f>
        <v>#REF!</v>
      </c>
      <c r="J285" s="5" t="e">
        <f>IF(AND(B285=100, OR(AND(#REF!=#REF!, F285&lt;=#REF!), AND(#REF!=#REF!, F285&lt;=#REF!), AND(#REF!=#REF!, F285&lt;=#REF!), AND(#REF!=#REF!, F285&lt;=#REF!), AND(#REF!=#REF!, F285&lt;=#REF!))), "CR", " ")</f>
        <v>#REF!</v>
      </c>
      <c r="K285" s="5" t="e">
        <f>IF(AND(B285=200, OR(AND(#REF!=#REF!, F285&lt;=#REF!), AND(#REF!=#REF!, F285&lt;=#REF!), AND(#REF!=#REF!, F285&lt;=#REF!), AND(#REF!=#REF!, F285&lt;=#REF!), AND(#REF!=#REF!, F285&lt;=#REF!))), "CR", " ")</f>
        <v>#REF!</v>
      </c>
      <c r="L285" s="5" t="e">
        <f>IF(AND(B285=300, OR(AND(#REF!=#REF!, F285&lt;=#REF!), AND(#REF!=#REF!, F285&lt;=#REF!))), "CR", " ")</f>
        <v>#REF!</v>
      </c>
      <c r="M285" s="5" t="e">
        <f>IF(AND(B285=400, OR(AND(#REF!=#REF!, F285&lt;=#REF!), AND(#REF!=#REF!, F285&lt;=#REF!), AND(#REF!=#REF!, F285&lt;=#REF!), AND(#REF!=#REF!, F285&lt;=#REF!))), "CR", " ")</f>
        <v>#REF!</v>
      </c>
      <c r="N285" s="5" t="e">
        <f>IF(AND(B285=800, OR(AND(#REF!=#REF!, F285&lt;=#REF!), AND(#REF!=#REF!, F285&lt;=#REF!), AND(#REF!=#REF!, F285&lt;=#REF!), AND(#REF!=#REF!, F285&lt;=#REF!), AND(#REF!=#REF!, F285&lt;=#REF!))), "CR", " ")</f>
        <v>#REF!</v>
      </c>
      <c r="O285" s="5" t="e">
        <f>IF(AND(B285=1000, OR(AND(#REF!=#REF!, F285&lt;=#REF!), AND(#REF!=#REF!, F285&lt;=#REF!))), "CR", " ")</f>
        <v>#REF!</v>
      </c>
      <c r="P285" s="5" t="e">
        <f>IF(AND(B285=1500, OR(AND(#REF!=#REF!, F285&lt;=#REF!), AND(#REF!=#REF!, F285&lt;=#REF!), AND(#REF!=#REF!, F285&lt;=#REF!), AND(#REF!=#REF!, F285&lt;=#REF!), AND(#REF!=#REF!, F285&lt;=#REF!))), "CR", " ")</f>
        <v>#REF!</v>
      </c>
      <c r="Q285" s="5" t="e">
        <f>IF(AND(B285="1600 (Mile)",OR(AND(#REF!=#REF!,F285&lt;=#REF!),AND(#REF!=#REF!,F285&lt;=#REF!),AND(#REF!=#REF!,F285&lt;=#REF!),AND(#REF!=#REF!,F285&lt;=#REF!))),"CR"," ")</f>
        <v>#REF!</v>
      </c>
      <c r="R285" s="5" t="e">
        <f>IF(AND(B285=3000, OR(AND(#REF!=#REF!, F285&lt;=#REF!), AND(#REF!=#REF!, F285&lt;=#REF!), AND(#REF!=#REF!, F285&lt;=#REF!), AND(#REF!=#REF!, F285&lt;=#REF!))), "CR", " ")</f>
        <v>#REF!</v>
      </c>
      <c r="S285" s="5" t="e">
        <f>IF(AND(B285=5000, OR(AND(#REF!=#REF!, F285&lt;=#REF!), AND(#REF!=#REF!, F285&lt;=#REF!))), "CR", " ")</f>
        <v>#REF!</v>
      </c>
      <c r="T285" s="4" t="e">
        <f>IF(AND(B285=10000, OR(AND(#REF!=#REF!, F285&lt;=#REF!), AND(#REF!=#REF!, F285&lt;=#REF!))), "CR", " ")</f>
        <v>#REF!</v>
      </c>
      <c r="U285" s="4" t="e">
        <f>IF(AND(B285="high jump", OR(AND(#REF!=#REF!, F285&gt;=#REF!), AND(#REF!=#REF!, F285&gt;=#REF!), AND(#REF!=#REF!, F285&gt;=#REF!), AND(#REF!=#REF!, F285&gt;=#REF!), AND(#REF!=#REF!, F285&gt;=#REF!))), "CR", " ")</f>
        <v>#REF!</v>
      </c>
      <c r="V285" s="4" t="e">
        <f>IF(AND(B285="long jump", OR(AND(#REF!=#REF!, F285&gt;=#REF!), AND(#REF!=#REF!, F285&gt;=#REF!), AND(#REF!=#REF!, F285&gt;=#REF!), AND(#REF!=#REF!, F285&gt;=#REF!), AND(#REF!=#REF!, F285&gt;=#REF!))), "CR", " ")</f>
        <v>#REF!</v>
      </c>
      <c r="W285" s="4" t="e">
        <f>IF(AND(B285="triple jump", OR(AND(#REF!=#REF!, F285&gt;=#REF!), AND(#REF!=#REF!, F285&gt;=#REF!), AND(#REF!=#REF!, F285&gt;=#REF!), AND(#REF!=#REF!, F285&gt;=#REF!), AND(#REF!=#REF!, F285&gt;=#REF!))), "CR", " ")</f>
        <v>#REF!</v>
      </c>
      <c r="X285" s="4" t="e">
        <f>IF(AND(B285="pole vault", OR(AND(#REF!=#REF!, F285&gt;=#REF!), AND(#REF!=#REF!, F285&gt;=#REF!), AND(#REF!=#REF!, F285&gt;=#REF!), AND(#REF!=#REF!, F285&gt;=#REF!), AND(#REF!=#REF!, F285&gt;=#REF!))), "CR", " ")</f>
        <v>#REF!</v>
      </c>
      <c r="Y285" s="4" t="e">
        <f>IF(AND(B285="discus 1",#REF! =#REF!, F285&gt;=#REF!), "CR", " ")</f>
        <v>#REF!</v>
      </c>
      <c r="Z285" s="4" t="e">
        <f>IF(AND(B285="discus 1.25",#REF! =#REF!, F285&gt;=#REF!), "CR", " ")</f>
        <v>#REF!</v>
      </c>
      <c r="AA285" s="4" t="e">
        <f>IF(AND(B285="discus 1.5",#REF! =#REF!, F285&gt;=#REF!), "CR", " ")</f>
        <v>#REF!</v>
      </c>
      <c r="AB285" s="4" t="e">
        <f>IF(AND(B285="discus 1.75",#REF! =#REF!, F285&gt;=#REF!), "CR", " ")</f>
        <v>#REF!</v>
      </c>
      <c r="AC285" s="4" t="e">
        <f>IF(AND(B285="discus 2",#REF! =#REF!, F285&gt;=#REF!), "CR", " ")</f>
        <v>#REF!</v>
      </c>
      <c r="AD285" s="4" t="e">
        <f>IF(AND(B285="hammer 4",#REF! =#REF!, F285&gt;=#REF!), "CR", " ")</f>
        <v>#REF!</v>
      </c>
      <c r="AE285" s="4" t="e">
        <f>IF(AND(B285="hammer 5",#REF! =#REF!, F285&gt;=#REF!), "CR", " ")</f>
        <v>#REF!</v>
      </c>
      <c r="AF285" s="4" t="e">
        <f>IF(AND(B285="hammer 6",#REF! =#REF!, F285&gt;=#REF!), "CR", " ")</f>
        <v>#REF!</v>
      </c>
      <c r="AG285" s="4" t="e">
        <f>IF(AND(B285="hammer 7.26",#REF! =#REF!, F285&gt;=#REF!), "CR", " ")</f>
        <v>#REF!</v>
      </c>
      <c r="AH285" s="4" t="e">
        <f>IF(AND(B285="javelin 400",#REF! =#REF!, F285&gt;=#REF!), "CR", " ")</f>
        <v>#REF!</v>
      </c>
      <c r="AI285" s="4" t="e">
        <f>IF(AND(B285="javelin 600",#REF! =#REF!, F285&gt;=#REF!), "CR", " ")</f>
        <v>#REF!</v>
      </c>
      <c r="AJ285" s="4" t="e">
        <f>IF(AND(B285="javelin 700",#REF! =#REF!, F285&gt;=#REF!), "CR", " ")</f>
        <v>#REF!</v>
      </c>
      <c r="AK285" s="4" t="e">
        <f>IF(AND(B285="javelin 800", OR(AND(#REF!=#REF!, F285&gt;=#REF!), AND(#REF!=#REF!, F285&gt;=#REF!))), "CR", " ")</f>
        <v>#REF!</v>
      </c>
      <c r="AL285" s="4" t="e">
        <f>IF(AND(B285="shot 3",#REF! =#REF!, F285&gt;=#REF!), "CR", " ")</f>
        <v>#REF!</v>
      </c>
      <c r="AM285" s="4" t="e">
        <f>IF(AND(B285="shot 4",#REF! =#REF!, F285&gt;=#REF!), "CR", " ")</f>
        <v>#REF!</v>
      </c>
      <c r="AN285" s="4" t="e">
        <f>IF(AND(B285="shot 5",#REF! =#REF!, F285&gt;=#REF!), "CR", " ")</f>
        <v>#REF!</v>
      </c>
      <c r="AO285" s="4" t="e">
        <f>IF(AND(B285="shot 6",#REF! =#REF!, F285&gt;=#REF!), "CR", " ")</f>
        <v>#REF!</v>
      </c>
      <c r="AP285" s="4" t="e">
        <f>IF(AND(B285="shot 7.26",#REF! =#REF!, F285&gt;=#REF!), "CR", " ")</f>
        <v>#REF!</v>
      </c>
      <c r="AQ285" s="4" t="e">
        <f>IF(AND(B285="60H",OR(AND(#REF!=#REF!,F285&lt;=#REF!),AND(#REF!=#REF!,F285&lt;=#REF!),AND(#REF!=#REF!,F285&lt;=#REF!),AND(#REF!=#REF!,F285&lt;=#REF!),AND(#REF!=#REF!,F285&lt;=#REF!))),"CR"," ")</f>
        <v>#REF!</v>
      </c>
      <c r="AR285" s="4" t="e">
        <f>IF(AND(B285="75H", AND(#REF!=#REF!, F285&lt;=#REF!)), "CR", " ")</f>
        <v>#REF!</v>
      </c>
      <c r="AS285" s="4" t="e">
        <f>IF(AND(B285="80H", AND(#REF!=#REF!, F285&lt;=#REF!)), "CR", " ")</f>
        <v>#REF!</v>
      </c>
      <c r="AT285" s="4" t="e">
        <f>IF(AND(B285="100H", AND(#REF!=#REF!, F285&lt;=#REF!)), "CR", " ")</f>
        <v>#REF!</v>
      </c>
      <c r="AU285" s="4" t="e">
        <f>IF(AND(B285="110H", OR(AND(#REF!=#REF!, F285&lt;=#REF!), AND(#REF!=#REF!, F285&lt;=#REF!))), "CR", " ")</f>
        <v>#REF!</v>
      </c>
      <c r="AV285" s="4" t="e">
        <f>IF(AND(B285="400H", OR(AND(#REF!=#REF!, F285&lt;=#REF!), AND(#REF!=#REF!, F285&lt;=#REF!), AND(#REF!=#REF!, F285&lt;=#REF!), AND(#REF!=#REF!, F285&lt;=#REF!))), "CR", " ")</f>
        <v>#REF!</v>
      </c>
      <c r="AW285" s="4" t="e">
        <f>IF(AND(B285="1500SC", AND(#REF!=#REF!, F285&lt;=#REF!)), "CR", " ")</f>
        <v>#REF!</v>
      </c>
      <c r="AX285" s="4" t="e">
        <f>IF(AND(B285="2000SC", OR(AND(#REF!=#REF!, F285&lt;=#REF!), AND(#REF!=#REF!, F285&lt;=#REF!))), "CR", " ")</f>
        <v>#REF!</v>
      </c>
      <c r="AY285" s="4" t="e">
        <f>IF(AND(B285="3000SC", OR(AND(#REF!=#REF!, F285&lt;=#REF!), AND(#REF!=#REF!, F285&lt;=#REF!))), "CR", " ")</f>
        <v>#REF!</v>
      </c>
      <c r="AZ285" s="5" t="e">
        <f>IF(AND(B285="4x100", OR(AND(#REF!=#REF!, F285&lt;=#REF!), AND(#REF!=#REF!, F285&lt;=#REF!), AND(#REF!=#REF!, F285&lt;=#REF!), AND(#REF!=#REF!, F285&lt;=#REF!), AND(#REF!=#REF!, F285&lt;=#REF!))), "CR", " ")</f>
        <v>#REF!</v>
      </c>
      <c r="BA285" s="5" t="e">
        <f>IF(AND(B285="4x200", OR(AND(#REF!=#REF!, F285&lt;=#REF!), AND(#REF!=#REF!, F285&lt;=#REF!), AND(#REF!=#REF!, F285&lt;=#REF!), AND(#REF!=#REF!, F285&lt;=#REF!), AND(#REF!=#REF!, F285&lt;=#REF!))), "CR", " ")</f>
        <v>#REF!</v>
      </c>
      <c r="BB285" s="5" t="e">
        <f>IF(AND(B285="4x300", AND(#REF!=#REF!, F285&lt;=#REF!)), "CR", " ")</f>
        <v>#REF!</v>
      </c>
      <c r="BC285" s="5" t="e">
        <f>IF(AND(B285="4x400", OR(AND(#REF!=#REF!, F285&lt;=#REF!), AND(#REF!=#REF!, F285&lt;=#REF!), AND(#REF!=#REF!, F285&lt;=#REF!), AND(#REF!=#REF!, F285&lt;=#REF!))), "CR", " ")</f>
        <v>#REF!</v>
      </c>
      <c r="BD285" s="5" t="e">
        <f>IF(AND(B285="3x800", OR(AND(#REF!=#REF!, F285&lt;=#REF!), AND(#REF!=#REF!, F285&lt;=#REF!), AND(#REF!=#REF!, F285&lt;=#REF!))), "CR", " ")</f>
        <v>#REF!</v>
      </c>
      <c r="BE285" s="5" t="e">
        <f>IF(AND(B285="pentathlon", OR(AND(#REF!=#REF!, F285&gt;=#REF!), AND(#REF!=#REF!, F285&gt;=#REF!),AND(#REF!=#REF!, F285&gt;=#REF!),AND(#REF!=#REF!, F285&gt;=#REF!))), "CR", " ")</f>
        <v>#REF!</v>
      </c>
      <c r="BF285" s="5" t="e">
        <f>IF(AND(B285="heptathlon", OR(AND(#REF!=#REF!, F285&gt;=#REF!), AND(#REF!=#REF!, F285&gt;=#REF!))), "CR", " ")</f>
        <v>#REF!</v>
      </c>
      <c r="BG285" s="5" t="e">
        <f>IF(AND(B285="decathlon", OR(AND(#REF!=#REF!, F285&gt;=#REF!), AND(#REF!=#REF!, F285&gt;=#REF!),AND(#REF!=#REF!, F285&gt;=#REF!))), "CR", " ")</f>
        <v>#REF!</v>
      </c>
    </row>
    <row r="286" spans="1:59" ht="14.5" x14ac:dyDescent="0.35">
      <c r="A286" s="1" t="e">
        <f>#REF!</f>
        <v>#REF!</v>
      </c>
      <c r="F286" s="9"/>
      <c r="J286" s="5" t="e">
        <f>IF(AND(B286=100, OR(AND(#REF!=#REF!, F286&lt;=#REF!), AND(#REF!=#REF!, F286&lt;=#REF!), AND(#REF!=#REF!, F286&lt;=#REF!), AND(#REF!=#REF!, F286&lt;=#REF!), AND(#REF!=#REF!, F286&lt;=#REF!))), "CR", " ")</f>
        <v>#REF!</v>
      </c>
      <c r="K286" s="5" t="e">
        <f>IF(AND(B286=200, OR(AND(#REF!=#REF!, F286&lt;=#REF!), AND(#REF!=#REF!, F286&lt;=#REF!), AND(#REF!=#REF!, F286&lt;=#REF!), AND(#REF!=#REF!, F286&lt;=#REF!), AND(#REF!=#REF!, F286&lt;=#REF!))), "CR", " ")</f>
        <v>#REF!</v>
      </c>
      <c r="L286" s="5" t="e">
        <f>IF(AND(B286=300, OR(AND(#REF!=#REF!, F286&lt;=#REF!), AND(#REF!=#REF!, F286&lt;=#REF!))), "CR", " ")</f>
        <v>#REF!</v>
      </c>
      <c r="M286" s="5"/>
      <c r="N286" s="5"/>
      <c r="O286" s="5"/>
      <c r="P286" s="5"/>
      <c r="Q286" s="5" t="e">
        <f>IF(AND(B286="1600 (Mile)",OR(AND(#REF!=#REF!,F286&lt;=#REF!),AND(#REF!=#REF!,F286&lt;=#REF!),AND(#REF!=#REF!,F286&lt;=#REF!),AND(#REF!=#REF!,F286&lt;=#REF!))),"CR"," ")</f>
        <v>#REF!</v>
      </c>
      <c r="R286" s="5"/>
      <c r="S286" s="5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5"/>
      <c r="BA286" s="5"/>
      <c r="BB286" s="5"/>
      <c r="BC286" s="5"/>
      <c r="BD286" s="5"/>
      <c r="BE286" s="5"/>
      <c r="BF286" s="5"/>
      <c r="BG286" s="5"/>
    </row>
    <row r="287" spans="1:59" ht="14.5" x14ac:dyDescent="0.35">
      <c r="A287" s="1" t="e">
        <f>#REF!</f>
        <v>#REF!</v>
      </c>
      <c r="J287" s="5" t="e">
        <f>IF(AND(B287=100, OR(AND(#REF!=#REF!, F287&lt;=#REF!), AND(#REF!=#REF!, F287&lt;=#REF!), AND(#REF!=#REF!, F287&lt;=#REF!), AND(#REF!=#REF!, F287&lt;=#REF!), AND(#REF!=#REF!, F287&lt;=#REF!))), "CR", " ")</f>
        <v>#REF!</v>
      </c>
      <c r="K287" s="5" t="e">
        <f>IF(AND(B287=200, OR(AND(#REF!=#REF!, F287&lt;=#REF!), AND(#REF!=#REF!, F287&lt;=#REF!), AND(#REF!=#REF!, F287&lt;=#REF!), AND(#REF!=#REF!, F287&lt;=#REF!), AND(#REF!=#REF!, F287&lt;=#REF!))), "CR", " ")</f>
        <v>#REF!</v>
      </c>
      <c r="L287" s="5" t="e">
        <f>IF(AND(B287=300, OR(AND(#REF!=#REF!, F287&lt;=#REF!), AND(#REF!=#REF!, F287&lt;=#REF!))), "CR", " ")</f>
        <v>#REF!</v>
      </c>
      <c r="M287" s="5" t="e">
        <f>IF(AND(B287=400, OR(AND(#REF!=#REF!, F287&lt;=#REF!), AND(#REF!=#REF!, F287&lt;=#REF!), AND(#REF!=#REF!, F287&lt;=#REF!), AND(#REF!=#REF!, F287&lt;=#REF!))), "CR", " ")</f>
        <v>#REF!</v>
      </c>
      <c r="N287" s="5" t="e">
        <f>IF(AND(B287=800, OR(AND(#REF!=#REF!, F287&lt;=#REF!), AND(#REF!=#REF!, F287&lt;=#REF!), AND(#REF!=#REF!, F287&lt;=#REF!), AND(#REF!=#REF!, F287&lt;=#REF!), AND(#REF!=#REF!, F287&lt;=#REF!))), "CR", " ")</f>
        <v>#REF!</v>
      </c>
      <c r="O287" s="5" t="e">
        <f>IF(AND(B287=1000, OR(AND(#REF!=#REF!, F287&lt;=#REF!), AND(#REF!=#REF!, F287&lt;=#REF!))), "CR", " ")</f>
        <v>#REF!</v>
      </c>
      <c r="P287" s="5" t="e">
        <f>IF(AND(B287=1500, OR(AND(#REF!=#REF!, F287&lt;=#REF!), AND(#REF!=#REF!, F287&lt;=#REF!), AND(#REF!=#REF!, F287&lt;=#REF!), AND(#REF!=#REF!, F287&lt;=#REF!), AND(#REF!=#REF!, F287&lt;=#REF!))), "CR", " ")</f>
        <v>#REF!</v>
      </c>
      <c r="Q287" s="5" t="e">
        <f>IF(AND(B287="1600 (Mile)",OR(AND(#REF!=#REF!,F287&lt;=#REF!),AND(#REF!=#REF!,F287&lt;=#REF!),AND(#REF!=#REF!,F287&lt;=#REF!),AND(#REF!=#REF!,F287&lt;=#REF!))),"CR"," ")</f>
        <v>#REF!</v>
      </c>
      <c r="R287" s="5" t="e">
        <f>IF(AND(B287=3000, OR(AND(#REF!=#REF!, F287&lt;=#REF!), AND(#REF!=#REF!, F287&lt;=#REF!), AND(#REF!=#REF!, F287&lt;=#REF!), AND(#REF!=#REF!, F287&lt;=#REF!))), "CR", " ")</f>
        <v>#REF!</v>
      </c>
      <c r="S287" s="5" t="e">
        <f>IF(AND(B287=5000, OR(AND(#REF!=#REF!, F287&lt;=#REF!), AND(#REF!=#REF!, F287&lt;=#REF!))), "CR", " ")</f>
        <v>#REF!</v>
      </c>
      <c r="T287" s="4" t="e">
        <f>IF(AND(B287=10000, OR(AND(#REF!=#REF!, F287&lt;=#REF!), AND(#REF!=#REF!, F287&lt;=#REF!))), "CR", " ")</f>
        <v>#REF!</v>
      </c>
      <c r="U287" s="4" t="e">
        <f>IF(AND(B287="high jump", OR(AND(#REF!=#REF!, F287&gt;=#REF!), AND(#REF!=#REF!, F287&gt;=#REF!), AND(#REF!=#REF!, F287&gt;=#REF!), AND(#REF!=#REF!, F287&gt;=#REF!), AND(#REF!=#REF!, F287&gt;=#REF!))), "CR", " ")</f>
        <v>#REF!</v>
      </c>
      <c r="V287" s="4" t="e">
        <f>IF(AND(B287="long jump", OR(AND(#REF!=#REF!, F287&gt;=#REF!), AND(#REF!=#REF!, F287&gt;=#REF!), AND(#REF!=#REF!, F287&gt;=#REF!), AND(#REF!=#REF!, F287&gt;=#REF!), AND(#REF!=#REF!, F287&gt;=#REF!))), "CR", " ")</f>
        <v>#REF!</v>
      </c>
      <c r="W287" s="4" t="e">
        <f>IF(AND(B287="triple jump", OR(AND(#REF!=#REF!, F287&gt;=#REF!), AND(#REF!=#REF!, F287&gt;=#REF!), AND(#REF!=#REF!, F287&gt;=#REF!), AND(#REF!=#REF!, F287&gt;=#REF!), AND(#REF!=#REF!, F287&gt;=#REF!))), "CR", " ")</f>
        <v>#REF!</v>
      </c>
      <c r="X287" s="4" t="e">
        <f>IF(AND(B287="pole vault", OR(AND(#REF!=#REF!, F287&gt;=#REF!), AND(#REF!=#REF!, F287&gt;=#REF!), AND(#REF!=#REF!, F287&gt;=#REF!), AND(#REF!=#REF!, F287&gt;=#REF!), AND(#REF!=#REF!, F287&gt;=#REF!))), "CR", " ")</f>
        <v>#REF!</v>
      </c>
      <c r="Y287" s="4" t="e">
        <f>IF(AND(B287="discus 1",#REF! =#REF!, F287&gt;=#REF!), "CR", " ")</f>
        <v>#REF!</v>
      </c>
      <c r="Z287" s="4" t="e">
        <f>IF(AND(B287="discus 1.25",#REF! =#REF!, F287&gt;=#REF!), "CR", " ")</f>
        <v>#REF!</v>
      </c>
      <c r="AA287" s="4" t="e">
        <f>IF(AND(B287="discus 1.5",#REF! =#REF!, F287&gt;=#REF!), "CR", " ")</f>
        <v>#REF!</v>
      </c>
      <c r="AB287" s="4" t="e">
        <f>IF(AND(B287="discus 1.75",#REF! =#REF!, F287&gt;=#REF!), "CR", " ")</f>
        <v>#REF!</v>
      </c>
      <c r="AC287" s="4" t="e">
        <f>IF(AND(B287="discus 2",#REF! =#REF!, F287&gt;=#REF!), "CR", " ")</f>
        <v>#REF!</v>
      </c>
      <c r="AD287" s="4" t="e">
        <f>IF(AND(B287="hammer 4",#REF! =#REF!, F287&gt;=#REF!), "CR", " ")</f>
        <v>#REF!</v>
      </c>
      <c r="AE287" s="4" t="e">
        <f>IF(AND(B287="hammer 5",#REF! =#REF!, F287&gt;=#REF!), "CR", " ")</f>
        <v>#REF!</v>
      </c>
      <c r="AF287" s="4" t="e">
        <f>IF(AND(B287="hammer 6",#REF! =#REF!, F287&gt;=#REF!), "CR", " ")</f>
        <v>#REF!</v>
      </c>
      <c r="AG287" s="4" t="e">
        <f>IF(AND(B287="hammer 7.26",#REF! =#REF!, F287&gt;=#REF!), "CR", " ")</f>
        <v>#REF!</v>
      </c>
      <c r="AH287" s="4" t="e">
        <f>IF(AND(B287="javelin 400",#REF! =#REF!, F287&gt;=#REF!), "CR", " ")</f>
        <v>#REF!</v>
      </c>
      <c r="AI287" s="4" t="e">
        <f>IF(AND(B287="javelin 600",#REF! =#REF!, F287&gt;=#REF!), "CR", " ")</f>
        <v>#REF!</v>
      </c>
      <c r="AJ287" s="4" t="e">
        <f>IF(AND(B287="javelin 700",#REF! =#REF!, F287&gt;=#REF!), "CR", " ")</f>
        <v>#REF!</v>
      </c>
      <c r="AK287" s="4" t="e">
        <f>IF(AND(B287="javelin 800", OR(AND(#REF!=#REF!, F287&gt;=#REF!), AND(#REF!=#REF!, F287&gt;=#REF!))), "CR", " ")</f>
        <v>#REF!</v>
      </c>
      <c r="AL287" s="4" t="e">
        <f>IF(AND(B287="shot 3",#REF! =#REF!, F287&gt;=#REF!), "CR", " ")</f>
        <v>#REF!</v>
      </c>
      <c r="AM287" s="4" t="e">
        <f>IF(AND(B287="shot 4",#REF! =#REF!, F287&gt;=#REF!), "CR", " ")</f>
        <v>#REF!</v>
      </c>
      <c r="AN287" s="4" t="e">
        <f>IF(AND(B287="shot 5",#REF! =#REF!, F287&gt;=#REF!), "CR", " ")</f>
        <v>#REF!</v>
      </c>
      <c r="AO287" s="4" t="e">
        <f>IF(AND(B287="shot 6",#REF! =#REF!, F287&gt;=#REF!), "CR", " ")</f>
        <v>#REF!</v>
      </c>
      <c r="AP287" s="4" t="e">
        <f>IF(AND(B287="shot 7.26",#REF! =#REF!, F287&gt;=#REF!), "CR", " ")</f>
        <v>#REF!</v>
      </c>
      <c r="AQ287" s="4" t="e">
        <f>IF(AND(B287="60H",OR(AND(#REF!=#REF!,F287&lt;=#REF!),AND(#REF!=#REF!,F287&lt;=#REF!),AND(#REF!=#REF!,F287&lt;=#REF!),AND(#REF!=#REF!,F287&lt;=#REF!),AND(#REF!=#REF!,F287&lt;=#REF!))),"CR"," ")</f>
        <v>#REF!</v>
      </c>
      <c r="AR287" s="4" t="e">
        <f>IF(AND(B287="75H", AND(#REF!=#REF!, F287&lt;=#REF!)), "CR", " ")</f>
        <v>#REF!</v>
      </c>
      <c r="AS287" s="4" t="e">
        <f>IF(AND(B287="80H", AND(#REF!=#REF!, F287&lt;=#REF!)), "CR", " ")</f>
        <v>#REF!</v>
      </c>
      <c r="AT287" s="4" t="e">
        <f>IF(AND(B287="100H", AND(#REF!=#REF!, F287&lt;=#REF!)), "CR", " ")</f>
        <v>#REF!</v>
      </c>
      <c r="AU287" s="4" t="e">
        <f>IF(AND(B287="110H", OR(AND(#REF!=#REF!, F287&lt;=#REF!), AND(#REF!=#REF!, F287&lt;=#REF!))), "CR", " ")</f>
        <v>#REF!</v>
      </c>
      <c r="AV287" s="4" t="e">
        <f>IF(AND(B287="400H", OR(AND(#REF!=#REF!, F287&lt;=#REF!), AND(#REF!=#REF!, F287&lt;=#REF!), AND(#REF!=#REF!, F287&lt;=#REF!), AND(#REF!=#REF!, F287&lt;=#REF!))), "CR", " ")</f>
        <v>#REF!</v>
      </c>
      <c r="AW287" s="4" t="e">
        <f>IF(AND(B287="1500SC", AND(#REF!=#REF!, F287&lt;=#REF!)), "CR", " ")</f>
        <v>#REF!</v>
      </c>
      <c r="AX287" s="4" t="e">
        <f>IF(AND(B287="2000SC", OR(AND(#REF!=#REF!, F287&lt;=#REF!), AND(#REF!=#REF!, F287&lt;=#REF!))), "CR", " ")</f>
        <v>#REF!</v>
      </c>
      <c r="AY287" s="4" t="e">
        <f>IF(AND(B287="3000SC", OR(AND(#REF!=#REF!, F287&lt;=#REF!), AND(#REF!=#REF!, F287&lt;=#REF!))), "CR", " ")</f>
        <v>#REF!</v>
      </c>
      <c r="AZ287" s="5" t="e">
        <f>IF(AND(B287="4x100", OR(AND(#REF!=#REF!, F287&lt;=#REF!), AND(#REF!=#REF!, F287&lt;=#REF!), AND(#REF!=#REF!, F287&lt;=#REF!), AND(#REF!=#REF!, F287&lt;=#REF!), AND(#REF!=#REF!, F287&lt;=#REF!))), "CR", " ")</f>
        <v>#REF!</v>
      </c>
      <c r="BA287" s="5" t="e">
        <f>IF(AND(B287="4x200", OR(AND(#REF!=#REF!, F287&lt;=#REF!), AND(#REF!=#REF!, F287&lt;=#REF!), AND(#REF!=#REF!, F287&lt;=#REF!), AND(#REF!=#REF!, F287&lt;=#REF!), AND(#REF!=#REF!, F287&lt;=#REF!))), "CR", " ")</f>
        <v>#REF!</v>
      </c>
      <c r="BB287" s="5" t="e">
        <f>IF(AND(B287="4x300", AND(#REF!=#REF!, F287&lt;=#REF!)), "CR", " ")</f>
        <v>#REF!</v>
      </c>
      <c r="BC287" s="5" t="e">
        <f>IF(AND(B287="4x400", OR(AND(#REF!=#REF!, F287&lt;=#REF!), AND(#REF!=#REF!, F287&lt;=#REF!), AND(#REF!=#REF!, F287&lt;=#REF!), AND(#REF!=#REF!, F287&lt;=#REF!))), "CR", " ")</f>
        <v>#REF!</v>
      </c>
      <c r="BD287" s="5" t="e">
        <f>IF(AND(B287="3x800", OR(AND(#REF!=#REF!, F287&lt;=#REF!), AND(#REF!=#REF!, F287&lt;=#REF!), AND(#REF!=#REF!, F287&lt;=#REF!))), "CR", " ")</f>
        <v>#REF!</v>
      </c>
      <c r="BE287" s="5" t="e">
        <f>IF(AND(B287="pentathlon", OR(AND(#REF!=#REF!, F287&gt;=#REF!), AND(#REF!=#REF!, F287&gt;=#REF!),AND(#REF!=#REF!, F287&gt;=#REF!),AND(#REF!=#REF!, F287&gt;=#REF!))), "CR", " ")</f>
        <v>#REF!</v>
      </c>
      <c r="BF287" s="5" t="e">
        <f>IF(AND(B287="heptathlon", OR(AND(#REF!=#REF!, F287&gt;=#REF!), AND(#REF!=#REF!, F287&gt;=#REF!))), "CR", " ")</f>
        <v>#REF!</v>
      </c>
      <c r="BG287" s="5" t="e">
        <f>IF(AND(B287="decathlon", OR(AND(#REF!=#REF!, F287&gt;=#REF!), AND(#REF!=#REF!, F287&gt;=#REF!),AND(#REF!=#REF!, F287&gt;=#REF!))), "CR", " ")</f>
        <v>#REF!</v>
      </c>
    </row>
    <row r="288" spans="1:59" ht="14.5" x14ac:dyDescent="0.35">
      <c r="A288" s="1" t="e">
        <f>#REF!</f>
        <v>#REF!</v>
      </c>
      <c r="J288" s="5" t="e">
        <f>IF(AND(B288=100, OR(AND(#REF!=#REF!, F288&lt;=#REF!), AND(#REF!=#REF!, F288&lt;=#REF!), AND(#REF!=#REF!, F288&lt;=#REF!), AND(#REF!=#REF!, F288&lt;=#REF!), AND(#REF!=#REF!, F288&lt;=#REF!))), "CR", " ")</f>
        <v>#REF!</v>
      </c>
      <c r="K288" s="5" t="e">
        <f>IF(AND(B288=200, OR(AND(#REF!=#REF!, F288&lt;=#REF!), AND(#REF!=#REF!, F288&lt;=#REF!), AND(#REF!=#REF!, F288&lt;=#REF!), AND(#REF!=#REF!, F288&lt;=#REF!), AND(#REF!=#REF!, F288&lt;=#REF!))), "CR", " ")</f>
        <v>#REF!</v>
      </c>
      <c r="L288" s="5" t="e">
        <f>IF(AND(B288=300, OR(AND(#REF!=#REF!, F288&lt;=#REF!), AND(#REF!=#REF!, F288&lt;=#REF!))), "CR", " ")</f>
        <v>#REF!</v>
      </c>
      <c r="M288" s="5" t="e">
        <f>IF(AND(B288=400, OR(AND(#REF!=#REF!, F288&lt;=#REF!), AND(#REF!=#REF!, F288&lt;=#REF!), AND(#REF!=#REF!, F288&lt;=#REF!), AND(#REF!=#REF!, F288&lt;=#REF!))), "CR", " ")</f>
        <v>#REF!</v>
      </c>
      <c r="N288" s="5" t="e">
        <f>IF(AND(B288=800, OR(AND(#REF!=#REF!, F288&lt;=#REF!), AND(#REF!=#REF!, F288&lt;=#REF!), AND(#REF!=#REF!, F288&lt;=#REF!), AND(#REF!=#REF!, F288&lt;=#REF!), AND(#REF!=#REF!, F288&lt;=#REF!))), "CR", " ")</f>
        <v>#REF!</v>
      </c>
      <c r="O288" s="5" t="e">
        <f>IF(AND(B288=1000, OR(AND(#REF!=#REF!, F288&lt;=#REF!), AND(#REF!=#REF!, F288&lt;=#REF!))), "CR", " ")</f>
        <v>#REF!</v>
      </c>
      <c r="P288" s="5" t="e">
        <f>IF(AND(B288=1500, OR(AND(#REF!=#REF!, F288&lt;=#REF!), AND(#REF!=#REF!, F288&lt;=#REF!), AND(#REF!=#REF!, F288&lt;=#REF!), AND(#REF!=#REF!, F288&lt;=#REF!), AND(#REF!=#REF!, F288&lt;=#REF!))), "CR", " ")</f>
        <v>#REF!</v>
      </c>
      <c r="Q288" s="5" t="e">
        <f>IF(AND(B288="1600 (Mile)",OR(AND(#REF!=#REF!,F288&lt;=#REF!),AND(#REF!=#REF!,F288&lt;=#REF!),AND(#REF!=#REF!,F288&lt;=#REF!),AND(#REF!=#REF!,F288&lt;=#REF!))),"CR"," ")</f>
        <v>#REF!</v>
      </c>
      <c r="R288" s="5" t="e">
        <f>IF(AND(B288=3000, OR(AND(#REF!=#REF!, F288&lt;=#REF!), AND(#REF!=#REF!, F288&lt;=#REF!), AND(#REF!=#REF!, F288&lt;=#REF!), AND(#REF!=#REF!, F288&lt;=#REF!))), "CR", " ")</f>
        <v>#REF!</v>
      </c>
      <c r="S288" s="5" t="e">
        <f>IF(AND(B288=5000, OR(AND(#REF!=#REF!, F288&lt;=#REF!), AND(#REF!=#REF!, F288&lt;=#REF!))), "CR", " ")</f>
        <v>#REF!</v>
      </c>
      <c r="T288" s="4" t="e">
        <f>IF(AND(B288=10000, OR(AND(#REF!=#REF!, F288&lt;=#REF!), AND(#REF!=#REF!, F288&lt;=#REF!))), "CR", " ")</f>
        <v>#REF!</v>
      </c>
      <c r="U288" s="4" t="e">
        <f>IF(AND(B288="high jump", OR(AND(#REF!=#REF!, F288&gt;=#REF!), AND(#REF!=#REF!, F288&gt;=#REF!), AND(#REF!=#REF!, F288&gt;=#REF!), AND(#REF!=#REF!, F288&gt;=#REF!), AND(#REF!=#REF!, F288&gt;=#REF!))), "CR", " ")</f>
        <v>#REF!</v>
      </c>
      <c r="V288" s="4" t="e">
        <f>IF(AND(B288="long jump", OR(AND(#REF!=#REF!, F288&gt;=#REF!), AND(#REF!=#REF!, F288&gt;=#REF!), AND(#REF!=#REF!, F288&gt;=#REF!), AND(#REF!=#REF!, F288&gt;=#REF!), AND(#REF!=#REF!, F288&gt;=#REF!))), "CR", " ")</f>
        <v>#REF!</v>
      </c>
      <c r="W288" s="4" t="e">
        <f>IF(AND(B288="triple jump", OR(AND(#REF!=#REF!, F288&gt;=#REF!), AND(#REF!=#REF!, F288&gt;=#REF!), AND(#REF!=#REF!, F288&gt;=#REF!), AND(#REF!=#REF!, F288&gt;=#REF!), AND(#REF!=#REF!, F288&gt;=#REF!))), "CR", " ")</f>
        <v>#REF!</v>
      </c>
      <c r="X288" s="4" t="e">
        <f>IF(AND(B288="pole vault", OR(AND(#REF!=#REF!, F288&gt;=#REF!), AND(#REF!=#REF!, F288&gt;=#REF!), AND(#REF!=#REF!, F288&gt;=#REF!), AND(#REF!=#REF!, F288&gt;=#REF!), AND(#REF!=#REF!, F288&gt;=#REF!))), "CR", " ")</f>
        <v>#REF!</v>
      </c>
      <c r="Y288" s="4" t="e">
        <f>IF(AND(B288="discus 1",#REF! =#REF!, F288&gt;=#REF!), "CR", " ")</f>
        <v>#REF!</v>
      </c>
      <c r="Z288" s="4" t="e">
        <f>IF(AND(B288="discus 1.25",#REF! =#REF!, F288&gt;=#REF!), "CR", " ")</f>
        <v>#REF!</v>
      </c>
      <c r="AA288" s="4" t="e">
        <f>IF(AND(B288="discus 1.5",#REF! =#REF!, F288&gt;=#REF!), "CR", " ")</f>
        <v>#REF!</v>
      </c>
      <c r="AB288" s="4" t="e">
        <f>IF(AND(B288="discus 1.75",#REF! =#REF!, F288&gt;=#REF!), "CR", " ")</f>
        <v>#REF!</v>
      </c>
      <c r="AC288" s="4" t="e">
        <f>IF(AND(B288="discus 2",#REF! =#REF!, F288&gt;=#REF!), "CR", " ")</f>
        <v>#REF!</v>
      </c>
      <c r="AD288" s="4" t="e">
        <f>IF(AND(B288="hammer 4",#REF! =#REF!, F288&gt;=#REF!), "CR", " ")</f>
        <v>#REF!</v>
      </c>
      <c r="AE288" s="4" t="e">
        <f>IF(AND(B288="hammer 5",#REF! =#REF!, F288&gt;=#REF!), "CR", " ")</f>
        <v>#REF!</v>
      </c>
      <c r="AF288" s="4" t="e">
        <f>IF(AND(B288="hammer 6",#REF! =#REF!, F288&gt;=#REF!), "CR", " ")</f>
        <v>#REF!</v>
      </c>
      <c r="AG288" s="4" t="e">
        <f>IF(AND(B288="hammer 7.26",#REF! =#REF!, F288&gt;=#REF!), "CR", " ")</f>
        <v>#REF!</v>
      </c>
      <c r="AH288" s="4" t="e">
        <f>IF(AND(B288="javelin 400",#REF! =#REF!, F288&gt;=#REF!), "CR", " ")</f>
        <v>#REF!</v>
      </c>
      <c r="AI288" s="4" t="e">
        <f>IF(AND(B288="javelin 600",#REF! =#REF!, F288&gt;=#REF!), "CR", " ")</f>
        <v>#REF!</v>
      </c>
      <c r="AJ288" s="4" t="e">
        <f>IF(AND(B288="javelin 700",#REF! =#REF!, F288&gt;=#REF!), "CR", " ")</f>
        <v>#REF!</v>
      </c>
      <c r="AK288" s="4" t="e">
        <f>IF(AND(B288="javelin 800", OR(AND(#REF!=#REF!, F288&gt;=#REF!), AND(#REF!=#REF!, F288&gt;=#REF!))), "CR", " ")</f>
        <v>#REF!</v>
      </c>
      <c r="AL288" s="4" t="e">
        <f>IF(AND(B288="shot 3",#REF! =#REF!, F288&gt;=#REF!), "CR", " ")</f>
        <v>#REF!</v>
      </c>
      <c r="AM288" s="4" t="e">
        <f>IF(AND(B288="shot 4",#REF! =#REF!, F288&gt;=#REF!), "CR", " ")</f>
        <v>#REF!</v>
      </c>
      <c r="AN288" s="4" t="e">
        <f>IF(AND(B288="shot 5",#REF! =#REF!, F288&gt;=#REF!), "CR", " ")</f>
        <v>#REF!</v>
      </c>
      <c r="AO288" s="4" t="e">
        <f>IF(AND(B288="shot 6",#REF! =#REF!, F288&gt;=#REF!), "CR", " ")</f>
        <v>#REF!</v>
      </c>
      <c r="AP288" s="4" t="e">
        <f>IF(AND(B288="shot 7.26",#REF! =#REF!, F288&gt;=#REF!), "CR", " ")</f>
        <v>#REF!</v>
      </c>
      <c r="AQ288" s="4" t="e">
        <f>IF(AND(B288="60H",OR(AND(#REF!=#REF!,F288&lt;=#REF!),AND(#REF!=#REF!,F288&lt;=#REF!),AND(#REF!=#REF!,F288&lt;=#REF!),AND(#REF!=#REF!,F288&lt;=#REF!),AND(#REF!=#REF!,F288&lt;=#REF!))),"CR"," ")</f>
        <v>#REF!</v>
      </c>
      <c r="AR288" s="4" t="e">
        <f>IF(AND(B288="75H", AND(#REF!=#REF!, F288&lt;=#REF!)), "CR", " ")</f>
        <v>#REF!</v>
      </c>
      <c r="AS288" s="4" t="e">
        <f>IF(AND(B288="80H", AND(#REF!=#REF!, F288&lt;=#REF!)), "CR", " ")</f>
        <v>#REF!</v>
      </c>
      <c r="AT288" s="4" t="e">
        <f>IF(AND(B288="100H", AND(#REF!=#REF!, F288&lt;=#REF!)), "CR", " ")</f>
        <v>#REF!</v>
      </c>
      <c r="AU288" s="4" t="e">
        <f>IF(AND(B288="110H", OR(AND(#REF!=#REF!, F288&lt;=#REF!), AND(#REF!=#REF!, F288&lt;=#REF!))), "CR", " ")</f>
        <v>#REF!</v>
      </c>
      <c r="AV288" s="4" t="e">
        <f>IF(AND(B288="400H", OR(AND(#REF!=#REF!, F288&lt;=#REF!), AND(#REF!=#REF!, F288&lt;=#REF!), AND(#REF!=#REF!, F288&lt;=#REF!), AND(#REF!=#REF!, F288&lt;=#REF!))), "CR", " ")</f>
        <v>#REF!</v>
      </c>
      <c r="AW288" s="4" t="e">
        <f>IF(AND(B288="1500SC", AND(#REF!=#REF!, F288&lt;=#REF!)), "CR", " ")</f>
        <v>#REF!</v>
      </c>
      <c r="AX288" s="4" t="e">
        <f>IF(AND(B288="2000SC", OR(AND(#REF!=#REF!, F288&lt;=#REF!), AND(#REF!=#REF!, F288&lt;=#REF!))), "CR", " ")</f>
        <v>#REF!</v>
      </c>
      <c r="AY288" s="4" t="e">
        <f>IF(AND(B288="3000SC", OR(AND(#REF!=#REF!, F288&lt;=#REF!), AND(#REF!=#REF!, F288&lt;=#REF!))), "CR", " ")</f>
        <v>#REF!</v>
      </c>
      <c r="AZ288" s="5" t="e">
        <f>IF(AND(B288="4x100", OR(AND(#REF!=#REF!, F288&lt;=#REF!), AND(#REF!=#REF!, F288&lt;=#REF!), AND(#REF!=#REF!, F288&lt;=#REF!), AND(#REF!=#REF!, F288&lt;=#REF!), AND(#REF!=#REF!, F288&lt;=#REF!))), "CR", " ")</f>
        <v>#REF!</v>
      </c>
      <c r="BA288" s="5" t="e">
        <f>IF(AND(B288="4x200", OR(AND(#REF!=#REF!, F288&lt;=#REF!), AND(#REF!=#REF!, F288&lt;=#REF!), AND(#REF!=#REF!, F288&lt;=#REF!), AND(#REF!=#REF!, F288&lt;=#REF!), AND(#REF!=#REF!, F288&lt;=#REF!))), "CR", " ")</f>
        <v>#REF!</v>
      </c>
      <c r="BB288" s="5" t="e">
        <f>IF(AND(B288="4x300", AND(#REF!=#REF!, F288&lt;=#REF!)), "CR", " ")</f>
        <v>#REF!</v>
      </c>
      <c r="BC288" s="5" t="e">
        <f>IF(AND(B288="4x400", OR(AND(#REF!=#REF!, F288&lt;=#REF!), AND(#REF!=#REF!, F288&lt;=#REF!), AND(#REF!=#REF!, F288&lt;=#REF!), AND(#REF!=#REF!, F288&lt;=#REF!))), "CR", " ")</f>
        <v>#REF!</v>
      </c>
      <c r="BD288" s="5" t="e">
        <f>IF(AND(B288="3x800", OR(AND(#REF!=#REF!, F288&lt;=#REF!), AND(#REF!=#REF!, F288&lt;=#REF!), AND(#REF!=#REF!, F288&lt;=#REF!))), "CR", " ")</f>
        <v>#REF!</v>
      </c>
      <c r="BE288" s="5" t="e">
        <f>IF(AND(B288="pentathlon", OR(AND(#REF!=#REF!, F288&gt;=#REF!), AND(#REF!=#REF!, F288&gt;=#REF!),AND(#REF!=#REF!, F288&gt;=#REF!),AND(#REF!=#REF!, F288&gt;=#REF!))), "CR", " ")</f>
        <v>#REF!</v>
      </c>
      <c r="BF288" s="5" t="e">
        <f>IF(AND(B288="heptathlon", OR(AND(#REF!=#REF!, F288&gt;=#REF!), AND(#REF!=#REF!, F288&gt;=#REF!))), "CR", " ")</f>
        <v>#REF!</v>
      </c>
      <c r="BG288" s="5" t="e">
        <f>IF(AND(B288="decathlon", OR(AND(#REF!=#REF!, F288&gt;=#REF!), AND(#REF!=#REF!, F288&gt;=#REF!),AND(#REF!=#REF!, F288&gt;=#REF!))), "CR", " ")</f>
        <v>#REF!</v>
      </c>
    </row>
    <row r="289" spans="1:60" ht="14.5" x14ac:dyDescent="0.35">
      <c r="A289" s="1" t="e">
        <f>#REF!</f>
        <v>#REF!</v>
      </c>
      <c r="H289" s="2"/>
      <c r="I289" s="2"/>
      <c r="J289" s="5" t="e">
        <f>IF(AND(B289=100, OR(AND(#REF!=#REF!, F289&lt;=#REF!), AND(#REF!=#REF!, F289&lt;=#REF!), AND(#REF!=#REF!, F289&lt;=#REF!), AND(#REF!=#REF!, F289&lt;=#REF!), AND(#REF!=#REF!, F289&lt;=#REF!))), "CR", " ")</f>
        <v>#REF!</v>
      </c>
      <c r="K289" s="5" t="e">
        <f>IF(AND(B289=200, OR(AND(#REF!=#REF!, F289&lt;=#REF!), AND(#REF!=#REF!, F289&lt;=#REF!), AND(#REF!=#REF!, F289&lt;=#REF!), AND(#REF!=#REF!, F289&lt;=#REF!), AND(#REF!=#REF!, F289&lt;=#REF!))), "CR", " ")</f>
        <v>#REF!</v>
      </c>
      <c r="L289" s="5" t="e">
        <f>IF(AND(B289=300, OR(AND(#REF!=#REF!, F289&lt;=#REF!), AND(#REF!=#REF!, F289&lt;=#REF!))), "CR", " ")</f>
        <v>#REF!</v>
      </c>
      <c r="M289" s="5" t="e">
        <f>IF(AND(B289=400, OR(AND(#REF!=#REF!, F289&lt;=#REF!), AND(#REF!=#REF!, F289&lt;=#REF!), AND(#REF!=#REF!, F289&lt;=#REF!), AND(#REF!=#REF!, F289&lt;=#REF!))), "CR", " ")</f>
        <v>#REF!</v>
      </c>
      <c r="N289" s="5" t="e">
        <f>IF(AND(B289=800, OR(AND(#REF!=#REF!, F289&lt;=#REF!), AND(#REF!=#REF!, F289&lt;=#REF!), AND(#REF!=#REF!, F289&lt;=#REF!), AND(#REF!=#REF!, F289&lt;=#REF!), AND(#REF!=#REF!, F289&lt;=#REF!))), "CR", " ")</f>
        <v>#REF!</v>
      </c>
      <c r="O289" s="5" t="e">
        <f>IF(AND(B289=1000, OR(AND(#REF!=#REF!, F289&lt;=#REF!), AND(#REF!=#REF!, F289&lt;=#REF!))), "CR", " ")</f>
        <v>#REF!</v>
      </c>
      <c r="P289" s="5" t="e">
        <f>IF(AND(B289=1500, OR(AND(#REF!=#REF!, F289&lt;=#REF!), AND(#REF!=#REF!, F289&lt;=#REF!), AND(#REF!=#REF!, F289&lt;=#REF!), AND(#REF!=#REF!, F289&lt;=#REF!), AND(#REF!=#REF!, F289&lt;=#REF!))), "CR", " ")</f>
        <v>#REF!</v>
      </c>
      <c r="Q289" s="5" t="e">
        <f>IF(AND(B289="1600 (Mile)",OR(AND(#REF!=#REF!,F289&lt;=#REF!),AND(#REF!=#REF!,F289&lt;=#REF!),AND(#REF!=#REF!,F289&lt;=#REF!),AND(#REF!=#REF!,F289&lt;=#REF!))),"CR"," ")</f>
        <v>#REF!</v>
      </c>
      <c r="R289" s="5" t="e">
        <f>IF(AND(B289=3000, OR(AND(#REF!=#REF!, F289&lt;=#REF!), AND(#REF!=#REF!, F289&lt;=#REF!), AND(#REF!=#REF!, F289&lt;=#REF!), AND(#REF!=#REF!, F289&lt;=#REF!))), "CR", " ")</f>
        <v>#REF!</v>
      </c>
      <c r="S289" s="5" t="e">
        <f>IF(AND(B289=5000, OR(AND(#REF!=#REF!, F289&lt;=#REF!), AND(#REF!=#REF!, F289&lt;=#REF!))), "CR", " ")</f>
        <v>#REF!</v>
      </c>
      <c r="T289" s="4" t="e">
        <f>IF(AND(B289=10000, OR(AND(#REF!=#REF!, F289&lt;=#REF!), AND(#REF!=#REF!, F289&lt;=#REF!))), "CR", " ")</f>
        <v>#REF!</v>
      </c>
      <c r="U289" s="4" t="e">
        <f>IF(AND(B289="high jump", OR(AND(#REF!=#REF!, F289&gt;=#REF!), AND(#REF!=#REF!, F289&gt;=#REF!), AND(#REF!=#REF!, F289&gt;=#REF!), AND(#REF!=#REF!, F289&gt;=#REF!), AND(#REF!=#REF!, F289&gt;=#REF!))), "CR", " ")</f>
        <v>#REF!</v>
      </c>
      <c r="V289" s="4" t="e">
        <f>IF(AND(B289="long jump", OR(AND(#REF!=#REF!, F289&gt;=#REF!), AND(#REF!=#REF!, F289&gt;=#REF!), AND(#REF!=#REF!, F289&gt;=#REF!), AND(#REF!=#REF!, F289&gt;=#REF!), AND(#REF!=#REF!, F289&gt;=#REF!))), "CR", " ")</f>
        <v>#REF!</v>
      </c>
      <c r="W289" s="4" t="e">
        <f>IF(AND(B289="triple jump", OR(AND(#REF!=#REF!, F289&gt;=#REF!), AND(#REF!=#REF!, F289&gt;=#REF!), AND(#REF!=#REF!, F289&gt;=#REF!), AND(#REF!=#REF!, F289&gt;=#REF!), AND(#REF!=#REF!, F289&gt;=#REF!))), "CR", " ")</f>
        <v>#REF!</v>
      </c>
      <c r="X289" s="4" t="e">
        <f>IF(AND(B289="pole vault", OR(AND(#REF!=#REF!, F289&gt;=#REF!), AND(#REF!=#REF!, F289&gt;=#REF!), AND(#REF!=#REF!, F289&gt;=#REF!), AND(#REF!=#REF!, F289&gt;=#REF!), AND(#REF!=#REF!, F289&gt;=#REF!))), "CR", " ")</f>
        <v>#REF!</v>
      </c>
      <c r="Y289" s="4" t="e">
        <f>IF(AND(B289="discus 1",#REF! =#REF!, F289&gt;=#REF!), "CR", " ")</f>
        <v>#REF!</v>
      </c>
      <c r="Z289" s="4" t="e">
        <f>IF(AND(B289="discus 1.25",#REF! =#REF!, F289&gt;=#REF!), "CR", " ")</f>
        <v>#REF!</v>
      </c>
      <c r="AA289" s="4" t="e">
        <f>IF(AND(B289="discus 1.5",#REF! =#REF!, F289&gt;=#REF!), "CR", " ")</f>
        <v>#REF!</v>
      </c>
      <c r="AB289" s="4" t="e">
        <f>IF(AND(B289="discus 1.75",#REF! =#REF!, F289&gt;=#REF!), "CR", " ")</f>
        <v>#REF!</v>
      </c>
      <c r="AC289" s="4" t="e">
        <f>IF(AND(B289="discus 2",#REF! =#REF!, F289&gt;=#REF!), "CR", " ")</f>
        <v>#REF!</v>
      </c>
      <c r="AD289" s="4" t="e">
        <f>IF(AND(B289="hammer 4",#REF! =#REF!, F289&gt;=#REF!), "CR", " ")</f>
        <v>#REF!</v>
      </c>
      <c r="AE289" s="4" t="e">
        <f>IF(AND(B289="hammer 5",#REF! =#REF!, F289&gt;=#REF!), "CR", " ")</f>
        <v>#REF!</v>
      </c>
      <c r="AF289" s="4" t="e">
        <f>IF(AND(B289="hammer 6",#REF! =#REF!, F289&gt;=#REF!), "CR", " ")</f>
        <v>#REF!</v>
      </c>
      <c r="AG289" s="4" t="e">
        <f>IF(AND(B289="hammer 7.26",#REF! =#REF!, F289&gt;=#REF!), "CR", " ")</f>
        <v>#REF!</v>
      </c>
      <c r="AH289" s="4" t="e">
        <f>IF(AND(B289="javelin 400",#REF! =#REF!, F289&gt;=#REF!), "CR", " ")</f>
        <v>#REF!</v>
      </c>
      <c r="AI289" s="4" t="e">
        <f>IF(AND(B289="javelin 600",#REF! =#REF!, F289&gt;=#REF!), "CR", " ")</f>
        <v>#REF!</v>
      </c>
      <c r="AJ289" s="4" t="e">
        <f>IF(AND(B289="javelin 700",#REF! =#REF!, F289&gt;=#REF!), "CR", " ")</f>
        <v>#REF!</v>
      </c>
      <c r="AK289" s="4" t="e">
        <f>IF(AND(B289="javelin 800", OR(AND(#REF!=#REF!, F289&gt;=#REF!), AND(#REF!=#REF!, F289&gt;=#REF!))), "CR", " ")</f>
        <v>#REF!</v>
      </c>
      <c r="AL289" s="4" t="e">
        <f>IF(AND(B289="shot 3",#REF! =#REF!, F289&gt;=#REF!), "CR", " ")</f>
        <v>#REF!</v>
      </c>
      <c r="AM289" s="4" t="e">
        <f>IF(AND(B289="shot 4",#REF! =#REF!, F289&gt;=#REF!), "CR", " ")</f>
        <v>#REF!</v>
      </c>
      <c r="AN289" s="4" t="e">
        <f>IF(AND(B289="shot 5",#REF! =#REF!, F289&gt;=#REF!), "CR", " ")</f>
        <v>#REF!</v>
      </c>
      <c r="AO289" s="4" t="e">
        <f>IF(AND(B289="shot 6",#REF! =#REF!, F289&gt;=#REF!), "CR", " ")</f>
        <v>#REF!</v>
      </c>
      <c r="AP289" s="4" t="e">
        <f>IF(AND(B289="shot 7.26",#REF! =#REF!, F289&gt;=#REF!), "CR", " ")</f>
        <v>#REF!</v>
      </c>
      <c r="AQ289" s="4" t="e">
        <f>IF(AND(B289="60H",OR(AND(#REF!=#REF!,F289&lt;=#REF!),AND(#REF!=#REF!,F289&lt;=#REF!),AND(#REF!=#REF!,F289&lt;=#REF!),AND(#REF!=#REF!,F289&lt;=#REF!),AND(#REF!=#REF!,F289&lt;=#REF!))),"CR"," ")</f>
        <v>#REF!</v>
      </c>
      <c r="AR289" s="4" t="e">
        <f>IF(AND(B289="75H", AND(#REF!=#REF!, F289&lt;=#REF!)), "CR", " ")</f>
        <v>#REF!</v>
      </c>
      <c r="AS289" s="4" t="e">
        <f>IF(AND(B289="80H", AND(#REF!=#REF!, F289&lt;=#REF!)), "CR", " ")</f>
        <v>#REF!</v>
      </c>
      <c r="AT289" s="4" t="e">
        <f>IF(AND(B289="100H", AND(#REF!=#REF!, F289&lt;=#REF!)), "CR", " ")</f>
        <v>#REF!</v>
      </c>
      <c r="AU289" s="4" t="e">
        <f>IF(AND(B289="110H", OR(AND(#REF!=#REF!, F289&lt;=#REF!), AND(#REF!=#REF!, F289&lt;=#REF!))), "CR", " ")</f>
        <v>#REF!</v>
      </c>
      <c r="AV289" s="4" t="e">
        <f>IF(AND(B289="400H", OR(AND(#REF!=#REF!, F289&lt;=#REF!), AND(#REF!=#REF!, F289&lt;=#REF!), AND(#REF!=#REF!, F289&lt;=#REF!), AND(#REF!=#REF!, F289&lt;=#REF!))), "CR", " ")</f>
        <v>#REF!</v>
      </c>
      <c r="AW289" s="4" t="e">
        <f>IF(AND(B289="1500SC", AND(#REF!=#REF!, F289&lt;=#REF!)), "CR", " ")</f>
        <v>#REF!</v>
      </c>
      <c r="AX289" s="4" t="e">
        <f>IF(AND(B289="2000SC", OR(AND(#REF!=#REF!, F289&lt;=#REF!), AND(#REF!=#REF!, F289&lt;=#REF!))), "CR", " ")</f>
        <v>#REF!</v>
      </c>
      <c r="AY289" s="4" t="e">
        <f>IF(AND(B289="3000SC", OR(AND(#REF!=#REF!, F289&lt;=#REF!), AND(#REF!=#REF!, F289&lt;=#REF!))), "CR", " ")</f>
        <v>#REF!</v>
      </c>
      <c r="AZ289" s="5" t="e">
        <f>IF(AND(B289="4x100", OR(AND(#REF!=#REF!, F289&lt;=#REF!), AND(#REF!=#REF!, F289&lt;=#REF!), AND(#REF!=#REF!, F289&lt;=#REF!), AND(#REF!=#REF!, F289&lt;=#REF!), AND(#REF!=#REF!, F289&lt;=#REF!))), "CR", " ")</f>
        <v>#REF!</v>
      </c>
      <c r="BA289" s="5" t="e">
        <f>IF(AND(B289="4x200", OR(AND(#REF!=#REF!, F289&lt;=#REF!), AND(#REF!=#REF!, F289&lt;=#REF!), AND(#REF!=#REF!, F289&lt;=#REF!), AND(#REF!=#REF!, F289&lt;=#REF!), AND(#REF!=#REF!, F289&lt;=#REF!))), "CR", " ")</f>
        <v>#REF!</v>
      </c>
      <c r="BB289" s="5" t="e">
        <f>IF(AND(B289="4x300", AND(#REF!=#REF!, F289&lt;=#REF!)), "CR", " ")</f>
        <v>#REF!</v>
      </c>
      <c r="BC289" s="5" t="e">
        <f>IF(AND(B289="4x400", OR(AND(#REF!=#REF!, F289&lt;=#REF!), AND(#REF!=#REF!, F289&lt;=#REF!), AND(#REF!=#REF!, F289&lt;=#REF!), AND(#REF!=#REF!, F289&lt;=#REF!))), "CR", " ")</f>
        <v>#REF!</v>
      </c>
      <c r="BD289" s="5" t="e">
        <f>IF(AND(B289="3x800", OR(AND(#REF!=#REF!, F289&lt;=#REF!), AND(#REF!=#REF!, F289&lt;=#REF!), AND(#REF!=#REF!, F289&lt;=#REF!))), "CR", " ")</f>
        <v>#REF!</v>
      </c>
      <c r="BE289" s="5" t="e">
        <f>IF(AND(B289="pentathlon", OR(AND(#REF!=#REF!, F289&gt;=#REF!), AND(#REF!=#REF!, F289&gt;=#REF!),AND(#REF!=#REF!, F289&gt;=#REF!),AND(#REF!=#REF!, F289&gt;=#REF!))), "CR", " ")</f>
        <v>#REF!</v>
      </c>
      <c r="BF289" s="5" t="e">
        <f>IF(AND(B289="heptathlon", OR(AND(#REF!=#REF!, F289&gt;=#REF!), AND(#REF!=#REF!, F289&gt;=#REF!))), "CR", " ")</f>
        <v>#REF!</v>
      </c>
      <c r="BG289" s="5" t="e">
        <f>IF(AND(B289="decathlon", OR(AND(#REF!=#REF!, F289&gt;=#REF!), AND(#REF!=#REF!, F289&gt;=#REF!),AND(#REF!=#REF!, F289&gt;=#REF!))), "CR", " ")</f>
        <v>#REF!</v>
      </c>
    </row>
    <row r="290" spans="1:60" ht="14.5" x14ac:dyDescent="0.35">
      <c r="A290" s="1" t="s">
        <v>7</v>
      </c>
      <c r="F290" s="10"/>
      <c r="J290" s="5" t="e">
        <f>IF(AND(B290=100, OR(AND(#REF!=#REF!, F290&lt;=#REF!), AND(#REF!=#REF!, F290&lt;=#REF!), AND(#REF!=#REF!, F290&lt;=#REF!), AND(#REF!=#REF!, F290&lt;=#REF!), AND(#REF!=#REF!, F290&lt;=#REF!))), "CR", " ")</f>
        <v>#REF!</v>
      </c>
      <c r="K290" s="5" t="e">
        <f>IF(AND(B290=200, OR(AND(#REF!=#REF!, F290&lt;=#REF!), AND(#REF!=#REF!, F290&lt;=#REF!), AND(#REF!=#REF!, F290&lt;=#REF!), AND(#REF!=#REF!, F290&lt;=#REF!), AND(#REF!=#REF!, F290&lt;=#REF!))), "CR", " ")</f>
        <v>#REF!</v>
      </c>
      <c r="L290" s="5" t="e">
        <f>IF(AND(B290=300, OR(AND(#REF!=#REF!, F290&lt;=#REF!), AND(#REF!=#REF!, F290&lt;=#REF!))), "CR", " ")</f>
        <v>#REF!</v>
      </c>
      <c r="M290" s="5" t="e">
        <f>IF(AND(B290=400, OR(AND(#REF!=#REF!, F290&lt;=#REF!), AND(#REF!=#REF!, F290&lt;=#REF!), AND(#REF!=#REF!, F290&lt;=#REF!), AND(#REF!=#REF!, F290&lt;=#REF!))), "CR", " ")</f>
        <v>#REF!</v>
      </c>
      <c r="N290" s="5" t="e">
        <f>IF(AND(B290=800, OR(AND(#REF!=#REF!, F290&lt;=#REF!), AND(#REF!=#REF!, F290&lt;=#REF!), AND(#REF!=#REF!, F290&lt;=#REF!), AND(#REF!=#REF!, F290&lt;=#REF!), AND(#REF!=#REF!, F290&lt;=#REF!))), "CR", " ")</f>
        <v>#REF!</v>
      </c>
      <c r="O290" s="5" t="e">
        <f>IF(AND(B290=1000, OR(AND(#REF!=#REF!, F290&lt;=#REF!), AND(#REF!=#REF!, F290&lt;=#REF!))), "CR", " ")</f>
        <v>#REF!</v>
      </c>
      <c r="P290" s="5" t="e">
        <f>IF(AND(B290=1500, OR(AND(#REF!=#REF!, F290&lt;=#REF!), AND(#REF!=#REF!, F290&lt;=#REF!), AND(#REF!=#REF!, F290&lt;=#REF!), AND(#REF!=#REF!, F290&lt;=#REF!), AND(#REF!=#REF!, F290&lt;=#REF!))), "CR", " ")</f>
        <v>#REF!</v>
      </c>
      <c r="Q290" s="5" t="e">
        <f>IF(AND(B290="1600 (Mile)",OR(AND(#REF!=#REF!,F290&lt;=#REF!),AND(#REF!=#REF!,F290&lt;=#REF!),AND(#REF!=#REF!,F290&lt;=#REF!),AND(#REF!=#REF!,F290&lt;=#REF!))),"CR"," ")</f>
        <v>#REF!</v>
      </c>
      <c r="R290" s="5" t="e">
        <f>IF(AND(B290=3000, OR(AND(#REF!=#REF!, F290&lt;=#REF!), AND(#REF!=#REF!, F290&lt;=#REF!), AND(#REF!=#REF!, F290&lt;=#REF!), AND(#REF!=#REF!, F290&lt;=#REF!))), "CR", " ")</f>
        <v>#REF!</v>
      </c>
      <c r="S290" s="5" t="e">
        <f>IF(AND(B290=5000, OR(AND(#REF!=#REF!, F290&lt;=#REF!), AND(#REF!=#REF!, F290&lt;=#REF!))), "CR", " ")</f>
        <v>#REF!</v>
      </c>
      <c r="T290" s="4" t="e">
        <f>IF(AND(B290=10000, OR(AND(#REF!=#REF!, F290&lt;=#REF!), AND(#REF!=#REF!, F290&lt;=#REF!))), "CR", " ")</f>
        <v>#REF!</v>
      </c>
      <c r="U290" s="4" t="e">
        <f>IF(AND(B290="high jump", OR(AND(#REF!=#REF!, F290&gt;=#REF!), AND(#REF!=#REF!, F290&gt;=#REF!), AND(#REF!=#REF!, F290&gt;=#REF!), AND(#REF!=#REF!, F290&gt;=#REF!), AND(#REF!=#REF!, F290&gt;=#REF!))), "CR", " ")</f>
        <v>#REF!</v>
      </c>
      <c r="V290" s="4" t="e">
        <f>IF(AND(B290="long jump", OR(AND(#REF!=#REF!, F290&gt;=#REF!), AND(#REF!=#REF!, F290&gt;=#REF!), AND(#REF!=#REF!, F290&gt;=#REF!), AND(#REF!=#REF!, F290&gt;=#REF!), AND(#REF!=#REF!, F290&gt;=#REF!))), "CR", " ")</f>
        <v>#REF!</v>
      </c>
      <c r="W290" s="4" t="e">
        <f>IF(AND(B290="triple jump", OR(AND(#REF!=#REF!, F290&gt;=#REF!), AND(#REF!=#REF!, F290&gt;=#REF!), AND(#REF!=#REF!, F290&gt;=#REF!), AND(#REF!=#REF!, F290&gt;=#REF!), AND(#REF!=#REF!, F290&gt;=#REF!))), "CR", " ")</f>
        <v>#REF!</v>
      </c>
      <c r="X290" s="4" t="e">
        <f>IF(AND(B290="pole vault", OR(AND(#REF!=#REF!, F290&gt;=#REF!), AND(#REF!=#REF!, F290&gt;=#REF!), AND(#REF!=#REF!, F290&gt;=#REF!), AND(#REF!=#REF!, F290&gt;=#REF!), AND(#REF!=#REF!, F290&gt;=#REF!))), "CR", " ")</f>
        <v>#REF!</v>
      </c>
      <c r="Y290" s="4" t="e">
        <f>IF(AND(B290="discus 1",#REF! =#REF!, F290&gt;=#REF!), "CR", " ")</f>
        <v>#REF!</v>
      </c>
      <c r="Z290" s="4" t="e">
        <f>IF(AND(B290="discus 1.25",#REF! =#REF!, F290&gt;=#REF!), "CR", " ")</f>
        <v>#REF!</v>
      </c>
      <c r="AA290" s="4" t="e">
        <f>IF(AND(B290="discus 1.5",#REF! =#REF!, F290&gt;=#REF!), "CR", " ")</f>
        <v>#REF!</v>
      </c>
      <c r="AB290" s="4" t="e">
        <f>IF(AND(B290="discus 1.75",#REF! =#REF!, F290&gt;=#REF!), "CR", " ")</f>
        <v>#REF!</v>
      </c>
      <c r="AC290" s="4" t="e">
        <f>IF(AND(B290="discus 2",#REF! =#REF!, F290&gt;=#REF!), "CR", " ")</f>
        <v>#REF!</v>
      </c>
      <c r="AD290" s="4" t="e">
        <f>IF(AND(B290="hammer 4",#REF! =#REF!, F290&gt;=#REF!), "CR", " ")</f>
        <v>#REF!</v>
      </c>
      <c r="AE290" s="4" t="e">
        <f>IF(AND(B290="hammer 5",#REF! =#REF!, F290&gt;=#REF!), "CR", " ")</f>
        <v>#REF!</v>
      </c>
      <c r="AF290" s="4" t="e">
        <f>IF(AND(B290="hammer 6",#REF! =#REF!, F290&gt;=#REF!), "CR", " ")</f>
        <v>#REF!</v>
      </c>
      <c r="AG290" s="4" t="e">
        <f>IF(AND(B290="hammer 7.26",#REF! =#REF!, F290&gt;=#REF!), "CR", " ")</f>
        <v>#REF!</v>
      </c>
      <c r="AH290" s="4" t="e">
        <f>IF(AND(B290="javelin 400",#REF! =#REF!, F290&gt;=#REF!), "CR", " ")</f>
        <v>#REF!</v>
      </c>
      <c r="AI290" s="4" t="e">
        <f>IF(AND(B290="javelin 600",#REF! =#REF!, F290&gt;=#REF!), "CR", " ")</f>
        <v>#REF!</v>
      </c>
      <c r="AJ290" s="4" t="e">
        <f>IF(AND(B290="javelin 700",#REF! =#REF!, F290&gt;=#REF!), "CR", " ")</f>
        <v>#REF!</v>
      </c>
      <c r="AK290" s="4" t="e">
        <f>IF(AND(B290="javelin 800", OR(AND(#REF!=#REF!, F290&gt;=#REF!), AND(#REF!=#REF!, F290&gt;=#REF!))), "CR", " ")</f>
        <v>#REF!</v>
      </c>
      <c r="AL290" s="4" t="e">
        <f>IF(AND(B290="shot 3",#REF! =#REF!, F290&gt;=#REF!), "CR", " ")</f>
        <v>#REF!</v>
      </c>
      <c r="AM290" s="4" t="e">
        <f>IF(AND(B290="shot 4",#REF! =#REF!, F290&gt;=#REF!), "CR", " ")</f>
        <v>#REF!</v>
      </c>
      <c r="AN290" s="4" t="e">
        <f>IF(AND(B290="shot 5",#REF! =#REF!, F290&gt;=#REF!), "CR", " ")</f>
        <v>#REF!</v>
      </c>
      <c r="AO290" s="4" t="e">
        <f>IF(AND(B290="shot 6",#REF! =#REF!, F290&gt;=#REF!), "CR", " ")</f>
        <v>#REF!</v>
      </c>
      <c r="AP290" s="4" t="e">
        <f>IF(AND(B290="shot 7.26",#REF! =#REF!, F290&gt;=#REF!), "CR", " ")</f>
        <v>#REF!</v>
      </c>
      <c r="AQ290" s="4" t="e">
        <f>IF(AND(B290="60H",OR(AND(#REF!=#REF!,F290&lt;=#REF!),AND(#REF!=#REF!,F290&lt;=#REF!),AND(#REF!=#REF!,F290&lt;=#REF!),AND(#REF!=#REF!,F290&lt;=#REF!),AND(#REF!=#REF!,F290&lt;=#REF!))),"CR"," ")</f>
        <v>#REF!</v>
      </c>
      <c r="AR290" s="4" t="e">
        <f>IF(AND(B290="75H", AND(#REF!=#REF!, F290&lt;=#REF!)), "CR", " ")</f>
        <v>#REF!</v>
      </c>
      <c r="AS290" s="4" t="e">
        <f>IF(AND(B290="80H", AND(#REF!=#REF!, F290&lt;=#REF!)), "CR", " ")</f>
        <v>#REF!</v>
      </c>
      <c r="AT290" s="4" t="e">
        <f>IF(AND(B290="100H", AND(#REF!=#REF!, F290&lt;=#REF!)), "CR", " ")</f>
        <v>#REF!</v>
      </c>
      <c r="AU290" s="4" t="e">
        <f>IF(AND(B290="110H", OR(AND(#REF!=#REF!, F290&lt;=#REF!), AND(#REF!=#REF!, F290&lt;=#REF!))), "CR", " ")</f>
        <v>#REF!</v>
      </c>
      <c r="AV290" s="4" t="e">
        <f>IF(AND(B290="400H", OR(AND(#REF!=#REF!, F290&lt;=#REF!), AND(#REF!=#REF!, F290&lt;=#REF!), AND(#REF!=#REF!, F290&lt;=#REF!), AND(#REF!=#REF!, F290&lt;=#REF!))), "CR", " ")</f>
        <v>#REF!</v>
      </c>
      <c r="AW290" s="4" t="e">
        <f>IF(AND(B290="1500SC", AND(#REF!=#REF!, F290&lt;=#REF!)), "CR", " ")</f>
        <v>#REF!</v>
      </c>
      <c r="AX290" s="4" t="e">
        <f>IF(AND(B290="2000SC", OR(AND(#REF!=#REF!, F290&lt;=#REF!), AND(#REF!=#REF!, F290&lt;=#REF!))), "CR", " ")</f>
        <v>#REF!</v>
      </c>
      <c r="AY290" s="4" t="e">
        <f>IF(AND(B290="3000SC", OR(AND(#REF!=#REF!, F290&lt;=#REF!), AND(#REF!=#REF!, F290&lt;=#REF!))), "CR", " ")</f>
        <v>#REF!</v>
      </c>
      <c r="AZ290" s="5" t="e">
        <f>IF(AND(B290="4x100", OR(AND(#REF!=#REF!, F290&lt;=#REF!), AND(#REF!=#REF!, F290&lt;=#REF!), AND(#REF!=#REF!, F290&lt;=#REF!), AND(#REF!=#REF!, F290&lt;=#REF!), AND(#REF!=#REF!, F290&lt;=#REF!))), "CR", " ")</f>
        <v>#REF!</v>
      </c>
      <c r="BA290" s="5" t="e">
        <f>IF(AND(B290="4x200", OR(AND(#REF!=#REF!, F290&lt;=#REF!), AND(#REF!=#REF!, F290&lt;=#REF!), AND(#REF!=#REF!, F290&lt;=#REF!), AND(#REF!=#REF!, F290&lt;=#REF!), AND(#REF!=#REF!, F290&lt;=#REF!))), "CR", " ")</f>
        <v>#REF!</v>
      </c>
      <c r="BB290" s="5" t="e">
        <f>IF(AND(B290="4x300", AND(#REF!=#REF!, F290&lt;=#REF!)), "CR", " ")</f>
        <v>#REF!</v>
      </c>
      <c r="BC290" s="5" t="e">
        <f>IF(AND(B290="4x400", OR(AND(#REF!=#REF!, F290&lt;=#REF!), AND(#REF!=#REF!, F290&lt;=#REF!), AND(#REF!=#REF!, F290&lt;=#REF!), AND(#REF!=#REF!, F290&lt;=#REF!))), "CR", " ")</f>
        <v>#REF!</v>
      </c>
      <c r="BD290" s="5" t="e">
        <f>IF(AND(B290="3x800", OR(AND(#REF!=#REF!, F290&lt;=#REF!), AND(#REF!=#REF!, F290&lt;=#REF!), AND(#REF!=#REF!, F290&lt;=#REF!))), "CR", " ")</f>
        <v>#REF!</v>
      </c>
      <c r="BE290" s="5" t="e">
        <f>IF(AND(B290="pentathlon", OR(AND(#REF!=#REF!, F290&gt;=#REF!), AND(#REF!=#REF!, F290&gt;=#REF!),AND(#REF!=#REF!, F290&gt;=#REF!),AND(#REF!=#REF!, F290&gt;=#REF!))), "CR", " ")</f>
        <v>#REF!</v>
      </c>
      <c r="BF290" s="5" t="e">
        <f>IF(AND(B290="heptathlon", OR(AND(#REF!=#REF!, F290&gt;=#REF!), AND(#REF!=#REF!, F290&gt;=#REF!))), "CR", " ")</f>
        <v>#REF!</v>
      </c>
      <c r="BG290" s="5" t="e">
        <f>IF(AND(B290="decathlon", OR(AND(#REF!=#REF!, F290&gt;=#REF!), AND(#REF!=#REF!, F290&gt;=#REF!),AND(#REF!=#REF!, F290&gt;=#REF!))), "CR", " ")</f>
        <v>#REF!</v>
      </c>
    </row>
    <row r="291" spans="1:60" ht="14.5" x14ac:dyDescent="0.35">
      <c r="A291" s="1" t="s">
        <v>128</v>
      </c>
      <c r="E291" s="20"/>
      <c r="F291" s="10"/>
      <c r="J291" s="5" t="e">
        <f>IF(AND(B291=100, OR(AND(#REF!=#REF!, F291&lt;=#REF!), AND(#REF!=#REF!, F291&lt;=#REF!), AND(#REF!=#REF!, F291&lt;=#REF!), AND(#REF!=#REF!, F291&lt;=#REF!), AND(#REF!=#REF!, F291&lt;=#REF!))), "CR", " ")</f>
        <v>#REF!</v>
      </c>
      <c r="K291" s="5" t="e">
        <f>IF(AND(B291=200, OR(AND(#REF!=#REF!, F291&lt;=#REF!), AND(#REF!=#REF!, F291&lt;=#REF!), AND(#REF!=#REF!, F291&lt;=#REF!), AND(#REF!=#REF!, F291&lt;=#REF!), AND(#REF!=#REF!, F291&lt;=#REF!))), "CR", " ")</f>
        <v>#REF!</v>
      </c>
      <c r="L291" s="5" t="e">
        <f>IF(AND(B291=300, OR(AND(#REF!=#REF!, F291&lt;=#REF!), AND(#REF!=#REF!, F291&lt;=#REF!))), "CR", " ")</f>
        <v>#REF!</v>
      </c>
      <c r="M291" s="5" t="e">
        <f>IF(AND(B291=400, OR(AND(#REF!=#REF!, F291&lt;=#REF!), AND(#REF!=#REF!, F291&lt;=#REF!), AND(#REF!=#REF!, F291&lt;=#REF!), AND(#REF!=#REF!, F291&lt;=#REF!))), "CR", " ")</f>
        <v>#REF!</v>
      </c>
      <c r="N291" s="5" t="e">
        <f>IF(AND(B291=800, OR(AND(#REF!=#REF!, F291&lt;=#REF!), AND(#REF!=#REF!, F291&lt;=#REF!), AND(#REF!=#REF!, F291&lt;=#REF!), AND(#REF!=#REF!, F291&lt;=#REF!), AND(#REF!=#REF!, F291&lt;=#REF!))), "CR", " ")</f>
        <v>#REF!</v>
      </c>
      <c r="O291" s="5" t="e">
        <f>IF(AND(B291=1000, OR(AND(#REF!=#REF!, F291&lt;=#REF!), AND(#REF!=#REF!, F291&lt;=#REF!))), "CR", " ")</f>
        <v>#REF!</v>
      </c>
      <c r="P291" s="5" t="e">
        <f>IF(AND(B291=1500, OR(AND(#REF!=#REF!, F291&lt;=#REF!), AND(#REF!=#REF!, F291&lt;=#REF!), AND(#REF!=#REF!, F291&lt;=#REF!), AND(#REF!=#REF!, F291&lt;=#REF!), AND(#REF!=#REF!, F291&lt;=#REF!))), "CR", " ")</f>
        <v>#REF!</v>
      </c>
      <c r="Q291" s="5" t="e">
        <f>IF(AND(B291="1600 (Mile)",OR(AND(#REF!=#REF!,F291&lt;=#REF!),AND(#REF!=#REF!,F291&lt;=#REF!),AND(#REF!=#REF!,F291&lt;=#REF!),AND(#REF!=#REF!,F291&lt;=#REF!))),"CR"," ")</f>
        <v>#REF!</v>
      </c>
      <c r="R291" s="5" t="e">
        <f>IF(AND(B291=3000, OR(AND(#REF!=#REF!, F291&lt;=#REF!), AND(#REF!=#REF!, F291&lt;=#REF!), AND(#REF!=#REF!, F291&lt;=#REF!), AND(#REF!=#REF!, F291&lt;=#REF!))), "CR", " ")</f>
        <v>#REF!</v>
      </c>
      <c r="S291" s="5" t="e">
        <f>IF(AND(B291=5000, OR(AND(#REF!=#REF!, F291&lt;=#REF!), AND(#REF!=#REF!, F291&lt;=#REF!))), "CR", " ")</f>
        <v>#REF!</v>
      </c>
      <c r="T291" s="4" t="e">
        <f>IF(AND(B291=10000, OR(AND(#REF!=#REF!, F291&lt;=#REF!), AND(#REF!=#REF!, F291&lt;=#REF!))), "CR", " ")</f>
        <v>#REF!</v>
      </c>
      <c r="U291" s="4" t="e">
        <f>IF(AND(B291="high jump", OR(AND(#REF!=#REF!, F291&gt;=#REF!), AND(#REF!=#REF!, F291&gt;=#REF!), AND(#REF!=#REF!, F291&gt;=#REF!), AND(#REF!=#REF!, F291&gt;=#REF!), AND(#REF!=#REF!, F291&gt;=#REF!))), "CR", " ")</f>
        <v>#REF!</v>
      </c>
      <c r="V291" s="4" t="e">
        <f>IF(AND(B291="long jump", OR(AND(#REF!=#REF!, F291&gt;=#REF!), AND(#REF!=#REF!, F291&gt;=#REF!), AND(#REF!=#REF!, F291&gt;=#REF!), AND(#REF!=#REF!, F291&gt;=#REF!), AND(#REF!=#REF!, F291&gt;=#REF!))), "CR", " ")</f>
        <v>#REF!</v>
      </c>
      <c r="W291" s="4" t="e">
        <f>IF(AND(B291="triple jump", OR(AND(#REF!=#REF!, F291&gt;=#REF!), AND(#REF!=#REF!, F291&gt;=#REF!), AND(#REF!=#REF!, F291&gt;=#REF!), AND(#REF!=#REF!, F291&gt;=#REF!), AND(#REF!=#REF!, F291&gt;=#REF!))), "CR", " ")</f>
        <v>#REF!</v>
      </c>
      <c r="X291" s="4" t="e">
        <f>IF(AND(B291="pole vault", OR(AND(#REF!=#REF!, F291&gt;=#REF!), AND(#REF!=#REF!, F291&gt;=#REF!), AND(#REF!=#REF!, F291&gt;=#REF!), AND(#REF!=#REF!, F291&gt;=#REF!), AND(#REF!=#REF!, F291&gt;=#REF!))), "CR", " ")</f>
        <v>#REF!</v>
      </c>
      <c r="Y291" s="4" t="e">
        <f>IF(AND(B291="discus 1",#REF! =#REF!, F291&gt;=#REF!), "CR", " ")</f>
        <v>#REF!</v>
      </c>
      <c r="Z291" s="4" t="e">
        <f>IF(AND(B291="discus 1.25",#REF! =#REF!, F291&gt;=#REF!), "CR", " ")</f>
        <v>#REF!</v>
      </c>
      <c r="AA291" s="4" t="e">
        <f>IF(AND(B291="discus 1.5",#REF! =#REF!, F291&gt;=#REF!), "CR", " ")</f>
        <v>#REF!</v>
      </c>
      <c r="AB291" s="4" t="e">
        <f>IF(AND(B291="discus 1.75",#REF! =#REF!, F291&gt;=#REF!), "CR", " ")</f>
        <v>#REF!</v>
      </c>
      <c r="AC291" s="4" t="e">
        <f>IF(AND(B291="discus 2",#REF! =#REF!, F291&gt;=#REF!), "CR", " ")</f>
        <v>#REF!</v>
      </c>
      <c r="AD291" s="4" t="e">
        <f>IF(AND(B291="hammer 4",#REF! =#REF!, F291&gt;=#REF!), "CR", " ")</f>
        <v>#REF!</v>
      </c>
      <c r="AE291" s="4" t="e">
        <f>IF(AND(B291="hammer 5",#REF! =#REF!, F291&gt;=#REF!), "CR", " ")</f>
        <v>#REF!</v>
      </c>
      <c r="AF291" s="4" t="e">
        <f>IF(AND(B291="hammer 6",#REF! =#REF!, F291&gt;=#REF!), "CR", " ")</f>
        <v>#REF!</v>
      </c>
      <c r="AG291" s="4" t="e">
        <f>IF(AND(B291="hammer 7.26",#REF! =#REF!, F291&gt;=#REF!), "CR", " ")</f>
        <v>#REF!</v>
      </c>
      <c r="AH291" s="4" t="e">
        <f>IF(AND(B291="javelin 400",#REF! =#REF!, F291&gt;=#REF!), "CR", " ")</f>
        <v>#REF!</v>
      </c>
      <c r="AI291" s="4" t="e">
        <f>IF(AND(B291="javelin 600",#REF! =#REF!, F291&gt;=#REF!), "CR", " ")</f>
        <v>#REF!</v>
      </c>
      <c r="AJ291" s="4" t="e">
        <f>IF(AND(B291="javelin 700",#REF! =#REF!, F291&gt;=#REF!), "CR", " ")</f>
        <v>#REF!</v>
      </c>
      <c r="AK291" s="4" t="e">
        <f>IF(AND(B291="javelin 800", OR(AND(#REF!=#REF!, F291&gt;=#REF!), AND(#REF!=#REF!, F291&gt;=#REF!))), "CR", " ")</f>
        <v>#REF!</v>
      </c>
      <c r="AL291" s="4" t="e">
        <f>IF(AND(B291="shot 3",#REF! =#REF!, F291&gt;=#REF!), "CR", " ")</f>
        <v>#REF!</v>
      </c>
      <c r="AM291" s="4" t="e">
        <f>IF(AND(B291="shot 4",#REF! =#REF!, F291&gt;=#REF!), "CR", " ")</f>
        <v>#REF!</v>
      </c>
      <c r="AN291" s="4" t="e">
        <f>IF(AND(B291="shot 5",#REF! =#REF!, F291&gt;=#REF!), "CR", " ")</f>
        <v>#REF!</v>
      </c>
      <c r="AO291" s="4" t="e">
        <f>IF(AND(B291="shot 6",#REF! =#REF!, F291&gt;=#REF!), "CR", " ")</f>
        <v>#REF!</v>
      </c>
      <c r="AP291" s="4" t="e">
        <f>IF(AND(B291="shot 7.26",#REF! =#REF!, F291&gt;=#REF!), "CR", " ")</f>
        <v>#REF!</v>
      </c>
      <c r="AQ291" s="4" t="e">
        <f>IF(AND(B291="60H",OR(AND(#REF!=#REF!,F291&lt;=#REF!),AND(#REF!=#REF!,F291&lt;=#REF!),AND(#REF!=#REF!,F291&lt;=#REF!),AND(#REF!=#REF!,F291&lt;=#REF!),AND(#REF!=#REF!,F291&lt;=#REF!))),"CR"," ")</f>
        <v>#REF!</v>
      </c>
      <c r="AR291" s="4" t="e">
        <f>IF(AND(B291="75H", AND(#REF!=#REF!, F291&lt;=#REF!)), "CR", " ")</f>
        <v>#REF!</v>
      </c>
      <c r="AS291" s="4" t="e">
        <f>IF(AND(B291="80H", AND(#REF!=#REF!, F291&lt;=#REF!)), "CR", " ")</f>
        <v>#REF!</v>
      </c>
      <c r="AT291" s="4" t="e">
        <f>IF(AND(B291="100H", AND(#REF!=#REF!, F291&lt;=#REF!)), "CR", " ")</f>
        <v>#REF!</v>
      </c>
      <c r="AU291" s="4" t="e">
        <f>IF(AND(B291="110H", OR(AND(#REF!=#REF!, F291&lt;=#REF!), AND(#REF!=#REF!, F291&lt;=#REF!))), "CR", " ")</f>
        <v>#REF!</v>
      </c>
      <c r="AV291" s="4" t="e">
        <f>IF(AND(B291="400H", OR(AND(#REF!=#REF!, F291&lt;=#REF!), AND(#REF!=#REF!, F291&lt;=#REF!), AND(#REF!=#REF!, F291&lt;=#REF!), AND(#REF!=#REF!, F291&lt;=#REF!))), "CR", " ")</f>
        <v>#REF!</v>
      </c>
      <c r="AW291" s="4" t="e">
        <f>IF(AND(B291="1500SC", AND(#REF!=#REF!, F291&lt;=#REF!)), "CR", " ")</f>
        <v>#REF!</v>
      </c>
      <c r="AX291" s="4" t="e">
        <f>IF(AND(B291="2000SC", OR(AND(#REF!=#REF!, F291&lt;=#REF!), AND(#REF!=#REF!, F291&lt;=#REF!))), "CR", " ")</f>
        <v>#REF!</v>
      </c>
      <c r="AY291" s="4" t="e">
        <f>IF(AND(B291="3000SC", OR(AND(#REF!=#REF!, F291&lt;=#REF!), AND(#REF!=#REF!, F291&lt;=#REF!))), "CR", " ")</f>
        <v>#REF!</v>
      </c>
      <c r="AZ291" s="5" t="e">
        <f>IF(AND(B291="4x100", OR(AND(#REF!=#REF!, F291&lt;=#REF!), AND(#REF!=#REF!, F291&lt;=#REF!), AND(#REF!=#REF!, F291&lt;=#REF!), AND(#REF!=#REF!, F291&lt;=#REF!), AND(#REF!=#REF!, F291&lt;=#REF!))), "CR", " ")</f>
        <v>#REF!</v>
      </c>
      <c r="BA291" s="5" t="e">
        <f>IF(AND(B291="4x200", OR(AND(#REF!=#REF!, F291&lt;=#REF!), AND(#REF!=#REF!, F291&lt;=#REF!), AND(#REF!=#REF!, F291&lt;=#REF!), AND(#REF!=#REF!, F291&lt;=#REF!), AND(#REF!=#REF!, F291&lt;=#REF!))), "CR", " ")</f>
        <v>#REF!</v>
      </c>
      <c r="BB291" s="5" t="e">
        <f>IF(AND(B291="4x300", AND(#REF!=#REF!, F291&lt;=#REF!)), "CR", " ")</f>
        <v>#REF!</v>
      </c>
      <c r="BC291" s="5" t="e">
        <f>IF(AND(B291="4x400", OR(AND(#REF!=#REF!, F291&lt;=#REF!), AND(#REF!=#REF!, F291&lt;=#REF!), AND(#REF!=#REF!, F291&lt;=#REF!), AND(#REF!=#REF!, F291&lt;=#REF!))), "CR", " ")</f>
        <v>#REF!</v>
      </c>
      <c r="BD291" s="5" t="e">
        <f>IF(AND(B291="3x800", OR(AND(#REF!=#REF!, F291&lt;=#REF!), AND(#REF!=#REF!, F291&lt;=#REF!), AND(#REF!=#REF!, F291&lt;=#REF!))), "CR", " ")</f>
        <v>#REF!</v>
      </c>
      <c r="BE291" s="5" t="e">
        <f>IF(AND(B291="pentathlon", OR(AND(#REF!=#REF!, F291&gt;=#REF!), AND(#REF!=#REF!, F291&gt;=#REF!),AND(#REF!=#REF!, F291&gt;=#REF!),AND(#REF!=#REF!, F291&gt;=#REF!))), "CR", " ")</f>
        <v>#REF!</v>
      </c>
      <c r="BF291" s="5" t="e">
        <f>IF(AND(B291="heptathlon", OR(AND(#REF!=#REF!, F291&gt;=#REF!), AND(#REF!=#REF!, F291&gt;=#REF!))), "CR", " ")</f>
        <v>#REF!</v>
      </c>
      <c r="BG291" s="5" t="e">
        <f>IF(AND(B291="decathlon", OR(AND(#REF!=#REF!, F291&gt;=#REF!), AND(#REF!=#REF!, F291&gt;=#REF!),AND(#REF!=#REF!, F291&gt;=#REF!))), "CR", " ")</f>
        <v>#REF!</v>
      </c>
    </row>
    <row r="292" spans="1:60" ht="14.5" x14ac:dyDescent="0.35">
      <c r="A292" s="1" t="s">
        <v>128</v>
      </c>
      <c r="E292" s="20"/>
      <c r="F292" s="10"/>
      <c r="G292" s="12"/>
      <c r="J292" s="5" t="e">
        <f>IF(AND(B292=100, OR(AND(#REF!=#REF!, F292&lt;=#REF!), AND(#REF!=#REF!, F292&lt;=#REF!), AND(#REF!=#REF!, F292&lt;=#REF!), AND(#REF!=#REF!, F292&lt;=#REF!), AND(#REF!=#REF!, F292&lt;=#REF!))), "CR", " ")</f>
        <v>#REF!</v>
      </c>
      <c r="K292" s="5" t="e">
        <f>IF(AND(B292=200, OR(AND(#REF!=#REF!, F292&lt;=#REF!), AND(#REF!=#REF!, F292&lt;=#REF!), AND(#REF!=#REF!, F292&lt;=#REF!), AND(#REF!=#REF!, F292&lt;=#REF!), AND(#REF!=#REF!, F292&lt;=#REF!))), "CR", " ")</f>
        <v>#REF!</v>
      </c>
      <c r="L292" s="5" t="e">
        <f>IF(AND(B292=300, OR(AND(#REF!=#REF!, F292&lt;=#REF!), AND(#REF!=#REF!, F292&lt;=#REF!))), "CR", " ")</f>
        <v>#REF!</v>
      </c>
      <c r="M292" s="5" t="e">
        <f>IF(AND(B292=400, OR(AND(#REF!=#REF!, F292&lt;=#REF!), AND(#REF!=#REF!, F292&lt;=#REF!), AND(#REF!=#REF!, F292&lt;=#REF!), AND(#REF!=#REF!, F292&lt;=#REF!))), "CR", " ")</f>
        <v>#REF!</v>
      </c>
      <c r="N292" s="5" t="e">
        <f>IF(AND(B292=800, OR(AND(#REF!=#REF!, F292&lt;=#REF!), AND(#REF!=#REF!, F292&lt;=#REF!), AND(#REF!=#REF!, F292&lt;=#REF!), AND(#REF!=#REF!, F292&lt;=#REF!), AND(#REF!=#REF!, F292&lt;=#REF!))), "CR", " ")</f>
        <v>#REF!</v>
      </c>
      <c r="O292" s="5" t="e">
        <f>IF(AND(B292=1000, OR(AND(#REF!=#REF!, F292&lt;=#REF!), AND(#REF!=#REF!, F292&lt;=#REF!))), "CR", " ")</f>
        <v>#REF!</v>
      </c>
      <c r="P292" s="5" t="e">
        <f>IF(AND(B292=1500, OR(AND(#REF!=#REF!, F292&lt;=#REF!), AND(#REF!=#REF!, F292&lt;=#REF!), AND(#REF!=#REF!, F292&lt;=#REF!), AND(#REF!=#REF!, F292&lt;=#REF!), AND(#REF!=#REF!, F292&lt;=#REF!))), "CR", " ")</f>
        <v>#REF!</v>
      </c>
      <c r="Q292" s="5" t="e">
        <f>IF(AND(B292="1600 (Mile)",OR(AND(#REF!=#REF!,F292&lt;=#REF!),AND(#REF!=#REF!,F292&lt;=#REF!),AND(#REF!=#REF!,F292&lt;=#REF!),AND(#REF!=#REF!,F292&lt;=#REF!))),"CR"," ")</f>
        <v>#REF!</v>
      </c>
      <c r="R292" s="5" t="e">
        <f>IF(AND(B292=3000, OR(AND(#REF!=#REF!, F292&lt;=#REF!), AND(#REF!=#REF!, F292&lt;=#REF!), AND(#REF!=#REF!, F292&lt;=#REF!), AND(#REF!=#REF!, F292&lt;=#REF!))), "CR", " ")</f>
        <v>#REF!</v>
      </c>
      <c r="S292" s="5" t="e">
        <f>IF(AND(B292=5000, OR(AND(#REF!=#REF!, F292&lt;=#REF!), AND(#REF!=#REF!, F292&lt;=#REF!))), "CR", " ")</f>
        <v>#REF!</v>
      </c>
      <c r="T292" s="4" t="e">
        <f>IF(AND(B292=10000, OR(AND(#REF!=#REF!, F292&lt;=#REF!), AND(#REF!=#REF!, F292&lt;=#REF!))), "CR", " ")</f>
        <v>#REF!</v>
      </c>
      <c r="U292" s="4" t="e">
        <f>IF(AND(B292="high jump", OR(AND(#REF!=#REF!, F292&gt;=#REF!), AND(#REF!=#REF!, F292&gt;=#REF!), AND(#REF!=#REF!, F292&gt;=#REF!), AND(#REF!=#REF!, F292&gt;=#REF!), AND(#REF!=#REF!, F292&gt;=#REF!))), "CR", " ")</f>
        <v>#REF!</v>
      </c>
      <c r="V292" s="4" t="e">
        <f>IF(AND(B292="long jump", OR(AND(#REF!=#REF!, F292&gt;=#REF!), AND(#REF!=#REF!, F292&gt;=#REF!), AND(#REF!=#REF!, F292&gt;=#REF!), AND(#REF!=#REF!, F292&gt;=#REF!), AND(#REF!=#REF!, F292&gt;=#REF!))), "CR", " ")</f>
        <v>#REF!</v>
      </c>
      <c r="W292" s="4" t="e">
        <f>IF(AND(B292="triple jump", OR(AND(#REF!=#REF!, F292&gt;=#REF!), AND(#REF!=#REF!, F292&gt;=#REF!), AND(#REF!=#REF!, F292&gt;=#REF!), AND(#REF!=#REF!, F292&gt;=#REF!), AND(#REF!=#REF!, F292&gt;=#REF!))), "CR", " ")</f>
        <v>#REF!</v>
      </c>
      <c r="X292" s="4" t="e">
        <f>IF(AND(B292="pole vault", OR(AND(#REF!=#REF!, F292&gt;=#REF!), AND(#REF!=#REF!, F292&gt;=#REF!), AND(#REF!=#REF!, F292&gt;=#REF!), AND(#REF!=#REF!, F292&gt;=#REF!), AND(#REF!=#REF!, F292&gt;=#REF!))), "CR", " ")</f>
        <v>#REF!</v>
      </c>
      <c r="Y292" s="4" t="e">
        <f>IF(AND(B292="discus 1",#REF! =#REF!, F292&gt;=#REF!), "CR", " ")</f>
        <v>#REF!</v>
      </c>
      <c r="Z292" s="4" t="e">
        <f>IF(AND(B292="discus 1.25",#REF! =#REF!, F292&gt;=#REF!), "CR", " ")</f>
        <v>#REF!</v>
      </c>
      <c r="AA292" s="4" t="e">
        <f>IF(AND(B292="discus 1.5",#REF! =#REF!, F292&gt;=#REF!), "CR", " ")</f>
        <v>#REF!</v>
      </c>
      <c r="AB292" s="4" t="e">
        <f>IF(AND(B292="discus 1.75",#REF! =#REF!, F292&gt;=#REF!), "CR", " ")</f>
        <v>#REF!</v>
      </c>
      <c r="AC292" s="4" t="e">
        <f>IF(AND(B292="discus 2",#REF! =#REF!, F292&gt;=#REF!), "CR", " ")</f>
        <v>#REF!</v>
      </c>
      <c r="AD292" s="4" t="e">
        <f>IF(AND(B292="hammer 4",#REF! =#REF!, F292&gt;=#REF!), "CR", " ")</f>
        <v>#REF!</v>
      </c>
      <c r="AE292" s="4" t="e">
        <f>IF(AND(B292="hammer 5",#REF! =#REF!, F292&gt;=#REF!), "CR", " ")</f>
        <v>#REF!</v>
      </c>
      <c r="AF292" s="4" t="e">
        <f>IF(AND(B292="hammer 6",#REF! =#REF!, F292&gt;=#REF!), "CR", " ")</f>
        <v>#REF!</v>
      </c>
      <c r="AG292" s="4" t="e">
        <f>IF(AND(B292="hammer 7.26",#REF! =#REF!, F292&gt;=#REF!), "CR", " ")</f>
        <v>#REF!</v>
      </c>
      <c r="AH292" s="4" t="e">
        <f>IF(AND(B292="javelin 400",#REF! =#REF!, F292&gt;=#REF!), "CR", " ")</f>
        <v>#REF!</v>
      </c>
      <c r="AI292" s="4" t="e">
        <f>IF(AND(B292="javelin 600",#REF! =#REF!, F292&gt;=#REF!), "CR", " ")</f>
        <v>#REF!</v>
      </c>
      <c r="AJ292" s="4" t="e">
        <f>IF(AND(B292="javelin 700",#REF! =#REF!, F292&gt;=#REF!), "CR", " ")</f>
        <v>#REF!</v>
      </c>
      <c r="AK292" s="4" t="e">
        <f>IF(AND(B292="javelin 800", OR(AND(#REF!=#REF!, F292&gt;=#REF!), AND(#REF!=#REF!, F292&gt;=#REF!))), "CR", " ")</f>
        <v>#REF!</v>
      </c>
      <c r="AL292" s="4" t="e">
        <f>IF(AND(B292="shot 3",#REF! =#REF!, F292&gt;=#REF!), "CR", " ")</f>
        <v>#REF!</v>
      </c>
      <c r="AM292" s="4" t="e">
        <f>IF(AND(B292="shot 4",#REF! =#REF!, F292&gt;=#REF!), "CR", " ")</f>
        <v>#REF!</v>
      </c>
      <c r="AN292" s="4" t="e">
        <f>IF(AND(B292="shot 5",#REF! =#REF!, F292&gt;=#REF!), "CR", " ")</f>
        <v>#REF!</v>
      </c>
      <c r="AO292" s="4" t="e">
        <f>IF(AND(B292="shot 6",#REF! =#REF!, F292&gt;=#REF!), "CR", " ")</f>
        <v>#REF!</v>
      </c>
      <c r="AP292" s="4" t="e">
        <f>IF(AND(B292="shot 7.26",#REF! =#REF!, F292&gt;=#REF!), "CR", " ")</f>
        <v>#REF!</v>
      </c>
      <c r="AQ292" s="4" t="e">
        <f>IF(AND(B292="60H",OR(AND(#REF!=#REF!,F292&lt;=#REF!),AND(#REF!=#REF!,F292&lt;=#REF!),AND(#REF!=#REF!,F292&lt;=#REF!),AND(#REF!=#REF!,F292&lt;=#REF!),AND(#REF!=#REF!,F292&lt;=#REF!))),"CR"," ")</f>
        <v>#REF!</v>
      </c>
      <c r="AR292" s="4" t="e">
        <f>IF(AND(B292="75H", AND(#REF!=#REF!, F292&lt;=#REF!)), "CR", " ")</f>
        <v>#REF!</v>
      </c>
      <c r="AS292" s="4" t="e">
        <f>IF(AND(B292="80H", AND(#REF!=#REF!, F292&lt;=#REF!)), "CR", " ")</f>
        <v>#REF!</v>
      </c>
      <c r="AT292" s="4" t="e">
        <f>IF(AND(B292="100H", AND(#REF!=#REF!, F292&lt;=#REF!)), "CR", " ")</f>
        <v>#REF!</v>
      </c>
      <c r="AU292" s="4" t="e">
        <f>IF(AND(B292="110H", OR(AND(#REF!=#REF!, F292&lt;=#REF!), AND(#REF!=#REF!, F292&lt;=#REF!))), "CR", " ")</f>
        <v>#REF!</v>
      </c>
      <c r="AV292" s="4" t="e">
        <f>IF(AND(B292="400H", OR(AND(#REF!=#REF!, F292&lt;=#REF!), AND(#REF!=#REF!, F292&lt;=#REF!), AND(#REF!=#REF!, F292&lt;=#REF!), AND(#REF!=#REF!, F292&lt;=#REF!))), "CR", " ")</f>
        <v>#REF!</v>
      </c>
      <c r="AW292" s="4" t="e">
        <f>IF(AND(B292="1500SC", AND(#REF!=#REF!, F292&lt;=#REF!)), "CR", " ")</f>
        <v>#REF!</v>
      </c>
      <c r="AX292" s="4" t="e">
        <f>IF(AND(B292="2000SC", OR(AND(#REF!=#REF!, F292&lt;=#REF!), AND(#REF!=#REF!, F292&lt;=#REF!))), "CR", " ")</f>
        <v>#REF!</v>
      </c>
      <c r="AY292" s="4" t="e">
        <f>IF(AND(B292="3000SC", OR(AND(#REF!=#REF!, F292&lt;=#REF!), AND(#REF!=#REF!, F292&lt;=#REF!))), "CR", " ")</f>
        <v>#REF!</v>
      </c>
      <c r="AZ292" s="5" t="e">
        <f>IF(AND(B292="4x100", OR(AND(#REF!=#REF!, F292&lt;=#REF!), AND(#REF!=#REF!, F292&lt;=#REF!), AND(#REF!=#REF!, F292&lt;=#REF!), AND(#REF!=#REF!, F292&lt;=#REF!), AND(#REF!=#REF!, F292&lt;=#REF!))), "CR", " ")</f>
        <v>#REF!</v>
      </c>
      <c r="BA292" s="5" t="e">
        <f>IF(AND(B292="4x200", OR(AND(#REF!=#REF!, F292&lt;=#REF!), AND(#REF!=#REF!, F292&lt;=#REF!), AND(#REF!=#REF!, F292&lt;=#REF!), AND(#REF!=#REF!, F292&lt;=#REF!), AND(#REF!=#REF!, F292&lt;=#REF!))), "CR", " ")</f>
        <v>#REF!</v>
      </c>
      <c r="BB292" s="5" t="e">
        <f>IF(AND(B292="4x300", AND(#REF!=#REF!, F292&lt;=#REF!)), "CR", " ")</f>
        <v>#REF!</v>
      </c>
      <c r="BC292" s="5" t="e">
        <f>IF(AND(B292="4x400", OR(AND(#REF!=#REF!, F292&lt;=#REF!), AND(#REF!=#REF!, F292&lt;=#REF!), AND(#REF!=#REF!, F292&lt;=#REF!), AND(#REF!=#REF!, F292&lt;=#REF!))), "CR", " ")</f>
        <v>#REF!</v>
      </c>
      <c r="BD292" s="5" t="e">
        <f>IF(AND(B292="3x800", OR(AND(#REF!=#REF!, F292&lt;=#REF!), AND(#REF!=#REF!, F292&lt;=#REF!), AND(#REF!=#REF!, F292&lt;=#REF!))), "CR", " ")</f>
        <v>#REF!</v>
      </c>
      <c r="BE292" s="5" t="e">
        <f>IF(AND(B292="pentathlon", OR(AND(#REF!=#REF!, F292&gt;=#REF!), AND(#REF!=#REF!, F292&gt;=#REF!),AND(#REF!=#REF!, F292&gt;=#REF!),AND(#REF!=#REF!, F292&gt;=#REF!))), "CR", " ")</f>
        <v>#REF!</v>
      </c>
      <c r="BF292" s="5" t="e">
        <f>IF(AND(B292="heptathlon", OR(AND(#REF!=#REF!, F292&gt;=#REF!), AND(#REF!=#REF!, F292&gt;=#REF!))), "CR", " ")</f>
        <v>#REF!</v>
      </c>
      <c r="BG292" s="5" t="e">
        <f>IF(AND(B292="decathlon", OR(AND(#REF!=#REF!, F292&gt;=#REF!), AND(#REF!=#REF!, F292&gt;=#REF!),AND(#REF!=#REF!, F292&gt;=#REF!))), "CR", " ")</f>
        <v>#REF!</v>
      </c>
      <c r="BH292" s="3"/>
    </row>
    <row r="293" spans="1:60" ht="14.5" x14ac:dyDescent="0.35">
      <c r="A293" s="1" t="s">
        <v>128</v>
      </c>
      <c r="E293" s="20"/>
      <c r="F293" s="9"/>
      <c r="G293" s="12"/>
      <c r="J293" s="5" t="e">
        <f>IF(AND(B293=100, OR(AND(#REF!=#REF!, F293&lt;=#REF!), AND(#REF!=#REF!, F293&lt;=#REF!), AND(#REF!=#REF!, F293&lt;=#REF!), AND(#REF!=#REF!, F293&lt;=#REF!), AND(#REF!=#REF!, F293&lt;=#REF!))), "CR", " ")</f>
        <v>#REF!</v>
      </c>
      <c r="K293" s="5" t="e">
        <f>IF(AND(B293=200, OR(AND(#REF!=#REF!, F293&lt;=#REF!), AND(#REF!=#REF!, F293&lt;=#REF!), AND(#REF!=#REF!, F293&lt;=#REF!), AND(#REF!=#REF!, F293&lt;=#REF!), AND(#REF!=#REF!, F293&lt;=#REF!))), "CR", " ")</f>
        <v>#REF!</v>
      </c>
      <c r="L293" s="5" t="e">
        <f>IF(AND(B293=300, OR(AND(#REF!=#REF!, F293&lt;=#REF!), AND(#REF!=#REF!, F293&lt;=#REF!))), "CR", " ")</f>
        <v>#REF!</v>
      </c>
      <c r="M293" s="5" t="e">
        <f>IF(AND(B293=400, OR(AND(#REF!=#REF!, F293&lt;=#REF!), AND(#REF!=#REF!, F293&lt;=#REF!), AND(#REF!=#REF!, F293&lt;=#REF!), AND(#REF!=#REF!, F293&lt;=#REF!))), "CR", " ")</f>
        <v>#REF!</v>
      </c>
      <c r="N293" s="5" t="e">
        <f>IF(AND(B293=800, OR(AND(#REF!=#REF!, F293&lt;=#REF!), AND(#REF!=#REF!, F293&lt;=#REF!), AND(#REF!=#REF!, F293&lt;=#REF!), AND(#REF!=#REF!, F293&lt;=#REF!), AND(#REF!=#REF!, F293&lt;=#REF!))), "CR", " ")</f>
        <v>#REF!</v>
      </c>
      <c r="O293" s="5" t="e">
        <f>IF(AND(B293=1000, OR(AND(#REF!=#REF!, F293&lt;=#REF!), AND(#REF!=#REF!, F293&lt;=#REF!))), "CR", " ")</f>
        <v>#REF!</v>
      </c>
      <c r="P293" s="5" t="e">
        <f>IF(AND(B293=1500, OR(AND(#REF!=#REF!, F293&lt;=#REF!), AND(#REF!=#REF!, F293&lt;=#REF!), AND(#REF!=#REF!, F293&lt;=#REF!), AND(#REF!=#REF!, F293&lt;=#REF!), AND(#REF!=#REF!, F293&lt;=#REF!))), "CR", " ")</f>
        <v>#REF!</v>
      </c>
      <c r="Q293" s="5" t="e">
        <f>IF(AND(B293="1600 (Mile)",OR(AND(#REF!=#REF!,F293&lt;=#REF!),AND(#REF!=#REF!,F293&lt;=#REF!),AND(#REF!=#REF!,F293&lt;=#REF!),AND(#REF!=#REF!,F293&lt;=#REF!))),"CR"," ")</f>
        <v>#REF!</v>
      </c>
      <c r="R293" s="5" t="e">
        <f>IF(AND(B293=3000, OR(AND(#REF!=#REF!, F293&lt;=#REF!), AND(#REF!=#REF!, F293&lt;=#REF!), AND(#REF!=#REF!, F293&lt;=#REF!), AND(#REF!=#REF!, F293&lt;=#REF!))), "CR", " ")</f>
        <v>#REF!</v>
      </c>
      <c r="S293" s="5" t="e">
        <f>IF(AND(B293=5000, OR(AND(#REF!=#REF!, F293&lt;=#REF!), AND(#REF!=#REF!, F293&lt;=#REF!))), "CR", " ")</f>
        <v>#REF!</v>
      </c>
      <c r="T293" s="4" t="e">
        <f>IF(AND(B293=10000, OR(AND(#REF!=#REF!, F293&lt;=#REF!), AND(#REF!=#REF!, F293&lt;=#REF!))), "CR", " ")</f>
        <v>#REF!</v>
      </c>
      <c r="U293" s="4" t="e">
        <f>IF(AND(B293="high jump", OR(AND(#REF!=#REF!, F293&gt;=#REF!), AND(#REF!=#REF!, F293&gt;=#REF!), AND(#REF!=#REF!, F293&gt;=#REF!), AND(#REF!=#REF!, F293&gt;=#REF!), AND(#REF!=#REF!, F293&gt;=#REF!))), "CR", " ")</f>
        <v>#REF!</v>
      </c>
      <c r="V293" s="4" t="e">
        <f>IF(AND(B293="long jump", OR(AND(#REF!=#REF!, F293&gt;=#REF!), AND(#REF!=#REF!, F293&gt;=#REF!), AND(#REF!=#REF!, F293&gt;=#REF!), AND(#REF!=#REF!, F293&gt;=#REF!), AND(#REF!=#REF!, F293&gt;=#REF!))), "CR", " ")</f>
        <v>#REF!</v>
      </c>
      <c r="W293" s="4" t="e">
        <f>IF(AND(B293="triple jump", OR(AND(#REF!=#REF!, F293&gt;=#REF!), AND(#REF!=#REF!, F293&gt;=#REF!), AND(#REF!=#REF!, F293&gt;=#REF!), AND(#REF!=#REF!, F293&gt;=#REF!), AND(#REF!=#REF!, F293&gt;=#REF!))), "CR", " ")</f>
        <v>#REF!</v>
      </c>
      <c r="X293" s="4" t="e">
        <f>IF(AND(B293="pole vault", OR(AND(#REF!=#REF!, F293&gt;=#REF!), AND(#REF!=#REF!, F293&gt;=#REF!), AND(#REF!=#REF!, F293&gt;=#REF!), AND(#REF!=#REF!, F293&gt;=#REF!), AND(#REF!=#REF!, F293&gt;=#REF!))), "CR", " ")</f>
        <v>#REF!</v>
      </c>
      <c r="Y293" s="4" t="e">
        <f>IF(AND(B293="discus 1",#REF! =#REF!, F293&gt;=#REF!), "CR", " ")</f>
        <v>#REF!</v>
      </c>
      <c r="Z293" s="4" t="e">
        <f>IF(AND(B293="discus 1.25",#REF! =#REF!, F293&gt;=#REF!), "CR", " ")</f>
        <v>#REF!</v>
      </c>
      <c r="AA293" s="4" t="e">
        <f>IF(AND(B293="discus 1.5",#REF! =#REF!, F293&gt;=#REF!), "CR", " ")</f>
        <v>#REF!</v>
      </c>
      <c r="AB293" s="4" t="e">
        <f>IF(AND(B293="discus 1.75",#REF! =#REF!, F293&gt;=#REF!), "CR", " ")</f>
        <v>#REF!</v>
      </c>
      <c r="AC293" s="4" t="e">
        <f>IF(AND(B293="discus 2",#REF! =#REF!, F293&gt;=#REF!), "CR", " ")</f>
        <v>#REF!</v>
      </c>
      <c r="AD293" s="4" t="e">
        <f>IF(AND(B293="hammer 4",#REF! =#REF!, F293&gt;=#REF!), "CR", " ")</f>
        <v>#REF!</v>
      </c>
      <c r="AE293" s="4" t="e">
        <f>IF(AND(B293="hammer 5",#REF! =#REF!, F293&gt;=#REF!), "CR", " ")</f>
        <v>#REF!</v>
      </c>
      <c r="AF293" s="4" t="e">
        <f>IF(AND(B293="hammer 6",#REF! =#REF!, F293&gt;=#REF!), "CR", " ")</f>
        <v>#REF!</v>
      </c>
      <c r="AG293" s="4" t="e">
        <f>IF(AND(B293="hammer 7.26",#REF! =#REF!, F293&gt;=#REF!), "CR", " ")</f>
        <v>#REF!</v>
      </c>
      <c r="AH293" s="4" t="e">
        <f>IF(AND(B293="javelin 400",#REF! =#REF!, F293&gt;=#REF!), "CR", " ")</f>
        <v>#REF!</v>
      </c>
      <c r="AI293" s="4" t="e">
        <f>IF(AND(B293="javelin 600",#REF! =#REF!, F293&gt;=#REF!), "CR", " ")</f>
        <v>#REF!</v>
      </c>
      <c r="AJ293" s="4" t="e">
        <f>IF(AND(B293="javelin 700",#REF! =#REF!, F293&gt;=#REF!), "CR", " ")</f>
        <v>#REF!</v>
      </c>
      <c r="AK293" s="4" t="e">
        <f>IF(AND(B293="javelin 800", OR(AND(#REF!=#REF!, F293&gt;=#REF!), AND(#REF!=#REF!, F293&gt;=#REF!))), "CR", " ")</f>
        <v>#REF!</v>
      </c>
      <c r="AL293" s="4" t="e">
        <f>IF(AND(B293="shot 3",#REF! =#REF!, F293&gt;=#REF!), "CR", " ")</f>
        <v>#REF!</v>
      </c>
      <c r="AM293" s="4" t="e">
        <f>IF(AND(B293="shot 4",#REF! =#REF!, F293&gt;=#REF!), "CR", " ")</f>
        <v>#REF!</v>
      </c>
      <c r="AN293" s="4" t="e">
        <f>IF(AND(B293="shot 5",#REF! =#REF!, F293&gt;=#REF!), "CR", " ")</f>
        <v>#REF!</v>
      </c>
      <c r="AO293" s="4" t="e">
        <f>IF(AND(B293="shot 6",#REF! =#REF!, F293&gt;=#REF!), "CR", " ")</f>
        <v>#REF!</v>
      </c>
      <c r="AP293" s="4" t="e">
        <f>IF(AND(B293="shot 7.26",#REF! =#REF!, F293&gt;=#REF!), "CR", " ")</f>
        <v>#REF!</v>
      </c>
      <c r="AQ293" s="4" t="e">
        <f>IF(AND(B293="60H",OR(AND(#REF!=#REF!,F293&lt;=#REF!),AND(#REF!=#REF!,F293&lt;=#REF!),AND(#REF!=#REF!,F293&lt;=#REF!),AND(#REF!=#REF!,F293&lt;=#REF!),AND(#REF!=#REF!,F293&lt;=#REF!))),"CR"," ")</f>
        <v>#REF!</v>
      </c>
      <c r="AR293" s="4" t="e">
        <f>IF(AND(B293="75H", AND(#REF!=#REF!, F293&lt;=#REF!)), "CR", " ")</f>
        <v>#REF!</v>
      </c>
      <c r="AS293" s="4" t="e">
        <f>IF(AND(B293="80H", AND(#REF!=#REF!, F293&lt;=#REF!)), "CR", " ")</f>
        <v>#REF!</v>
      </c>
      <c r="AT293" s="4" t="e">
        <f>IF(AND(B293="100H", AND(#REF!=#REF!, F293&lt;=#REF!)), "CR", " ")</f>
        <v>#REF!</v>
      </c>
      <c r="AU293" s="4" t="e">
        <f>IF(AND(B293="110H", OR(AND(#REF!=#REF!, F293&lt;=#REF!), AND(#REF!=#REF!, F293&lt;=#REF!))), "CR", " ")</f>
        <v>#REF!</v>
      </c>
      <c r="AV293" s="4" t="e">
        <f>IF(AND(B293="400H", OR(AND(#REF!=#REF!, F293&lt;=#REF!), AND(#REF!=#REF!, F293&lt;=#REF!), AND(#REF!=#REF!, F293&lt;=#REF!), AND(#REF!=#REF!, F293&lt;=#REF!))), "CR", " ")</f>
        <v>#REF!</v>
      </c>
      <c r="AW293" s="4" t="e">
        <f>IF(AND(B293="1500SC", AND(#REF!=#REF!, F293&lt;=#REF!)), "CR", " ")</f>
        <v>#REF!</v>
      </c>
      <c r="AX293" s="4" t="e">
        <f>IF(AND(B293="2000SC", OR(AND(#REF!=#REF!, F293&lt;=#REF!), AND(#REF!=#REF!, F293&lt;=#REF!))), "CR", " ")</f>
        <v>#REF!</v>
      </c>
      <c r="AY293" s="4" t="e">
        <f>IF(AND(B293="3000SC", OR(AND(#REF!=#REF!, F293&lt;=#REF!), AND(#REF!=#REF!, F293&lt;=#REF!))), "CR", " ")</f>
        <v>#REF!</v>
      </c>
      <c r="AZ293" s="5" t="e">
        <f>IF(AND(B293="4x100", OR(AND(#REF!=#REF!, F293&lt;=#REF!), AND(#REF!=#REF!, F293&lt;=#REF!), AND(#REF!=#REF!, F293&lt;=#REF!), AND(#REF!=#REF!, F293&lt;=#REF!), AND(#REF!=#REF!, F293&lt;=#REF!))), "CR", " ")</f>
        <v>#REF!</v>
      </c>
      <c r="BA293" s="5" t="e">
        <f>IF(AND(B293="4x200", OR(AND(#REF!=#REF!, F293&lt;=#REF!), AND(#REF!=#REF!, F293&lt;=#REF!), AND(#REF!=#REF!, F293&lt;=#REF!), AND(#REF!=#REF!, F293&lt;=#REF!), AND(#REF!=#REF!, F293&lt;=#REF!))), "CR", " ")</f>
        <v>#REF!</v>
      </c>
      <c r="BB293" s="5" t="e">
        <f>IF(AND(B293="4x300", AND(#REF!=#REF!, F293&lt;=#REF!)), "CR", " ")</f>
        <v>#REF!</v>
      </c>
      <c r="BC293" s="5" t="e">
        <f>IF(AND(B293="4x400", OR(AND(#REF!=#REF!, F293&lt;=#REF!), AND(#REF!=#REF!, F293&lt;=#REF!), AND(#REF!=#REF!, F293&lt;=#REF!), AND(#REF!=#REF!, F293&lt;=#REF!))), "CR", " ")</f>
        <v>#REF!</v>
      </c>
      <c r="BD293" s="5" t="e">
        <f>IF(AND(B293="3x800", OR(AND(#REF!=#REF!, F293&lt;=#REF!), AND(#REF!=#REF!, F293&lt;=#REF!), AND(#REF!=#REF!, F293&lt;=#REF!))), "CR", " ")</f>
        <v>#REF!</v>
      </c>
      <c r="BE293" s="5" t="e">
        <f>IF(AND(B293="pentathlon", OR(AND(#REF!=#REF!, F293&gt;=#REF!), AND(#REF!=#REF!, F293&gt;=#REF!),AND(#REF!=#REF!, F293&gt;=#REF!),AND(#REF!=#REF!, F293&gt;=#REF!))), "CR", " ")</f>
        <v>#REF!</v>
      </c>
      <c r="BF293" s="5" t="e">
        <f>IF(AND(B293="heptathlon", OR(AND(#REF!=#REF!, F293&gt;=#REF!), AND(#REF!=#REF!, F293&gt;=#REF!))), "CR", " ")</f>
        <v>#REF!</v>
      </c>
      <c r="BG293" s="5" t="e">
        <f>IF(AND(B293="decathlon", OR(AND(#REF!=#REF!, F293&gt;=#REF!), AND(#REF!=#REF!, F293&gt;=#REF!),AND(#REF!=#REF!, F293&gt;=#REF!))), "CR", " ")</f>
        <v>#REF!</v>
      </c>
    </row>
    <row r="294" spans="1:60" ht="14.5" x14ac:dyDescent="0.35">
      <c r="A294" s="1" t="s">
        <v>128</v>
      </c>
      <c r="E294" s="20"/>
      <c r="F294" s="10"/>
      <c r="G294" s="12"/>
      <c r="J294" s="5" t="e">
        <f>IF(AND(B294=100, OR(AND(#REF!=#REF!, F294&lt;=#REF!), AND(#REF!=#REF!, F294&lt;=#REF!), AND(#REF!=#REF!, F294&lt;=#REF!), AND(#REF!=#REF!, F294&lt;=#REF!), AND(#REF!=#REF!, F294&lt;=#REF!))), "CR", " ")</f>
        <v>#REF!</v>
      </c>
      <c r="K294" s="5" t="e">
        <f>IF(AND(B294=200, OR(AND(#REF!=#REF!, F294&lt;=#REF!), AND(#REF!=#REF!, F294&lt;=#REF!), AND(#REF!=#REF!, F294&lt;=#REF!), AND(#REF!=#REF!, F294&lt;=#REF!), AND(#REF!=#REF!, F294&lt;=#REF!))), "CR", " ")</f>
        <v>#REF!</v>
      </c>
      <c r="L294" s="5" t="e">
        <f>IF(AND(B294=300, OR(AND(#REF!=#REF!, F294&lt;=#REF!), AND(#REF!=#REF!, F294&lt;=#REF!))), "CR", " ")</f>
        <v>#REF!</v>
      </c>
      <c r="M294" s="5" t="e">
        <f>IF(AND(B294=400, OR(AND(#REF!=#REF!, F294&lt;=#REF!), AND(#REF!=#REF!, F294&lt;=#REF!), AND(#REF!=#REF!, F294&lt;=#REF!), AND(#REF!=#REF!, F294&lt;=#REF!))), "CR", " ")</f>
        <v>#REF!</v>
      </c>
      <c r="N294" s="5" t="e">
        <f>IF(AND(B294=800, OR(AND(#REF!=#REF!, F294&lt;=#REF!), AND(#REF!=#REF!, F294&lt;=#REF!), AND(#REF!=#REF!, F294&lt;=#REF!), AND(#REF!=#REF!, F294&lt;=#REF!), AND(#REF!=#REF!, F294&lt;=#REF!))), "CR", " ")</f>
        <v>#REF!</v>
      </c>
      <c r="O294" s="5" t="e">
        <f>IF(AND(B294=1000, OR(AND(#REF!=#REF!, F294&lt;=#REF!), AND(#REF!=#REF!, F294&lt;=#REF!))), "CR", " ")</f>
        <v>#REF!</v>
      </c>
      <c r="P294" s="5" t="e">
        <f>IF(AND(B294=1500, OR(AND(#REF!=#REF!, F294&lt;=#REF!), AND(#REF!=#REF!, F294&lt;=#REF!), AND(#REF!=#REF!, F294&lt;=#REF!), AND(#REF!=#REF!, F294&lt;=#REF!), AND(#REF!=#REF!, F294&lt;=#REF!))), "CR", " ")</f>
        <v>#REF!</v>
      </c>
      <c r="Q294" s="5" t="e">
        <f>IF(AND(B294="1600 (Mile)",OR(AND(#REF!=#REF!,F294&lt;=#REF!),AND(#REF!=#REF!,F294&lt;=#REF!),AND(#REF!=#REF!,F294&lt;=#REF!),AND(#REF!=#REF!,F294&lt;=#REF!))),"CR"," ")</f>
        <v>#REF!</v>
      </c>
      <c r="R294" s="5" t="e">
        <f>IF(AND(B294=3000, OR(AND(#REF!=#REF!, F294&lt;=#REF!), AND(#REF!=#REF!, F294&lt;=#REF!), AND(#REF!=#REF!, F294&lt;=#REF!), AND(#REF!=#REF!, F294&lt;=#REF!))), "CR", " ")</f>
        <v>#REF!</v>
      </c>
      <c r="S294" s="5" t="e">
        <f>IF(AND(B294=5000, OR(AND(#REF!=#REF!, F294&lt;=#REF!), AND(#REF!=#REF!, F294&lt;=#REF!))), "CR", " ")</f>
        <v>#REF!</v>
      </c>
      <c r="T294" s="4" t="e">
        <f>IF(AND(B294=10000, OR(AND(#REF!=#REF!, F294&lt;=#REF!), AND(#REF!=#REF!, F294&lt;=#REF!))), "CR", " ")</f>
        <v>#REF!</v>
      </c>
      <c r="U294" s="4" t="e">
        <f>IF(AND(B294="high jump", OR(AND(#REF!=#REF!, F294&gt;=#REF!), AND(#REF!=#REF!, F294&gt;=#REF!), AND(#REF!=#REF!, F294&gt;=#REF!), AND(#REF!=#REF!, F294&gt;=#REF!), AND(#REF!=#REF!, F294&gt;=#REF!))), "CR", " ")</f>
        <v>#REF!</v>
      </c>
      <c r="V294" s="4" t="e">
        <f>IF(AND(B294="long jump", OR(AND(#REF!=#REF!, F294&gt;=#REF!), AND(#REF!=#REF!, F294&gt;=#REF!), AND(#REF!=#REF!, F294&gt;=#REF!), AND(#REF!=#REF!, F294&gt;=#REF!), AND(#REF!=#REF!, F294&gt;=#REF!))), "CR", " ")</f>
        <v>#REF!</v>
      </c>
      <c r="W294" s="4" t="e">
        <f>IF(AND(B294="triple jump", OR(AND(#REF!=#REF!, F294&gt;=#REF!), AND(#REF!=#REF!, F294&gt;=#REF!), AND(#REF!=#REF!, F294&gt;=#REF!), AND(#REF!=#REF!, F294&gt;=#REF!), AND(#REF!=#REF!, F294&gt;=#REF!))), "CR", " ")</f>
        <v>#REF!</v>
      </c>
      <c r="X294" s="4" t="e">
        <f>IF(AND(B294="pole vault", OR(AND(#REF!=#REF!, F294&gt;=#REF!), AND(#REF!=#REF!, F294&gt;=#REF!), AND(#REF!=#REF!, F294&gt;=#REF!), AND(#REF!=#REF!, F294&gt;=#REF!), AND(#REF!=#REF!, F294&gt;=#REF!))), "CR", " ")</f>
        <v>#REF!</v>
      </c>
      <c r="Y294" s="4" t="e">
        <f>IF(AND(B294="discus 1",#REF! =#REF!, F294&gt;=#REF!), "CR", " ")</f>
        <v>#REF!</v>
      </c>
      <c r="Z294" s="4" t="e">
        <f>IF(AND(B294="discus 1.25",#REF! =#REF!, F294&gt;=#REF!), "CR", " ")</f>
        <v>#REF!</v>
      </c>
      <c r="AA294" s="4" t="e">
        <f>IF(AND(B294="discus 1.5",#REF! =#REF!, F294&gt;=#REF!), "CR", " ")</f>
        <v>#REF!</v>
      </c>
      <c r="AB294" s="4" t="e">
        <f>IF(AND(B294="discus 1.75",#REF! =#REF!, F294&gt;=#REF!), "CR", " ")</f>
        <v>#REF!</v>
      </c>
      <c r="AC294" s="4" t="e">
        <f>IF(AND(B294="discus 2",#REF! =#REF!, F294&gt;=#REF!), "CR", " ")</f>
        <v>#REF!</v>
      </c>
      <c r="AD294" s="4" t="e">
        <f>IF(AND(B294="hammer 4",#REF! =#REF!, F294&gt;=#REF!), "CR", " ")</f>
        <v>#REF!</v>
      </c>
      <c r="AE294" s="4" t="e">
        <f>IF(AND(B294="hammer 5",#REF! =#REF!, F294&gt;=#REF!), "CR", " ")</f>
        <v>#REF!</v>
      </c>
      <c r="AF294" s="4" t="e">
        <f>IF(AND(B294="hammer 6",#REF! =#REF!, F294&gt;=#REF!), "CR", " ")</f>
        <v>#REF!</v>
      </c>
      <c r="AG294" s="4" t="e">
        <f>IF(AND(B294="hammer 7.26",#REF! =#REF!, F294&gt;=#REF!), "CR", " ")</f>
        <v>#REF!</v>
      </c>
      <c r="AH294" s="4" t="e">
        <f>IF(AND(B294="javelin 400",#REF! =#REF!, F294&gt;=#REF!), "CR", " ")</f>
        <v>#REF!</v>
      </c>
      <c r="AI294" s="4" t="e">
        <f>IF(AND(B294="javelin 600",#REF! =#REF!, F294&gt;=#REF!), "CR", " ")</f>
        <v>#REF!</v>
      </c>
      <c r="AJ294" s="4" t="e">
        <f>IF(AND(B294="javelin 700",#REF! =#REF!, F294&gt;=#REF!), "CR", " ")</f>
        <v>#REF!</v>
      </c>
      <c r="AK294" s="4" t="e">
        <f>IF(AND(B294="javelin 800", OR(AND(#REF!=#REF!, F294&gt;=#REF!), AND(#REF!=#REF!, F294&gt;=#REF!))), "CR", " ")</f>
        <v>#REF!</v>
      </c>
      <c r="AL294" s="4" t="e">
        <f>IF(AND(B294="shot 3",#REF! =#REF!, F294&gt;=#REF!), "CR", " ")</f>
        <v>#REF!</v>
      </c>
      <c r="AM294" s="4" t="e">
        <f>IF(AND(B294="shot 4",#REF! =#REF!, F294&gt;=#REF!), "CR", " ")</f>
        <v>#REF!</v>
      </c>
      <c r="AN294" s="4" t="e">
        <f>IF(AND(B294="shot 5",#REF! =#REF!, F294&gt;=#REF!), "CR", " ")</f>
        <v>#REF!</v>
      </c>
      <c r="AO294" s="4" t="e">
        <f>IF(AND(B294="shot 6",#REF! =#REF!, F294&gt;=#REF!), "CR", " ")</f>
        <v>#REF!</v>
      </c>
      <c r="AP294" s="4" t="e">
        <f>IF(AND(B294="shot 7.26",#REF! =#REF!, F294&gt;=#REF!), "CR", " ")</f>
        <v>#REF!</v>
      </c>
      <c r="AQ294" s="4" t="e">
        <f>IF(AND(B294="60H",OR(AND(#REF!=#REF!,F294&lt;=#REF!),AND(#REF!=#REF!,F294&lt;=#REF!),AND(#REF!=#REF!,F294&lt;=#REF!),AND(#REF!=#REF!,F294&lt;=#REF!),AND(#REF!=#REF!,F294&lt;=#REF!))),"CR"," ")</f>
        <v>#REF!</v>
      </c>
      <c r="AR294" s="4" t="e">
        <f>IF(AND(B294="75H", AND(#REF!=#REF!, F294&lt;=#REF!)), "CR", " ")</f>
        <v>#REF!</v>
      </c>
      <c r="AS294" s="4" t="e">
        <f>IF(AND(B294="80H", AND(#REF!=#REF!, F294&lt;=#REF!)), "CR", " ")</f>
        <v>#REF!</v>
      </c>
      <c r="AT294" s="4" t="e">
        <f>IF(AND(B294="100H", AND(#REF!=#REF!, F294&lt;=#REF!)), "CR", " ")</f>
        <v>#REF!</v>
      </c>
      <c r="AU294" s="4" t="e">
        <f>IF(AND(B294="110H", OR(AND(#REF!=#REF!, F294&lt;=#REF!), AND(#REF!=#REF!, F294&lt;=#REF!))), "CR", " ")</f>
        <v>#REF!</v>
      </c>
      <c r="AV294" s="4" t="e">
        <f>IF(AND(B294="400H", OR(AND(#REF!=#REF!, F294&lt;=#REF!), AND(#REF!=#REF!, F294&lt;=#REF!), AND(#REF!=#REF!, F294&lt;=#REF!), AND(#REF!=#REF!, F294&lt;=#REF!))), "CR", " ")</f>
        <v>#REF!</v>
      </c>
      <c r="AW294" s="4" t="e">
        <f>IF(AND(B294="1500SC", AND(#REF!=#REF!, F294&lt;=#REF!)), "CR", " ")</f>
        <v>#REF!</v>
      </c>
      <c r="AX294" s="4" t="e">
        <f>IF(AND(B294="2000SC", OR(AND(#REF!=#REF!, F294&lt;=#REF!), AND(#REF!=#REF!, F294&lt;=#REF!))), "CR", " ")</f>
        <v>#REF!</v>
      </c>
      <c r="AY294" s="4" t="e">
        <f>IF(AND(B294="3000SC", OR(AND(#REF!=#REF!, F294&lt;=#REF!), AND(#REF!=#REF!, F294&lt;=#REF!))), "CR", " ")</f>
        <v>#REF!</v>
      </c>
      <c r="AZ294" s="5" t="e">
        <f>IF(AND(B294="4x100", OR(AND(#REF!=#REF!, F294&lt;=#REF!), AND(#REF!=#REF!, F294&lt;=#REF!), AND(#REF!=#REF!, F294&lt;=#REF!), AND(#REF!=#REF!, F294&lt;=#REF!), AND(#REF!=#REF!, F294&lt;=#REF!))), "CR", " ")</f>
        <v>#REF!</v>
      </c>
      <c r="BA294" s="5" t="e">
        <f>IF(AND(B294="4x200", OR(AND(#REF!=#REF!, F294&lt;=#REF!), AND(#REF!=#REF!, F294&lt;=#REF!), AND(#REF!=#REF!, F294&lt;=#REF!), AND(#REF!=#REF!, F294&lt;=#REF!), AND(#REF!=#REF!, F294&lt;=#REF!))), "CR", " ")</f>
        <v>#REF!</v>
      </c>
      <c r="BB294" s="5" t="e">
        <f>IF(AND(B294="4x300", AND(#REF!=#REF!, F294&lt;=#REF!)), "CR", " ")</f>
        <v>#REF!</v>
      </c>
      <c r="BC294" s="5" t="e">
        <f>IF(AND(B294="4x400", OR(AND(#REF!=#REF!, F294&lt;=#REF!), AND(#REF!=#REF!, F294&lt;=#REF!), AND(#REF!=#REF!, F294&lt;=#REF!), AND(#REF!=#REF!, F294&lt;=#REF!))), "CR", " ")</f>
        <v>#REF!</v>
      </c>
      <c r="BD294" s="5" t="e">
        <f>IF(AND(B294="3x800", OR(AND(#REF!=#REF!, F294&lt;=#REF!), AND(#REF!=#REF!, F294&lt;=#REF!), AND(#REF!=#REF!, F294&lt;=#REF!))), "CR", " ")</f>
        <v>#REF!</v>
      </c>
      <c r="BE294" s="5" t="e">
        <f>IF(AND(B294="pentathlon", OR(AND(#REF!=#REF!, F294&gt;=#REF!), AND(#REF!=#REF!, F294&gt;=#REF!),AND(#REF!=#REF!, F294&gt;=#REF!),AND(#REF!=#REF!, F294&gt;=#REF!))), "CR", " ")</f>
        <v>#REF!</v>
      </c>
      <c r="BF294" s="5" t="e">
        <f>IF(AND(B294="heptathlon", OR(AND(#REF!=#REF!, F294&gt;=#REF!), AND(#REF!=#REF!, F294&gt;=#REF!))), "CR", " ")</f>
        <v>#REF!</v>
      </c>
      <c r="BG294" s="5" t="e">
        <f>IF(AND(B294="decathlon", OR(AND(#REF!=#REF!, F294&gt;=#REF!), AND(#REF!=#REF!, F294&gt;=#REF!),AND(#REF!=#REF!, F294&gt;=#REF!))), "CR", " ")</f>
        <v>#REF!</v>
      </c>
    </row>
    <row r="295" spans="1:60" ht="14.5" x14ac:dyDescent="0.35">
      <c r="A295" s="1" t="e">
        <f>#REF!</f>
        <v>#REF!</v>
      </c>
      <c r="J295" s="5" t="e">
        <f>IF(AND(B295=100, OR(AND(#REF!=#REF!, F295&lt;=#REF!), AND(#REF!=#REF!, F295&lt;=#REF!), AND(#REF!=#REF!, F295&lt;=#REF!), AND(#REF!=#REF!, F295&lt;=#REF!), AND(#REF!=#REF!, F295&lt;=#REF!))), "CR", " ")</f>
        <v>#REF!</v>
      </c>
      <c r="K295" s="5" t="e">
        <f>IF(AND(B295=200, OR(AND(#REF!=#REF!, F295&lt;=#REF!), AND(#REF!=#REF!, F295&lt;=#REF!), AND(#REF!=#REF!, F295&lt;=#REF!), AND(#REF!=#REF!, F295&lt;=#REF!), AND(#REF!=#REF!, F295&lt;=#REF!))), "CR", " ")</f>
        <v>#REF!</v>
      </c>
      <c r="L295" s="5" t="e">
        <f>IF(AND(B295=300, OR(AND(#REF!=#REF!, F295&lt;=#REF!), AND(#REF!=#REF!, F295&lt;=#REF!))), "CR", " ")</f>
        <v>#REF!</v>
      </c>
      <c r="M295" s="5" t="e">
        <f>IF(AND(B295=400, OR(AND(#REF!=#REF!, F295&lt;=#REF!), AND(#REF!=#REF!, F295&lt;=#REF!), AND(#REF!=#REF!, F295&lt;=#REF!), AND(#REF!=#REF!, F295&lt;=#REF!))), "CR", " ")</f>
        <v>#REF!</v>
      </c>
      <c r="N295" s="5" t="e">
        <f>IF(AND(B295=800, OR(AND(#REF!=#REF!, F295&lt;=#REF!), AND(#REF!=#REF!, F295&lt;=#REF!), AND(#REF!=#REF!, F295&lt;=#REF!), AND(#REF!=#REF!, F295&lt;=#REF!), AND(#REF!=#REF!, F295&lt;=#REF!))), "CR", " ")</f>
        <v>#REF!</v>
      </c>
      <c r="O295" s="5" t="e">
        <f>IF(AND(B295=1000, OR(AND(#REF!=#REF!, F295&lt;=#REF!), AND(#REF!=#REF!, F295&lt;=#REF!))), "CR", " ")</f>
        <v>#REF!</v>
      </c>
      <c r="P295" s="5" t="e">
        <f>IF(AND(B295=1500, OR(AND(#REF!=#REF!, F295&lt;=#REF!), AND(#REF!=#REF!, F295&lt;=#REF!), AND(#REF!=#REF!, F295&lt;=#REF!), AND(#REF!=#REF!, F295&lt;=#REF!), AND(#REF!=#REF!, F295&lt;=#REF!))), "CR", " ")</f>
        <v>#REF!</v>
      </c>
      <c r="Q295" s="5" t="e">
        <f>IF(AND(B295="1600 (Mile)",OR(AND(#REF!=#REF!,F295&lt;=#REF!),AND(#REF!=#REF!,F295&lt;=#REF!),AND(#REF!=#REF!,F295&lt;=#REF!),AND(#REF!=#REF!,F295&lt;=#REF!))),"CR"," ")</f>
        <v>#REF!</v>
      </c>
      <c r="R295" s="5" t="e">
        <f>IF(AND(B295=3000, OR(AND(#REF!=#REF!, F295&lt;=#REF!), AND(#REF!=#REF!, F295&lt;=#REF!), AND(#REF!=#REF!, F295&lt;=#REF!), AND(#REF!=#REF!, F295&lt;=#REF!))), "CR", " ")</f>
        <v>#REF!</v>
      </c>
      <c r="S295" s="5" t="e">
        <f>IF(AND(B295=5000, OR(AND(#REF!=#REF!, F295&lt;=#REF!), AND(#REF!=#REF!, F295&lt;=#REF!))), "CR", " ")</f>
        <v>#REF!</v>
      </c>
      <c r="T295" s="4" t="e">
        <f>IF(AND(B295=10000, OR(AND(#REF!=#REF!, F295&lt;=#REF!), AND(#REF!=#REF!, F295&lt;=#REF!))), "CR", " ")</f>
        <v>#REF!</v>
      </c>
      <c r="U295" s="4" t="e">
        <f>IF(AND(B295="high jump", OR(AND(#REF!=#REF!, F295&gt;=#REF!), AND(#REF!=#REF!, F295&gt;=#REF!), AND(#REF!=#REF!, F295&gt;=#REF!), AND(#REF!=#REF!, F295&gt;=#REF!), AND(#REF!=#REF!, F295&gt;=#REF!))), "CR", " ")</f>
        <v>#REF!</v>
      </c>
      <c r="V295" s="4" t="e">
        <f>IF(AND(B295="long jump", OR(AND(#REF!=#REF!, F295&gt;=#REF!), AND(#REF!=#REF!, F295&gt;=#REF!), AND(#REF!=#REF!, F295&gt;=#REF!), AND(#REF!=#REF!, F295&gt;=#REF!), AND(#REF!=#REF!, F295&gt;=#REF!))), "CR", " ")</f>
        <v>#REF!</v>
      </c>
      <c r="W295" s="4" t="e">
        <f>IF(AND(B295="triple jump", OR(AND(#REF!=#REF!, F295&gt;=#REF!), AND(#REF!=#REF!, F295&gt;=#REF!), AND(#REF!=#REF!, F295&gt;=#REF!), AND(#REF!=#REF!, F295&gt;=#REF!), AND(#REF!=#REF!, F295&gt;=#REF!))), "CR", " ")</f>
        <v>#REF!</v>
      </c>
      <c r="X295" s="4" t="e">
        <f>IF(AND(B295="pole vault", OR(AND(#REF!=#REF!, F295&gt;=#REF!), AND(#REF!=#REF!, F295&gt;=#REF!), AND(#REF!=#REF!, F295&gt;=#REF!), AND(#REF!=#REF!, F295&gt;=#REF!), AND(#REF!=#REF!, F295&gt;=#REF!))), "CR", " ")</f>
        <v>#REF!</v>
      </c>
      <c r="Y295" s="4" t="e">
        <f>IF(AND(B295="discus 1",#REF! =#REF!, F295&gt;=#REF!), "CR", " ")</f>
        <v>#REF!</v>
      </c>
      <c r="Z295" s="4" t="e">
        <f>IF(AND(B295="discus 1.25",#REF! =#REF!, F295&gt;=#REF!), "CR", " ")</f>
        <v>#REF!</v>
      </c>
      <c r="AA295" s="4" t="e">
        <f>IF(AND(B295="discus 1.5",#REF! =#REF!, F295&gt;=#REF!), "CR", " ")</f>
        <v>#REF!</v>
      </c>
      <c r="AB295" s="4" t="e">
        <f>IF(AND(B295="discus 1.75",#REF! =#REF!, F295&gt;=#REF!), "CR", " ")</f>
        <v>#REF!</v>
      </c>
      <c r="AC295" s="4" t="e">
        <f>IF(AND(B295="discus 2",#REF! =#REF!, F295&gt;=#REF!), "CR", " ")</f>
        <v>#REF!</v>
      </c>
      <c r="AD295" s="4" t="e">
        <f>IF(AND(B295="hammer 4",#REF! =#REF!, F295&gt;=#REF!), "CR", " ")</f>
        <v>#REF!</v>
      </c>
      <c r="AE295" s="4" t="e">
        <f>IF(AND(B295="hammer 5",#REF! =#REF!, F295&gt;=#REF!), "CR", " ")</f>
        <v>#REF!</v>
      </c>
      <c r="AF295" s="4" t="e">
        <f>IF(AND(B295="hammer 6",#REF! =#REF!, F295&gt;=#REF!), "CR", " ")</f>
        <v>#REF!</v>
      </c>
      <c r="AG295" s="4" t="e">
        <f>IF(AND(B295="hammer 7.26",#REF! =#REF!, F295&gt;=#REF!), "CR", " ")</f>
        <v>#REF!</v>
      </c>
      <c r="AH295" s="4" t="e">
        <f>IF(AND(B295="javelin 400",#REF! =#REF!, F295&gt;=#REF!), "CR", " ")</f>
        <v>#REF!</v>
      </c>
      <c r="AI295" s="4" t="e">
        <f>IF(AND(B295="javelin 600",#REF! =#REF!, F295&gt;=#REF!), "CR", " ")</f>
        <v>#REF!</v>
      </c>
      <c r="AJ295" s="4" t="e">
        <f>IF(AND(B295="javelin 700",#REF! =#REF!, F295&gt;=#REF!), "CR", " ")</f>
        <v>#REF!</v>
      </c>
      <c r="AK295" s="4" t="e">
        <f>IF(AND(B295="javelin 800", OR(AND(#REF!=#REF!, F295&gt;=#REF!), AND(#REF!=#REF!, F295&gt;=#REF!))), "CR", " ")</f>
        <v>#REF!</v>
      </c>
      <c r="AL295" s="4" t="e">
        <f>IF(AND(B295="shot 3",#REF! =#REF!, F295&gt;=#REF!), "CR", " ")</f>
        <v>#REF!</v>
      </c>
      <c r="AM295" s="4" t="e">
        <f>IF(AND(B295="shot 4",#REF! =#REF!, F295&gt;=#REF!), "CR", " ")</f>
        <v>#REF!</v>
      </c>
      <c r="AN295" s="4" t="e">
        <f>IF(AND(B295="shot 5",#REF! =#REF!, F295&gt;=#REF!), "CR", " ")</f>
        <v>#REF!</v>
      </c>
      <c r="AO295" s="4" t="e">
        <f>IF(AND(B295="shot 6",#REF! =#REF!, F295&gt;=#REF!), "CR", " ")</f>
        <v>#REF!</v>
      </c>
      <c r="AP295" s="4" t="e">
        <f>IF(AND(B295="shot 7.26",#REF! =#REF!, F295&gt;=#REF!), "CR", " ")</f>
        <v>#REF!</v>
      </c>
      <c r="AQ295" s="4" t="e">
        <f>IF(AND(B295="60H",OR(AND(#REF!=#REF!,F295&lt;=#REF!),AND(#REF!=#REF!,F295&lt;=#REF!),AND(#REF!=#REF!,F295&lt;=#REF!),AND(#REF!=#REF!,F295&lt;=#REF!),AND(#REF!=#REF!,F295&lt;=#REF!))),"CR"," ")</f>
        <v>#REF!</v>
      </c>
      <c r="AR295" s="4" t="e">
        <f>IF(AND(B295="75H", AND(#REF!=#REF!, F295&lt;=#REF!)), "CR", " ")</f>
        <v>#REF!</v>
      </c>
      <c r="AS295" s="4" t="e">
        <f>IF(AND(B295="80H", AND(#REF!=#REF!, F295&lt;=#REF!)), "CR", " ")</f>
        <v>#REF!</v>
      </c>
      <c r="AT295" s="4" t="e">
        <f>IF(AND(B295="100H", AND(#REF!=#REF!, F295&lt;=#REF!)), "CR", " ")</f>
        <v>#REF!</v>
      </c>
      <c r="AU295" s="4" t="e">
        <f>IF(AND(B295="110H", OR(AND(#REF!=#REF!, F295&lt;=#REF!), AND(#REF!=#REF!, F295&lt;=#REF!))), "CR", " ")</f>
        <v>#REF!</v>
      </c>
      <c r="AV295" s="4" t="e">
        <f>IF(AND(B295="400H", OR(AND(#REF!=#REF!, F295&lt;=#REF!), AND(#REF!=#REF!, F295&lt;=#REF!), AND(#REF!=#REF!, F295&lt;=#REF!), AND(#REF!=#REF!, F295&lt;=#REF!))), "CR", " ")</f>
        <v>#REF!</v>
      </c>
      <c r="AW295" s="4" t="e">
        <f>IF(AND(B295="1500SC", AND(#REF!=#REF!, F295&lt;=#REF!)), "CR", " ")</f>
        <v>#REF!</v>
      </c>
      <c r="AX295" s="4" t="e">
        <f>IF(AND(B295="2000SC", OR(AND(#REF!=#REF!, F295&lt;=#REF!), AND(#REF!=#REF!, F295&lt;=#REF!))), "CR", " ")</f>
        <v>#REF!</v>
      </c>
      <c r="AY295" s="4" t="e">
        <f>IF(AND(B295="3000SC", OR(AND(#REF!=#REF!, F295&lt;=#REF!), AND(#REF!=#REF!, F295&lt;=#REF!))), "CR", " ")</f>
        <v>#REF!</v>
      </c>
      <c r="AZ295" s="5" t="e">
        <f>IF(AND(B295="4x100", OR(AND(#REF!=#REF!, F295&lt;=#REF!), AND(#REF!=#REF!, F295&lt;=#REF!), AND(#REF!=#REF!, F295&lt;=#REF!), AND(#REF!=#REF!, F295&lt;=#REF!), AND(#REF!=#REF!, F295&lt;=#REF!))), "CR", " ")</f>
        <v>#REF!</v>
      </c>
      <c r="BA295" s="5" t="e">
        <f>IF(AND(B295="4x200", OR(AND(#REF!=#REF!, F295&lt;=#REF!), AND(#REF!=#REF!, F295&lt;=#REF!), AND(#REF!=#REF!, F295&lt;=#REF!), AND(#REF!=#REF!, F295&lt;=#REF!), AND(#REF!=#REF!, F295&lt;=#REF!))), "CR", " ")</f>
        <v>#REF!</v>
      </c>
      <c r="BB295" s="5" t="e">
        <f>IF(AND(B295="4x300", AND(#REF!=#REF!, F295&lt;=#REF!)), "CR", " ")</f>
        <v>#REF!</v>
      </c>
      <c r="BC295" s="5" t="e">
        <f>IF(AND(B295="4x400", OR(AND(#REF!=#REF!, F295&lt;=#REF!), AND(#REF!=#REF!, F295&lt;=#REF!), AND(#REF!=#REF!, F295&lt;=#REF!), AND(#REF!=#REF!, F295&lt;=#REF!))), "CR", " ")</f>
        <v>#REF!</v>
      </c>
      <c r="BD295" s="5" t="e">
        <f>IF(AND(B295="3x800", OR(AND(#REF!=#REF!, F295&lt;=#REF!), AND(#REF!=#REF!, F295&lt;=#REF!), AND(#REF!=#REF!, F295&lt;=#REF!))), "CR", " ")</f>
        <v>#REF!</v>
      </c>
      <c r="BE295" s="5" t="e">
        <f>IF(AND(B295="pentathlon", OR(AND(#REF!=#REF!, F295&gt;=#REF!), AND(#REF!=#REF!, F295&gt;=#REF!),AND(#REF!=#REF!, F295&gt;=#REF!),AND(#REF!=#REF!, F295&gt;=#REF!))), "CR", " ")</f>
        <v>#REF!</v>
      </c>
      <c r="BF295" s="5" t="e">
        <f>IF(AND(B295="heptathlon", OR(AND(#REF!=#REF!, F295&gt;=#REF!), AND(#REF!=#REF!, F295&gt;=#REF!))), "CR", " ")</f>
        <v>#REF!</v>
      </c>
      <c r="BG295" s="5" t="e">
        <f>IF(AND(B295="decathlon", OR(AND(#REF!=#REF!, F295&gt;=#REF!), AND(#REF!=#REF!, F295&gt;=#REF!),AND(#REF!=#REF!, F295&gt;=#REF!))), "CR", " ")</f>
        <v>#REF!</v>
      </c>
    </row>
    <row r="296" spans="1:60" ht="14.5" x14ac:dyDescent="0.35">
      <c r="A296" s="1" t="e">
        <f>#REF!</f>
        <v>#REF!</v>
      </c>
      <c r="J296" s="5" t="e">
        <f>IF(AND(B296=100, OR(AND(#REF!=#REF!, F296&lt;=#REF!), AND(#REF!=#REF!, F296&lt;=#REF!), AND(#REF!=#REF!, F296&lt;=#REF!), AND(#REF!=#REF!, F296&lt;=#REF!), AND(#REF!=#REF!, F296&lt;=#REF!))), "CR", " ")</f>
        <v>#REF!</v>
      </c>
      <c r="K296" s="5" t="e">
        <f>IF(AND(B296=200, OR(AND(#REF!=#REF!, F296&lt;=#REF!), AND(#REF!=#REF!, F296&lt;=#REF!), AND(#REF!=#REF!, F296&lt;=#REF!), AND(#REF!=#REF!, F296&lt;=#REF!), AND(#REF!=#REF!, F296&lt;=#REF!))), "CR", " ")</f>
        <v>#REF!</v>
      </c>
      <c r="L296" s="5" t="e">
        <f>IF(AND(B296=300, OR(AND(#REF!=#REF!, F296&lt;=#REF!), AND(#REF!=#REF!, F296&lt;=#REF!))), "CR", " ")</f>
        <v>#REF!</v>
      </c>
      <c r="M296" s="5" t="e">
        <f>IF(AND(B296=400, OR(AND(#REF!=#REF!, F296&lt;=#REF!), AND(#REF!=#REF!, F296&lt;=#REF!), AND(#REF!=#REF!, F296&lt;=#REF!), AND(#REF!=#REF!, F296&lt;=#REF!))), "CR", " ")</f>
        <v>#REF!</v>
      </c>
      <c r="N296" s="5" t="e">
        <f>IF(AND(B296=800, OR(AND(#REF!=#REF!, F296&lt;=#REF!), AND(#REF!=#REF!, F296&lt;=#REF!), AND(#REF!=#REF!, F296&lt;=#REF!), AND(#REF!=#REF!, F296&lt;=#REF!), AND(#REF!=#REF!, F296&lt;=#REF!))), "CR", " ")</f>
        <v>#REF!</v>
      </c>
      <c r="O296" s="5" t="e">
        <f>IF(AND(B296=1000, OR(AND(#REF!=#REF!, F296&lt;=#REF!), AND(#REF!=#REF!, F296&lt;=#REF!))), "CR", " ")</f>
        <v>#REF!</v>
      </c>
      <c r="P296" s="5" t="e">
        <f>IF(AND(B296=1500, OR(AND(#REF!=#REF!, F296&lt;=#REF!), AND(#REF!=#REF!, F296&lt;=#REF!), AND(#REF!=#REF!, F296&lt;=#REF!), AND(#REF!=#REF!, F296&lt;=#REF!), AND(#REF!=#REF!, F296&lt;=#REF!))), "CR", " ")</f>
        <v>#REF!</v>
      </c>
      <c r="Q296" s="5" t="e">
        <f>IF(AND(B296="1600 (Mile)",OR(AND(#REF!=#REF!,F296&lt;=#REF!),AND(#REF!=#REF!,F296&lt;=#REF!),AND(#REF!=#REF!,F296&lt;=#REF!),AND(#REF!=#REF!,F296&lt;=#REF!))),"CR"," ")</f>
        <v>#REF!</v>
      </c>
      <c r="R296" s="5" t="e">
        <f>IF(AND(B296=3000, OR(AND(#REF!=#REF!, F296&lt;=#REF!), AND(#REF!=#REF!, F296&lt;=#REF!), AND(#REF!=#REF!, F296&lt;=#REF!), AND(#REF!=#REF!, F296&lt;=#REF!))), "CR", " ")</f>
        <v>#REF!</v>
      </c>
      <c r="S296" s="5" t="e">
        <f>IF(AND(B296=5000, OR(AND(#REF!=#REF!, F296&lt;=#REF!), AND(#REF!=#REF!, F296&lt;=#REF!))), "CR", " ")</f>
        <v>#REF!</v>
      </c>
      <c r="T296" s="4" t="e">
        <f>IF(AND(B296=10000, OR(AND(#REF!=#REF!, F296&lt;=#REF!), AND(#REF!=#REF!, F296&lt;=#REF!))), "CR", " ")</f>
        <v>#REF!</v>
      </c>
      <c r="U296" s="4" t="e">
        <f>IF(AND(B296="high jump", OR(AND(#REF!=#REF!, F296&gt;=#REF!), AND(#REF!=#REF!, F296&gt;=#REF!), AND(#REF!=#REF!, F296&gt;=#REF!), AND(#REF!=#REF!, F296&gt;=#REF!), AND(#REF!=#REF!, F296&gt;=#REF!))), "CR", " ")</f>
        <v>#REF!</v>
      </c>
      <c r="V296" s="4" t="e">
        <f>IF(AND(B296="long jump", OR(AND(#REF!=#REF!, F296&gt;=#REF!), AND(#REF!=#REF!, F296&gt;=#REF!), AND(#REF!=#REF!, F296&gt;=#REF!), AND(#REF!=#REF!, F296&gt;=#REF!), AND(#REF!=#REF!, F296&gt;=#REF!))), "CR", " ")</f>
        <v>#REF!</v>
      </c>
      <c r="W296" s="4" t="e">
        <f>IF(AND(B296="triple jump", OR(AND(#REF!=#REF!, F296&gt;=#REF!), AND(#REF!=#REF!, F296&gt;=#REF!), AND(#REF!=#REF!, F296&gt;=#REF!), AND(#REF!=#REF!, F296&gt;=#REF!), AND(#REF!=#REF!, F296&gt;=#REF!))), "CR", " ")</f>
        <v>#REF!</v>
      </c>
      <c r="X296" s="4" t="e">
        <f>IF(AND(B296="pole vault", OR(AND(#REF!=#REF!, F296&gt;=#REF!), AND(#REF!=#REF!, F296&gt;=#REF!), AND(#REF!=#REF!, F296&gt;=#REF!), AND(#REF!=#REF!, F296&gt;=#REF!), AND(#REF!=#REF!, F296&gt;=#REF!))), "CR", " ")</f>
        <v>#REF!</v>
      </c>
      <c r="Y296" s="4" t="e">
        <f>IF(AND(B296="discus 1",#REF! =#REF!, F296&gt;=#REF!), "CR", " ")</f>
        <v>#REF!</v>
      </c>
      <c r="Z296" s="4" t="e">
        <f>IF(AND(B296="discus 1.25",#REF! =#REF!, F296&gt;=#REF!), "CR", " ")</f>
        <v>#REF!</v>
      </c>
      <c r="AA296" s="4" t="e">
        <f>IF(AND(B296="discus 1.5",#REF! =#REF!, F296&gt;=#REF!), "CR", " ")</f>
        <v>#REF!</v>
      </c>
      <c r="AB296" s="4" t="e">
        <f>IF(AND(B296="discus 1.75",#REF! =#REF!, F296&gt;=#REF!), "CR", " ")</f>
        <v>#REF!</v>
      </c>
      <c r="AC296" s="4" t="e">
        <f>IF(AND(B296="discus 2",#REF! =#REF!, F296&gt;=#REF!), "CR", " ")</f>
        <v>#REF!</v>
      </c>
      <c r="AD296" s="4" t="e">
        <f>IF(AND(B296="hammer 4",#REF! =#REF!, F296&gt;=#REF!), "CR", " ")</f>
        <v>#REF!</v>
      </c>
      <c r="AE296" s="4" t="e">
        <f>IF(AND(B296="hammer 5",#REF! =#REF!, F296&gt;=#REF!), "CR", " ")</f>
        <v>#REF!</v>
      </c>
      <c r="AF296" s="4" t="e">
        <f>IF(AND(B296="hammer 6",#REF! =#REF!, F296&gt;=#REF!), "CR", " ")</f>
        <v>#REF!</v>
      </c>
      <c r="AG296" s="4" t="e">
        <f>IF(AND(B296="hammer 7.26",#REF! =#REF!, F296&gt;=#REF!), "CR", " ")</f>
        <v>#REF!</v>
      </c>
      <c r="AH296" s="4" t="e">
        <f>IF(AND(B296="javelin 400",#REF! =#REF!, F296&gt;=#REF!), "CR", " ")</f>
        <v>#REF!</v>
      </c>
      <c r="AI296" s="4" t="e">
        <f>IF(AND(B296="javelin 600",#REF! =#REF!, F296&gt;=#REF!), "CR", " ")</f>
        <v>#REF!</v>
      </c>
      <c r="AJ296" s="4" t="e">
        <f>IF(AND(B296="javelin 700",#REF! =#REF!, F296&gt;=#REF!), "CR", " ")</f>
        <v>#REF!</v>
      </c>
      <c r="AK296" s="4" t="e">
        <f>IF(AND(B296="javelin 800", OR(AND(#REF!=#REF!, F296&gt;=#REF!), AND(#REF!=#REF!, F296&gt;=#REF!))), "CR", " ")</f>
        <v>#REF!</v>
      </c>
      <c r="AL296" s="4" t="e">
        <f>IF(AND(B296="shot 3",#REF! =#REF!, F296&gt;=#REF!), "CR", " ")</f>
        <v>#REF!</v>
      </c>
      <c r="AM296" s="4" t="e">
        <f>IF(AND(B296="shot 4",#REF! =#REF!, F296&gt;=#REF!), "CR", " ")</f>
        <v>#REF!</v>
      </c>
      <c r="AN296" s="4" t="e">
        <f>IF(AND(B296="shot 5",#REF! =#REF!, F296&gt;=#REF!), "CR", " ")</f>
        <v>#REF!</v>
      </c>
      <c r="AO296" s="4" t="e">
        <f>IF(AND(B296="shot 6",#REF! =#REF!, F296&gt;=#REF!), "CR", " ")</f>
        <v>#REF!</v>
      </c>
      <c r="AP296" s="4" t="e">
        <f>IF(AND(B296="shot 7.26",#REF! =#REF!, F296&gt;=#REF!), "CR", " ")</f>
        <v>#REF!</v>
      </c>
      <c r="AQ296" s="4" t="e">
        <f>IF(AND(B296="60H",OR(AND(#REF!=#REF!,F296&lt;=#REF!),AND(#REF!=#REF!,F296&lt;=#REF!),AND(#REF!=#REF!,F296&lt;=#REF!),AND(#REF!=#REF!,F296&lt;=#REF!),AND(#REF!=#REF!,F296&lt;=#REF!))),"CR"," ")</f>
        <v>#REF!</v>
      </c>
      <c r="AR296" s="4" t="e">
        <f>IF(AND(B296="75H", AND(#REF!=#REF!, F296&lt;=#REF!)), "CR", " ")</f>
        <v>#REF!</v>
      </c>
      <c r="AS296" s="4" t="e">
        <f>IF(AND(B296="80H", AND(#REF!=#REF!, F296&lt;=#REF!)), "CR", " ")</f>
        <v>#REF!</v>
      </c>
      <c r="AT296" s="4" t="e">
        <f>IF(AND(B296="100H", AND(#REF!=#REF!, F296&lt;=#REF!)), "CR", " ")</f>
        <v>#REF!</v>
      </c>
      <c r="AU296" s="4" t="e">
        <f>IF(AND(B296="110H", OR(AND(#REF!=#REF!, F296&lt;=#REF!), AND(#REF!=#REF!, F296&lt;=#REF!))), "CR", " ")</f>
        <v>#REF!</v>
      </c>
      <c r="AV296" s="4" t="e">
        <f>IF(AND(B296="400H", OR(AND(#REF!=#REF!, F296&lt;=#REF!), AND(#REF!=#REF!, F296&lt;=#REF!), AND(#REF!=#REF!, F296&lt;=#REF!), AND(#REF!=#REF!, F296&lt;=#REF!))), "CR", " ")</f>
        <v>#REF!</v>
      </c>
      <c r="AW296" s="4" t="e">
        <f>IF(AND(B296="1500SC", AND(#REF!=#REF!, F296&lt;=#REF!)), "CR", " ")</f>
        <v>#REF!</v>
      </c>
      <c r="AX296" s="4" t="e">
        <f>IF(AND(B296="2000SC", OR(AND(#REF!=#REF!, F296&lt;=#REF!), AND(#REF!=#REF!, F296&lt;=#REF!))), "CR", " ")</f>
        <v>#REF!</v>
      </c>
      <c r="AY296" s="4" t="e">
        <f>IF(AND(B296="3000SC", OR(AND(#REF!=#REF!, F296&lt;=#REF!), AND(#REF!=#REF!, F296&lt;=#REF!))), "CR", " ")</f>
        <v>#REF!</v>
      </c>
      <c r="AZ296" s="5" t="e">
        <f>IF(AND(B296="4x100", OR(AND(#REF!=#REF!, F296&lt;=#REF!), AND(#REF!=#REF!, F296&lt;=#REF!), AND(#REF!=#REF!, F296&lt;=#REF!), AND(#REF!=#REF!, F296&lt;=#REF!), AND(#REF!=#REF!, F296&lt;=#REF!))), "CR", " ")</f>
        <v>#REF!</v>
      </c>
      <c r="BA296" s="5" t="e">
        <f>IF(AND(B296="4x200", OR(AND(#REF!=#REF!, F296&lt;=#REF!), AND(#REF!=#REF!, F296&lt;=#REF!), AND(#REF!=#REF!, F296&lt;=#REF!), AND(#REF!=#REF!, F296&lt;=#REF!), AND(#REF!=#REF!, F296&lt;=#REF!))), "CR", " ")</f>
        <v>#REF!</v>
      </c>
      <c r="BB296" s="5" t="e">
        <f>IF(AND(B296="4x300", AND(#REF!=#REF!, F296&lt;=#REF!)), "CR", " ")</f>
        <v>#REF!</v>
      </c>
      <c r="BC296" s="5" t="e">
        <f>IF(AND(B296="4x400", OR(AND(#REF!=#REF!, F296&lt;=#REF!), AND(#REF!=#REF!, F296&lt;=#REF!), AND(#REF!=#REF!, F296&lt;=#REF!), AND(#REF!=#REF!, F296&lt;=#REF!))), "CR", " ")</f>
        <v>#REF!</v>
      </c>
      <c r="BD296" s="5" t="e">
        <f>IF(AND(B296="3x800", OR(AND(#REF!=#REF!, F296&lt;=#REF!), AND(#REF!=#REF!, F296&lt;=#REF!), AND(#REF!=#REF!, F296&lt;=#REF!))), "CR", " ")</f>
        <v>#REF!</v>
      </c>
      <c r="BE296" s="5" t="e">
        <f>IF(AND(B296="pentathlon", OR(AND(#REF!=#REF!, F296&gt;=#REF!), AND(#REF!=#REF!, F296&gt;=#REF!),AND(#REF!=#REF!, F296&gt;=#REF!),AND(#REF!=#REF!, F296&gt;=#REF!))), "CR", " ")</f>
        <v>#REF!</v>
      </c>
      <c r="BF296" s="5" t="e">
        <f>IF(AND(B296="heptathlon", OR(AND(#REF!=#REF!, F296&gt;=#REF!), AND(#REF!=#REF!, F296&gt;=#REF!))), "CR", " ")</f>
        <v>#REF!</v>
      </c>
      <c r="BG296" s="5" t="e">
        <f>IF(AND(B296="decathlon", OR(AND(#REF!=#REF!, F296&gt;=#REF!), AND(#REF!=#REF!, F296&gt;=#REF!),AND(#REF!=#REF!, F296&gt;=#REF!))), "CR", " ")</f>
        <v>#REF!</v>
      </c>
    </row>
    <row r="297" spans="1:60" ht="14.5" x14ac:dyDescent="0.35">
      <c r="A297" s="1" t="e">
        <f>#REF!</f>
        <v>#REF!</v>
      </c>
      <c r="H297" s="2"/>
      <c r="I297" s="2"/>
      <c r="J297" s="5" t="e">
        <f>IF(AND(B297=100, OR(AND(#REF!=#REF!, F297&lt;=#REF!), AND(#REF!=#REF!, F297&lt;=#REF!), AND(#REF!=#REF!, F297&lt;=#REF!), AND(#REF!=#REF!, F297&lt;=#REF!), AND(#REF!=#REF!, F297&lt;=#REF!))), "CR", " ")</f>
        <v>#REF!</v>
      </c>
      <c r="K297" s="5" t="e">
        <f>IF(AND(B297=200, OR(AND(#REF!=#REF!, F297&lt;=#REF!), AND(#REF!=#REF!, F297&lt;=#REF!), AND(#REF!=#REF!, F297&lt;=#REF!), AND(#REF!=#REF!, F297&lt;=#REF!), AND(#REF!=#REF!, F297&lt;=#REF!))), "CR", " ")</f>
        <v>#REF!</v>
      </c>
      <c r="L297" s="5" t="e">
        <f>IF(AND(B297=300, OR(AND(#REF!=#REF!, F297&lt;=#REF!), AND(#REF!=#REF!, F297&lt;=#REF!))), "CR", " ")</f>
        <v>#REF!</v>
      </c>
      <c r="M297" s="5" t="e">
        <f>IF(AND(B297=400, OR(AND(#REF!=#REF!, F297&lt;=#REF!), AND(#REF!=#REF!, F297&lt;=#REF!), AND(#REF!=#REF!, F297&lt;=#REF!), AND(#REF!=#REF!, F297&lt;=#REF!))), "CR", " ")</f>
        <v>#REF!</v>
      </c>
      <c r="N297" s="5" t="e">
        <f>IF(AND(B297=800, OR(AND(#REF!=#REF!, F297&lt;=#REF!), AND(#REF!=#REF!, F297&lt;=#REF!), AND(#REF!=#REF!, F297&lt;=#REF!), AND(#REF!=#REF!, F297&lt;=#REF!), AND(#REF!=#REF!, F297&lt;=#REF!))), "CR", " ")</f>
        <v>#REF!</v>
      </c>
      <c r="O297" s="5" t="e">
        <f>IF(AND(B297=1000, OR(AND(#REF!=#REF!, F297&lt;=#REF!), AND(#REF!=#REF!, F297&lt;=#REF!))), "CR", " ")</f>
        <v>#REF!</v>
      </c>
      <c r="P297" s="5" t="e">
        <f>IF(AND(B297=1500, OR(AND(#REF!=#REF!, F297&lt;=#REF!), AND(#REF!=#REF!, F297&lt;=#REF!), AND(#REF!=#REF!, F297&lt;=#REF!), AND(#REF!=#REF!, F297&lt;=#REF!), AND(#REF!=#REF!, F297&lt;=#REF!))), "CR", " ")</f>
        <v>#REF!</v>
      </c>
      <c r="Q297" s="5" t="e">
        <f>IF(AND(B297="1600 (Mile)",OR(AND(#REF!=#REF!,F297&lt;=#REF!),AND(#REF!=#REF!,F297&lt;=#REF!),AND(#REF!=#REF!,F297&lt;=#REF!),AND(#REF!=#REF!,F297&lt;=#REF!))),"CR"," ")</f>
        <v>#REF!</v>
      </c>
      <c r="R297" s="5" t="e">
        <f>IF(AND(B297=3000, OR(AND(#REF!=#REF!, F297&lt;=#REF!), AND(#REF!=#REF!, F297&lt;=#REF!), AND(#REF!=#REF!, F297&lt;=#REF!), AND(#REF!=#REF!, F297&lt;=#REF!))), "CR", " ")</f>
        <v>#REF!</v>
      </c>
      <c r="S297" s="5" t="e">
        <f>IF(AND(B297=5000, OR(AND(#REF!=#REF!, F297&lt;=#REF!), AND(#REF!=#REF!, F297&lt;=#REF!))), "CR", " ")</f>
        <v>#REF!</v>
      </c>
      <c r="T297" s="4" t="e">
        <f>IF(AND(B297=10000, OR(AND(#REF!=#REF!, F297&lt;=#REF!), AND(#REF!=#REF!, F297&lt;=#REF!))), "CR", " ")</f>
        <v>#REF!</v>
      </c>
      <c r="U297" s="4" t="e">
        <f>IF(AND(B297="high jump", OR(AND(#REF!=#REF!, F297&gt;=#REF!), AND(#REF!=#REF!, F297&gt;=#REF!), AND(#REF!=#REF!, F297&gt;=#REF!), AND(#REF!=#REF!, F297&gt;=#REF!), AND(#REF!=#REF!, F297&gt;=#REF!))), "CR", " ")</f>
        <v>#REF!</v>
      </c>
      <c r="V297" s="4" t="e">
        <f>IF(AND(B297="long jump", OR(AND(#REF!=#REF!, F297&gt;=#REF!), AND(#REF!=#REF!, F297&gt;=#REF!), AND(#REF!=#REF!, F297&gt;=#REF!), AND(#REF!=#REF!, F297&gt;=#REF!), AND(#REF!=#REF!, F297&gt;=#REF!))), "CR", " ")</f>
        <v>#REF!</v>
      </c>
      <c r="W297" s="4" t="e">
        <f>IF(AND(B297="triple jump", OR(AND(#REF!=#REF!, F297&gt;=#REF!), AND(#REF!=#REF!, F297&gt;=#REF!), AND(#REF!=#REF!, F297&gt;=#REF!), AND(#REF!=#REF!, F297&gt;=#REF!), AND(#REF!=#REF!, F297&gt;=#REF!))), "CR", " ")</f>
        <v>#REF!</v>
      </c>
      <c r="X297" s="4" t="e">
        <f>IF(AND(B297="pole vault", OR(AND(#REF!=#REF!, F297&gt;=#REF!), AND(#REF!=#REF!, F297&gt;=#REF!), AND(#REF!=#REF!, F297&gt;=#REF!), AND(#REF!=#REF!, F297&gt;=#REF!), AND(#REF!=#REF!, F297&gt;=#REF!))), "CR", " ")</f>
        <v>#REF!</v>
      </c>
      <c r="Y297" s="4" t="e">
        <f>IF(AND(B297="discus 1",#REF! =#REF!, F297&gt;=#REF!), "CR", " ")</f>
        <v>#REF!</v>
      </c>
      <c r="Z297" s="4" t="e">
        <f>IF(AND(B297="discus 1.25",#REF! =#REF!, F297&gt;=#REF!), "CR", " ")</f>
        <v>#REF!</v>
      </c>
      <c r="AA297" s="4" t="e">
        <f>IF(AND(B297="discus 1.5",#REF! =#REF!, F297&gt;=#REF!), "CR", " ")</f>
        <v>#REF!</v>
      </c>
      <c r="AB297" s="4" t="e">
        <f>IF(AND(B297="discus 1.75",#REF! =#REF!, F297&gt;=#REF!), "CR", " ")</f>
        <v>#REF!</v>
      </c>
      <c r="AC297" s="4" t="e">
        <f>IF(AND(B297="discus 2",#REF! =#REF!, F297&gt;=#REF!), "CR", " ")</f>
        <v>#REF!</v>
      </c>
      <c r="AD297" s="4" t="e">
        <f>IF(AND(B297="hammer 4",#REF! =#REF!, F297&gt;=#REF!), "CR", " ")</f>
        <v>#REF!</v>
      </c>
      <c r="AE297" s="4" t="e">
        <f>IF(AND(B297="hammer 5",#REF! =#REF!, F297&gt;=#REF!), "CR", " ")</f>
        <v>#REF!</v>
      </c>
      <c r="AF297" s="4" t="e">
        <f>IF(AND(B297="hammer 6",#REF! =#REF!, F297&gt;=#REF!), "CR", " ")</f>
        <v>#REF!</v>
      </c>
      <c r="AG297" s="4" t="e">
        <f>IF(AND(B297="hammer 7.26",#REF! =#REF!, F297&gt;=#REF!), "CR", " ")</f>
        <v>#REF!</v>
      </c>
      <c r="AH297" s="4" t="e">
        <f>IF(AND(B297="javelin 400",#REF! =#REF!, F297&gt;=#REF!), "CR", " ")</f>
        <v>#REF!</v>
      </c>
      <c r="AI297" s="4" t="e">
        <f>IF(AND(B297="javelin 600",#REF! =#REF!, F297&gt;=#REF!), "CR", " ")</f>
        <v>#REF!</v>
      </c>
      <c r="AJ297" s="4" t="e">
        <f>IF(AND(B297="javelin 700",#REF! =#REF!, F297&gt;=#REF!), "CR", " ")</f>
        <v>#REF!</v>
      </c>
      <c r="AK297" s="4" t="e">
        <f>IF(AND(B297="javelin 800", OR(AND(#REF!=#REF!, F297&gt;=#REF!), AND(#REF!=#REF!, F297&gt;=#REF!))), "CR", " ")</f>
        <v>#REF!</v>
      </c>
      <c r="AL297" s="4" t="e">
        <f>IF(AND(B297="shot 3",#REF! =#REF!, F297&gt;=#REF!), "CR", " ")</f>
        <v>#REF!</v>
      </c>
      <c r="AM297" s="4" t="e">
        <f>IF(AND(B297="shot 4",#REF! =#REF!, F297&gt;=#REF!), "CR", " ")</f>
        <v>#REF!</v>
      </c>
      <c r="AN297" s="4" t="e">
        <f>IF(AND(B297="shot 5",#REF! =#REF!, F297&gt;=#REF!), "CR", " ")</f>
        <v>#REF!</v>
      </c>
      <c r="AO297" s="4" t="e">
        <f>IF(AND(B297="shot 6",#REF! =#REF!, F297&gt;=#REF!), "CR", " ")</f>
        <v>#REF!</v>
      </c>
      <c r="AP297" s="4" t="e">
        <f>IF(AND(B297="shot 7.26",#REF! =#REF!, F297&gt;=#REF!), "CR", " ")</f>
        <v>#REF!</v>
      </c>
      <c r="AQ297" s="4" t="e">
        <f>IF(AND(B297="60H",OR(AND(#REF!=#REF!,F297&lt;=#REF!),AND(#REF!=#REF!,F297&lt;=#REF!),AND(#REF!=#REF!,F297&lt;=#REF!),AND(#REF!=#REF!,F297&lt;=#REF!),AND(#REF!=#REF!,F297&lt;=#REF!))),"CR"," ")</f>
        <v>#REF!</v>
      </c>
      <c r="AR297" s="4" t="e">
        <f>IF(AND(B297="75H", AND(#REF!=#REF!, F297&lt;=#REF!)), "CR", " ")</f>
        <v>#REF!</v>
      </c>
      <c r="AS297" s="4" t="e">
        <f>IF(AND(B297="80H", AND(#REF!=#REF!, F297&lt;=#REF!)), "CR", " ")</f>
        <v>#REF!</v>
      </c>
      <c r="AT297" s="4" t="e">
        <f>IF(AND(B297="100H", AND(#REF!=#REF!, F297&lt;=#REF!)), "CR", " ")</f>
        <v>#REF!</v>
      </c>
      <c r="AU297" s="4" t="e">
        <f>IF(AND(B297="110H", OR(AND(#REF!=#REF!, F297&lt;=#REF!), AND(#REF!=#REF!, F297&lt;=#REF!))), "CR", " ")</f>
        <v>#REF!</v>
      </c>
      <c r="AV297" s="4" t="e">
        <f>IF(AND(B297="400H", OR(AND(#REF!=#REF!, F297&lt;=#REF!), AND(#REF!=#REF!, F297&lt;=#REF!), AND(#REF!=#REF!, F297&lt;=#REF!), AND(#REF!=#REF!, F297&lt;=#REF!))), "CR", " ")</f>
        <v>#REF!</v>
      </c>
      <c r="AW297" s="4" t="e">
        <f>IF(AND(B297="1500SC", AND(#REF!=#REF!, F297&lt;=#REF!)), "CR", " ")</f>
        <v>#REF!</v>
      </c>
      <c r="AX297" s="4" t="e">
        <f>IF(AND(B297="2000SC", OR(AND(#REF!=#REF!, F297&lt;=#REF!), AND(#REF!=#REF!, F297&lt;=#REF!))), "CR", " ")</f>
        <v>#REF!</v>
      </c>
      <c r="AY297" s="4" t="e">
        <f>IF(AND(B297="3000SC", OR(AND(#REF!=#REF!, F297&lt;=#REF!), AND(#REF!=#REF!, F297&lt;=#REF!))), "CR", " ")</f>
        <v>#REF!</v>
      </c>
      <c r="AZ297" s="5" t="e">
        <f>IF(AND(B297="4x100", OR(AND(#REF!=#REF!, F297&lt;=#REF!), AND(#REF!=#REF!, F297&lt;=#REF!), AND(#REF!=#REF!, F297&lt;=#REF!), AND(#REF!=#REF!, F297&lt;=#REF!), AND(#REF!=#REF!, F297&lt;=#REF!))), "CR", " ")</f>
        <v>#REF!</v>
      </c>
      <c r="BA297" s="5" t="e">
        <f>IF(AND(B297="4x200", OR(AND(#REF!=#REF!, F297&lt;=#REF!), AND(#REF!=#REF!, F297&lt;=#REF!), AND(#REF!=#REF!, F297&lt;=#REF!), AND(#REF!=#REF!, F297&lt;=#REF!), AND(#REF!=#REF!, F297&lt;=#REF!))), "CR", " ")</f>
        <v>#REF!</v>
      </c>
      <c r="BB297" s="5" t="e">
        <f>IF(AND(B297="4x300", AND(#REF!=#REF!, F297&lt;=#REF!)), "CR", " ")</f>
        <v>#REF!</v>
      </c>
      <c r="BC297" s="5" t="e">
        <f>IF(AND(B297="4x400", OR(AND(#REF!=#REF!, F297&lt;=#REF!), AND(#REF!=#REF!, F297&lt;=#REF!), AND(#REF!=#REF!, F297&lt;=#REF!), AND(#REF!=#REF!, F297&lt;=#REF!))), "CR", " ")</f>
        <v>#REF!</v>
      </c>
      <c r="BD297" s="5" t="e">
        <f>IF(AND(B297="3x800", OR(AND(#REF!=#REF!, F297&lt;=#REF!), AND(#REF!=#REF!, F297&lt;=#REF!), AND(#REF!=#REF!, F297&lt;=#REF!))), "CR", " ")</f>
        <v>#REF!</v>
      </c>
      <c r="BE297" s="5" t="e">
        <f>IF(AND(B297="pentathlon", OR(AND(#REF!=#REF!, F297&gt;=#REF!), AND(#REF!=#REF!, F297&gt;=#REF!),AND(#REF!=#REF!, F297&gt;=#REF!),AND(#REF!=#REF!, F297&gt;=#REF!))), "CR", " ")</f>
        <v>#REF!</v>
      </c>
      <c r="BF297" s="5" t="e">
        <f>IF(AND(B297="heptathlon", OR(AND(#REF!=#REF!, F297&gt;=#REF!), AND(#REF!=#REF!, F297&gt;=#REF!))), "CR", " ")</f>
        <v>#REF!</v>
      </c>
      <c r="BG297" s="5" t="e">
        <f>IF(AND(B297="decathlon", OR(AND(#REF!=#REF!, F297&gt;=#REF!), AND(#REF!=#REF!, F297&gt;=#REF!),AND(#REF!=#REF!, F297&gt;=#REF!))), "CR", " ")</f>
        <v>#REF!</v>
      </c>
    </row>
    <row r="298" spans="1:60" ht="14.5" x14ac:dyDescent="0.35">
      <c r="A298" s="1" t="e">
        <f>#REF!</f>
        <v>#REF!</v>
      </c>
      <c r="F298" s="9"/>
      <c r="J298" s="5" t="e">
        <f>IF(AND(B298=100, OR(AND(#REF!=#REF!, F298&lt;=#REF!), AND(#REF!=#REF!, F298&lt;=#REF!), AND(#REF!=#REF!, F298&lt;=#REF!), AND(#REF!=#REF!, F298&lt;=#REF!), AND(#REF!=#REF!, F298&lt;=#REF!))), "CR", " ")</f>
        <v>#REF!</v>
      </c>
      <c r="K298" s="5" t="e">
        <f>IF(AND(B298=200, OR(AND(#REF!=#REF!, F298&lt;=#REF!), AND(#REF!=#REF!, F298&lt;=#REF!), AND(#REF!=#REF!, F298&lt;=#REF!), AND(#REF!=#REF!, F298&lt;=#REF!), AND(#REF!=#REF!, F298&lt;=#REF!))), "CR", " ")</f>
        <v>#REF!</v>
      </c>
      <c r="L298" s="5" t="e">
        <f>IF(AND(B298=300, OR(AND(#REF!=#REF!, F298&lt;=#REF!), AND(#REF!=#REF!, F298&lt;=#REF!))), "CR", " ")</f>
        <v>#REF!</v>
      </c>
      <c r="M298" s="5" t="e">
        <f>IF(AND(B298=400, OR(AND(#REF!=#REF!, F298&lt;=#REF!), AND(#REF!=#REF!, F298&lt;=#REF!), AND(#REF!=#REF!, F298&lt;=#REF!), AND(#REF!=#REF!, F298&lt;=#REF!))), "CR", " ")</f>
        <v>#REF!</v>
      </c>
      <c r="N298" s="5" t="e">
        <f>IF(AND(B298=800, OR(AND(#REF!=#REF!, F298&lt;=#REF!), AND(#REF!=#REF!, F298&lt;=#REF!), AND(#REF!=#REF!, F298&lt;=#REF!), AND(#REF!=#REF!, F298&lt;=#REF!), AND(#REF!=#REF!, F298&lt;=#REF!))), "CR", " ")</f>
        <v>#REF!</v>
      </c>
      <c r="O298" s="5" t="e">
        <f>IF(AND(B298=1000, OR(AND(#REF!=#REF!, F298&lt;=#REF!), AND(#REF!=#REF!, F298&lt;=#REF!))), "CR", " ")</f>
        <v>#REF!</v>
      </c>
      <c r="P298" s="5" t="e">
        <f>IF(AND(B298=1500, OR(AND(#REF!=#REF!, F298&lt;=#REF!), AND(#REF!=#REF!, F298&lt;=#REF!), AND(#REF!=#REF!, F298&lt;=#REF!), AND(#REF!=#REF!, F298&lt;=#REF!), AND(#REF!=#REF!, F298&lt;=#REF!))), "CR", " ")</f>
        <v>#REF!</v>
      </c>
      <c r="Q298" s="5" t="e">
        <f>IF(AND(B298="1600 (Mile)",OR(AND(#REF!=#REF!,F298&lt;=#REF!),AND(#REF!=#REF!,F298&lt;=#REF!),AND(#REF!=#REF!,F298&lt;=#REF!),AND(#REF!=#REF!,F298&lt;=#REF!))),"CR"," ")</f>
        <v>#REF!</v>
      </c>
      <c r="R298" s="5" t="e">
        <f>IF(AND(B298=3000, OR(AND(#REF!=#REF!, F298&lt;=#REF!), AND(#REF!=#REF!, F298&lt;=#REF!), AND(#REF!=#REF!, F298&lt;=#REF!), AND(#REF!=#REF!, F298&lt;=#REF!))), "CR", " ")</f>
        <v>#REF!</v>
      </c>
      <c r="S298" s="5" t="e">
        <f>IF(AND(B298=5000, OR(AND(#REF!=#REF!, F298&lt;=#REF!), AND(#REF!=#REF!, F298&lt;=#REF!))), "CR", " ")</f>
        <v>#REF!</v>
      </c>
      <c r="T298" s="4" t="e">
        <f>IF(AND(B298=10000, OR(AND(#REF!=#REF!, F298&lt;=#REF!), AND(#REF!=#REF!, F298&lt;=#REF!))), "CR", " ")</f>
        <v>#REF!</v>
      </c>
      <c r="U298" s="4" t="e">
        <f>IF(AND(B298="high jump", OR(AND(#REF!=#REF!, F298&gt;=#REF!), AND(#REF!=#REF!, F298&gt;=#REF!), AND(#REF!=#REF!, F298&gt;=#REF!), AND(#REF!=#REF!, F298&gt;=#REF!), AND(#REF!=#REF!, F298&gt;=#REF!))), "CR", " ")</f>
        <v>#REF!</v>
      </c>
      <c r="V298" s="4" t="e">
        <f>IF(AND(B298="long jump", OR(AND(#REF!=#REF!, F298&gt;=#REF!), AND(#REF!=#REF!, F298&gt;=#REF!), AND(#REF!=#REF!, F298&gt;=#REF!), AND(#REF!=#REF!, F298&gt;=#REF!), AND(#REF!=#REF!, F298&gt;=#REF!))), "CR", " ")</f>
        <v>#REF!</v>
      </c>
      <c r="W298" s="4" t="e">
        <f>IF(AND(B298="triple jump", OR(AND(#REF!=#REF!, F298&gt;=#REF!), AND(#REF!=#REF!, F298&gt;=#REF!), AND(#REF!=#REF!, F298&gt;=#REF!), AND(#REF!=#REF!, F298&gt;=#REF!), AND(#REF!=#REF!, F298&gt;=#REF!))), "CR", " ")</f>
        <v>#REF!</v>
      </c>
      <c r="X298" s="4" t="e">
        <f>IF(AND(B298="pole vault", OR(AND(#REF!=#REF!, F298&gt;=#REF!), AND(#REF!=#REF!, F298&gt;=#REF!), AND(#REF!=#REF!, F298&gt;=#REF!), AND(#REF!=#REF!, F298&gt;=#REF!), AND(#REF!=#REF!, F298&gt;=#REF!))), "CR", " ")</f>
        <v>#REF!</v>
      </c>
      <c r="Y298" s="4" t="e">
        <f>IF(AND(B298="discus 1",#REF! =#REF!, F298&gt;=#REF!), "CR", " ")</f>
        <v>#REF!</v>
      </c>
      <c r="Z298" s="4" t="e">
        <f>IF(AND(B298="discus 1.25",#REF! =#REF!, F298&gt;=#REF!), "CR", " ")</f>
        <v>#REF!</v>
      </c>
      <c r="AA298" s="4" t="e">
        <f>IF(AND(B298="discus 1.5",#REF! =#REF!, F298&gt;=#REF!), "CR", " ")</f>
        <v>#REF!</v>
      </c>
      <c r="AB298" s="4" t="e">
        <f>IF(AND(B298="discus 1.75",#REF! =#REF!, F298&gt;=#REF!), "CR", " ")</f>
        <v>#REF!</v>
      </c>
      <c r="AC298" s="4" t="e">
        <f>IF(AND(B298="discus 2",#REF! =#REF!, F298&gt;=#REF!), "CR", " ")</f>
        <v>#REF!</v>
      </c>
      <c r="AD298" s="4" t="e">
        <f>IF(AND(B298="hammer 4",#REF! =#REF!, F298&gt;=#REF!), "CR", " ")</f>
        <v>#REF!</v>
      </c>
      <c r="AE298" s="4" t="e">
        <f>IF(AND(B298="hammer 5",#REF! =#REF!, F298&gt;=#REF!), "CR", " ")</f>
        <v>#REF!</v>
      </c>
      <c r="AF298" s="4" t="e">
        <f>IF(AND(B298="hammer 6",#REF! =#REF!, F298&gt;=#REF!), "CR", " ")</f>
        <v>#REF!</v>
      </c>
      <c r="AG298" s="4" t="e">
        <f>IF(AND(B298="hammer 7.26",#REF! =#REF!, F298&gt;=#REF!), "CR", " ")</f>
        <v>#REF!</v>
      </c>
      <c r="AH298" s="4" t="e">
        <f>IF(AND(B298="javelin 400",#REF! =#REF!, F298&gt;=#REF!), "CR", " ")</f>
        <v>#REF!</v>
      </c>
      <c r="AI298" s="4" t="e">
        <f>IF(AND(B298="javelin 600",#REF! =#REF!, F298&gt;=#REF!), "CR", " ")</f>
        <v>#REF!</v>
      </c>
      <c r="AJ298" s="4" t="e">
        <f>IF(AND(B298="javelin 700",#REF! =#REF!, F298&gt;=#REF!), "CR", " ")</f>
        <v>#REF!</v>
      </c>
      <c r="AK298" s="4" t="e">
        <f>IF(AND(B298="javelin 800", OR(AND(#REF!=#REF!, F298&gt;=#REF!), AND(#REF!=#REF!, F298&gt;=#REF!))), "CR", " ")</f>
        <v>#REF!</v>
      </c>
      <c r="AL298" s="4" t="e">
        <f>IF(AND(B298="shot 3",#REF! =#REF!, F298&gt;=#REF!), "CR", " ")</f>
        <v>#REF!</v>
      </c>
      <c r="AM298" s="4" t="e">
        <f>IF(AND(B298="shot 4",#REF! =#REF!, F298&gt;=#REF!), "CR", " ")</f>
        <v>#REF!</v>
      </c>
      <c r="AN298" s="4" t="e">
        <f>IF(AND(B298="shot 5",#REF! =#REF!, F298&gt;=#REF!), "CR", " ")</f>
        <v>#REF!</v>
      </c>
      <c r="AO298" s="4" t="e">
        <f>IF(AND(B298="shot 6",#REF! =#REF!, F298&gt;=#REF!), "CR", " ")</f>
        <v>#REF!</v>
      </c>
      <c r="AP298" s="4" t="e">
        <f>IF(AND(B298="shot 7.26",#REF! =#REF!, F298&gt;=#REF!), "CR", " ")</f>
        <v>#REF!</v>
      </c>
      <c r="AQ298" s="4" t="e">
        <f>IF(AND(B298="60H",OR(AND(#REF!=#REF!,F298&lt;=#REF!),AND(#REF!=#REF!,F298&lt;=#REF!),AND(#REF!=#REF!,F298&lt;=#REF!),AND(#REF!=#REF!,F298&lt;=#REF!),AND(#REF!=#REF!,F298&lt;=#REF!))),"CR"," ")</f>
        <v>#REF!</v>
      </c>
      <c r="AR298" s="4" t="e">
        <f>IF(AND(B298="75H", AND(#REF!=#REF!, F298&lt;=#REF!)), "CR", " ")</f>
        <v>#REF!</v>
      </c>
      <c r="AS298" s="4" t="e">
        <f>IF(AND(B298="80H", AND(#REF!=#REF!, F298&lt;=#REF!)), "CR", " ")</f>
        <v>#REF!</v>
      </c>
      <c r="AT298" s="4" t="e">
        <f>IF(AND(B298="100H", AND(#REF!=#REF!, F298&lt;=#REF!)), "CR", " ")</f>
        <v>#REF!</v>
      </c>
      <c r="AU298" s="4" t="e">
        <f>IF(AND(B298="110H", OR(AND(#REF!=#REF!, F298&lt;=#REF!), AND(#REF!=#REF!, F298&lt;=#REF!))), "CR", " ")</f>
        <v>#REF!</v>
      </c>
      <c r="AV298" s="4" t="e">
        <f>IF(AND(B298="400H", OR(AND(#REF!=#REF!, F298&lt;=#REF!), AND(#REF!=#REF!, F298&lt;=#REF!), AND(#REF!=#REF!, F298&lt;=#REF!), AND(#REF!=#REF!, F298&lt;=#REF!))), "CR", " ")</f>
        <v>#REF!</v>
      </c>
      <c r="AW298" s="4" t="e">
        <f>IF(AND(B298="1500SC", AND(#REF!=#REF!, F298&lt;=#REF!)), "CR", " ")</f>
        <v>#REF!</v>
      </c>
      <c r="AX298" s="4" t="e">
        <f>IF(AND(B298="2000SC", OR(AND(#REF!=#REF!, F298&lt;=#REF!), AND(#REF!=#REF!, F298&lt;=#REF!))), "CR", " ")</f>
        <v>#REF!</v>
      </c>
      <c r="AY298" s="4" t="e">
        <f>IF(AND(B298="3000SC", OR(AND(#REF!=#REF!, F298&lt;=#REF!), AND(#REF!=#REF!, F298&lt;=#REF!))), "CR", " ")</f>
        <v>#REF!</v>
      </c>
      <c r="AZ298" s="5" t="e">
        <f>IF(AND(B298="4x100", OR(AND(#REF!=#REF!, F298&lt;=#REF!), AND(#REF!=#REF!, F298&lt;=#REF!), AND(#REF!=#REF!, F298&lt;=#REF!), AND(#REF!=#REF!, F298&lt;=#REF!), AND(#REF!=#REF!, F298&lt;=#REF!))), "CR", " ")</f>
        <v>#REF!</v>
      </c>
      <c r="BA298" s="5" t="e">
        <f>IF(AND(B298="4x200", OR(AND(#REF!=#REF!, F298&lt;=#REF!), AND(#REF!=#REF!, F298&lt;=#REF!), AND(#REF!=#REF!, F298&lt;=#REF!), AND(#REF!=#REF!, F298&lt;=#REF!), AND(#REF!=#REF!, F298&lt;=#REF!))), "CR", " ")</f>
        <v>#REF!</v>
      </c>
      <c r="BB298" s="5" t="e">
        <f>IF(AND(B298="4x300", AND(#REF!=#REF!, F298&lt;=#REF!)), "CR", " ")</f>
        <v>#REF!</v>
      </c>
      <c r="BC298" s="5" t="e">
        <f>IF(AND(B298="4x400", OR(AND(#REF!=#REF!, F298&lt;=#REF!), AND(#REF!=#REF!, F298&lt;=#REF!), AND(#REF!=#REF!, F298&lt;=#REF!), AND(#REF!=#REF!, F298&lt;=#REF!))), "CR", " ")</f>
        <v>#REF!</v>
      </c>
      <c r="BD298" s="5" t="e">
        <f>IF(AND(B298="3x800", OR(AND(#REF!=#REF!, F298&lt;=#REF!), AND(#REF!=#REF!, F298&lt;=#REF!), AND(#REF!=#REF!, F298&lt;=#REF!))), "CR", " ")</f>
        <v>#REF!</v>
      </c>
      <c r="BE298" s="5" t="e">
        <f>IF(AND(B298="pentathlon", OR(AND(#REF!=#REF!, F298&gt;=#REF!), AND(#REF!=#REF!, F298&gt;=#REF!),AND(#REF!=#REF!, F298&gt;=#REF!),AND(#REF!=#REF!, F298&gt;=#REF!))), "CR", " ")</f>
        <v>#REF!</v>
      </c>
      <c r="BF298" s="5" t="e">
        <f>IF(AND(B298="heptathlon", OR(AND(#REF!=#REF!, F298&gt;=#REF!), AND(#REF!=#REF!, F298&gt;=#REF!))), "CR", " ")</f>
        <v>#REF!</v>
      </c>
      <c r="BG298" s="5" t="e">
        <f>IF(AND(B298="decathlon", OR(AND(#REF!=#REF!, F298&gt;=#REF!), AND(#REF!=#REF!, F298&gt;=#REF!),AND(#REF!=#REF!, F298&gt;=#REF!))), "CR", " ")</f>
        <v>#REF!</v>
      </c>
    </row>
    <row r="299" spans="1:60" ht="14.5" x14ac:dyDescent="0.35">
      <c r="A299" s="1" t="e">
        <f>#REF!</f>
        <v>#REF!</v>
      </c>
      <c r="H299" s="2"/>
      <c r="I299" s="2"/>
      <c r="J299" s="5" t="e">
        <f>IF(AND(B299=100, OR(AND(#REF!=#REF!, F299&lt;=#REF!), AND(#REF!=#REF!, F299&lt;=#REF!), AND(#REF!=#REF!, F299&lt;=#REF!), AND(#REF!=#REF!, F299&lt;=#REF!), AND(#REF!=#REF!, F299&lt;=#REF!))), "CR", " ")</f>
        <v>#REF!</v>
      </c>
      <c r="K299" s="5" t="e">
        <f>IF(AND(B299=200, OR(AND(#REF!=#REF!, F299&lt;=#REF!), AND(#REF!=#REF!, F299&lt;=#REF!), AND(#REF!=#REF!, F299&lt;=#REF!), AND(#REF!=#REF!, F299&lt;=#REF!), AND(#REF!=#REF!, F299&lt;=#REF!))), "CR", " ")</f>
        <v>#REF!</v>
      </c>
      <c r="L299" s="5" t="e">
        <f>IF(AND(B299=300, OR(AND(#REF!=#REF!, F299&lt;=#REF!), AND(#REF!=#REF!, F299&lt;=#REF!))), "CR", " ")</f>
        <v>#REF!</v>
      </c>
      <c r="M299" s="5" t="e">
        <f>IF(AND(B299=400, OR(AND(#REF!=#REF!, F299&lt;=#REF!), AND(#REF!=#REF!, F299&lt;=#REF!), AND(#REF!=#REF!, F299&lt;=#REF!), AND(#REF!=#REF!, F299&lt;=#REF!))), "CR", " ")</f>
        <v>#REF!</v>
      </c>
      <c r="N299" s="5" t="e">
        <f>IF(AND(B299=800, OR(AND(#REF!=#REF!, F299&lt;=#REF!), AND(#REF!=#REF!, F299&lt;=#REF!), AND(#REF!=#REF!, F299&lt;=#REF!), AND(#REF!=#REF!, F299&lt;=#REF!), AND(#REF!=#REF!, F299&lt;=#REF!))), "CR", " ")</f>
        <v>#REF!</v>
      </c>
      <c r="O299" s="5" t="e">
        <f>IF(AND(B299=1000, OR(AND(#REF!=#REF!, F299&lt;=#REF!), AND(#REF!=#REF!, F299&lt;=#REF!))), "CR", " ")</f>
        <v>#REF!</v>
      </c>
      <c r="P299" s="5" t="e">
        <f>IF(AND(B299=1500, OR(AND(#REF!=#REF!, F299&lt;=#REF!), AND(#REF!=#REF!, F299&lt;=#REF!), AND(#REF!=#REF!, F299&lt;=#REF!), AND(#REF!=#REF!, F299&lt;=#REF!), AND(#REF!=#REF!, F299&lt;=#REF!))), "CR", " ")</f>
        <v>#REF!</v>
      </c>
      <c r="Q299" s="5" t="e">
        <f>IF(AND(B299="1600 (Mile)",OR(AND(#REF!=#REF!,F299&lt;=#REF!),AND(#REF!=#REF!,F299&lt;=#REF!),AND(#REF!=#REF!,F299&lt;=#REF!),AND(#REF!=#REF!,F299&lt;=#REF!))),"CR"," ")</f>
        <v>#REF!</v>
      </c>
      <c r="R299" s="5" t="e">
        <f>IF(AND(B299=3000, OR(AND(#REF!=#REF!, F299&lt;=#REF!), AND(#REF!=#REF!, F299&lt;=#REF!), AND(#REF!=#REF!, F299&lt;=#REF!), AND(#REF!=#REF!, F299&lt;=#REF!))), "CR", " ")</f>
        <v>#REF!</v>
      </c>
      <c r="S299" s="5" t="e">
        <f>IF(AND(B299=5000, OR(AND(#REF!=#REF!, F299&lt;=#REF!), AND(#REF!=#REF!, F299&lt;=#REF!))), "CR", " ")</f>
        <v>#REF!</v>
      </c>
      <c r="T299" s="4" t="e">
        <f>IF(AND(B299=10000, OR(AND(#REF!=#REF!, F299&lt;=#REF!), AND(#REF!=#REF!, F299&lt;=#REF!))), "CR", " ")</f>
        <v>#REF!</v>
      </c>
      <c r="U299" s="4" t="e">
        <f>IF(AND(B299="high jump", OR(AND(#REF!=#REF!, F299&gt;=#REF!), AND(#REF!=#REF!, F299&gt;=#REF!), AND(#REF!=#REF!, F299&gt;=#REF!), AND(#REF!=#REF!, F299&gt;=#REF!), AND(#REF!=#REF!, F299&gt;=#REF!))), "CR", " ")</f>
        <v>#REF!</v>
      </c>
      <c r="V299" s="4" t="e">
        <f>IF(AND(B299="long jump", OR(AND(#REF!=#REF!, F299&gt;=#REF!), AND(#REF!=#REF!, F299&gt;=#REF!), AND(#REF!=#REF!, F299&gt;=#REF!), AND(#REF!=#REF!, F299&gt;=#REF!), AND(#REF!=#REF!, F299&gt;=#REF!))), "CR", " ")</f>
        <v>#REF!</v>
      </c>
      <c r="W299" s="4" t="e">
        <f>IF(AND(B299="triple jump", OR(AND(#REF!=#REF!, F299&gt;=#REF!), AND(#REF!=#REF!, F299&gt;=#REF!), AND(#REF!=#REF!, F299&gt;=#REF!), AND(#REF!=#REF!, F299&gt;=#REF!), AND(#REF!=#REF!, F299&gt;=#REF!))), "CR", " ")</f>
        <v>#REF!</v>
      </c>
      <c r="X299" s="4" t="e">
        <f>IF(AND(B299="pole vault", OR(AND(#REF!=#REF!, F299&gt;=#REF!), AND(#REF!=#REF!, F299&gt;=#REF!), AND(#REF!=#REF!, F299&gt;=#REF!), AND(#REF!=#REF!, F299&gt;=#REF!), AND(#REF!=#REF!, F299&gt;=#REF!))), "CR", " ")</f>
        <v>#REF!</v>
      </c>
      <c r="Y299" s="4" t="e">
        <f>IF(AND(B299="discus 1",#REF! =#REF!, F299&gt;=#REF!), "CR", " ")</f>
        <v>#REF!</v>
      </c>
      <c r="Z299" s="4" t="e">
        <f>IF(AND(B299="discus 1.25",#REF! =#REF!, F299&gt;=#REF!), "CR", " ")</f>
        <v>#REF!</v>
      </c>
      <c r="AA299" s="4" t="e">
        <f>IF(AND(B299="discus 1.5",#REF! =#REF!, F299&gt;=#REF!), "CR", " ")</f>
        <v>#REF!</v>
      </c>
      <c r="AB299" s="4" t="e">
        <f>IF(AND(B299="discus 1.75",#REF! =#REF!, F299&gt;=#REF!), "CR", " ")</f>
        <v>#REF!</v>
      </c>
      <c r="AC299" s="4" t="e">
        <f>IF(AND(B299="discus 2",#REF! =#REF!, F299&gt;=#REF!), "CR", " ")</f>
        <v>#REF!</v>
      </c>
      <c r="AD299" s="4" t="e">
        <f>IF(AND(B299="hammer 4",#REF! =#REF!, F299&gt;=#REF!), "CR", " ")</f>
        <v>#REF!</v>
      </c>
      <c r="AE299" s="4" t="e">
        <f>IF(AND(B299="hammer 5",#REF! =#REF!, F299&gt;=#REF!), "CR", " ")</f>
        <v>#REF!</v>
      </c>
      <c r="AF299" s="4" t="e">
        <f>IF(AND(B299="hammer 6",#REF! =#REF!, F299&gt;=#REF!), "CR", " ")</f>
        <v>#REF!</v>
      </c>
      <c r="AG299" s="4" t="e">
        <f>IF(AND(B299="hammer 7.26",#REF! =#REF!, F299&gt;=#REF!), "CR", " ")</f>
        <v>#REF!</v>
      </c>
      <c r="AH299" s="4" t="e">
        <f>IF(AND(B299="javelin 400",#REF! =#REF!, F299&gt;=#REF!), "CR", " ")</f>
        <v>#REF!</v>
      </c>
      <c r="AI299" s="4" t="e">
        <f>IF(AND(B299="javelin 600",#REF! =#REF!, F299&gt;=#REF!), "CR", " ")</f>
        <v>#REF!</v>
      </c>
      <c r="AJ299" s="4" t="e">
        <f>IF(AND(B299="javelin 700",#REF! =#REF!, F299&gt;=#REF!), "CR", " ")</f>
        <v>#REF!</v>
      </c>
      <c r="AK299" s="4" t="e">
        <f>IF(AND(B299="javelin 800", OR(AND(#REF!=#REF!, F299&gt;=#REF!), AND(#REF!=#REF!, F299&gt;=#REF!))), "CR", " ")</f>
        <v>#REF!</v>
      </c>
      <c r="AL299" s="4" t="e">
        <f>IF(AND(B299="shot 3",#REF! =#REF!, F299&gt;=#REF!), "CR", " ")</f>
        <v>#REF!</v>
      </c>
      <c r="AM299" s="4" t="e">
        <f>IF(AND(B299="shot 4",#REF! =#REF!, F299&gt;=#REF!), "CR", " ")</f>
        <v>#REF!</v>
      </c>
      <c r="AN299" s="4" t="e">
        <f>IF(AND(B299="shot 5",#REF! =#REF!, F299&gt;=#REF!), "CR", " ")</f>
        <v>#REF!</v>
      </c>
      <c r="AO299" s="4" t="e">
        <f>IF(AND(B299="shot 6",#REF! =#REF!, F299&gt;=#REF!), "CR", " ")</f>
        <v>#REF!</v>
      </c>
      <c r="AP299" s="4" t="e">
        <f>IF(AND(B299="shot 7.26",#REF! =#REF!, F299&gt;=#REF!), "CR", " ")</f>
        <v>#REF!</v>
      </c>
      <c r="AQ299" s="4" t="e">
        <f>IF(AND(B299="60H",OR(AND(#REF!=#REF!,F299&lt;=#REF!),AND(#REF!=#REF!,F299&lt;=#REF!),AND(#REF!=#REF!,F299&lt;=#REF!),AND(#REF!=#REF!,F299&lt;=#REF!),AND(#REF!=#REF!,F299&lt;=#REF!))),"CR"," ")</f>
        <v>#REF!</v>
      </c>
      <c r="AR299" s="4" t="e">
        <f>IF(AND(B299="75H", AND(#REF!=#REF!, F299&lt;=#REF!)), "CR", " ")</f>
        <v>#REF!</v>
      </c>
      <c r="AS299" s="4" t="e">
        <f>IF(AND(B299="80H", AND(#REF!=#REF!, F299&lt;=#REF!)), "CR", " ")</f>
        <v>#REF!</v>
      </c>
      <c r="AT299" s="4" t="e">
        <f>IF(AND(B299="100H", AND(#REF!=#REF!, F299&lt;=#REF!)), "CR", " ")</f>
        <v>#REF!</v>
      </c>
      <c r="AU299" s="4" t="e">
        <f>IF(AND(B299="110H", OR(AND(#REF!=#REF!, F299&lt;=#REF!), AND(#REF!=#REF!, F299&lt;=#REF!))), "CR", " ")</f>
        <v>#REF!</v>
      </c>
      <c r="AV299" s="4" t="e">
        <f>IF(AND(B299="400H", OR(AND(#REF!=#REF!, F299&lt;=#REF!), AND(#REF!=#REF!, F299&lt;=#REF!), AND(#REF!=#REF!, F299&lt;=#REF!), AND(#REF!=#REF!, F299&lt;=#REF!))), "CR", " ")</f>
        <v>#REF!</v>
      </c>
      <c r="AW299" s="4" t="e">
        <f>IF(AND(B299="1500SC", AND(#REF!=#REF!, F299&lt;=#REF!)), "CR", " ")</f>
        <v>#REF!</v>
      </c>
      <c r="AX299" s="4" t="e">
        <f>IF(AND(B299="2000SC", OR(AND(#REF!=#REF!, F299&lt;=#REF!), AND(#REF!=#REF!, F299&lt;=#REF!))), "CR", " ")</f>
        <v>#REF!</v>
      </c>
      <c r="AY299" s="4" t="e">
        <f>IF(AND(B299="3000SC", OR(AND(#REF!=#REF!, F299&lt;=#REF!), AND(#REF!=#REF!, F299&lt;=#REF!))), "CR", " ")</f>
        <v>#REF!</v>
      </c>
      <c r="AZ299" s="5" t="e">
        <f>IF(AND(B299="4x100", OR(AND(#REF!=#REF!, F299&lt;=#REF!), AND(#REF!=#REF!, F299&lt;=#REF!), AND(#REF!=#REF!, F299&lt;=#REF!), AND(#REF!=#REF!, F299&lt;=#REF!), AND(#REF!=#REF!, F299&lt;=#REF!))), "CR", " ")</f>
        <v>#REF!</v>
      </c>
      <c r="BA299" s="5" t="e">
        <f>IF(AND(B299="4x200", OR(AND(#REF!=#REF!, F299&lt;=#REF!), AND(#REF!=#REF!, F299&lt;=#REF!), AND(#REF!=#REF!, F299&lt;=#REF!), AND(#REF!=#REF!, F299&lt;=#REF!), AND(#REF!=#REF!, F299&lt;=#REF!))), "CR", " ")</f>
        <v>#REF!</v>
      </c>
      <c r="BB299" s="5" t="e">
        <f>IF(AND(B299="4x300", AND(#REF!=#REF!, F299&lt;=#REF!)), "CR", " ")</f>
        <v>#REF!</v>
      </c>
      <c r="BC299" s="5" t="e">
        <f>IF(AND(B299="4x400", OR(AND(#REF!=#REF!, F299&lt;=#REF!), AND(#REF!=#REF!, F299&lt;=#REF!), AND(#REF!=#REF!, F299&lt;=#REF!), AND(#REF!=#REF!, F299&lt;=#REF!))), "CR", " ")</f>
        <v>#REF!</v>
      </c>
      <c r="BD299" s="5" t="e">
        <f>IF(AND(B299="3x800", OR(AND(#REF!=#REF!, F299&lt;=#REF!), AND(#REF!=#REF!, F299&lt;=#REF!), AND(#REF!=#REF!, F299&lt;=#REF!))), "CR", " ")</f>
        <v>#REF!</v>
      </c>
      <c r="BE299" s="5" t="e">
        <f>IF(AND(B299="pentathlon", OR(AND(#REF!=#REF!, F299&gt;=#REF!), AND(#REF!=#REF!, F299&gt;=#REF!),AND(#REF!=#REF!, F299&gt;=#REF!),AND(#REF!=#REF!, F299&gt;=#REF!))), "CR", " ")</f>
        <v>#REF!</v>
      </c>
      <c r="BF299" s="5" t="e">
        <f>IF(AND(B299="heptathlon", OR(AND(#REF!=#REF!, F299&gt;=#REF!), AND(#REF!=#REF!, F299&gt;=#REF!))), "CR", " ")</f>
        <v>#REF!</v>
      </c>
      <c r="BG299" s="5" t="e">
        <f>IF(AND(B299="decathlon", OR(AND(#REF!=#REF!, F299&gt;=#REF!), AND(#REF!=#REF!, F299&gt;=#REF!),AND(#REF!=#REF!, F299&gt;=#REF!))), "CR", " ")</f>
        <v>#REF!</v>
      </c>
    </row>
    <row r="300" spans="1:60" ht="14.5" x14ac:dyDescent="0.35">
      <c r="A300" s="1" t="e">
        <f>#REF!</f>
        <v>#REF!</v>
      </c>
      <c r="J300" s="5" t="e">
        <f>IF(AND(B300=100, OR(AND(#REF!=#REF!, F300&lt;=#REF!), AND(#REF!=#REF!, F300&lt;=#REF!), AND(#REF!=#REF!, F300&lt;=#REF!), AND(#REF!=#REF!, F300&lt;=#REF!), AND(#REF!=#REF!, F300&lt;=#REF!))), "CR", " ")</f>
        <v>#REF!</v>
      </c>
      <c r="K300" s="5" t="e">
        <f>IF(AND(B300=200, OR(AND(#REF!=#REF!, F300&lt;=#REF!), AND(#REF!=#REF!, F300&lt;=#REF!), AND(#REF!=#REF!, F300&lt;=#REF!), AND(#REF!=#REF!, F300&lt;=#REF!), AND(#REF!=#REF!, F300&lt;=#REF!))), "CR", " ")</f>
        <v>#REF!</v>
      </c>
      <c r="L300" s="5" t="e">
        <f>IF(AND(B300=300, OR(AND(#REF!=#REF!, F300&lt;=#REF!), AND(#REF!=#REF!, F300&lt;=#REF!))), "CR", " ")</f>
        <v>#REF!</v>
      </c>
      <c r="M300" s="5" t="e">
        <f>IF(AND(B300=400, OR(AND(#REF!=#REF!, F300&lt;=#REF!), AND(#REF!=#REF!, F300&lt;=#REF!), AND(#REF!=#REF!, F300&lt;=#REF!), AND(#REF!=#REF!, F300&lt;=#REF!))), "CR", " ")</f>
        <v>#REF!</v>
      </c>
      <c r="N300" s="5" t="e">
        <f>IF(AND(B300=800, OR(AND(#REF!=#REF!, F300&lt;=#REF!), AND(#REF!=#REF!, F300&lt;=#REF!), AND(#REF!=#REF!, F300&lt;=#REF!), AND(#REF!=#REF!, F300&lt;=#REF!), AND(#REF!=#REF!, F300&lt;=#REF!))), "CR", " ")</f>
        <v>#REF!</v>
      </c>
      <c r="O300" s="5" t="e">
        <f>IF(AND(B300=1000, OR(AND(#REF!=#REF!, F300&lt;=#REF!), AND(#REF!=#REF!, F300&lt;=#REF!))), "CR", " ")</f>
        <v>#REF!</v>
      </c>
      <c r="P300" s="5" t="e">
        <f>IF(AND(B300=1500, OR(AND(#REF!=#REF!, F300&lt;=#REF!), AND(#REF!=#REF!, F300&lt;=#REF!), AND(#REF!=#REF!, F300&lt;=#REF!), AND(#REF!=#REF!, F300&lt;=#REF!), AND(#REF!=#REF!, F300&lt;=#REF!))), "CR", " ")</f>
        <v>#REF!</v>
      </c>
      <c r="Q300" s="5" t="e">
        <f>IF(AND(B300="1600 (Mile)",OR(AND(#REF!=#REF!,F300&lt;=#REF!),AND(#REF!=#REF!,F300&lt;=#REF!),AND(#REF!=#REF!,F300&lt;=#REF!),AND(#REF!=#REF!,F300&lt;=#REF!))),"CR"," ")</f>
        <v>#REF!</v>
      </c>
      <c r="R300" s="5" t="e">
        <f>IF(AND(B300=3000, OR(AND(#REF!=#REF!, F300&lt;=#REF!), AND(#REF!=#REF!, F300&lt;=#REF!), AND(#REF!=#REF!, F300&lt;=#REF!), AND(#REF!=#REF!, F300&lt;=#REF!))), "CR", " ")</f>
        <v>#REF!</v>
      </c>
      <c r="S300" s="5" t="e">
        <f>IF(AND(B300=5000, OR(AND(#REF!=#REF!, F300&lt;=#REF!), AND(#REF!=#REF!, F300&lt;=#REF!))), "CR", " ")</f>
        <v>#REF!</v>
      </c>
      <c r="T300" s="4" t="e">
        <f>IF(AND(B300=10000, OR(AND(#REF!=#REF!, F300&lt;=#REF!), AND(#REF!=#REF!, F300&lt;=#REF!))), "CR", " ")</f>
        <v>#REF!</v>
      </c>
      <c r="U300" s="4" t="e">
        <f>IF(AND(B300="high jump", OR(AND(#REF!=#REF!, F300&gt;=#REF!), AND(#REF!=#REF!, F300&gt;=#REF!), AND(#REF!=#REF!, F300&gt;=#REF!), AND(#REF!=#REF!, F300&gt;=#REF!), AND(#REF!=#REF!, F300&gt;=#REF!))), "CR", " ")</f>
        <v>#REF!</v>
      </c>
      <c r="V300" s="4" t="e">
        <f>IF(AND(B300="long jump", OR(AND(#REF!=#REF!, F300&gt;=#REF!), AND(#REF!=#REF!, F300&gt;=#REF!), AND(#REF!=#REF!, F300&gt;=#REF!), AND(#REF!=#REF!, F300&gt;=#REF!), AND(#REF!=#REF!, F300&gt;=#REF!))), "CR", " ")</f>
        <v>#REF!</v>
      </c>
      <c r="W300" s="4" t="e">
        <f>IF(AND(B300="triple jump", OR(AND(#REF!=#REF!, F300&gt;=#REF!), AND(#REF!=#REF!, F300&gt;=#REF!), AND(#REF!=#REF!, F300&gt;=#REF!), AND(#REF!=#REF!, F300&gt;=#REF!), AND(#REF!=#REF!, F300&gt;=#REF!))), "CR", " ")</f>
        <v>#REF!</v>
      </c>
      <c r="X300" s="4" t="e">
        <f>IF(AND(B300="pole vault", OR(AND(#REF!=#REF!, F300&gt;=#REF!), AND(#REF!=#REF!, F300&gt;=#REF!), AND(#REF!=#REF!, F300&gt;=#REF!), AND(#REF!=#REF!, F300&gt;=#REF!), AND(#REF!=#REF!, F300&gt;=#REF!))), "CR", " ")</f>
        <v>#REF!</v>
      </c>
      <c r="Y300" s="4" t="e">
        <f>IF(AND(B300="discus 1",#REF! =#REF!, F300&gt;=#REF!), "CR", " ")</f>
        <v>#REF!</v>
      </c>
      <c r="Z300" s="4" t="e">
        <f>IF(AND(B300="discus 1.25",#REF! =#REF!, F300&gt;=#REF!), "CR", " ")</f>
        <v>#REF!</v>
      </c>
      <c r="AA300" s="4" t="e">
        <f>IF(AND(B300="discus 1.5",#REF! =#REF!, F300&gt;=#REF!), "CR", " ")</f>
        <v>#REF!</v>
      </c>
      <c r="AB300" s="4" t="e">
        <f>IF(AND(B300="discus 1.75",#REF! =#REF!, F300&gt;=#REF!), "CR", " ")</f>
        <v>#REF!</v>
      </c>
      <c r="AC300" s="4" t="e">
        <f>IF(AND(B300="discus 2",#REF! =#REF!, F300&gt;=#REF!), "CR", " ")</f>
        <v>#REF!</v>
      </c>
      <c r="AD300" s="4" t="e">
        <f>IF(AND(B300="hammer 4",#REF! =#REF!, F300&gt;=#REF!), "CR", " ")</f>
        <v>#REF!</v>
      </c>
      <c r="AE300" s="4" t="e">
        <f>IF(AND(B300="hammer 5",#REF! =#REF!, F300&gt;=#REF!), "CR", " ")</f>
        <v>#REF!</v>
      </c>
      <c r="AF300" s="4" t="e">
        <f>IF(AND(B300="hammer 6",#REF! =#REF!, F300&gt;=#REF!), "CR", " ")</f>
        <v>#REF!</v>
      </c>
      <c r="AG300" s="4" t="e">
        <f>IF(AND(B300="hammer 7.26",#REF! =#REF!, F300&gt;=#REF!), "CR", " ")</f>
        <v>#REF!</v>
      </c>
      <c r="AH300" s="4" t="e">
        <f>IF(AND(B300="javelin 400",#REF! =#REF!, F300&gt;=#REF!), "CR", " ")</f>
        <v>#REF!</v>
      </c>
      <c r="AI300" s="4" t="e">
        <f>IF(AND(B300="javelin 600",#REF! =#REF!, F300&gt;=#REF!), "CR", " ")</f>
        <v>#REF!</v>
      </c>
      <c r="AJ300" s="4" t="e">
        <f>IF(AND(B300="javelin 700",#REF! =#REF!, F300&gt;=#REF!), "CR", " ")</f>
        <v>#REF!</v>
      </c>
      <c r="AK300" s="4" t="e">
        <f>IF(AND(B300="javelin 800", OR(AND(#REF!=#REF!, F300&gt;=#REF!), AND(#REF!=#REF!, F300&gt;=#REF!))), "CR", " ")</f>
        <v>#REF!</v>
      </c>
      <c r="AL300" s="4" t="e">
        <f>IF(AND(B300="shot 3",#REF! =#REF!, F300&gt;=#REF!), "CR", " ")</f>
        <v>#REF!</v>
      </c>
      <c r="AM300" s="4" t="e">
        <f>IF(AND(B300="shot 4",#REF! =#REF!, F300&gt;=#REF!), "CR", " ")</f>
        <v>#REF!</v>
      </c>
      <c r="AN300" s="4" t="e">
        <f>IF(AND(B300="shot 5",#REF! =#REF!, F300&gt;=#REF!), "CR", " ")</f>
        <v>#REF!</v>
      </c>
      <c r="AO300" s="4" t="e">
        <f>IF(AND(B300="shot 6",#REF! =#REF!, F300&gt;=#REF!), "CR", " ")</f>
        <v>#REF!</v>
      </c>
      <c r="AP300" s="4" t="e">
        <f>IF(AND(B300="shot 7.26",#REF! =#REF!, F300&gt;=#REF!), "CR", " ")</f>
        <v>#REF!</v>
      </c>
      <c r="AQ300" s="4" t="e">
        <f>IF(AND(B300="60H",OR(AND(#REF!=#REF!,F300&lt;=#REF!),AND(#REF!=#REF!,F300&lt;=#REF!),AND(#REF!=#REF!,F300&lt;=#REF!),AND(#REF!=#REF!,F300&lt;=#REF!),AND(#REF!=#REF!,F300&lt;=#REF!))),"CR"," ")</f>
        <v>#REF!</v>
      </c>
      <c r="AR300" s="4" t="e">
        <f>IF(AND(B300="75H", AND(#REF!=#REF!, F300&lt;=#REF!)), "CR", " ")</f>
        <v>#REF!</v>
      </c>
      <c r="AS300" s="4" t="e">
        <f>IF(AND(B300="80H", AND(#REF!=#REF!, F300&lt;=#REF!)), "CR", " ")</f>
        <v>#REF!</v>
      </c>
      <c r="AT300" s="4" t="e">
        <f>IF(AND(B300="100H", AND(#REF!=#REF!, F300&lt;=#REF!)), "CR", " ")</f>
        <v>#REF!</v>
      </c>
      <c r="AU300" s="4" t="e">
        <f>IF(AND(B300="110H", OR(AND(#REF!=#REF!, F300&lt;=#REF!), AND(#REF!=#REF!, F300&lt;=#REF!))), "CR", " ")</f>
        <v>#REF!</v>
      </c>
      <c r="AV300" s="4" t="e">
        <f>IF(AND(B300="400H", OR(AND(#REF!=#REF!, F300&lt;=#REF!), AND(#REF!=#REF!, F300&lt;=#REF!), AND(#REF!=#REF!, F300&lt;=#REF!), AND(#REF!=#REF!, F300&lt;=#REF!))), "CR", " ")</f>
        <v>#REF!</v>
      </c>
      <c r="AW300" s="4" t="e">
        <f>IF(AND(B300="1500SC", AND(#REF!=#REF!, F300&lt;=#REF!)), "CR", " ")</f>
        <v>#REF!</v>
      </c>
      <c r="AX300" s="4" t="e">
        <f>IF(AND(B300="2000SC", OR(AND(#REF!=#REF!, F300&lt;=#REF!), AND(#REF!=#REF!, F300&lt;=#REF!))), "CR", " ")</f>
        <v>#REF!</v>
      </c>
      <c r="AY300" s="4" t="e">
        <f>IF(AND(B300="3000SC", OR(AND(#REF!=#REF!, F300&lt;=#REF!), AND(#REF!=#REF!, F300&lt;=#REF!))), "CR", " ")</f>
        <v>#REF!</v>
      </c>
      <c r="AZ300" s="5" t="e">
        <f>IF(AND(B300="4x100", OR(AND(#REF!=#REF!, F300&lt;=#REF!), AND(#REF!=#REF!, F300&lt;=#REF!), AND(#REF!=#REF!, F300&lt;=#REF!), AND(#REF!=#REF!, F300&lt;=#REF!), AND(#REF!=#REF!, F300&lt;=#REF!))), "CR", " ")</f>
        <v>#REF!</v>
      </c>
      <c r="BA300" s="5" t="e">
        <f>IF(AND(B300="4x200", OR(AND(#REF!=#REF!, F300&lt;=#REF!), AND(#REF!=#REF!, F300&lt;=#REF!), AND(#REF!=#REF!, F300&lt;=#REF!), AND(#REF!=#REF!, F300&lt;=#REF!), AND(#REF!=#REF!, F300&lt;=#REF!))), "CR", " ")</f>
        <v>#REF!</v>
      </c>
      <c r="BB300" s="5" t="e">
        <f>IF(AND(B300="4x300", AND(#REF!=#REF!, F300&lt;=#REF!)), "CR", " ")</f>
        <v>#REF!</v>
      </c>
      <c r="BC300" s="5" t="e">
        <f>IF(AND(B300="4x400", OR(AND(#REF!=#REF!, F300&lt;=#REF!), AND(#REF!=#REF!, F300&lt;=#REF!), AND(#REF!=#REF!, F300&lt;=#REF!), AND(#REF!=#REF!, F300&lt;=#REF!))), "CR", " ")</f>
        <v>#REF!</v>
      </c>
      <c r="BD300" s="5" t="e">
        <f>IF(AND(B300="3x800", OR(AND(#REF!=#REF!, F300&lt;=#REF!), AND(#REF!=#REF!, F300&lt;=#REF!), AND(#REF!=#REF!, F300&lt;=#REF!))), "CR", " ")</f>
        <v>#REF!</v>
      </c>
      <c r="BE300" s="5" t="e">
        <f>IF(AND(B300="pentathlon", OR(AND(#REF!=#REF!, F300&gt;=#REF!), AND(#REF!=#REF!, F300&gt;=#REF!),AND(#REF!=#REF!, F300&gt;=#REF!),AND(#REF!=#REF!, F300&gt;=#REF!))), "CR", " ")</f>
        <v>#REF!</v>
      </c>
      <c r="BF300" s="5" t="e">
        <f>IF(AND(B300="heptathlon", OR(AND(#REF!=#REF!, F300&gt;=#REF!), AND(#REF!=#REF!, F300&gt;=#REF!))), "CR", " ")</f>
        <v>#REF!</v>
      </c>
      <c r="BG300" s="5" t="e">
        <f>IF(AND(B300="decathlon", OR(AND(#REF!=#REF!, F300&gt;=#REF!), AND(#REF!=#REF!, F300&gt;=#REF!),AND(#REF!=#REF!, F300&gt;=#REF!))), "CR", " ")</f>
        <v>#REF!</v>
      </c>
    </row>
    <row r="301" spans="1:60" ht="14.5" x14ac:dyDescent="0.35">
      <c r="A301" s="1" t="e">
        <f>#REF!</f>
        <v>#REF!</v>
      </c>
      <c r="J301" s="5" t="e">
        <f>IF(AND(B301=100, OR(AND(#REF!=#REF!, F301&lt;=#REF!), AND(#REF!=#REF!, F301&lt;=#REF!), AND(#REF!=#REF!, F301&lt;=#REF!), AND(#REF!=#REF!, F301&lt;=#REF!), AND(#REF!=#REF!, F301&lt;=#REF!))), "CR", " ")</f>
        <v>#REF!</v>
      </c>
      <c r="K301" s="5" t="e">
        <f>IF(AND(B301=200, OR(AND(#REF!=#REF!, F301&lt;=#REF!), AND(#REF!=#REF!, F301&lt;=#REF!), AND(#REF!=#REF!, F301&lt;=#REF!), AND(#REF!=#REF!, F301&lt;=#REF!), AND(#REF!=#REF!, F301&lt;=#REF!))), "CR", " ")</f>
        <v>#REF!</v>
      </c>
      <c r="L301" s="5" t="e">
        <f>IF(AND(B301=300, OR(AND(#REF!=#REF!, F301&lt;=#REF!), AND(#REF!=#REF!, F301&lt;=#REF!))), "CR", " ")</f>
        <v>#REF!</v>
      </c>
      <c r="M301" s="5" t="e">
        <f>IF(AND(B301=400, OR(AND(#REF!=#REF!, F301&lt;=#REF!), AND(#REF!=#REF!, F301&lt;=#REF!), AND(#REF!=#REF!, F301&lt;=#REF!), AND(#REF!=#REF!, F301&lt;=#REF!))), "CR", " ")</f>
        <v>#REF!</v>
      </c>
      <c r="N301" s="5" t="e">
        <f>IF(AND(B301=800, OR(AND(#REF!=#REF!, F301&lt;=#REF!), AND(#REF!=#REF!, F301&lt;=#REF!), AND(#REF!=#REF!, F301&lt;=#REF!), AND(#REF!=#REF!, F301&lt;=#REF!), AND(#REF!=#REF!, F301&lt;=#REF!))), "CR", " ")</f>
        <v>#REF!</v>
      </c>
      <c r="O301" s="5" t="e">
        <f>IF(AND(B301=1000, OR(AND(#REF!=#REF!, F301&lt;=#REF!), AND(#REF!=#REF!, F301&lt;=#REF!))), "CR", " ")</f>
        <v>#REF!</v>
      </c>
      <c r="P301" s="5" t="e">
        <f>IF(AND(B301=1500, OR(AND(#REF!=#REF!, F301&lt;=#REF!), AND(#REF!=#REF!, F301&lt;=#REF!), AND(#REF!=#REF!, F301&lt;=#REF!), AND(#REF!=#REF!, F301&lt;=#REF!), AND(#REF!=#REF!, F301&lt;=#REF!))), "CR", " ")</f>
        <v>#REF!</v>
      </c>
      <c r="Q301" s="5" t="e">
        <f>IF(AND(B301="1600 (Mile)",OR(AND(#REF!=#REF!,F301&lt;=#REF!),AND(#REF!=#REF!,F301&lt;=#REF!),AND(#REF!=#REF!,F301&lt;=#REF!),AND(#REF!=#REF!,F301&lt;=#REF!))),"CR"," ")</f>
        <v>#REF!</v>
      </c>
      <c r="R301" s="5" t="e">
        <f>IF(AND(B301=3000, OR(AND(#REF!=#REF!, F301&lt;=#REF!), AND(#REF!=#REF!, F301&lt;=#REF!), AND(#REF!=#REF!, F301&lt;=#REF!), AND(#REF!=#REF!, F301&lt;=#REF!))), "CR", " ")</f>
        <v>#REF!</v>
      </c>
      <c r="S301" s="5" t="e">
        <f>IF(AND(B301=5000, OR(AND(#REF!=#REF!, F301&lt;=#REF!), AND(#REF!=#REF!, F301&lt;=#REF!))), "CR", " ")</f>
        <v>#REF!</v>
      </c>
      <c r="T301" s="4" t="e">
        <f>IF(AND(B301=10000, OR(AND(#REF!=#REF!, F301&lt;=#REF!), AND(#REF!=#REF!, F301&lt;=#REF!))), "CR", " ")</f>
        <v>#REF!</v>
      </c>
      <c r="U301" s="4" t="e">
        <f>IF(AND(B301="high jump", OR(AND(#REF!=#REF!, F301&gt;=#REF!), AND(#REF!=#REF!, F301&gt;=#REF!), AND(#REF!=#REF!, F301&gt;=#REF!), AND(#REF!=#REF!, F301&gt;=#REF!), AND(#REF!=#REF!, F301&gt;=#REF!))), "CR", " ")</f>
        <v>#REF!</v>
      </c>
      <c r="V301" s="4" t="e">
        <f>IF(AND(B301="long jump", OR(AND(#REF!=#REF!, F301&gt;=#REF!), AND(#REF!=#REF!, F301&gt;=#REF!), AND(#REF!=#REF!, F301&gt;=#REF!), AND(#REF!=#REF!, F301&gt;=#REF!), AND(#REF!=#REF!, F301&gt;=#REF!))), "CR", " ")</f>
        <v>#REF!</v>
      </c>
      <c r="W301" s="4" t="e">
        <f>IF(AND(B301="triple jump", OR(AND(#REF!=#REF!, F301&gt;=#REF!), AND(#REF!=#REF!, F301&gt;=#REF!), AND(#REF!=#REF!, F301&gt;=#REF!), AND(#REF!=#REF!, F301&gt;=#REF!), AND(#REF!=#REF!, F301&gt;=#REF!))), "CR", " ")</f>
        <v>#REF!</v>
      </c>
      <c r="X301" s="4" t="e">
        <f>IF(AND(B301="pole vault", OR(AND(#REF!=#REF!, F301&gt;=#REF!), AND(#REF!=#REF!, F301&gt;=#REF!), AND(#REF!=#REF!, F301&gt;=#REF!), AND(#REF!=#REF!, F301&gt;=#REF!), AND(#REF!=#REF!, F301&gt;=#REF!))), "CR", " ")</f>
        <v>#REF!</v>
      </c>
      <c r="Y301" s="4" t="e">
        <f>IF(AND(B301="discus 1",#REF! =#REF!, F301&gt;=#REF!), "CR", " ")</f>
        <v>#REF!</v>
      </c>
      <c r="Z301" s="4" t="e">
        <f>IF(AND(B301="discus 1.25",#REF! =#REF!, F301&gt;=#REF!), "CR", " ")</f>
        <v>#REF!</v>
      </c>
      <c r="AA301" s="4" t="e">
        <f>IF(AND(B301="discus 1.5",#REF! =#REF!, F301&gt;=#REF!), "CR", " ")</f>
        <v>#REF!</v>
      </c>
      <c r="AB301" s="4" t="e">
        <f>IF(AND(B301="discus 1.75",#REF! =#REF!, F301&gt;=#REF!), "CR", " ")</f>
        <v>#REF!</v>
      </c>
      <c r="AC301" s="4" t="e">
        <f>IF(AND(B301="discus 2",#REF! =#REF!, F301&gt;=#REF!), "CR", " ")</f>
        <v>#REF!</v>
      </c>
      <c r="AD301" s="4" t="e">
        <f>IF(AND(B301="hammer 4",#REF! =#REF!, F301&gt;=#REF!), "CR", " ")</f>
        <v>#REF!</v>
      </c>
      <c r="AE301" s="4" t="e">
        <f>IF(AND(B301="hammer 5",#REF! =#REF!, F301&gt;=#REF!), "CR", " ")</f>
        <v>#REF!</v>
      </c>
      <c r="AF301" s="4" t="e">
        <f>IF(AND(B301="hammer 6",#REF! =#REF!, F301&gt;=#REF!), "CR", " ")</f>
        <v>#REF!</v>
      </c>
      <c r="AG301" s="4" t="e">
        <f>IF(AND(B301="hammer 7.26",#REF! =#REF!, F301&gt;=#REF!), "CR", " ")</f>
        <v>#REF!</v>
      </c>
      <c r="AH301" s="4" t="e">
        <f>IF(AND(B301="javelin 400",#REF! =#REF!, F301&gt;=#REF!), "CR", " ")</f>
        <v>#REF!</v>
      </c>
      <c r="AI301" s="4" t="e">
        <f>IF(AND(B301="javelin 600",#REF! =#REF!, F301&gt;=#REF!), "CR", " ")</f>
        <v>#REF!</v>
      </c>
      <c r="AJ301" s="4" t="e">
        <f>IF(AND(B301="javelin 700",#REF! =#REF!, F301&gt;=#REF!), "CR", " ")</f>
        <v>#REF!</v>
      </c>
      <c r="AK301" s="4" t="e">
        <f>IF(AND(B301="javelin 800", OR(AND(#REF!=#REF!, F301&gt;=#REF!), AND(#REF!=#REF!, F301&gt;=#REF!))), "CR", " ")</f>
        <v>#REF!</v>
      </c>
      <c r="AL301" s="4" t="e">
        <f>IF(AND(B301="shot 3",#REF! =#REF!, F301&gt;=#REF!), "CR", " ")</f>
        <v>#REF!</v>
      </c>
      <c r="AM301" s="4" t="e">
        <f>IF(AND(B301="shot 4",#REF! =#REF!, F301&gt;=#REF!), "CR", " ")</f>
        <v>#REF!</v>
      </c>
      <c r="AN301" s="4" t="e">
        <f>IF(AND(B301="shot 5",#REF! =#REF!, F301&gt;=#REF!), "CR", " ")</f>
        <v>#REF!</v>
      </c>
      <c r="AO301" s="4" t="e">
        <f>IF(AND(B301="shot 6",#REF! =#REF!, F301&gt;=#REF!), "CR", " ")</f>
        <v>#REF!</v>
      </c>
      <c r="AP301" s="4" t="e">
        <f>IF(AND(B301="shot 7.26",#REF! =#REF!, F301&gt;=#REF!), "CR", " ")</f>
        <v>#REF!</v>
      </c>
      <c r="AQ301" s="4" t="e">
        <f>IF(AND(B301="60H",OR(AND(#REF!=#REF!,F301&lt;=#REF!),AND(#REF!=#REF!,F301&lt;=#REF!),AND(#REF!=#REF!,F301&lt;=#REF!),AND(#REF!=#REF!,F301&lt;=#REF!),AND(#REF!=#REF!,F301&lt;=#REF!))),"CR"," ")</f>
        <v>#REF!</v>
      </c>
      <c r="AR301" s="4" t="e">
        <f>IF(AND(B301="75H", AND(#REF!=#REF!, F301&lt;=#REF!)), "CR", " ")</f>
        <v>#REF!</v>
      </c>
      <c r="AS301" s="4" t="e">
        <f>IF(AND(B301="80H", AND(#REF!=#REF!, F301&lt;=#REF!)), "CR", " ")</f>
        <v>#REF!</v>
      </c>
      <c r="AT301" s="4" t="e">
        <f>IF(AND(B301="100H", AND(#REF!=#REF!, F301&lt;=#REF!)), "CR", " ")</f>
        <v>#REF!</v>
      </c>
      <c r="AU301" s="4" t="e">
        <f>IF(AND(B301="110H", OR(AND(#REF!=#REF!, F301&lt;=#REF!), AND(#REF!=#REF!, F301&lt;=#REF!))), "CR", " ")</f>
        <v>#REF!</v>
      </c>
      <c r="AV301" s="4" t="e">
        <f>IF(AND(B301="400H", OR(AND(#REF!=#REF!, F301&lt;=#REF!), AND(#REF!=#REF!, F301&lt;=#REF!), AND(#REF!=#REF!, F301&lt;=#REF!), AND(#REF!=#REF!, F301&lt;=#REF!))), "CR", " ")</f>
        <v>#REF!</v>
      </c>
      <c r="AW301" s="4" t="e">
        <f>IF(AND(B301="1500SC", AND(#REF!=#REF!, F301&lt;=#REF!)), "CR", " ")</f>
        <v>#REF!</v>
      </c>
      <c r="AX301" s="4" t="e">
        <f>IF(AND(B301="2000SC", OR(AND(#REF!=#REF!, F301&lt;=#REF!), AND(#REF!=#REF!, F301&lt;=#REF!))), "CR", " ")</f>
        <v>#REF!</v>
      </c>
      <c r="AY301" s="4" t="e">
        <f>IF(AND(B301="3000SC", OR(AND(#REF!=#REF!, F301&lt;=#REF!), AND(#REF!=#REF!, F301&lt;=#REF!))), "CR", " ")</f>
        <v>#REF!</v>
      </c>
      <c r="AZ301" s="5" t="e">
        <f>IF(AND(B301="4x100", OR(AND(#REF!=#REF!, F301&lt;=#REF!), AND(#REF!=#REF!, F301&lt;=#REF!), AND(#REF!=#REF!, F301&lt;=#REF!), AND(#REF!=#REF!, F301&lt;=#REF!), AND(#REF!=#REF!, F301&lt;=#REF!))), "CR", " ")</f>
        <v>#REF!</v>
      </c>
      <c r="BA301" s="5" t="e">
        <f>IF(AND(B301="4x200", OR(AND(#REF!=#REF!, F301&lt;=#REF!), AND(#REF!=#REF!, F301&lt;=#REF!), AND(#REF!=#REF!, F301&lt;=#REF!), AND(#REF!=#REF!, F301&lt;=#REF!), AND(#REF!=#REF!, F301&lt;=#REF!))), "CR", " ")</f>
        <v>#REF!</v>
      </c>
      <c r="BB301" s="5" t="e">
        <f>IF(AND(B301="4x300", AND(#REF!=#REF!, F301&lt;=#REF!)), "CR", " ")</f>
        <v>#REF!</v>
      </c>
      <c r="BC301" s="5" t="e">
        <f>IF(AND(B301="4x400", OR(AND(#REF!=#REF!, F301&lt;=#REF!), AND(#REF!=#REF!, F301&lt;=#REF!), AND(#REF!=#REF!, F301&lt;=#REF!), AND(#REF!=#REF!, F301&lt;=#REF!))), "CR", " ")</f>
        <v>#REF!</v>
      </c>
      <c r="BD301" s="5" t="e">
        <f>IF(AND(B301="3x800", OR(AND(#REF!=#REF!, F301&lt;=#REF!), AND(#REF!=#REF!, F301&lt;=#REF!), AND(#REF!=#REF!, F301&lt;=#REF!))), "CR", " ")</f>
        <v>#REF!</v>
      </c>
      <c r="BE301" s="5" t="e">
        <f>IF(AND(B301="pentathlon", OR(AND(#REF!=#REF!, F301&gt;=#REF!), AND(#REF!=#REF!, F301&gt;=#REF!),AND(#REF!=#REF!, F301&gt;=#REF!),AND(#REF!=#REF!, F301&gt;=#REF!))), "CR", " ")</f>
        <v>#REF!</v>
      </c>
      <c r="BF301" s="5" t="e">
        <f>IF(AND(B301="heptathlon", OR(AND(#REF!=#REF!, F301&gt;=#REF!), AND(#REF!=#REF!, F301&gt;=#REF!))), "CR", " ")</f>
        <v>#REF!</v>
      </c>
      <c r="BG301" s="5" t="e">
        <f>IF(AND(B301="decathlon", OR(AND(#REF!=#REF!, F301&gt;=#REF!), AND(#REF!=#REF!, F301&gt;=#REF!),AND(#REF!=#REF!, F301&gt;=#REF!))), "CR", " ")</f>
        <v>#REF!</v>
      </c>
    </row>
    <row r="302" spans="1:60" ht="14.5" x14ac:dyDescent="0.35">
      <c r="A302" s="1" t="e">
        <f>#REF!</f>
        <v>#REF!</v>
      </c>
      <c r="E302" s="20"/>
      <c r="F302" s="10"/>
      <c r="G302" s="12"/>
      <c r="J302" s="5" t="e">
        <f>IF(AND(B302=100, OR(AND(#REF!=#REF!, F302&lt;=#REF!), AND(#REF!=#REF!, F302&lt;=#REF!), AND(#REF!=#REF!, F302&lt;=#REF!), AND(#REF!=#REF!, F302&lt;=#REF!), AND(#REF!=#REF!, F302&lt;=#REF!))), "CR", " ")</f>
        <v>#REF!</v>
      </c>
      <c r="K302" s="5" t="e">
        <f>IF(AND(B302=200, OR(AND(#REF!=#REF!, F302&lt;=#REF!), AND(#REF!=#REF!, F302&lt;=#REF!), AND(#REF!=#REF!, F302&lt;=#REF!), AND(#REF!=#REF!, F302&lt;=#REF!), AND(#REF!=#REF!, F302&lt;=#REF!))), "CR", " ")</f>
        <v>#REF!</v>
      </c>
      <c r="L302" s="5" t="e">
        <f>IF(AND(B302=300, OR(AND(#REF!=#REF!, F302&lt;=#REF!), AND(#REF!=#REF!, F302&lt;=#REF!))), "CR", " ")</f>
        <v>#REF!</v>
      </c>
      <c r="M302" s="5" t="e">
        <f>IF(AND(B302=400, OR(AND(#REF!=#REF!, F302&lt;=#REF!), AND(#REF!=#REF!, F302&lt;=#REF!), AND(#REF!=#REF!, F302&lt;=#REF!), AND(#REF!=#REF!, F302&lt;=#REF!))), "CR", " ")</f>
        <v>#REF!</v>
      </c>
      <c r="N302" s="5" t="e">
        <f>IF(AND(B302=800, OR(AND(#REF!=#REF!, F302&lt;=#REF!), AND(#REF!=#REF!, F302&lt;=#REF!), AND(#REF!=#REF!, F302&lt;=#REF!), AND(#REF!=#REF!, F302&lt;=#REF!), AND(#REF!=#REF!, F302&lt;=#REF!))), "CR", " ")</f>
        <v>#REF!</v>
      </c>
      <c r="O302" s="5" t="e">
        <f>IF(AND(B302=1000, OR(AND(#REF!=#REF!, F302&lt;=#REF!), AND(#REF!=#REF!, F302&lt;=#REF!))), "CR", " ")</f>
        <v>#REF!</v>
      </c>
      <c r="P302" s="5" t="e">
        <f>IF(AND(B302=1500, OR(AND(#REF!=#REF!, F302&lt;=#REF!), AND(#REF!=#REF!, F302&lt;=#REF!), AND(#REF!=#REF!, F302&lt;=#REF!), AND(#REF!=#REF!, F302&lt;=#REF!), AND(#REF!=#REF!, F302&lt;=#REF!))), "CR", " ")</f>
        <v>#REF!</v>
      </c>
      <c r="Q302" s="5" t="e">
        <f>IF(AND(B302="1600 (Mile)",OR(AND(#REF!=#REF!,F302&lt;=#REF!),AND(#REF!=#REF!,F302&lt;=#REF!),AND(#REF!=#REF!,F302&lt;=#REF!),AND(#REF!=#REF!,F302&lt;=#REF!))),"CR"," ")</f>
        <v>#REF!</v>
      </c>
      <c r="R302" s="5" t="e">
        <f>IF(AND(B302=3000, OR(AND(#REF!=#REF!, F302&lt;=#REF!), AND(#REF!=#REF!, F302&lt;=#REF!), AND(#REF!=#REF!, F302&lt;=#REF!), AND(#REF!=#REF!, F302&lt;=#REF!))), "CR", " ")</f>
        <v>#REF!</v>
      </c>
      <c r="S302" s="5" t="e">
        <f>IF(AND(B302=5000, OR(AND(#REF!=#REF!, F302&lt;=#REF!), AND(#REF!=#REF!, F302&lt;=#REF!))), "CR", " ")</f>
        <v>#REF!</v>
      </c>
      <c r="T302" s="4" t="e">
        <f>IF(AND(B302=10000, OR(AND(#REF!=#REF!, F302&lt;=#REF!), AND(#REF!=#REF!, F302&lt;=#REF!))), "CR", " ")</f>
        <v>#REF!</v>
      </c>
      <c r="U302" s="4" t="e">
        <f>IF(AND(B302="high jump", OR(AND(#REF!=#REF!, F302&gt;=#REF!), AND(#REF!=#REF!, F302&gt;=#REF!), AND(#REF!=#REF!, F302&gt;=#REF!), AND(#REF!=#REF!, F302&gt;=#REF!), AND(#REF!=#REF!, F302&gt;=#REF!))), "CR", " ")</f>
        <v>#REF!</v>
      </c>
      <c r="V302" s="4" t="e">
        <f>IF(AND(B302="long jump", OR(AND(#REF!=#REF!, F302&gt;=#REF!), AND(#REF!=#REF!, F302&gt;=#REF!), AND(#REF!=#REF!, F302&gt;=#REF!), AND(#REF!=#REF!, F302&gt;=#REF!), AND(#REF!=#REF!, F302&gt;=#REF!))), "CR", " ")</f>
        <v>#REF!</v>
      </c>
      <c r="W302" s="4" t="e">
        <f>IF(AND(B302="triple jump", OR(AND(#REF!=#REF!, F302&gt;=#REF!), AND(#REF!=#REF!, F302&gt;=#REF!), AND(#REF!=#REF!, F302&gt;=#REF!), AND(#REF!=#REF!, F302&gt;=#REF!), AND(#REF!=#REF!, F302&gt;=#REF!))), "CR", " ")</f>
        <v>#REF!</v>
      </c>
      <c r="X302" s="4" t="e">
        <f>IF(AND(B302="pole vault", OR(AND(#REF!=#REF!, F302&gt;=#REF!), AND(#REF!=#REF!, F302&gt;=#REF!), AND(#REF!=#REF!, F302&gt;=#REF!), AND(#REF!=#REF!, F302&gt;=#REF!), AND(#REF!=#REF!, F302&gt;=#REF!))), "CR", " ")</f>
        <v>#REF!</v>
      </c>
      <c r="Y302" s="4" t="e">
        <f>IF(AND(B302="discus 1",#REF! =#REF!, F302&gt;=#REF!), "CR", " ")</f>
        <v>#REF!</v>
      </c>
      <c r="Z302" s="4" t="e">
        <f>IF(AND(B302="discus 1.25",#REF! =#REF!, F302&gt;=#REF!), "CR", " ")</f>
        <v>#REF!</v>
      </c>
      <c r="AA302" s="4" t="e">
        <f>IF(AND(B302="discus 1.5",#REF! =#REF!, F302&gt;=#REF!), "CR", " ")</f>
        <v>#REF!</v>
      </c>
      <c r="AB302" s="4" t="e">
        <f>IF(AND(B302="discus 1.75",#REF! =#REF!, F302&gt;=#REF!), "CR", " ")</f>
        <v>#REF!</v>
      </c>
      <c r="AC302" s="4" t="e">
        <f>IF(AND(B302="discus 2",#REF! =#REF!, F302&gt;=#REF!), "CR", " ")</f>
        <v>#REF!</v>
      </c>
      <c r="AD302" s="4" t="e">
        <f>IF(AND(B302="hammer 4",#REF! =#REF!, F302&gt;=#REF!), "CR", " ")</f>
        <v>#REF!</v>
      </c>
      <c r="AE302" s="4" t="e">
        <f>IF(AND(B302="hammer 5",#REF! =#REF!, F302&gt;=#REF!), "CR", " ")</f>
        <v>#REF!</v>
      </c>
      <c r="AF302" s="4" t="e">
        <f>IF(AND(B302="hammer 6",#REF! =#REF!, F302&gt;=#REF!), "CR", " ")</f>
        <v>#REF!</v>
      </c>
      <c r="AG302" s="4" t="e">
        <f>IF(AND(B302="hammer 7.26",#REF! =#REF!, F302&gt;=#REF!), "CR", " ")</f>
        <v>#REF!</v>
      </c>
      <c r="AH302" s="4" t="e">
        <f>IF(AND(B302="javelin 400",#REF! =#REF!, F302&gt;=#REF!), "CR", " ")</f>
        <v>#REF!</v>
      </c>
      <c r="AI302" s="4" t="e">
        <f>IF(AND(B302="javelin 600",#REF! =#REF!, F302&gt;=#REF!), "CR", " ")</f>
        <v>#REF!</v>
      </c>
      <c r="AJ302" s="4" t="e">
        <f>IF(AND(B302="javelin 700",#REF! =#REF!, F302&gt;=#REF!), "CR", " ")</f>
        <v>#REF!</v>
      </c>
      <c r="AK302" s="4" t="e">
        <f>IF(AND(B302="javelin 800", OR(AND(#REF!=#REF!, F302&gt;=#REF!), AND(#REF!=#REF!, F302&gt;=#REF!))), "CR", " ")</f>
        <v>#REF!</v>
      </c>
      <c r="AL302" s="4" t="e">
        <f>IF(AND(B302="shot 3",#REF! =#REF!, F302&gt;=#REF!), "CR", " ")</f>
        <v>#REF!</v>
      </c>
      <c r="AM302" s="4" t="e">
        <f>IF(AND(B302="shot 4",#REF! =#REF!, F302&gt;=#REF!), "CR", " ")</f>
        <v>#REF!</v>
      </c>
      <c r="AN302" s="4" t="e">
        <f>IF(AND(B302="shot 5",#REF! =#REF!, F302&gt;=#REF!), "CR", " ")</f>
        <v>#REF!</v>
      </c>
      <c r="AO302" s="4" t="e">
        <f>IF(AND(B302="shot 6",#REF! =#REF!, F302&gt;=#REF!), "CR", " ")</f>
        <v>#REF!</v>
      </c>
      <c r="AP302" s="4" t="e">
        <f>IF(AND(B302="shot 7.26",#REF! =#REF!, F302&gt;=#REF!), "CR", " ")</f>
        <v>#REF!</v>
      </c>
      <c r="AQ302" s="4" t="e">
        <f>IF(AND(B302="60H",OR(AND(#REF!=#REF!,F302&lt;=#REF!),AND(#REF!=#REF!,F302&lt;=#REF!),AND(#REF!=#REF!,F302&lt;=#REF!),AND(#REF!=#REF!,F302&lt;=#REF!),AND(#REF!=#REF!,F302&lt;=#REF!))),"CR"," ")</f>
        <v>#REF!</v>
      </c>
      <c r="AR302" s="4" t="e">
        <f>IF(AND(B302="75H", AND(#REF!=#REF!, F302&lt;=#REF!)), "CR", " ")</f>
        <v>#REF!</v>
      </c>
      <c r="AS302" s="4" t="e">
        <f>IF(AND(B302="80H", AND(#REF!=#REF!, F302&lt;=#REF!)), "CR", " ")</f>
        <v>#REF!</v>
      </c>
      <c r="AT302" s="4" t="e">
        <f>IF(AND(B302="100H", AND(#REF!=#REF!, F302&lt;=#REF!)), "CR", " ")</f>
        <v>#REF!</v>
      </c>
      <c r="AU302" s="4" t="e">
        <f>IF(AND(B302="110H", OR(AND(#REF!=#REF!, F302&lt;=#REF!), AND(#REF!=#REF!, F302&lt;=#REF!))), "CR", " ")</f>
        <v>#REF!</v>
      </c>
      <c r="AV302" s="4" t="e">
        <f>IF(AND(B302="400H", OR(AND(#REF!=#REF!, F302&lt;=#REF!), AND(#REF!=#REF!, F302&lt;=#REF!), AND(#REF!=#REF!, F302&lt;=#REF!), AND(#REF!=#REF!, F302&lt;=#REF!))), "CR", " ")</f>
        <v>#REF!</v>
      </c>
      <c r="AW302" s="4" t="e">
        <f>IF(AND(B302="1500SC", AND(#REF!=#REF!, F302&lt;=#REF!)), "CR", " ")</f>
        <v>#REF!</v>
      </c>
      <c r="AX302" s="4" t="e">
        <f>IF(AND(B302="2000SC", OR(AND(#REF!=#REF!, F302&lt;=#REF!), AND(#REF!=#REF!, F302&lt;=#REF!))), "CR", " ")</f>
        <v>#REF!</v>
      </c>
      <c r="AY302" s="4" t="e">
        <f>IF(AND(B302="3000SC", OR(AND(#REF!=#REF!, F302&lt;=#REF!), AND(#REF!=#REF!, F302&lt;=#REF!))), "CR", " ")</f>
        <v>#REF!</v>
      </c>
      <c r="AZ302" s="5" t="e">
        <f>IF(AND(B302="4x100", OR(AND(#REF!=#REF!, F302&lt;=#REF!), AND(#REF!=#REF!, F302&lt;=#REF!), AND(#REF!=#REF!, F302&lt;=#REF!), AND(#REF!=#REF!, F302&lt;=#REF!), AND(#REF!=#REF!, F302&lt;=#REF!))), "CR", " ")</f>
        <v>#REF!</v>
      </c>
      <c r="BA302" s="5" t="e">
        <f>IF(AND(B302="4x200", OR(AND(#REF!=#REF!, F302&lt;=#REF!), AND(#REF!=#REF!, F302&lt;=#REF!), AND(#REF!=#REF!, F302&lt;=#REF!), AND(#REF!=#REF!, F302&lt;=#REF!), AND(#REF!=#REF!, F302&lt;=#REF!))), "CR", " ")</f>
        <v>#REF!</v>
      </c>
      <c r="BB302" s="5" t="e">
        <f>IF(AND(B302="4x300", AND(#REF!=#REF!, F302&lt;=#REF!)), "CR", " ")</f>
        <v>#REF!</v>
      </c>
      <c r="BC302" s="5" t="e">
        <f>IF(AND(B302="4x400", OR(AND(#REF!=#REF!, F302&lt;=#REF!), AND(#REF!=#REF!, F302&lt;=#REF!), AND(#REF!=#REF!, F302&lt;=#REF!), AND(#REF!=#REF!, F302&lt;=#REF!))), "CR", " ")</f>
        <v>#REF!</v>
      </c>
      <c r="BD302" s="5" t="e">
        <f>IF(AND(B302="3x800", OR(AND(#REF!=#REF!, F302&lt;=#REF!), AND(#REF!=#REF!, F302&lt;=#REF!), AND(#REF!=#REF!, F302&lt;=#REF!))), "CR", " ")</f>
        <v>#REF!</v>
      </c>
      <c r="BE302" s="5" t="e">
        <f>IF(AND(B302="pentathlon", OR(AND(#REF!=#REF!, F302&gt;=#REF!), AND(#REF!=#REF!, F302&gt;=#REF!),AND(#REF!=#REF!, F302&gt;=#REF!),AND(#REF!=#REF!, F302&gt;=#REF!))), "CR", " ")</f>
        <v>#REF!</v>
      </c>
      <c r="BF302" s="5" t="e">
        <f>IF(AND(B302="heptathlon", OR(AND(#REF!=#REF!, F302&gt;=#REF!), AND(#REF!=#REF!, F302&gt;=#REF!))), "CR", " ")</f>
        <v>#REF!</v>
      </c>
      <c r="BG302" s="5" t="e">
        <f>IF(AND(B302="decathlon", OR(AND(#REF!=#REF!, F302&gt;=#REF!), AND(#REF!=#REF!, F302&gt;=#REF!),AND(#REF!=#REF!, F302&gt;=#REF!))), "CR", " ")</f>
        <v>#REF!</v>
      </c>
    </row>
    <row r="303" spans="1:60" ht="14.5" x14ac:dyDescent="0.35">
      <c r="A303" s="1" t="e">
        <f>#REF!</f>
        <v>#REF!</v>
      </c>
      <c r="F303" s="9"/>
      <c r="J303" s="5" t="e">
        <f>IF(AND(B303=100, OR(AND(#REF!=#REF!, F303&lt;=#REF!), AND(#REF!=#REF!, F303&lt;=#REF!), AND(#REF!=#REF!, F303&lt;=#REF!), AND(#REF!=#REF!, F303&lt;=#REF!), AND(#REF!=#REF!, F303&lt;=#REF!))), "CR", " ")</f>
        <v>#REF!</v>
      </c>
      <c r="K303" s="5" t="e">
        <f>IF(AND(B303=200, OR(AND(#REF!=#REF!, F303&lt;=#REF!), AND(#REF!=#REF!, F303&lt;=#REF!), AND(#REF!=#REF!, F303&lt;=#REF!), AND(#REF!=#REF!, F303&lt;=#REF!), AND(#REF!=#REF!, F303&lt;=#REF!))), "CR", " ")</f>
        <v>#REF!</v>
      </c>
      <c r="L303" s="5" t="e">
        <f>IF(AND(B303=300, OR(AND(#REF!=#REF!, F303&lt;=#REF!), AND(#REF!=#REF!, F303&lt;=#REF!))), "CR", " ")</f>
        <v>#REF!</v>
      </c>
      <c r="M303" s="5" t="e">
        <f>IF(AND(B303=400, OR(AND(#REF!=#REF!, F303&lt;=#REF!), AND(#REF!=#REF!, F303&lt;=#REF!), AND(#REF!=#REF!, F303&lt;=#REF!), AND(#REF!=#REF!, F303&lt;=#REF!))), "CR", " ")</f>
        <v>#REF!</v>
      </c>
      <c r="N303" s="5" t="e">
        <f>IF(AND(B303=800, OR(AND(#REF!=#REF!, F303&lt;=#REF!), AND(#REF!=#REF!, F303&lt;=#REF!), AND(#REF!=#REF!, F303&lt;=#REF!), AND(#REF!=#REF!, F303&lt;=#REF!), AND(#REF!=#REF!, F303&lt;=#REF!))), "CR", " ")</f>
        <v>#REF!</v>
      </c>
      <c r="O303" s="5" t="e">
        <f>IF(AND(B303=1000, OR(AND(#REF!=#REF!, F303&lt;=#REF!), AND(#REF!=#REF!, F303&lt;=#REF!))), "CR", " ")</f>
        <v>#REF!</v>
      </c>
      <c r="P303" s="5" t="e">
        <f>IF(AND(B303=1500, OR(AND(#REF!=#REF!, F303&lt;=#REF!), AND(#REF!=#REF!, F303&lt;=#REF!), AND(#REF!=#REF!, F303&lt;=#REF!), AND(#REF!=#REF!, F303&lt;=#REF!), AND(#REF!=#REF!, F303&lt;=#REF!))), "CR", " ")</f>
        <v>#REF!</v>
      </c>
      <c r="Q303" s="5" t="e">
        <f>IF(AND(B303="1600 (Mile)",OR(AND(#REF!=#REF!,F303&lt;=#REF!),AND(#REF!=#REF!,F303&lt;=#REF!),AND(#REF!=#REF!,F303&lt;=#REF!),AND(#REF!=#REF!,F303&lt;=#REF!))),"CR"," ")</f>
        <v>#REF!</v>
      </c>
      <c r="R303" s="5" t="e">
        <f>IF(AND(B303=3000, OR(AND(#REF!=#REF!, F303&lt;=#REF!), AND(#REF!=#REF!, F303&lt;=#REF!), AND(#REF!=#REF!, F303&lt;=#REF!), AND(#REF!=#REF!, F303&lt;=#REF!))), "CR", " ")</f>
        <v>#REF!</v>
      </c>
      <c r="S303" s="5" t="e">
        <f>IF(AND(B303=5000, OR(AND(#REF!=#REF!, F303&lt;=#REF!), AND(#REF!=#REF!, F303&lt;=#REF!))), "CR", " ")</f>
        <v>#REF!</v>
      </c>
      <c r="T303" s="4" t="e">
        <f>IF(AND(B303=10000, OR(AND(#REF!=#REF!, F303&lt;=#REF!), AND(#REF!=#REF!, F303&lt;=#REF!))), "CR", " ")</f>
        <v>#REF!</v>
      </c>
      <c r="U303" s="4" t="e">
        <f>IF(AND(B303="high jump", OR(AND(#REF!=#REF!, F303&gt;=#REF!), AND(#REF!=#REF!, F303&gt;=#REF!), AND(#REF!=#REF!, F303&gt;=#REF!), AND(#REF!=#REF!, F303&gt;=#REF!), AND(#REF!=#REF!, F303&gt;=#REF!))), "CR", " ")</f>
        <v>#REF!</v>
      </c>
      <c r="V303" s="4" t="e">
        <f>IF(AND(B303="long jump", OR(AND(#REF!=#REF!, F303&gt;=#REF!), AND(#REF!=#REF!, F303&gt;=#REF!), AND(#REF!=#REF!, F303&gt;=#REF!), AND(#REF!=#REF!, F303&gt;=#REF!), AND(#REF!=#REF!, F303&gt;=#REF!))), "CR", " ")</f>
        <v>#REF!</v>
      </c>
      <c r="W303" s="4" t="e">
        <f>IF(AND(B303="triple jump", OR(AND(#REF!=#REF!, F303&gt;=#REF!), AND(#REF!=#REF!, F303&gt;=#REF!), AND(#REF!=#REF!, F303&gt;=#REF!), AND(#REF!=#REF!, F303&gt;=#REF!), AND(#REF!=#REF!, F303&gt;=#REF!))), "CR", " ")</f>
        <v>#REF!</v>
      </c>
      <c r="X303" s="4" t="e">
        <f>IF(AND(B303="pole vault", OR(AND(#REF!=#REF!, F303&gt;=#REF!), AND(#REF!=#REF!, F303&gt;=#REF!), AND(#REF!=#REF!, F303&gt;=#REF!), AND(#REF!=#REF!, F303&gt;=#REF!), AND(#REF!=#REF!, F303&gt;=#REF!))), "CR", " ")</f>
        <v>#REF!</v>
      </c>
      <c r="Y303" s="4" t="e">
        <f>IF(AND(B303="discus 1",#REF! =#REF!, F303&gt;=#REF!), "CR", " ")</f>
        <v>#REF!</v>
      </c>
      <c r="Z303" s="4" t="e">
        <f>IF(AND(B303="discus 1.25",#REF! =#REF!, F303&gt;=#REF!), "CR", " ")</f>
        <v>#REF!</v>
      </c>
      <c r="AA303" s="4" t="e">
        <f>IF(AND(B303="discus 1.5",#REF! =#REF!, F303&gt;=#REF!), "CR", " ")</f>
        <v>#REF!</v>
      </c>
      <c r="AB303" s="4" t="e">
        <f>IF(AND(B303="discus 1.75",#REF! =#REF!, F303&gt;=#REF!), "CR", " ")</f>
        <v>#REF!</v>
      </c>
      <c r="AC303" s="4" t="e">
        <f>IF(AND(B303="discus 2",#REF! =#REF!, F303&gt;=#REF!), "CR", " ")</f>
        <v>#REF!</v>
      </c>
      <c r="AD303" s="4" t="e">
        <f>IF(AND(B303="hammer 4",#REF! =#REF!, F303&gt;=#REF!), "CR", " ")</f>
        <v>#REF!</v>
      </c>
      <c r="AE303" s="4" t="e">
        <f>IF(AND(B303="hammer 5",#REF! =#REF!, F303&gt;=#REF!), "CR", " ")</f>
        <v>#REF!</v>
      </c>
      <c r="AF303" s="4" t="e">
        <f>IF(AND(B303="hammer 6",#REF! =#REF!, F303&gt;=#REF!), "CR", " ")</f>
        <v>#REF!</v>
      </c>
      <c r="AG303" s="4" t="e">
        <f>IF(AND(B303="hammer 7.26",#REF! =#REF!, F303&gt;=#REF!), "CR", " ")</f>
        <v>#REF!</v>
      </c>
      <c r="AH303" s="4" t="e">
        <f>IF(AND(B303="javelin 400",#REF! =#REF!, F303&gt;=#REF!), "CR", " ")</f>
        <v>#REF!</v>
      </c>
      <c r="AI303" s="4" t="e">
        <f>IF(AND(B303="javelin 600",#REF! =#REF!, F303&gt;=#REF!), "CR", " ")</f>
        <v>#REF!</v>
      </c>
      <c r="AJ303" s="4" t="e">
        <f>IF(AND(B303="javelin 700",#REF! =#REF!, F303&gt;=#REF!), "CR", " ")</f>
        <v>#REF!</v>
      </c>
      <c r="AK303" s="4" t="e">
        <f>IF(AND(B303="javelin 800", OR(AND(#REF!=#REF!, F303&gt;=#REF!), AND(#REF!=#REF!, F303&gt;=#REF!))), "CR", " ")</f>
        <v>#REF!</v>
      </c>
      <c r="AL303" s="4" t="e">
        <f>IF(AND(B303="shot 3",#REF! =#REF!, F303&gt;=#REF!), "CR", " ")</f>
        <v>#REF!</v>
      </c>
      <c r="AM303" s="4" t="e">
        <f>IF(AND(B303="shot 4",#REF! =#REF!, F303&gt;=#REF!), "CR", " ")</f>
        <v>#REF!</v>
      </c>
      <c r="AN303" s="4" t="e">
        <f>IF(AND(B303="shot 5",#REF! =#REF!, F303&gt;=#REF!), "CR", " ")</f>
        <v>#REF!</v>
      </c>
      <c r="AO303" s="4" t="e">
        <f>IF(AND(B303="shot 6",#REF! =#REF!, F303&gt;=#REF!), "CR", " ")</f>
        <v>#REF!</v>
      </c>
      <c r="AP303" s="4" t="e">
        <f>IF(AND(B303="shot 7.26",#REF! =#REF!, F303&gt;=#REF!), "CR", " ")</f>
        <v>#REF!</v>
      </c>
      <c r="AQ303" s="4" t="e">
        <f>IF(AND(B303="60H",OR(AND(#REF!=#REF!,F303&lt;=#REF!),AND(#REF!=#REF!,F303&lt;=#REF!),AND(#REF!=#REF!,F303&lt;=#REF!),AND(#REF!=#REF!,F303&lt;=#REF!),AND(#REF!=#REF!,F303&lt;=#REF!))),"CR"," ")</f>
        <v>#REF!</v>
      </c>
      <c r="AR303" s="4" t="e">
        <f>IF(AND(B303="75H", AND(#REF!=#REF!, F303&lt;=#REF!)), "CR", " ")</f>
        <v>#REF!</v>
      </c>
      <c r="AS303" s="4" t="e">
        <f>IF(AND(B303="80H", AND(#REF!=#REF!, F303&lt;=#REF!)), "CR", " ")</f>
        <v>#REF!</v>
      </c>
      <c r="AT303" s="4" t="e">
        <f>IF(AND(B303="100H", AND(#REF!=#REF!, F303&lt;=#REF!)), "CR", " ")</f>
        <v>#REF!</v>
      </c>
      <c r="AU303" s="4" t="e">
        <f>IF(AND(B303="110H", OR(AND(#REF!=#REF!, F303&lt;=#REF!), AND(#REF!=#REF!, F303&lt;=#REF!))), "CR", " ")</f>
        <v>#REF!</v>
      </c>
      <c r="AV303" s="4" t="e">
        <f>IF(AND(B303="400H", OR(AND(#REF!=#REF!, F303&lt;=#REF!), AND(#REF!=#REF!, F303&lt;=#REF!), AND(#REF!=#REF!, F303&lt;=#REF!), AND(#REF!=#REF!, F303&lt;=#REF!))), "CR", " ")</f>
        <v>#REF!</v>
      </c>
      <c r="AW303" s="4" t="e">
        <f>IF(AND(B303="1500SC", AND(#REF!=#REF!, F303&lt;=#REF!)), "CR", " ")</f>
        <v>#REF!</v>
      </c>
      <c r="AX303" s="4" t="e">
        <f>IF(AND(B303="2000SC", OR(AND(#REF!=#REF!, F303&lt;=#REF!), AND(#REF!=#REF!, F303&lt;=#REF!))), "CR", " ")</f>
        <v>#REF!</v>
      </c>
      <c r="AY303" s="4" t="e">
        <f>IF(AND(B303="3000SC", OR(AND(#REF!=#REF!, F303&lt;=#REF!), AND(#REF!=#REF!, F303&lt;=#REF!))), "CR", " ")</f>
        <v>#REF!</v>
      </c>
      <c r="AZ303" s="5" t="e">
        <f>IF(AND(B303="4x100", OR(AND(#REF!=#REF!, F303&lt;=#REF!), AND(#REF!=#REF!, F303&lt;=#REF!), AND(#REF!=#REF!, F303&lt;=#REF!), AND(#REF!=#REF!, F303&lt;=#REF!), AND(#REF!=#REF!, F303&lt;=#REF!))), "CR", " ")</f>
        <v>#REF!</v>
      </c>
      <c r="BA303" s="5" t="e">
        <f>IF(AND(B303="4x200", OR(AND(#REF!=#REF!, F303&lt;=#REF!), AND(#REF!=#REF!, F303&lt;=#REF!), AND(#REF!=#REF!, F303&lt;=#REF!), AND(#REF!=#REF!, F303&lt;=#REF!), AND(#REF!=#REF!, F303&lt;=#REF!))), "CR", " ")</f>
        <v>#REF!</v>
      </c>
      <c r="BB303" s="5" t="e">
        <f>IF(AND(B303="4x300", AND(#REF!=#REF!, F303&lt;=#REF!)), "CR", " ")</f>
        <v>#REF!</v>
      </c>
      <c r="BC303" s="5" t="e">
        <f>IF(AND(B303="4x400", OR(AND(#REF!=#REF!, F303&lt;=#REF!), AND(#REF!=#REF!, F303&lt;=#REF!), AND(#REF!=#REF!, F303&lt;=#REF!), AND(#REF!=#REF!, F303&lt;=#REF!))), "CR", " ")</f>
        <v>#REF!</v>
      </c>
      <c r="BD303" s="5" t="e">
        <f>IF(AND(B303="3x800", OR(AND(#REF!=#REF!, F303&lt;=#REF!), AND(#REF!=#REF!, F303&lt;=#REF!), AND(#REF!=#REF!, F303&lt;=#REF!))), "CR", " ")</f>
        <v>#REF!</v>
      </c>
      <c r="BE303" s="5" t="e">
        <f>IF(AND(B303="pentathlon", OR(AND(#REF!=#REF!, F303&gt;=#REF!), AND(#REF!=#REF!, F303&gt;=#REF!),AND(#REF!=#REF!, F303&gt;=#REF!),AND(#REF!=#REF!, F303&gt;=#REF!))), "CR", " ")</f>
        <v>#REF!</v>
      </c>
      <c r="BF303" s="5" t="e">
        <f>IF(AND(B303="heptathlon", OR(AND(#REF!=#REF!, F303&gt;=#REF!), AND(#REF!=#REF!, F303&gt;=#REF!))), "CR", " ")</f>
        <v>#REF!</v>
      </c>
      <c r="BG303" s="5" t="e">
        <f>IF(AND(B303="decathlon", OR(AND(#REF!=#REF!, F303&gt;=#REF!), AND(#REF!=#REF!, F303&gt;=#REF!),AND(#REF!=#REF!, F303&gt;=#REF!))), "CR", " ")</f>
        <v>#REF!</v>
      </c>
    </row>
    <row r="304" spans="1:60" ht="14.5" x14ac:dyDescent="0.35">
      <c r="A304" s="1" t="e">
        <f>#REF!</f>
        <v>#REF!</v>
      </c>
      <c r="F304" s="9"/>
      <c r="G304" s="12"/>
      <c r="J304" s="5" t="e">
        <f>IF(AND(B304=100, OR(AND(#REF!=#REF!, F304&lt;=#REF!), AND(#REF!=#REF!, F304&lt;=#REF!), AND(#REF!=#REF!, F304&lt;=#REF!), AND(#REF!=#REF!, F304&lt;=#REF!), AND(#REF!=#REF!, F304&lt;=#REF!))), "CR", " ")</f>
        <v>#REF!</v>
      </c>
      <c r="K304" s="5" t="e">
        <f>IF(AND(B304=200, OR(AND(#REF!=#REF!, F304&lt;=#REF!), AND(#REF!=#REF!, F304&lt;=#REF!), AND(#REF!=#REF!, F304&lt;=#REF!), AND(#REF!=#REF!, F304&lt;=#REF!), AND(#REF!=#REF!, F304&lt;=#REF!))), "CR", " ")</f>
        <v>#REF!</v>
      </c>
      <c r="L304" s="5" t="e">
        <f>IF(AND(B304=300, OR(AND(#REF!=#REF!, F304&lt;=#REF!), AND(#REF!=#REF!, F304&lt;=#REF!))), "CR", " ")</f>
        <v>#REF!</v>
      </c>
      <c r="M304" s="5" t="e">
        <f>IF(AND(B304=400, OR(AND(#REF!=#REF!, F304&lt;=#REF!), AND(#REF!=#REF!, F304&lt;=#REF!), AND(#REF!=#REF!, F304&lt;=#REF!), AND(#REF!=#REF!, F304&lt;=#REF!))), "CR", " ")</f>
        <v>#REF!</v>
      </c>
      <c r="N304" s="5" t="e">
        <f>IF(AND(B304=800, OR(AND(#REF!=#REF!, F304&lt;=#REF!), AND(#REF!=#REF!, F304&lt;=#REF!), AND(#REF!=#REF!, F304&lt;=#REF!), AND(#REF!=#REF!, F304&lt;=#REF!), AND(#REF!=#REF!, F304&lt;=#REF!))), "CR", " ")</f>
        <v>#REF!</v>
      </c>
      <c r="O304" s="5" t="e">
        <f>IF(AND(B304=1000, OR(AND(#REF!=#REF!, F304&lt;=#REF!), AND(#REF!=#REF!, F304&lt;=#REF!))), "CR", " ")</f>
        <v>#REF!</v>
      </c>
      <c r="P304" s="5" t="e">
        <f>IF(AND(B304=1500, OR(AND(#REF!=#REF!, F304&lt;=#REF!), AND(#REF!=#REF!, F304&lt;=#REF!), AND(#REF!=#REF!, F304&lt;=#REF!), AND(#REF!=#REF!, F304&lt;=#REF!), AND(#REF!=#REF!, F304&lt;=#REF!))), "CR", " ")</f>
        <v>#REF!</v>
      </c>
      <c r="Q304" s="5" t="e">
        <f>IF(AND(B304="1600 (Mile)",OR(AND(#REF!=#REF!,F304&lt;=#REF!),AND(#REF!=#REF!,F304&lt;=#REF!),AND(#REF!=#REF!,F304&lt;=#REF!),AND(#REF!=#REF!,F304&lt;=#REF!))),"CR"," ")</f>
        <v>#REF!</v>
      </c>
      <c r="R304" s="5" t="e">
        <f>IF(AND(B304=3000, OR(AND(#REF!=#REF!, F304&lt;=#REF!), AND(#REF!=#REF!, F304&lt;=#REF!), AND(#REF!=#REF!, F304&lt;=#REF!), AND(#REF!=#REF!, F304&lt;=#REF!))), "CR", " ")</f>
        <v>#REF!</v>
      </c>
      <c r="S304" s="5" t="e">
        <f>IF(AND(B304=5000, OR(AND(#REF!=#REF!, F304&lt;=#REF!), AND(#REF!=#REF!, F304&lt;=#REF!))), "CR", " ")</f>
        <v>#REF!</v>
      </c>
      <c r="T304" s="4" t="e">
        <f>IF(AND(B304=10000, OR(AND(#REF!=#REF!, F304&lt;=#REF!), AND(#REF!=#REF!, F304&lt;=#REF!))), "CR", " ")</f>
        <v>#REF!</v>
      </c>
      <c r="U304" s="4" t="e">
        <f>IF(AND(B304="high jump", OR(AND(#REF!=#REF!, F304&gt;=#REF!), AND(#REF!=#REF!, F304&gt;=#REF!), AND(#REF!=#REF!, F304&gt;=#REF!), AND(#REF!=#REF!, F304&gt;=#REF!), AND(#REF!=#REF!, F304&gt;=#REF!))), "CR", " ")</f>
        <v>#REF!</v>
      </c>
      <c r="V304" s="4" t="e">
        <f>IF(AND(B304="long jump", OR(AND(#REF!=#REF!, F304&gt;=#REF!), AND(#REF!=#REF!, F304&gt;=#REF!), AND(#REF!=#REF!, F304&gt;=#REF!), AND(#REF!=#REF!, F304&gt;=#REF!), AND(#REF!=#REF!, F304&gt;=#REF!))), "CR", " ")</f>
        <v>#REF!</v>
      </c>
      <c r="W304" s="4" t="e">
        <f>IF(AND(B304="triple jump", OR(AND(#REF!=#REF!, F304&gt;=#REF!), AND(#REF!=#REF!, F304&gt;=#REF!), AND(#REF!=#REF!, F304&gt;=#REF!), AND(#REF!=#REF!, F304&gt;=#REF!), AND(#REF!=#REF!, F304&gt;=#REF!))), "CR", " ")</f>
        <v>#REF!</v>
      </c>
      <c r="X304" s="4" t="e">
        <f>IF(AND(B304="pole vault", OR(AND(#REF!=#REF!, F304&gt;=#REF!), AND(#REF!=#REF!, F304&gt;=#REF!), AND(#REF!=#REF!, F304&gt;=#REF!), AND(#REF!=#REF!, F304&gt;=#REF!), AND(#REF!=#REF!, F304&gt;=#REF!))), "CR", " ")</f>
        <v>#REF!</v>
      </c>
      <c r="Y304" s="4" t="e">
        <f>IF(AND(B304="discus 1",#REF! =#REF!, F304&gt;=#REF!), "CR", " ")</f>
        <v>#REF!</v>
      </c>
      <c r="Z304" s="4" t="e">
        <f>IF(AND(B304="discus 1.25",#REF! =#REF!, F304&gt;=#REF!), "CR", " ")</f>
        <v>#REF!</v>
      </c>
      <c r="AA304" s="4" t="e">
        <f>IF(AND(B304="discus 1.5",#REF! =#REF!, F304&gt;=#REF!), "CR", " ")</f>
        <v>#REF!</v>
      </c>
      <c r="AB304" s="4" t="e">
        <f>IF(AND(B304="discus 1.75",#REF! =#REF!, F304&gt;=#REF!), "CR", " ")</f>
        <v>#REF!</v>
      </c>
      <c r="AC304" s="4" t="e">
        <f>IF(AND(B304="discus 2",#REF! =#REF!, F304&gt;=#REF!), "CR", " ")</f>
        <v>#REF!</v>
      </c>
      <c r="AD304" s="4" t="e">
        <f>IF(AND(B304="hammer 4",#REF! =#REF!, F304&gt;=#REF!), "CR", " ")</f>
        <v>#REF!</v>
      </c>
      <c r="AE304" s="4" t="e">
        <f>IF(AND(B304="hammer 5",#REF! =#REF!, F304&gt;=#REF!), "CR", " ")</f>
        <v>#REF!</v>
      </c>
      <c r="AF304" s="4" t="e">
        <f>IF(AND(B304="hammer 6",#REF! =#REF!, F304&gt;=#REF!), "CR", " ")</f>
        <v>#REF!</v>
      </c>
      <c r="AG304" s="4" t="e">
        <f>IF(AND(B304="hammer 7.26",#REF! =#REF!, F304&gt;=#REF!), "CR", " ")</f>
        <v>#REF!</v>
      </c>
      <c r="AH304" s="4" t="e">
        <f>IF(AND(B304="javelin 400",#REF! =#REF!, F304&gt;=#REF!), "CR", " ")</f>
        <v>#REF!</v>
      </c>
      <c r="AI304" s="4" t="e">
        <f>IF(AND(B304="javelin 600",#REF! =#REF!, F304&gt;=#REF!), "CR", " ")</f>
        <v>#REF!</v>
      </c>
      <c r="AJ304" s="4" t="e">
        <f>IF(AND(B304="javelin 700",#REF! =#REF!, F304&gt;=#REF!), "CR", " ")</f>
        <v>#REF!</v>
      </c>
      <c r="AK304" s="4" t="e">
        <f>IF(AND(B304="javelin 800", OR(AND(#REF!=#REF!, F304&gt;=#REF!), AND(#REF!=#REF!, F304&gt;=#REF!))), "CR", " ")</f>
        <v>#REF!</v>
      </c>
      <c r="AL304" s="4" t="e">
        <f>IF(AND(B304="shot 3",#REF! =#REF!, F304&gt;=#REF!), "CR", " ")</f>
        <v>#REF!</v>
      </c>
      <c r="AM304" s="4" t="e">
        <f>IF(AND(B304="shot 4",#REF! =#REF!, F304&gt;=#REF!), "CR", " ")</f>
        <v>#REF!</v>
      </c>
      <c r="AN304" s="4" t="e">
        <f>IF(AND(B304="shot 5",#REF! =#REF!, F304&gt;=#REF!), "CR", " ")</f>
        <v>#REF!</v>
      </c>
      <c r="AO304" s="4" t="e">
        <f>IF(AND(B304="shot 6",#REF! =#REF!, F304&gt;=#REF!), "CR", " ")</f>
        <v>#REF!</v>
      </c>
      <c r="AP304" s="4" t="e">
        <f>IF(AND(B304="shot 7.26",#REF! =#REF!, F304&gt;=#REF!), "CR", " ")</f>
        <v>#REF!</v>
      </c>
      <c r="AQ304" s="4" t="e">
        <f>IF(AND(B304="60H",OR(AND(#REF!=#REF!,F304&lt;=#REF!),AND(#REF!=#REF!,F304&lt;=#REF!),AND(#REF!=#REF!,F304&lt;=#REF!),AND(#REF!=#REF!,F304&lt;=#REF!),AND(#REF!=#REF!,F304&lt;=#REF!))),"CR"," ")</f>
        <v>#REF!</v>
      </c>
      <c r="AR304" s="4" t="e">
        <f>IF(AND(B304="75H", AND(#REF!=#REF!, F304&lt;=#REF!)), "CR", " ")</f>
        <v>#REF!</v>
      </c>
      <c r="AS304" s="4" t="e">
        <f>IF(AND(B304="80H", AND(#REF!=#REF!, F304&lt;=#REF!)), "CR", " ")</f>
        <v>#REF!</v>
      </c>
      <c r="AT304" s="4" t="e">
        <f>IF(AND(B304="100H", AND(#REF!=#REF!, F304&lt;=#REF!)), "CR", " ")</f>
        <v>#REF!</v>
      </c>
      <c r="AU304" s="4" t="e">
        <f>IF(AND(B304="110H", OR(AND(#REF!=#REF!, F304&lt;=#REF!), AND(#REF!=#REF!, F304&lt;=#REF!))), "CR", " ")</f>
        <v>#REF!</v>
      </c>
      <c r="AV304" s="4" t="e">
        <f>IF(AND(B304="400H", OR(AND(#REF!=#REF!, F304&lt;=#REF!), AND(#REF!=#REF!, F304&lt;=#REF!), AND(#REF!=#REF!, F304&lt;=#REF!), AND(#REF!=#REF!, F304&lt;=#REF!))), "CR", " ")</f>
        <v>#REF!</v>
      </c>
      <c r="AW304" s="4" t="e">
        <f>IF(AND(B304="1500SC", AND(#REF!=#REF!, F304&lt;=#REF!)), "CR", " ")</f>
        <v>#REF!</v>
      </c>
      <c r="AX304" s="4" t="e">
        <f>IF(AND(B304="2000SC", OR(AND(#REF!=#REF!, F304&lt;=#REF!), AND(#REF!=#REF!, F304&lt;=#REF!))), "CR", " ")</f>
        <v>#REF!</v>
      </c>
      <c r="AY304" s="4" t="e">
        <f>IF(AND(B304="3000SC", OR(AND(#REF!=#REF!, F304&lt;=#REF!), AND(#REF!=#REF!, F304&lt;=#REF!))), "CR", " ")</f>
        <v>#REF!</v>
      </c>
      <c r="AZ304" s="5" t="e">
        <f>IF(AND(B304="4x100", OR(AND(#REF!=#REF!, F304&lt;=#REF!), AND(#REF!=#REF!, F304&lt;=#REF!), AND(#REF!=#REF!, F304&lt;=#REF!), AND(#REF!=#REF!, F304&lt;=#REF!), AND(#REF!=#REF!, F304&lt;=#REF!))), "CR", " ")</f>
        <v>#REF!</v>
      </c>
      <c r="BA304" s="5" t="e">
        <f>IF(AND(B304="4x200", OR(AND(#REF!=#REF!, F304&lt;=#REF!), AND(#REF!=#REF!, F304&lt;=#REF!), AND(#REF!=#REF!, F304&lt;=#REF!), AND(#REF!=#REF!, F304&lt;=#REF!), AND(#REF!=#REF!, F304&lt;=#REF!))), "CR", " ")</f>
        <v>#REF!</v>
      </c>
      <c r="BB304" s="5" t="e">
        <f>IF(AND(B304="4x300", AND(#REF!=#REF!, F304&lt;=#REF!)), "CR", " ")</f>
        <v>#REF!</v>
      </c>
      <c r="BC304" s="5" t="e">
        <f>IF(AND(B304="4x400", OR(AND(#REF!=#REF!, F304&lt;=#REF!), AND(#REF!=#REF!, F304&lt;=#REF!), AND(#REF!=#REF!, F304&lt;=#REF!), AND(#REF!=#REF!, F304&lt;=#REF!))), "CR", " ")</f>
        <v>#REF!</v>
      </c>
      <c r="BD304" s="5" t="e">
        <f>IF(AND(B304="3x800", OR(AND(#REF!=#REF!, F304&lt;=#REF!), AND(#REF!=#REF!, F304&lt;=#REF!), AND(#REF!=#REF!, F304&lt;=#REF!))), "CR", " ")</f>
        <v>#REF!</v>
      </c>
      <c r="BE304" s="5" t="e">
        <f>IF(AND(B304="pentathlon", OR(AND(#REF!=#REF!, F304&gt;=#REF!), AND(#REF!=#REF!, F304&gt;=#REF!),AND(#REF!=#REF!, F304&gt;=#REF!),AND(#REF!=#REF!, F304&gt;=#REF!))), "CR", " ")</f>
        <v>#REF!</v>
      </c>
      <c r="BF304" s="5" t="e">
        <f>IF(AND(B304="heptathlon", OR(AND(#REF!=#REF!, F304&gt;=#REF!), AND(#REF!=#REF!, F304&gt;=#REF!))), "CR", " ")</f>
        <v>#REF!</v>
      </c>
      <c r="BG304" s="5" t="e">
        <f>IF(AND(B304="decathlon", OR(AND(#REF!=#REF!, F304&gt;=#REF!), AND(#REF!=#REF!, F304&gt;=#REF!),AND(#REF!=#REF!, F304&gt;=#REF!))), "CR", " ")</f>
        <v>#REF!</v>
      </c>
    </row>
    <row r="305" spans="1:59" ht="14.5" x14ac:dyDescent="0.35">
      <c r="A305" s="1" t="e">
        <f>#REF!</f>
        <v>#REF!</v>
      </c>
      <c r="F305" s="10"/>
      <c r="J305" s="5" t="e">
        <f>IF(AND(B305=100, OR(AND(#REF!=#REF!, F305&lt;=#REF!), AND(#REF!=#REF!, F305&lt;=#REF!), AND(#REF!=#REF!, F305&lt;=#REF!), AND(#REF!=#REF!, F305&lt;=#REF!), AND(#REF!=#REF!, F305&lt;=#REF!))), "CR", " ")</f>
        <v>#REF!</v>
      </c>
      <c r="K305" s="5" t="e">
        <f>IF(AND(B305=200, OR(AND(#REF!=#REF!, F305&lt;=#REF!), AND(#REF!=#REF!, F305&lt;=#REF!), AND(#REF!=#REF!, F305&lt;=#REF!), AND(#REF!=#REF!, F305&lt;=#REF!), AND(#REF!=#REF!, F305&lt;=#REF!))), "CR", " ")</f>
        <v>#REF!</v>
      </c>
      <c r="L305" s="5" t="e">
        <f>IF(AND(B305=300, OR(AND(#REF!=#REF!, F305&lt;=#REF!), AND(#REF!=#REF!, F305&lt;=#REF!))), "CR", " ")</f>
        <v>#REF!</v>
      </c>
      <c r="M305" s="5" t="e">
        <f>IF(AND(B305=400, OR(AND(#REF!=#REF!, F305&lt;=#REF!), AND(#REF!=#REF!, F305&lt;=#REF!), AND(#REF!=#REF!, F305&lt;=#REF!), AND(#REF!=#REF!, F305&lt;=#REF!))), "CR", " ")</f>
        <v>#REF!</v>
      </c>
      <c r="N305" s="5" t="e">
        <f>IF(AND(B305=800, OR(AND(#REF!=#REF!, F305&lt;=#REF!), AND(#REF!=#REF!, F305&lt;=#REF!), AND(#REF!=#REF!, F305&lt;=#REF!), AND(#REF!=#REF!, F305&lt;=#REF!), AND(#REF!=#REF!, F305&lt;=#REF!))), "CR", " ")</f>
        <v>#REF!</v>
      </c>
      <c r="O305" s="5" t="e">
        <f>IF(AND(B305=1000, OR(AND(#REF!=#REF!, F305&lt;=#REF!), AND(#REF!=#REF!, F305&lt;=#REF!))), "CR", " ")</f>
        <v>#REF!</v>
      </c>
      <c r="P305" s="5" t="e">
        <f>IF(AND(B305=1500, OR(AND(#REF!=#REF!, F305&lt;=#REF!), AND(#REF!=#REF!, F305&lt;=#REF!), AND(#REF!=#REF!, F305&lt;=#REF!), AND(#REF!=#REF!, F305&lt;=#REF!), AND(#REF!=#REF!, F305&lt;=#REF!))), "CR", " ")</f>
        <v>#REF!</v>
      </c>
      <c r="Q305" s="5" t="e">
        <f>IF(AND(B305="1600 (Mile)",OR(AND(#REF!=#REF!,F305&lt;=#REF!),AND(#REF!=#REF!,F305&lt;=#REF!),AND(#REF!=#REF!,F305&lt;=#REF!),AND(#REF!=#REF!,F305&lt;=#REF!))),"CR"," ")</f>
        <v>#REF!</v>
      </c>
      <c r="R305" s="5" t="e">
        <f>IF(AND(B305=3000, OR(AND(#REF!=#REF!, F305&lt;=#REF!), AND(#REF!=#REF!, F305&lt;=#REF!), AND(#REF!=#REF!, F305&lt;=#REF!), AND(#REF!=#REF!, F305&lt;=#REF!))), "CR", " ")</f>
        <v>#REF!</v>
      </c>
      <c r="S305" s="5" t="e">
        <f>IF(AND(B305=5000, OR(AND(#REF!=#REF!, F305&lt;=#REF!), AND(#REF!=#REF!, F305&lt;=#REF!))), "CR", " ")</f>
        <v>#REF!</v>
      </c>
      <c r="T305" s="4" t="e">
        <f>IF(AND(B305=10000, OR(AND(#REF!=#REF!, F305&lt;=#REF!), AND(#REF!=#REF!, F305&lt;=#REF!))), "CR", " ")</f>
        <v>#REF!</v>
      </c>
      <c r="U305" s="4" t="e">
        <f>IF(AND(B305="high jump", OR(AND(#REF!=#REF!, F305&gt;=#REF!), AND(#REF!=#REF!, F305&gt;=#REF!), AND(#REF!=#REF!, F305&gt;=#REF!), AND(#REF!=#REF!, F305&gt;=#REF!), AND(#REF!=#REF!, F305&gt;=#REF!))), "CR", " ")</f>
        <v>#REF!</v>
      </c>
      <c r="V305" s="4" t="e">
        <f>IF(AND(B305="long jump", OR(AND(#REF!=#REF!, F305&gt;=#REF!), AND(#REF!=#REF!, F305&gt;=#REF!), AND(#REF!=#REF!, F305&gt;=#REF!), AND(#REF!=#REF!, F305&gt;=#REF!), AND(#REF!=#REF!, F305&gt;=#REF!))), "CR", " ")</f>
        <v>#REF!</v>
      </c>
      <c r="W305" s="4" t="e">
        <f>IF(AND(B305="triple jump", OR(AND(#REF!=#REF!, F305&gt;=#REF!), AND(#REF!=#REF!, F305&gt;=#REF!), AND(#REF!=#REF!, F305&gt;=#REF!), AND(#REF!=#REF!, F305&gt;=#REF!), AND(#REF!=#REF!, F305&gt;=#REF!))), "CR", " ")</f>
        <v>#REF!</v>
      </c>
      <c r="X305" s="4" t="e">
        <f>IF(AND(B305="pole vault", OR(AND(#REF!=#REF!, F305&gt;=#REF!), AND(#REF!=#REF!, F305&gt;=#REF!), AND(#REF!=#REF!, F305&gt;=#REF!), AND(#REF!=#REF!, F305&gt;=#REF!), AND(#REF!=#REF!, F305&gt;=#REF!))), "CR", " ")</f>
        <v>#REF!</v>
      </c>
      <c r="Y305" s="4" t="e">
        <f>IF(AND(B305="discus 1",#REF! =#REF!, F305&gt;=#REF!), "CR", " ")</f>
        <v>#REF!</v>
      </c>
      <c r="Z305" s="4" t="e">
        <f>IF(AND(B305="discus 1.25",#REF! =#REF!, F305&gt;=#REF!), "CR", " ")</f>
        <v>#REF!</v>
      </c>
      <c r="AA305" s="4" t="e">
        <f>IF(AND(B305="discus 1.5",#REF! =#REF!, F305&gt;=#REF!), "CR", " ")</f>
        <v>#REF!</v>
      </c>
      <c r="AB305" s="4" t="e">
        <f>IF(AND(B305="discus 1.75",#REF! =#REF!, F305&gt;=#REF!), "CR", " ")</f>
        <v>#REF!</v>
      </c>
      <c r="AC305" s="4" t="e">
        <f>IF(AND(B305="discus 2",#REF! =#REF!, F305&gt;=#REF!), "CR", " ")</f>
        <v>#REF!</v>
      </c>
      <c r="AD305" s="4" t="e">
        <f>IF(AND(B305="hammer 4",#REF! =#REF!, F305&gt;=#REF!), "CR", " ")</f>
        <v>#REF!</v>
      </c>
      <c r="AE305" s="4" t="e">
        <f>IF(AND(B305="hammer 5",#REF! =#REF!, F305&gt;=#REF!), "CR", " ")</f>
        <v>#REF!</v>
      </c>
      <c r="AF305" s="4" t="e">
        <f>IF(AND(B305="hammer 6",#REF! =#REF!, F305&gt;=#REF!), "CR", " ")</f>
        <v>#REF!</v>
      </c>
      <c r="AG305" s="4" t="e">
        <f>IF(AND(B305="hammer 7.26",#REF! =#REF!, F305&gt;=#REF!), "CR", " ")</f>
        <v>#REF!</v>
      </c>
      <c r="AH305" s="4" t="e">
        <f>IF(AND(B305="javelin 400",#REF! =#REF!, F305&gt;=#REF!), "CR", " ")</f>
        <v>#REF!</v>
      </c>
      <c r="AI305" s="4" t="e">
        <f>IF(AND(B305="javelin 600",#REF! =#REF!, F305&gt;=#REF!), "CR", " ")</f>
        <v>#REF!</v>
      </c>
      <c r="AJ305" s="4" t="e">
        <f>IF(AND(B305="javelin 700",#REF! =#REF!, F305&gt;=#REF!), "CR", " ")</f>
        <v>#REF!</v>
      </c>
      <c r="AK305" s="4" t="e">
        <f>IF(AND(B305="javelin 800", OR(AND(#REF!=#REF!, F305&gt;=#REF!), AND(#REF!=#REF!, F305&gt;=#REF!))), "CR", " ")</f>
        <v>#REF!</v>
      </c>
      <c r="AL305" s="4" t="e">
        <f>IF(AND(B305="shot 3",#REF! =#REF!, F305&gt;=#REF!), "CR", " ")</f>
        <v>#REF!</v>
      </c>
      <c r="AM305" s="4" t="e">
        <f>IF(AND(B305="shot 4",#REF! =#REF!, F305&gt;=#REF!), "CR", " ")</f>
        <v>#REF!</v>
      </c>
      <c r="AN305" s="4" t="e">
        <f>IF(AND(B305="shot 5",#REF! =#REF!, F305&gt;=#REF!), "CR", " ")</f>
        <v>#REF!</v>
      </c>
      <c r="AO305" s="4" t="e">
        <f>IF(AND(B305="shot 6",#REF! =#REF!, F305&gt;=#REF!), "CR", " ")</f>
        <v>#REF!</v>
      </c>
      <c r="AP305" s="4" t="e">
        <f>IF(AND(B305="shot 7.26",#REF! =#REF!, F305&gt;=#REF!), "CR", " ")</f>
        <v>#REF!</v>
      </c>
      <c r="AQ305" s="4" t="e">
        <f>IF(AND(B305="60H",OR(AND(#REF!=#REF!,F305&lt;=#REF!),AND(#REF!=#REF!,F305&lt;=#REF!),AND(#REF!=#REF!,F305&lt;=#REF!),AND(#REF!=#REF!,F305&lt;=#REF!),AND(#REF!=#REF!,F305&lt;=#REF!))),"CR"," ")</f>
        <v>#REF!</v>
      </c>
      <c r="AR305" s="4" t="e">
        <f>IF(AND(B305="75H", AND(#REF!=#REF!, F305&lt;=#REF!)), "CR", " ")</f>
        <v>#REF!</v>
      </c>
      <c r="AS305" s="4" t="e">
        <f>IF(AND(B305="80H", AND(#REF!=#REF!, F305&lt;=#REF!)), "CR", " ")</f>
        <v>#REF!</v>
      </c>
      <c r="AT305" s="4" t="e">
        <f>IF(AND(B305="100H", AND(#REF!=#REF!, F305&lt;=#REF!)), "CR", " ")</f>
        <v>#REF!</v>
      </c>
      <c r="AU305" s="4" t="e">
        <f>IF(AND(B305="110H", OR(AND(#REF!=#REF!, F305&lt;=#REF!), AND(#REF!=#REF!, F305&lt;=#REF!))), "CR", " ")</f>
        <v>#REF!</v>
      </c>
      <c r="AV305" s="4" t="e">
        <f>IF(AND(B305="400H", OR(AND(#REF!=#REF!, F305&lt;=#REF!), AND(#REF!=#REF!, F305&lt;=#REF!), AND(#REF!=#REF!, F305&lt;=#REF!), AND(#REF!=#REF!, F305&lt;=#REF!))), "CR", " ")</f>
        <v>#REF!</v>
      </c>
      <c r="AW305" s="4" t="e">
        <f>IF(AND(B305="1500SC", AND(#REF!=#REF!, F305&lt;=#REF!)), "CR", " ")</f>
        <v>#REF!</v>
      </c>
      <c r="AX305" s="4" t="e">
        <f>IF(AND(B305="2000SC", OR(AND(#REF!=#REF!, F305&lt;=#REF!), AND(#REF!=#REF!, F305&lt;=#REF!))), "CR", " ")</f>
        <v>#REF!</v>
      </c>
      <c r="AY305" s="4" t="e">
        <f>IF(AND(B305="3000SC", OR(AND(#REF!=#REF!, F305&lt;=#REF!), AND(#REF!=#REF!, F305&lt;=#REF!))), "CR", " ")</f>
        <v>#REF!</v>
      </c>
      <c r="AZ305" s="5" t="e">
        <f>IF(AND(B305="4x100", OR(AND(#REF!=#REF!, F305&lt;=#REF!), AND(#REF!=#REF!, F305&lt;=#REF!), AND(#REF!=#REF!, F305&lt;=#REF!), AND(#REF!=#REF!, F305&lt;=#REF!), AND(#REF!=#REF!, F305&lt;=#REF!))), "CR", " ")</f>
        <v>#REF!</v>
      </c>
      <c r="BA305" s="5" t="e">
        <f>IF(AND(B305="4x200", OR(AND(#REF!=#REF!, F305&lt;=#REF!), AND(#REF!=#REF!, F305&lt;=#REF!), AND(#REF!=#REF!, F305&lt;=#REF!), AND(#REF!=#REF!, F305&lt;=#REF!), AND(#REF!=#REF!, F305&lt;=#REF!))), "CR", " ")</f>
        <v>#REF!</v>
      </c>
      <c r="BB305" s="5" t="e">
        <f>IF(AND(B305="4x300", AND(#REF!=#REF!, F305&lt;=#REF!)), "CR", " ")</f>
        <v>#REF!</v>
      </c>
      <c r="BC305" s="5" t="e">
        <f>IF(AND(B305="4x400", OR(AND(#REF!=#REF!, F305&lt;=#REF!), AND(#REF!=#REF!, F305&lt;=#REF!), AND(#REF!=#REF!, F305&lt;=#REF!), AND(#REF!=#REF!, F305&lt;=#REF!))), "CR", " ")</f>
        <v>#REF!</v>
      </c>
      <c r="BD305" s="5" t="e">
        <f>IF(AND(B305="3x800", OR(AND(#REF!=#REF!, F305&lt;=#REF!), AND(#REF!=#REF!, F305&lt;=#REF!), AND(#REF!=#REF!, F305&lt;=#REF!))), "CR", " ")</f>
        <v>#REF!</v>
      </c>
      <c r="BE305" s="5" t="e">
        <f>IF(AND(B305="pentathlon", OR(AND(#REF!=#REF!, F305&gt;=#REF!), AND(#REF!=#REF!, F305&gt;=#REF!),AND(#REF!=#REF!, F305&gt;=#REF!),AND(#REF!=#REF!, F305&gt;=#REF!))), "CR", " ")</f>
        <v>#REF!</v>
      </c>
      <c r="BF305" s="5" t="e">
        <f>IF(AND(B305="heptathlon", OR(AND(#REF!=#REF!, F305&gt;=#REF!), AND(#REF!=#REF!, F305&gt;=#REF!))), "CR", " ")</f>
        <v>#REF!</v>
      </c>
      <c r="BG305" s="5" t="e">
        <f>IF(AND(B305="decathlon", OR(AND(#REF!=#REF!, F305&gt;=#REF!), AND(#REF!=#REF!, F305&gt;=#REF!),AND(#REF!=#REF!, F305&gt;=#REF!))), "CR", " ")</f>
        <v>#REF!</v>
      </c>
    </row>
    <row r="306" spans="1:59" ht="14.5" x14ac:dyDescent="0.35">
      <c r="A306" s="1" t="e">
        <f>#REF!</f>
        <v>#REF!</v>
      </c>
      <c r="G306" s="12"/>
      <c r="J306" s="5" t="e">
        <f>IF(AND(B306=100, OR(AND(#REF!=#REF!, F306&lt;=#REF!), AND(#REF!=#REF!, F306&lt;=#REF!), AND(#REF!=#REF!, F306&lt;=#REF!), AND(#REF!=#REF!, F306&lt;=#REF!), AND(#REF!=#REF!, F306&lt;=#REF!))), "CR", " ")</f>
        <v>#REF!</v>
      </c>
      <c r="K306" s="5" t="e">
        <f>IF(AND(B306=200, OR(AND(#REF!=#REF!, F306&lt;=#REF!), AND(#REF!=#REF!, F306&lt;=#REF!), AND(#REF!=#REF!, F306&lt;=#REF!), AND(#REF!=#REF!, F306&lt;=#REF!), AND(#REF!=#REF!, F306&lt;=#REF!))), "CR", " ")</f>
        <v>#REF!</v>
      </c>
      <c r="L306" s="5" t="e">
        <f>IF(AND(B306=300, OR(AND(#REF!=#REF!, F306&lt;=#REF!), AND(#REF!=#REF!, F306&lt;=#REF!))), "CR", " ")</f>
        <v>#REF!</v>
      </c>
      <c r="M306" s="5" t="e">
        <f>IF(AND(B306=400, OR(AND(#REF!=#REF!, F306&lt;=#REF!), AND(#REF!=#REF!, F306&lt;=#REF!), AND(#REF!=#REF!, F306&lt;=#REF!), AND(#REF!=#REF!, F306&lt;=#REF!))), "CR", " ")</f>
        <v>#REF!</v>
      </c>
      <c r="N306" s="5" t="e">
        <f>IF(AND(B306=800, OR(AND(#REF!=#REF!, F306&lt;=#REF!), AND(#REF!=#REF!, F306&lt;=#REF!), AND(#REF!=#REF!, F306&lt;=#REF!), AND(#REF!=#REF!, F306&lt;=#REF!), AND(#REF!=#REF!, F306&lt;=#REF!))), "CR", " ")</f>
        <v>#REF!</v>
      </c>
      <c r="O306" s="5" t="e">
        <f>IF(AND(B306=1000, OR(AND(#REF!=#REF!, F306&lt;=#REF!), AND(#REF!=#REF!, F306&lt;=#REF!))), "CR", " ")</f>
        <v>#REF!</v>
      </c>
      <c r="P306" s="5" t="e">
        <f>IF(AND(B306=1500, OR(AND(#REF!=#REF!, F306&lt;=#REF!), AND(#REF!=#REF!, F306&lt;=#REF!), AND(#REF!=#REF!, F306&lt;=#REF!), AND(#REF!=#REF!, F306&lt;=#REF!), AND(#REF!=#REF!, F306&lt;=#REF!))), "CR", " ")</f>
        <v>#REF!</v>
      </c>
      <c r="Q306" s="5" t="e">
        <f>IF(AND(B306="1600 (Mile)",OR(AND(#REF!=#REF!,F306&lt;=#REF!),AND(#REF!=#REF!,F306&lt;=#REF!),AND(#REF!=#REF!,F306&lt;=#REF!),AND(#REF!=#REF!,F306&lt;=#REF!))),"CR"," ")</f>
        <v>#REF!</v>
      </c>
      <c r="R306" s="5" t="e">
        <f>IF(AND(B306=3000, OR(AND(#REF!=#REF!, F306&lt;=#REF!), AND(#REF!=#REF!, F306&lt;=#REF!), AND(#REF!=#REF!, F306&lt;=#REF!), AND(#REF!=#REF!, F306&lt;=#REF!))), "CR", " ")</f>
        <v>#REF!</v>
      </c>
      <c r="S306" s="5" t="e">
        <f>IF(AND(B306=5000, OR(AND(#REF!=#REF!, F306&lt;=#REF!), AND(#REF!=#REF!, F306&lt;=#REF!))), "CR", " ")</f>
        <v>#REF!</v>
      </c>
      <c r="T306" s="4" t="e">
        <f>IF(AND(B306=10000, OR(AND(#REF!=#REF!, F306&lt;=#REF!), AND(#REF!=#REF!, F306&lt;=#REF!))), "CR", " ")</f>
        <v>#REF!</v>
      </c>
      <c r="U306" s="4" t="e">
        <f>IF(AND(B306="high jump", OR(AND(#REF!=#REF!, F306&gt;=#REF!), AND(#REF!=#REF!, F306&gt;=#REF!), AND(#REF!=#REF!, F306&gt;=#REF!), AND(#REF!=#REF!, F306&gt;=#REF!), AND(#REF!=#REF!, F306&gt;=#REF!))), "CR", " ")</f>
        <v>#REF!</v>
      </c>
      <c r="V306" s="4" t="e">
        <f>IF(AND(B306="long jump", OR(AND(#REF!=#REF!, F306&gt;=#REF!), AND(#REF!=#REF!, F306&gt;=#REF!), AND(#REF!=#REF!, F306&gt;=#REF!), AND(#REF!=#REF!, F306&gt;=#REF!), AND(#REF!=#REF!, F306&gt;=#REF!))), "CR", " ")</f>
        <v>#REF!</v>
      </c>
      <c r="W306" s="4" t="e">
        <f>IF(AND(B306="triple jump", OR(AND(#REF!=#REF!, F306&gt;=#REF!), AND(#REF!=#REF!, F306&gt;=#REF!), AND(#REF!=#REF!, F306&gt;=#REF!), AND(#REF!=#REF!, F306&gt;=#REF!), AND(#REF!=#REF!, F306&gt;=#REF!))), "CR", " ")</f>
        <v>#REF!</v>
      </c>
      <c r="X306" s="4" t="e">
        <f>IF(AND(B306="pole vault", OR(AND(#REF!=#REF!, F306&gt;=#REF!), AND(#REF!=#REF!, F306&gt;=#REF!), AND(#REF!=#REF!, F306&gt;=#REF!), AND(#REF!=#REF!, F306&gt;=#REF!), AND(#REF!=#REF!, F306&gt;=#REF!))), "CR", " ")</f>
        <v>#REF!</v>
      </c>
      <c r="Y306" s="4" t="e">
        <f>IF(AND(B306="discus 1",#REF! =#REF!, F306&gt;=#REF!), "CR", " ")</f>
        <v>#REF!</v>
      </c>
      <c r="Z306" s="4" t="e">
        <f>IF(AND(B306="discus 1.25",#REF! =#REF!, F306&gt;=#REF!), "CR", " ")</f>
        <v>#REF!</v>
      </c>
      <c r="AA306" s="4" t="e">
        <f>IF(AND(B306="discus 1.5",#REF! =#REF!, F306&gt;=#REF!), "CR", " ")</f>
        <v>#REF!</v>
      </c>
      <c r="AB306" s="4" t="e">
        <f>IF(AND(B306="discus 1.75",#REF! =#REF!, F306&gt;=#REF!), "CR", " ")</f>
        <v>#REF!</v>
      </c>
      <c r="AC306" s="4" t="e">
        <f>IF(AND(B306="discus 2",#REF! =#REF!, F306&gt;=#REF!), "CR", " ")</f>
        <v>#REF!</v>
      </c>
      <c r="AD306" s="4" t="e">
        <f>IF(AND(B306="hammer 4",#REF! =#REF!, F306&gt;=#REF!), "CR", " ")</f>
        <v>#REF!</v>
      </c>
      <c r="AE306" s="4" t="e">
        <f>IF(AND(B306="hammer 5",#REF! =#REF!, F306&gt;=#REF!), "CR", " ")</f>
        <v>#REF!</v>
      </c>
      <c r="AF306" s="4" t="e">
        <f>IF(AND(B306="hammer 6",#REF! =#REF!, F306&gt;=#REF!), "CR", " ")</f>
        <v>#REF!</v>
      </c>
      <c r="AG306" s="4" t="e">
        <f>IF(AND(B306="hammer 7.26",#REF! =#REF!, F306&gt;=#REF!), "CR", " ")</f>
        <v>#REF!</v>
      </c>
      <c r="AH306" s="4" t="e">
        <f>IF(AND(B306="javelin 400",#REF! =#REF!, F306&gt;=#REF!), "CR", " ")</f>
        <v>#REF!</v>
      </c>
      <c r="AI306" s="4" t="e">
        <f>IF(AND(B306="javelin 600",#REF! =#REF!, F306&gt;=#REF!), "CR", " ")</f>
        <v>#REF!</v>
      </c>
      <c r="AJ306" s="4" t="e">
        <f>IF(AND(B306="javelin 700",#REF! =#REF!, F306&gt;=#REF!), "CR", " ")</f>
        <v>#REF!</v>
      </c>
      <c r="AK306" s="4" t="e">
        <f>IF(AND(B306="javelin 800", OR(AND(#REF!=#REF!, F306&gt;=#REF!), AND(#REF!=#REF!, F306&gt;=#REF!))), "CR", " ")</f>
        <v>#REF!</v>
      </c>
      <c r="AL306" s="4" t="e">
        <f>IF(AND(B306="shot 3",#REF! =#REF!, F306&gt;=#REF!), "CR", " ")</f>
        <v>#REF!</v>
      </c>
      <c r="AM306" s="4" t="e">
        <f>IF(AND(B306="shot 4",#REF! =#REF!, F306&gt;=#REF!), "CR", " ")</f>
        <v>#REF!</v>
      </c>
      <c r="AN306" s="4" t="e">
        <f>IF(AND(B306="shot 5",#REF! =#REF!, F306&gt;=#REF!), "CR", " ")</f>
        <v>#REF!</v>
      </c>
      <c r="AO306" s="4" t="e">
        <f>IF(AND(B306="shot 6",#REF! =#REF!, F306&gt;=#REF!), "CR", " ")</f>
        <v>#REF!</v>
      </c>
      <c r="AP306" s="4" t="e">
        <f>IF(AND(B306="shot 7.26",#REF! =#REF!, F306&gt;=#REF!), "CR", " ")</f>
        <v>#REF!</v>
      </c>
      <c r="AQ306" s="4" t="e">
        <f>IF(AND(B306="60H",OR(AND(#REF!=#REF!,F306&lt;=#REF!),AND(#REF!=#REF!,F306&lt;=#REF!),AND(#REF!=#REF!,F306&lt;=#REF!),AND(#REF!=#REF!,F306&lt;=#REF!),AND(#REF!=#REF!,F306&lt;=#REF!))),"CR"," ")</f>
        <v>#REF!</v>
      </c>
      <c r="AR306" s="4" t="e">
        <f>IF(AND(B306="75H", AND(#REF!=#REF!, F306&lt;=#REF!)), "CR", " ")</f>
        <v>#REF!</v>
      </c>
      <c r="AS306" s="4" t="e">
        <f>IF(AND(B306="80H", AND(#REF!=#REF!, F306&lt;=#REF!)), "CR", " ")</f>
        <v>#REF!</v>
      </c>
      <c r="AT306" s="4" t="e">
        <f>IF(AND(B306="100H", AND(#REF!=#REF!, F306&lt;=#REF!)), "CR", " ")</f>
        <v>#REF!</v>
      </c>
      <c r="AU306" s="4" t="e">
        <f>IF(AND(B306="110H", OR(AND(#REF!=#REF!, F306&lt;=#REF!), AND(#REF!=#REF!, F306&lt;=#REF!))), "CR", " ")</f>
        <v>#REF!</v>
      </c>
      <c r="AV306" s="4" t="e">
        <f>IF(AND(B306="400H", OR(AND(#REF!=#REF!, F306&lt;=#REF!), AND(#REF!=#REF!, F306&lt;=#REF!), AND(#REF!=#REF!, F306&lt;=#REF!), AND(#REF!=#REF!, F306&lt;=#REF!))), "CR", " ")</f>
        <v>#REF!</v>
      </c>
      <c r="AW306" s="4" t="e">
        <f>IF(AND(B306="1500SC", AND(#REF!=#REF!, F306&lt;=#REF!)), "CR", " ")</f>
        <v>#REF!</v>
      </c>
      <c r="AX306" s="4" t="e">
        <f>IF(AND(B306="2000SC", OR(AND(#REF!=#REF!, F306&lt;=#REF!), AND(#REF!=#REF!, F306&lt;=#REF!))), "CR", " ")</f>
        <v>#REF!</v>
      </c>
      <c r="AY306" s="4" t="e">
        <f>IF(AND(B306="3000SC", OR(AND(#REF!=#REF!, F306&lt;=#REF!), AND(#REF!=#REF!, F306&lt;=#REF!))), "CR", " ")</f>
        <v>#REF!</v>
      </c>
      <c r="AZ306" s="5" t="e">
        <f>IF(AND(B306="4x100", OR(AND(#REF!=#REF!, F306&lt;=#REF!), AND(#REF!=#REF!, F306&lt;=#REF!), AND(#REF!=#REF!, F306&lt;=#REF!), AND(#REF!=#REF!, F306&lt;=#REF!), AND(#REF!=#REF!, F306&lt;=#REF!))), "CR", " ")</f>
        <v>#REF!</v>
      </c>
      <c r="BA306" s="5" t="e">
        <f>IF(AND(B306="4x200", OR(AND(#REF!=#REF!, F306&lt;=#REF!), AND(#REF!=#REF!, F306&lt;=#REF!), AND(#REF!=#REF!, F306&lt;=#REF!), AND(#REF!=#REF!, F306&lt;=#REF!), AND(#REF!=#REF!, F306&lt;=#REF!))), "CR", " ")</f>
        <v>#REF!</v>
      </c>
      <c r="BB306" s="5" t="e">
        <f>IF(AND(B306="4x300", AND(#REF!=#REF!, F306&lt;=#REF!)), "CR", " ")</f>
        <v>#REF!</v>
      </c>
      <c r="BC306" s="5" t="e">
        <f>IF(AND(B306="4x400", OR(AND(#REF!=#REF!, F306&lt;=#REF!), AND(#REF!=#REF!, F306&lt;=#REF!), AND(#REF!=#REF!, F306&lt;=#REF!), AND(#REF!=#REF!, F306&lt;=#REF!))), "CR", " ")</f>
        <v>#REF!</v>
      </c>
      <c r="BD306" s="5" t="e">
        <f>IF(AND(B306="3x800", OR(AND(#REF!=#REF!, F306&lt;=#REF!), AND(#REF!=#REF!, F306&lt;=#REF!), AND(#REF!=#REF!, F306&lt;=#REF!))), "CR", " ")</f>
        <v>#REF!</v>
      </c>
      <c r="BE306" s="5" t="e">
        <f>IF(AND(B306="pentathlon", OR(AND(#REF!=#REF!, F306&gt;=#REF!), AND(#REF!=#REF!, F306&gt;=#REF!),AND(#REF!=#REF!, F306&gt;=#REF!),AND(#REF!=#REF!, F306&gt;=#REF!))), "CR", " ")</f>
        <v>#REF!</v>
      </c>
      <c r="BF306" s="5" t="e">
        <f>IF(AND(B306="heptathlon", OR(AND(#REF!=#REF!, F306&gt;=#REF!), AND(#REF!=#REF!, F306&gt;=#REF!))), "CR", " ")</f>
        <v>#REF!</v>
      </c>
      <c r="BG306" s="5" t="e">
        <f>IF(AND(B306="decathlon", OR(AND(#REF!=#REF!, F306&gt;=#REF!), AND(#REF!=#REF!, F306&gt;=#REF!),AND(#REF!=#REF!, F306&gt;=#REF!))), "CR", " ")</f>
        <v>#REF!</v>
      </c>
    </row>
    <row r="307" spans="1:59" ht="14.5" x14ac:dyDescent="0.35">
      <c r="A307" s="1" t="e">
        <f>#REF!</f>
        <v>#REF!</v>
      </c>
      <c r="F307" s="9"/>
      <c r="G307" s="12"/>
      <c r="J307" s="5" t="e">
        <f>IF(AND(B307=100, OR(AND(#REF!=#REF!, F307&lt;=#REF!), AND(#REF!=#REF!, F307&lt;=#REF!), AND(#REF!=#REF!, F307&lt;=#REF!), AND(#REF!=#REF!, F307&lt;=#REF!), AND(#REF!=#REF!, F307&lt;=#REF!))), "CR", " ")</f>
        <v>#REF!</v>
      </c>
      <c r="K307" s="5" t="e">
        <f>IF(AND(B307=200, OR(AND(#REF!=#REF!, F307&lt;=#REF!), AND(#REF!=#REF!, F307&lt;=#REF!), AND(#REF!=#REF!, F307&lt;=#REF!), AND(#REF!=#REF!, F307&lt;=#REF!), AND(#REF!=#REF!, F307&lt;=#REF!))), "CR", " ")</f>
        <v>#REF!</v>
      </c>
      <c r="L307" s="5" t="e">
        <f>IF(AND(B307=300, OR(AND(#REF!=#REF!, F307&lt;=#REF!), AND(#REF!=#REF!, F307&lt;=#REF!))), "CR", " ")</f>
        <v>#REF!</v>
      </c>
      <c r="M307" s="5" t="e">
        <f>IF(AND(B307=400, OR(AND(#REF!=#REF!, F307&lt;=#REF!), AND(#REF!=#REF!, F307&lt;=#REF!), AND(#REF!=#REF!, F307&lt;=#REF!), AND(#REF!=#REF!, F307&lt;=#REF!))), "CR", " ")</f>
        <v>#REF!</v>
      </c>
      <c r="N307" s="5" t="e">
        <f>IF(AND(B307=800, OR(AND(#REF!=#REF!, F307&lt;=#REF!), AND(#REF!=#REF!, F307&lt;=#REF!), AND(#REF!=#REF!, F307&lt;=#REF!), AND(#REF!=#REF!, F307&lt;=#REF!), AND(#REF!=#REF!, F307&lt;=#REF!))), "CR", " ")</f>
        <v>#REF!</v>
      </c>
      <c r="O307" s="5" t="e">
        <f>IF(AND(B307=1000, OR(AND(#REF!=#REF!, F307&lt;=#REF!), AND(#REF!=#REF!, F307&lt;=#REF!))), "CR", " ")</f>
        <v>#REF!</v>
      </c>
      <c r="P307" s="5" t="e">
        <f>IF(AND(B307=1500, OR(AND(#REF!=#REF!, F307&lt;=#REF!), AND(#REF!=#REF!, F307&lt;=#REF!), AND(#REF!=#REF!, F307&lt;=#REF!), AND(#REF!=#REF!, F307&lt;=#REF!), AND(#REF!=#REF!, F307&lt;=#REF!))), "CR", " ")</f>
        <v>#REF!</v>
      </c>
      <c r="Q307" s="5" t="e">
        <f>IF(AND(B307="1600 (Mile)",OR(AND(#REF!=#REF!,F307&lt;=#REF!),AND(#REF!=#REF!,F307&lt;=#REF!),AND(#REF!=#REF!,F307&lt;=#REF!),AND(#REF!=#REF!,F307&lt;=#REF!))),"CR"," ")</f>
        <v>#REF!</v>
      </c>
      <c r="R307" s="5" t="e">
        <f>IF(AND(B307=3000, OR(AND(#REF!=#REF!, F307&lt;=#REF!), AND(#REF!=#REF!, F307&lt;=#REF!), AND(#REF!=#REF!, F307&lt;=#REF!), AND(#REF!=#REF!, F307&lt;=#REF!))), "CR", " ")</f>
        <v>#REF!</v>
      </c>
      <c r="S307" s="5" t="e">
        <f>IF(AND(B307=5000, OR(AND(#REF!=#REF!, F307&lt;=#REF!), AND(#REF!=#REF!, F307&lt;=#REF!))), "CR", " ")</f>
        <v>#REF!</v>
      </c>
      <c r="T307" s="4" t="e">
        <f>IF(AND(B307=10000, OR(AND(#REF!=#REF!, F307&lt;=#REF!), AND(#REF!=#REF!, F307&lt;=#REF!))), "CR", " ")</f>
        <v>#REF!</v>
      </c>
      <c r="U307" s="4" t="e">
        <f>IF(AND(B307="high jump", OR(AND(#REF!=#REF!, F307&gt;=#REF!), AND(#REF!=#REF!, F307&gt;=#REF!), AND(#REF!=#REF!, F307&gt;=#REF!), AND(#REF!=#REF!, F307&gt;=#REF!), AND(#REF!=#REF!, F307&gt;=#REF!))), "CR", " ")</f>
        <v>#REF!</v>
      </c>
      <c r="V307" s="4" t="e">
        <f>IF(AND(B307="long jump", OR(AND(#REF!=#REF!, F307&gt;=#REF!), AND(#REF!=#REF!, F307&gt;=#REF!), AND(#REF!=#REF!, F307&gt;=#REF!), AND(#REF!=#REF!, F307&gt;=#REF!), AND(#REF!=#REF!, F307&gt;=#REF!))), "CR", " ")</f>
        <v>#REF!</v>
      </c>
      <c r="W307" s="4" t="e">
        <f>IF(AND(B307="triple jump", OR(AND(#REF!=#REF!, F307&gt;=#REF!), AND(#REF!=#REF!, F307&gt;=#REF!), AND(#REF!=#REF!, F307&gt;=#REF!), AND(#REF!=#REF!, F307&gt;=#REF!), AND(#REF!=#REF!, F307&gt;=#REF!))), "CR", " ")</f>
        <v>#REF!</v>
      </c>
      <c r="X307" s="4" t="e">
        <f>IF(AND(B307="pole vault", OR(AND(#REF!=#REF!, F307&gt;=#REF!), AND(#REF!=#REF!, F307&gt;=#REF!), AND(#REF!=#REF!, F307&gt;=#REF!), AND(#REF!=#REF!, F307&gt;=#REF!), AND(#REF!=#REF!, F307&gt;=#REF!))), "CR", " ")</f>
        <v>#REF!</v>
      </c>
      <c r="Y307" s="4" t="e">
        <f>IF(AND(B307="discus 1",#REF! =#REF!, F307&gt;=#REF!), "CR", " ")</f>
        <v>#REF!</v>
      </c>
      <c r="Z307" s="4" t="e">
        <f>IF(AND(B307="discus 1.25",#REF! =#REF!, F307&gt;=#REF!), "CR", " ")</f>
        <v>#REF!</v>
      </c>
      <c r="AA307" s="4" t="e">
        <f>IF(AND(B307="discus 1.5",#REF! =#REF!, F307&gt;=#REF!), "CR", " ")</f>
        <v>#REF!</v>
      </c>
      <c r="AB307" s="4" t="e">
        <f>IF(AND(B307="discus 1.75",#REF! =#REF!, F307&gt;=#REF!), "CR", " ")</f>
        <v>#REF!</v>
      </c>
      <c r="AC307" s="4" t="e">
        <f>IF(AND(B307="discus 2",#REF! =#REF!, F307&gt;=#REF!), "CR", " ")</f>
        <v>#REF!</v>
      </c>
      <c r="AD307" s="4" t="e">
        <f>IF(AND(B307="hammer 4",#REF! =#REF!, F307&gt;=#REF!), "CR", " ")</f>
        <v>#REF!</v>
      </c>
      <c r="AE307" s="4" t="e">
        <f>IF(AND(B307="hammer 5",#REF! =#REF!, F307&gt;=#REF!), "CR", " ")</f>
        <v>#REF!</v>
      </c>
      <c r="AF307" s="4" t="e">
        <f>IF(AND(B307="hammer 6",#REF! =#REF!, F307&gt;=#REF!), "CR", " ")</f>
        <v>#REF!</v>
      </c>
      <c r="AG307" s="4" t="e">
        <f>IF(AND(B307="hammer 7.26",#REF! =#REF!, F307&gt;=#REF!), "CR", " ")</f>
        <v>#REF!</v>
      </c>
      <c r="AH307" s="4" t="e">
        <f>IF(AND(B307="javelin 400",#REF! =#REF!, F307&gt;=#REF!), "CR", " ")</f>
        <v>#REF!</v>
      </c>
      <c r="AI307" s="4" t="e">
        <f>IF(AND(B307="javelin 600",#REF! =#REF!, F307&gt;=#REF!), "CR", " ")</f>
        <v>#REF!</v>
      </c>
      <c r="AJ307" s="4" t="e">
        <f>IF(AND(B307="javelin 700",#REF! =#REF!, F307&gt;=#REF!), "CR", " ")</f>
        <v>#REF!</v>
      </c>
      <c r="AK307" s="4" t="e">
        <f>IF(AND(B307="javelin 800", OR(AND(#REF!=#REF!, F307&gt;=#REF!), AND(#REF!=#REF!, F307&gt;=#REF!))), "CR", " ")</f>
        <v>#REF!</v>
      </c>
      <c r="AL307" s="4" t="e">
        <f>IF(AND(B307="shot 3",#REF! =#REF!, F307&gt;=#REF!), "CR", " ")</f>
        <v>#REF!</v>
      </c>
      <c r="AM307" s="4" t="e">
        <f>IF(AND(B307="shot 4",#REF! =#REF!, F307&gt;=#REF!), "CR", " ")</f>
        <v>#REF!</v>
      </c>
      <c r="AN307" s="4" t="e">
        <f>IF(AND(B307="shot 5",#REF! =#REF!, F307&gt;=#REF!), "CR", " ")</f>
        <v>#REF!</v>
      </c>
      <c r="AO307" s="4" t="e">
        <f>IF(AND(B307="shot 6",#REF! =#REF!, F307&gt;=#REF!), "CR", " ")</f>
        <v>#REF!</v>
      </c>
      <c r="AP307" s="4" t="e">
        <f>IF(AND(B307="shot 7.26",#REF! =#REF!, F307&gt;=#REF!), "CR", " ")</f>
        <v>#REF!</v>
      </c>
      <c r="AQ307" s="4" t="e">
        <f>IF(AND(B307="60H",OR(AND(#REF!=#REF!,F307&lt;=#REF!),AND(#REF!=#REF!,F307&lt;=#REF!),AND(#REF!=#REF!,F307&lt;=#REF!),AND(#REF!=#REF!,F307&lt;=#REF!),AND(#REF!=#REF!,F307&lt;=#REF!))),"CR"," ")</f>
        <v>#REF!</v>
      </c>
      <c r="AR307" s="4" t="e">
        <f>IF(AND(B307="75H", AND(#REF!=#REF!, F307&lt;=#REF!)), "CR", " ")</f>
        <v>#REF!</v>
      </c>
      <c r="AS307" s="4" t="e">
        <f>IF(AND(B307="80H", AND(#REF!=#REF!, F307&lt;=#REF!)), "CR", " ")</f>
        <v>#REF!</v>
      </c>
      <c r="AT307" s="4" t="e">
        <f>IF(AND(B307="100H", AND(#REF!=#REF!, F307&lt;=#REF!)), "CR", " ")</f>
        <v>#REF!</v>
      </c>
      <c r="AU307" s="4" t="e">
        <f>IF(AND(B307="110H", OR(AND(#REF!=#REF!, F307&lt;=#REF!), AND(#REF!=#REF!, F307&lt;=#REF!))), "CR", " ")</f>
        <v>#REF!</v>
      </c>
      <c r="AV307" s="4" t="e">
        <f>IF(AND(B307="400H", OR(AND(#REF!=#REF!, F307&lt;=#REF!), AND(#REF!=#REF!, F307&lt;=#REF!), AND(#REF!=#REF!, F307&lt;=#REF!), AND(#REF!=#REF!, F307&lt;=#REF!))), "CR", " ")</f>
        <v>#REF!</v>
      </c>
      <c r="AW307" s="4" t="e">
        <f>IF(AND(B307="1500SC", AND(#REF!=#REF!, F307&lt;=#REF!)), "CR", " ")</f>
        <v>#REF!</v>
      </c>
      <c r="AX307" s="4" t="e">
        <f>IF(AND(B307="2000SC", OR(AND(#REF!=#REF!, F307&lt;=#REF!), AND(#REF!=#REF!, F307&lt;=#REF!))), "CR", " ")</f>
        <v>#REF!</v>
      </c>
      <c r="AY307" s="4" t="e">
        <f>IF(AND(B307="3000SC", OR(AND(#REF!=#REF!, F307&lt;=#REF!), AND(#REF!=#REF!, F307&lt;=#REF!))), "CR", " ")</f>
        <v>#REF!</v>
      </c>
      <c r="AZ307" s="5" t="e">
        <f>IF(AND(B307="4x100", OR(AND(#REF!=#REF!, F307&lt;=#REF!), AND(#REF!=#REF!, F307&lt;=#REF!), AND(#REF!=#REF!, F307&lt;=#REF!), AND(#REF!=#REF!, F307&lt;=#REF!), AND(#REF!=#REF!, F307&lt;=#REF!))), "CR", " ")</f>
        <v>#REF!</v>
      </c>
      <c r="BA307" s="5" t="e">
        <f>IF(AND(B307="4x200", OR(AND(#REF!=#REF!, F307&lt;=#REF!), AND(#REF!=#REF!, F307&lt;=#REF!), AND(#REF!=#REF!, F307&lt;=#REF!), AND(#REF!=#REF!, F307&lt;=#REF!), AND(#REF!=#REF!, F307&lt;=#REF!))), "CR", " ")</f>
        <v>#REF!</v>
      </c>
      <c r="BB307" s="5" t="e">
        <f>IF(AND(B307="4x300", AND(#REF!=#REF!, F307&lt;=#REF!)), "CR", " ")</f>
        <v>#REF!</v>
      </c>
      <c r="BC307" s="5" t="e">
        <f>IF(AND(B307="4x400", OR(AND(#REF!=#REF!, F307&lt;=#REF!), AND(#REF!=#REF!, F307&lt;=#REF!), AND(#REF!=#REF!, F307&lt;=#REF!), AND(#REF!=#REF!, F307&lt;=#REF!))), "CR", " ")</f>
        <v>#REF!</v>
      </c>
      <c r="BD307" s="5" t="e">
        <f>IF(AND(B307="3x800", OR(AND(#REF!=#REF!, F307&lt;=#REF!), AND(#REF!=#REF!, F307&lt;=#REF!), AND(#REF!=#REF!, F307&lt;=#REF!))), "CR", " ")</f>
        <v>#REF!</v>
      </c>
      <c r="BE307" s="5" t="e">
        <f>IF(AND(B307="pentathlon", OR(AND(#REF!=#REF!, F307&gt;=#REF!), AND(#REF!=#REF!, F307&gt;=#REF!),AND(#REF!=#REF!, F307&gt;=#REF!),AND(#REF!=#REF!, F307&gt;=#REF!))), "CR", " ")</f>
        <v>#REF!</v>
      </c>
      <c r="BF307" s="5" t="e">
        <f>IF(AND(B307="heptathlon", OR(AND(#REF!=#REF!, F307&gt;=#REF!), AND(#REF!=#REF!, F307&gt;=#REF!))), "CR", " ")</f>
        <v>#REF!</v>
      </c>
      <c r="BG307" s="5" t="e">
        <f>IF(AND(B307="decathlon", OR(AND(#REF!=#REF!, F307&gt;=#REF!), AND(#REF!=#REF!, F307&gt;=#REF!),AND(#REF!=#REF!, F307&gt;=#REF!))), "CR", " ")</f>
        <v>#REF!</v>
      </c>
    </row>
    <row r="308" spans="1:59" ht="14.5" x14ac:dyDescent="0.35">
      <c r="A308" s="1" t="e">
        <f>#REF!</f>
        <v>#REF!</v>
      </c>
      <c r="J308" s="5" t="e">
        <f>IF(AND(B308=100, OR(AND(#REF!=#REF!, F308&lt;=#REF!), AND(#REF!=#REF!, F308&lt;=#REF!), AND(#REF!=#REF!, F308&lt;=#REF!), AND(#REF!=#REF!, F308&lt;=#REF!), AND(#REF!=#REF!, F308&lt;=#REF!))), "CR", " ")</f>
        <v>#REF!</v>
      </c>
      <c r="K308" s="5" t="e">
        <f>IF(AND(B308=200, OR(AND(#REF!=#REF!, F308&lt;=#REF!), AND(#REF!=#REF!, F308&lt;=#REF!), AND(#REF!=#REF!, F308&lt;=#REF!), AND(#REF!=#REF!, F308&lt;=#REF!), AND(#REF!=#REF!, F308&lt;=#REF!))), "CR", " ")</f>
        <v>#REF!</v>
      </c>
      <c r="L308" s="5" t="e">
        <f>IF(AND(B308=300, OR(AND(#REF!=#REF!, F308&lt;=#REF!), AND(#REF!=#REF!, F308&lt;=#REF!))), "CR", " ")</f>
        <v>#REF!</v>
      </c>
      <c r="M308" s="5" t="e">
        <f>IF(AND(B308=400, OR(AND(#REF!=#REF!, F308&lt;=#REF!), AND(#REF!=#REF!, F308&lt;=#REF!), AND(#REF!=#REF!, F308&lt;=#REF!), AND(#REF!=#REF!, F308&lt;=#REF!))), "CR", " ")</f>
        <v>#REF!</v>
      </c>
      <c r="N308" s="5" t="e">
        <f>IF(AND(B308=800, OR(AND(#REF!=#REF!, F308&lt;=#REF!), AND(#REF!=#REF!, F308&lt;=#REF!), AND(#REF!=#REF!, F308&lt;=#REF!), AND(#REF!=#REF!, F308&lt;=#REF!), AND(#REF!=#REF!, F308&lt;=#REF!))), "CR", " ")</f>
        <v>#REF!</v>
      </c>
      <c r="O308" s="5" t="e">
        <f>IF(AND(B308=1000, OR(AND(#REF!=#REF!, F308&lt;=#REF!), AND(#REF!=#REF!, F308&lt;=#REF!))), "CR", " ")</f>
        <v>#REF!</v>
      </c>
      <c r="P308" s="5" t="e">
        <f>IF(AND(B308=1500, OR(AND(#REF!=#REF!, F308&lt;=#REF!), AND(#REF!=#REF!, F308&lt;=#REF!), AND(#REF!=#REF!, F308&lt;=#REF!), AND(#REF!=#REF!, F308&lt;=#REF!), AND(#REF!=#REF!, F308&lt;=#REF!))), "CR", " ")</f>
        <v>#REF!</v>
      </c>
      <c r="Q308" s="5" t="e">
        <f>IF(AND(B308="1600 (Mile)",OR(AND(#REF!=#REF!,F308&lt;=#REF!),AND(#REF!=#REF!,F308&lt;=#REF!),AND(#REF!=#REF!,F308&lt;=#REF!),AND(#REF!=#REF!,F308&lt;=#REF!))),"CR"," ")</f>
        <v>#REF!</v>
      </c>
      <c r="R308" s="5" t="e">
        <f>IF(AND(B308=3000, OR(AND(#REF!=#REF!, F308&lt;=#REF!), AND(#REF!=#REF!, F308&lt;=#REF!), AND(#REF!=#REF!, F308&lt;=#REF!), AND(#REF!=#REF!, F308&lt;=#REF!))), "CR", " ")</f>
        <v>#REF!</v>
      </c>
      <c r="S308" s="5" t="e">
        <f>IF(AND(B308=5000, OR(AND(#REF!=#REF!, F308&lt;=#REF!), AND(#REF!=#REF!, F308&lt;=#REF!))), "CR", " ")</f>
        <v>#REF!</v>
      </c>
      <c r="T308" s="4" t="e">
        <f>IF(AND(B308=10000, OR(AND(#REF!=#REF!, F308&lt;=#REF!), AND(#REF!=#REF!, F308&lt;=#REF!))), "CR", " ")</f>
        <v>#REF!</v>
      </c>
      <c r="U308" s="4" t="e">
        <f>IF(AND(B308="high jump", OR(AND(#REF!=#REF!, F308&gt;=#REF!), AND(#REF!=#REF!, F308&gt;=#REF!), AND(#REF!=#REF!, F308&gt;=#REF!), AND(#REF!=#REF!, F308&gt;=#REF!), AND(#REF!=#REF!, F308&gt;=#REF!))), "CR", " ")</f>
        <v>#REF!</v>
      </c>
      <c r="V308" s="4" t="e">
        <f>IF(AND(B308="long jump", OR(AND(#REF!=#REF!, F308&gt;=#REF!), AND(#REF!=#REF!, F308&gt;=#REF!), AND(#REF!=#REF!, F308&gt;=#REF!), AND(#REF!=#REF!, F308&gt;=#REF!), AND(#REF!=#REF!, F308&gt;=#REF!))), "CR", " ")</f>
        <v>#REF!</v>
      </c>
      <c r="W308" s="4" t="e">
        <f>IF(AND(B308="triple jump", OR(AND(#REF!=#REF!, F308&gt;=#REF!), AND(#REF!=#REF!, F308&gt;=#REF!), AND(#REF!=#REF!, F308&gt;=#REF!), AND(#REF!=#REF!, F308&gt;=#REF!), AND(#REF!=#REF!, F308&gt;=#REF!))), "CR", " ")</f>
        <v>#REF!</v>
      </c>
      <c r="X308" s="4" t="e">
        <f>IF(AND(B308="pole vault", OR(AND(#REF!=#REF!, F308&gt;=#REF!), AND(#REF!=#REF!, F308&gt;=#REF!), AND(#REF!=#REF!, F308&gt;=#REF!), AND(#REF!=#REF!, F308&gt;=#REF!), AND(#REF!=#REF!, F308&gt;=#REF!))), "CR", " ")</f>
        <v>#REF!</v>
      </c>
      <c r="Y308" s="4" t="e">
        <f>IF(AND(B308="discus 1",#REF! =#REF!, F308&gt;=#REF!), "CR", " ")</f>
        <v>#REF!</v>
      </c>
      <c r="Z308" s="4" t="e">
        <f>IF(AND(B308="discus 1.25",#REF! =#REF!, F308&gt;=#REF!), "CR", " ")</f>
        <v>#REF!</v>
      </c>
      <c r="AA308" s="4" t="e">
        <f>IF(AND(B308="discus 1.5",#REF! =#REF!, F308&gt;=#REF!), "CR", " ")</f>
        <v>#REF!</v>
      </c>
      <c r="AB308" s="4" t="e">
        <f>IF(AND(B308="discus 1.75",#REF! =#REF!, F308&gt;=#REF!), "CR", " ")</f>
        <v>#REF!</v>
      </c>
      <c r="AC308" s="4" t="e">
        <f>IF(AND(B308="discus 2",#REF! =#REF!, F308&gt;=#REF!), "CR", " ")</f>
        <v>#REF!</v>
      </c>
      <c r="AD308" s="4" t="e">
        <f>IF(AND(B308="hammer 4",#REF! =#REF!, F308&gt;=#REF!), "CR", " ")</f>
        <v>#REF!</v>
      </c>
      <c r="AE308" s="4" t="e">
        <f>IF(AND(B308="hammer 5",#REF! =#REF!, F308&gt;=#REF!), "CR", " ")</f>
        <v>#REF!</v>
      </c>
      <c r="AF308" s="4" t="e">
        <f>IF(AND(B308="hammer 6",#REF! =#REF!, F308&gt;=#REF!), "CR", " ")</f>
        <v>#REF!</v>
      </c>
      <c r="AG308" s="4" t="e">
        <f>IF(AND(B308="hammer 7.26",#REF! =#REF!, F308&gt;=#REF!), "CR", " ")</f>
        <v>#REF!</v>
      </c>
      <c r="AH308" s="4" t="e">
        <f>IF(AND(B308="javelin 400",#REF! =#REF!, F308&gt;=#REF!), "CR", " ")</f>
        <v>#REF!</v>
      </c>
      <c r="AI308" s="4" t="e">
        <f>IF(AND(B308="javelin 600",#REF! =#REF!, F308&gt;=#REF!), "CR", " ")</f>
        <v>#REF!</v>
      </c>
      <c r="AJ308" s="4" t="e">
        <f>IF(AND(B308="javelin 700",#REF! =#REF!, F308&gt;=#REF!), "CR", " ")</f>
        <v>#REF!</v>
      </c>
      <c r="AK308" s="4" t="e">
        <f>IF(AND(B308="javelin 800", OR(AND(#REF!=#REF!, F308&gt;=#REF!), AND(#REF!=#REF!, F308&gt;=#REF!))), "CR", " ")</f>
        <v>#REF!</v>
      </c>
      <c r="AL308" s="4" t="e">
        <f>IF(AND(B308="shot 3",#REF! =#REF!, F308&gt;=#REF!), "CR", " ")</f>
        <v>#REF!</v>
      </c>
      <c r="AM308" s="4" t="e">
        <f>IF(AND(B308="shot 4",#REF! =#REF!, F308&gt;=#REF!), "CR", " ")</f>
        <v>#REF!</v>
      </c>
      <c r="AN308" s="4" t="e">
        <f>IF(AND(B308="shot 5",#REF! =#REF!, F308&gt;=#REF!), "CR", " ")</f>
        <v>#REF!</v>
      </c>
      <c r="AO308" s="4" t="e">
        <f>IF(AND(B308="shot 6",#REF! =#REF!, F308&gt;=#REF!), "CR", " ")</f>
        <v>#REF!</v>
      </c>
      <c r="AP308" s="4" t="e">
        <f>IF(AND(B308="shot 7.26",#REF! =#REF!, F308&gt;=#REF!), "CR", " ")</f>
        <v>#REF!</v>
      </c>
      <c r="AQ308" s="4" t="e">
        <f>IF(AND(B308="60H",OR(AND(#REF!=#REF!,F308&lt;=#REF!),AND(#REF!=#REF!,F308&lt;=#REF!),AND(#REF!=#REF!,F308&lt;=#REF!),AND(#REF!=#REF!,F308&lt;=#REF!),AND(#REF!=#REF!,F308&lt;=#REF!))),"CR"," ")</f>
        <v>#REF!</v>
      </c>
      <c r="AR308" s="4" t="e">
        <f>IF(AND(B308="75H", AND(#REF!=#REF!, F308&lt;=#REF!)), "CR", " ")</f>
        <v>#REF!</v>
      </c>
      <c r="AS308" s="4" t="e">
        <f>IF(AND(B308="80H", AND(#REF!=#REF!, F308&lt;=#REF!)), "CR", " ")</f>
        <v>#REF!</v>
      </c>
      <c r="AT308" s="4" t="e">
        <f>IF(AND(B308="100H", AND(#REF!=#REF!, F308&lt;=#REF!)), "CR", " ")</f>
        <v>#REF!</v>
      </c>
      <c r="AU308" s="4" t="e">
        <f>IF(AND(B308="110H", OR(AND(#REF!=#REF!, F308&lt;=#REF!), AND(#REF!=#REF!, F308&lt;=#REF!))), "CR", " ")</f>
        <v>#REF!</v>
      </c>
      <c r="AV308" s="4" t="e">
        <f>IF(AND(B308="400H", OR(AND(#REF!=#REF!, F308&lt;=#REF!), AND(#REF!=#REF!, F308&lt;=#REF!), AND(#REF!=#REF!, F308&lt;=#REF!), AND(#REF!=#REF!, F308&lt;=#REF!))), "CR", " ")</f>
        <v>#REF!</v>
      </c>
      <c r="AW308" s="4" t="e">
        <f>IF(AND(B308="1500SC", AND(#REF!=#REF!, F308&lt;=#REF!)), "CR", " ")</f>
        <v>#REF!</v>
      </c>
      <c r="AX308" s="4" t="e">
        <f>IF(AND(B308="2000SC", OR(AND(#REF!=#REF!, F308&lt;=#REF!), AND(#REF!=#REF!, F308&lt;=#REF!))), "CR", " ")</f>
        <v>#REF!</v>
      </c>
      <c r="AY308" s="4" t="e">
        <f>IF(AND(B308="3000SC", OR(AND(#REF!=#REF!, F308&lt;=#REF!), AND(#REF!=#REF!, F308&lt;=#REF!))), "CR", " ")</f>
        <v>#REF!</v>
      </c>
      <c r="AZ308" s="5" t="e">
        <f>IF(AND(B308="4x100", OR(AND(#REF!=#REF!, F308&lt;=#REF!), AND(#REF!=#REF!, F308&lt;=#REF!), AND(#REF!=#REF!, F308&lt;=#REF!), AND(#REF!=#REF!, F308&lt;=#REF!), AND(#REF!=#REF!, F308&lt;=#REF!))), "CR", " ")</f>
        <v>#REF!</v>
      </c>
      <c r="BA308" s="5" t="e">
        <f>IF(AND(B308="4x200", OR(AND(#REF!=#REF!, F308&lt;=#REF!), AND(#REF!=#REF!, F308&lt;=#REF!), AND(#REF!=#REF!, F308&lt;=#REF!), AND(#REF!=#REF!, F308&lt;=#REF!), AND(#REF!=#REF!, F308&lt;=#REF!))), "CR", " ")</f>
        <v>#REF!</v>
      </c>
      <c r="BB308" s="5" t="e">
        <f>IF(AND(B308="4x300", AND(#REF!=#REF!, F308&lt;=#REF!)), "CR", " ")</f>
        <v>#REF!</v>
      </c>
      <c r="BC308" s="5" t="e">
        <f>IF(AND(B308="4x400", OR(AND(#REF!=#REF!, F308&lt;=#REF!), AND(#REF!=#REF!, F308&lt;=#REF!), AND(#REF!=#REF!, F308&lt;=#REF!), AND(#REF!=#REF!, F308&lt;=#REF!))), "CR", " ")</f>
        <v>#REF!</v>
      </c>
      <c r="BD308" s="5" t="e">
        <f>IF(AND(B308="3x800", OR(AND(#REF!=#REF!, F308&lt;=#REF!), AND(#REF!=#REF!, F308&lt;=#REF!), AND(#REF!=#REF!, F308&lt;=#REF!))), "CR", " ")</f>
        <v>#REF!</v>
      </c>
      <c r="BE308" s="5" t="e">
        <f>IF(AND(B308="pentathlon", OR(AND(#REF!=#REF!, F308&gt;=#REF!), AND(#REF!=#REF!, F308&gt;=#REF!),AND(#REF!=#REF!, F308&gt;=#REF!),AND(#REF!=#REF!, F308&gt;=#REF!))), "CR", " ")</f>
        <v>#REF!</v>
      </c>
      <c r="BF308" s="5" t="e">
        <f>IF(AND(B308="heptathlon", OR(AND(#REF!=#REF!, F308&gt;=#REF!), AND(#REF!=#REF!, F308&gt;=#REF!))), "CR", " ")</f>
        <v>#REF!</v>
      </c>
      <c r="BG308" s="5" t="e">
        <f>IF(AND(B308="decathlon", OR(AND(#REF!=#REF!, F308&gt;=#REF!), AND(#REF!=#REF!, F308&gt;=#REF!),AND(#REF!=#REF!, F308&gt;=#REF!))), "CR", " ")</f>
        <v>#REF!</v>
      </c>
    </row>
    <row r="309" spans="1:59" ht="14.5" x14ac:dyDescent="0.35">
      <c r="A309" s="1" t="e">
        <f>#REF!</f>
        <v>#REF!</v>
      </c>
      <c r="F309" s="9"/>
      <c r="J309" s="5" t="e">
        <f>IF(AND(B309=100, OR(AND(#REF!=#REF!, F309&lt;=#REF!), AND(#REF!=#REF!, F309&lt;=#REF!), AND(#REF!=#REF!, F309&lt;=#REF!), AND(#REF!=#REF!, F309&lt;=#REF!), AND(#REF!=#REF!, F309&lt;=#REF!))), "CR", " ")</f>
        <v>#REF!</v>
      </c>
      <c r="K309" s="5" t="e">
        <f>IF(AND(B309=200, OR(AND(#REF!=#REF!, F309&lt;=#REF!), AND(#REF!=#REF!, F309&lt;=#REF!), AND(#REF!=#REF!, F309&lt;=#REF!), AND(#REF!=#REF!, F309&lt;=#REF!), AND(#REF!=#REF!, F309&lt;=#REF!))), "CR", " ")</f>
        <v>#REF!</v>
      </c>
      <c r="L309" s="5" t="e">
        <f>IF(AND(B309=300, OR(AND(#REF!=#REF!, F309&lt;=#REF!), AND(#REF!=#REF!, F309&lt;=#REF!))), "CR", " ")</f>
        <v>#REF!</v>
      </c>
      <c r="M309" s="5" t="e">
        <f>IF(AND(B309=400, OR(AND(#REF!=#REF!, F309&lt;=#REF!), AND(#REF!=#REF!, F309&lt;=#REF!), AND(#REF!=#REF!, F309&lt;=#REF!), AND(#REF!=#REF!, F309&lt;=#REF!))), "CR", " ")</f>
        <v>#REF!</v>
      </c>
      <c r="N309" s="5" t="e">
        <f>IF(AND(B309=800, OR(AND(#REF!=#REF!, F309&lt;=#REF!), AND(#REF!=#REF!, F309&lt;=#REF!), AND(#REF!=#REF!, F309&lt;=#REF!), AND(#REF!=#REF!, F309&lt;=#REF!), AND(#REF!=#REF!, F309&lt;=#REF!))), "CR", " ")</f>
        <v>#REF!</v>
      </c>
      <c r="O309" s="5" t="e">
        <f>IF(AND(B309=1000, OR(AND(#REF!=#REF!, F309&lt;=#REF!), AND(#REF!=#REF!, F309&lt;=#REF!))), "CR", " ")</f>
        <v>#REF!</v>
      </c>
      <c r="P309" s="5" t="e">
        <f>IF(AND(B309=1500, OR(AND(#REF!=#REF!, F309&lt;=#REF!), AND(#REF!=#REF!, F309&lt;=#REF!), AND(#REF!=#REF!, F309&lt;=#REF!), AND(#REF!=#REF!, F309&lt;=#REF!), AND(#REF!=#REF!, F309&lt;=#REF!))), "CR", " ")</f>
        <v>#REF!</v>
      </c>
      <c r="Q309" s="5" t="e">
        <f>IF(AND(B309="1600 (Mile)",OR(AND(#REF!=#REF!,F309&lt;=#REF!),AND(#REF!=#REF!,F309&lt;=#REF!),AND(#REF!=#REF!,F309&lt;=#REF!),AND(#REF!=#REF!,F309&lt;=#REF!))),"CR"," ")</f>
        <v>#REF!</v>
      </c>
      <c r="R309" s="5" t="e">
        <f>IF(AND(B309=3000, OR(AND(#REF!=#REF!, F309&lt;=#REF!), AND(#REF!=#REF!, F309&lt;=#REF!), AND(#REF!=#REF!, F309&lt;=#REF!), AND(#REF!=#REF!, F309&lt;=#REF!))), "CR", " ")</f>
        <v>#REF!</v>
      </c>
      <c r="S309" s="5" t="e">
        <f>IF(AND(B309=5000, OR(AND(#REF!=#REF!, F309&lt;=#REF!), AND(#REF!=#REF!, F309&lt;=#REF!))), "CR", " ")</f>
        <v>#REF!</v>
      </c>
      <c r="T309" s="4" t="e">
        <f>IF(AND(B309=10000, OR(AND(#REF!=#REF!, F309&lt;=#REF!), AND(#REF!=#REF!, F309&lt;=#REF!))), "CR", " ")</f>
        <v>#REF!</v>
      </c>
      <c r="U309" s="4" t="e">
        <f>IF(AND(B309="high jump", OR(AND(#REF!=#REF!, F309&gt;=#REF!), AND(#REF!=#REF!, F309&gt;=#REF!), AND(#REF!=#REF!, F309&gt;=#REF!), AND(#REF!=#REF!, F309&gt;=#REF!), AND(#REF!=#REF!, F309&gt;=#REF!))), "CR", " ")</f>
        <v>#REF!</v>
      </c>
      <c r="V309" s="4" t="e">
        <f>IF(AND(B309="long jump", OR(AND(#REF!=#REF!, F309&gt;=#REF!), AND(#REF!=#REF!, F309&gt;=#REF!), AND(#REF!=#REF!, F309&gt;=#REF!), AND(#REF!=#REF!, F309&gt;=#REF!), AND(#REF!=#REF!, F309&gt;=#REF!))), "CR", " ")</f>
        <v>#REF!</v>
      </c>
      <c r="W309" s="4" t="e">
        <f>IF(AND(B309="triple jump", OR(AND(#REF!=#REF!, F309&gt;=#REF!), AND(#REF!=#REF!, F309&gt;=#REF!), AND(#REF!=#REF!, F309&gt;=#REF!), AND(#REF!=#REF!, F309&gt;=#REF!), AND(#REF!=#REF!, F309&gt;=#REF!))), "CR", " ")</f>
        <v>#REF!</v>
      </c>
      <c r="X309" s="4" t="e">
        <f>IF(AND(B309="pole vault", OR(AND(#REF!=#REF!, F309&gt;=#REF!), AND(#REF!=#REF!, F309&gt;=#REF!), AND(#REF!=#REF!, F309&gt;=#REF!), AND(#REF!=#REF!, F309&gt;=#REF!), AND(#REF!=#REF!, F309&gt;=#REF!))), "CR", " ")</f>
        <v>#REF!</v>
      </c>
      <c r="Y309" s="4" t="e">
        <f>IF(AND(B309="discus 1",#REF! =#REF!, F309&gt;=#REF!), "CR", " ")</f>
        <v>#REF!</v>
      </c>
      <c r="Z309" s="4" t="e">
        <f>IF(AND(B309="discus 1.25",#REF! =#REF!, F309&gt;=#REF!), "CR", " ")</f>
        <v>#REF!</v>
      </c>
      <c r="AA309" s="4" t="e">
        <f>IF(AND(B309="discus 1.5",#REF! =#REF!, F309&gt;=#REF!), "CR", " ")</f>
        <v>#REF!</v>
      </c>
      <c r="AB309" s="4" t="e">
        <f>IF(AND(B309="discus 1.75",#REF! =#REF!, F309&gt;=#REF!), "CR", " ")</f>
        <v>#REF!</v>
      </c>
      <c r="AC309" s="4" t="e">
        <f>IF(AND(B309="discus 2",#REF! =#REF!, F309&gt;=#REF!), "CR", " ")</f>
        <v>#REF!</v>
      </c>
      <c r="AD309" s="4" t="e">
        <f>IF(AND(B309="hammer 4",#REF! =#REF!, F309&gt;=#REF!), "CR", " ")</f>
        <v>#REF!</v>
      </c>
      <c r="AE309" s="4" t="e">
        <f>IF(AND(B309="hammer 5",#REF! =#REF!, F309&gt;=#REF!), "CR", " ")</f>
        <v>#REF!</v>
      </c>
      <c r="AF309" s="4" t="e">
        <f>IF(AND(B309="hammer 6",#REF! =#REF!, F309&gt;=#REF!), "CR", " ")</f>
        <v>#REF!</v>
      </c>
      <c r="AG309" s="4" t="e">
        <f>IF(AND(B309="hammer 7.26",#REF! =#REF!, F309&gt;=#REF!), "CR", " ")</f>
        <v>#REF!</v>
      </c>
      <c r="AH309" s="4" t="e">
        <f>IF(AND(B309="javelin 400",#REF! =#REF!, F309&gt;=#REF!), "CR", " ")</f>
        <v>#REF!</v>
      </c>
      <c r="AI309" s="4" t="e">
        <f>IF(AND(B309="javelin 600",#REF! =#REF!, F309&gt;=#REF!), "CR", " ")</f>
        <v>#REF!</v>
      </c>
      <c r="AJ309" s="4" t="e">
        <f>IF(AND(B309="javelin 700",#REF! =#REF!, F309&gt;=#REF!), "CR", " ")</f>
        <v>#REF!</v>
      </c>
      <c r="AK309" s="4" t="e">
        <f>IF(AND(B309="javelin 800", OR(AND(#REF!=#REF!, F309&gt;=#REF!), AND(#REF!=#REF!, F309&gt;=#REF!))), "CR", " ")</f>
        <v>#REF!</v>
      </c>
      <c r="AL309" s="4" t="e">
        <f>IF(AND(B309="shot 3",#REF! =#REF!, F309&gt;=#REF!), "CR", " ")</f>
        <v>#REF!</v>
      </c>
      <c r="AM309" s="4" t="e">
        <f>IF(AND(B309="shot 4",#REF! =#REF!, F309&gt;=#REF!), "CR", " ")</f>
        <v>#REF!</v>
      </c>
      <c r="AN309" s="4" t="e">
        <f>IF(AND(B309="shot 5",#REF! =#REF!, F309&gt;=#REF!), "CR", " ")</f>
        <v>#REF!</v>
      </c>
      <c r="AO309" s="4" t="e">
        <f>IF(AND(B309="shot 6",#REF! =#REF!, F309&gt;=#REF!), "CR", " ")</f>
        <v>#REF!</v>
      </c>
      <c r="AP309" s="4" t="e">
        <f>IF(AND(B309="shot 7.26",#REF! =#REF!, F309&gt;=#REF!), "CR", " ")</f>
        <v>#REF!</v>
      </c>
      <c r="AQ309" s="4" t="e">
        <f>IF(AND(B309="60H",OR(AND(#REF!=#REF!,F309&lt;=#REF!),AND(#REF!=#REF!,F309&lt;=#REF!),AND(#REF!=#REF!,F309&lt;=#REF!),AND(#REF!=#REF!,F309&lt;=#REF!),AND(#REF!=#REF!,F309&lt;=#REF!))),"CR"," ")</f>
        <v>#REF!</v>
      </c>
      <c r="AR309" s="4" t="e">
        <f>IF(AND(B309="75H", AND(#REF!=#REF!, F309&lt;=#REF!)), "CR", " ")</f>
        <v>#REF!</v>
      </c>
      <c r="AS309" s="4" t="e">
        <f>IF(AND(B309="80H", AND(#REF!=#REF!, F309&lt;=#REF!)), "CR", " ")</f>
        <v>#REF!</v>
      </c>
      <c r="AT309" s="4" t="e">
        <f>IF(AND(B309="100H", AND(#REF!=#REF!, F309&lt;=#REF!)), "CR", " ")</f>
        <v>#REF!</v>
      </c>
      <c r="AU309" s="4" t="e">
        <f>IF(AND(B309="110H", OR(AND(#REF!=#REF!, F309&lt;=#REF!), AND(#REF!=#REF!, F309&lt;=#REF!))), "CR", " ")</f>
        <v>#REF!</v>
      </c>
      <c r="AV309" s="4" t="e">
        <f>IF(AND(B309="400H", OR(AND(#REF!=#REF!, F309&lt;=#REF!), AND(#REF!=#REF!, F309&lt;=#REF!), AND(#REF!=#REF!, F309&lt;=#REF!), AND(#REF!=#REF!, F309&lt;=#REF!))), "CR", " ")</f>
        <v>#REF!</v>
      </c>
      <c r="AW309" s="4" t="e">
        <f>IF(AND(B309="1500SC", AND(#REF!=#REF!, F309&lt;=#REF!)), "CR", " ")</f>
        <v>#REF!</v>
      </c>
      <c r="AX309" s="4" t="e">
        <f>IF(AND(B309="2000SC", OR(AND(#REF!=#REF!, F309&lt;=#REF!), AND(#REF!=#REF!, F309&lt;=#REF!))), "CR", " ")</f>
        <v>#REF!</v>
      </c>
      <c r="AY309" s="4" t="e">
        <f>IF(AND(B309="3000SC", OR(AND(#REF!=#REF!, F309&lt;=#REF!), AND(#REF!=#REF!, F309&lt;=#REF!))), "CR", " ")</f>
        <v>#REF!</v>
      </c>
      <c r="AZ309" s="5" t="e">
        <f>IF(AND(B309="4x100", OR(AND(#REF!=#REF!, F309&lt;=#REF!), AND(#REF!=#REF!, F309&lt;=#REF!), AND(#REF!=#REF!, F309&lt;=#REF!), AND(#REF!=#REF!, F309&lt;=#REF!), AND(#REF!=#REF!, F309&lt;=#REF!))), "CR", " ")</f>
        <v>#REF!</v>
      </c>
      <c r="BA309" s="5" t="e">
        <f>IF(AND(B309="4x200", OR(AND(#REF!=#REF!, F309&lt;=#REF!), AND(#REF!=#REF!, F309&lt;=#REF!), AND(#REF!=#REF!, F309&lt;=#REF!), AND(#REF!=#REF!, F309&lt;=#REF!), AND(#REF!=#REF!, F309&lt;=#REF!))), "CR", " ")</f>
        <v>#REF!</v>
      </c>
      <c r="BB309" s="5" t="e">
        <f>IF(AND(B309="4x300", AND(#REF!=#REF!, F309&lt;=#REF!)), "CR", " ")</f>
        <v>#REF!</v>
      </c>
      <c r="BC309" s="5" t="e">
        <f>IF(AND(B309="4x400", OR(AND(#REF!=#REF!, F309&lt;=#REF!), AND(#REF!=#REF!, F309&lt;=#REF!), AND(#REF!=#REF!, F309&lt;=#REF!), AND(#REF!=#REF!, F309&lt;=#REF!))), "CR", " ")</f>
        <v>#REF!</v>
      </c>
      <c r="BD309" s="5" t="e">
        <f>IF(AND(B309="3x800", OR(AND(#REF!=#REF!, F309&lt;=#REF!), AND(#REF!=#REF!, F309&lt;=#REF!), AND(#REF!=#REF!, F309&lt;=#REF!))), "CR", " ")</f>
        <v>#REF!</v>
      </c>
      <c r="BE309" s="5" t="e">
        <f>IF(AND(B309="pentathlon", OR(AND(#REF!=#REF!, F309&gt;=#REF!), AND(#REF!=#REF!, F309&gt;=#REF!),AND(#REF!=#REF!, F309&gt;=#REF!),AND(#REF!=#REF!, F309&gt;=#REF!))), "CR", " ")</f>
        <v>#REF!</v>
      </c>
      <c r="BF309" s="5" t="e">
        <f>IF(AND(B309="heptathlon", OR(AND(#REF!=#REF!, F309&gt;=#REF!), AND(#REF!=#REF!, F309&gt;=#REF!))), "CR", " ")</f>
        <v>#REF!</v>
      </c>
      <c r="BG309" s="5" t="e">
        <f>IF(AND(B309="decathlon", OR(AND(#REF!=#REF!, F309&gt;=#REF!), AND(#REF!=#REF!, F309&gt;=#REF!),AND(#REF!=#REF!, F309&gt;=#REF!))), "CR", " ")</f>
        <v>#REF!</v>
      </c>
    </row>
    <row r="310" spans="1:59" ht="14.5" x14ac:dyDescent="0.35">
      <c r="A310" s="1" t="e">
        <f>#REF!</f>
        <v>#REF!</v>
      </c>
      <c r="J310" s="5" t="e">
        <f>IF(AND(B310=100, OR(AND(#REF!=#REF!, F310&lt;=#REF!), AND(#REF!=#REF!, F310&lt;=#REF!), AND(#REF!=#REF!, F310&lt;=#REF!), AND(#REF!=#REF!, F310&lt;=#REF!), AND(#REF!=#REF!, F310&lt;=#REF!))), "CR", " ")</f>
        <v>#REF!</v>
      </c>
      <c r="K310" s="5" t="e">
        <f>IF(AND(B310=200, OR(AND(#REF!=#REF!, F310&lt;=#REF!), AND(#REF!=#REF!, F310&lt;=#REF!), AND(#REF!=#REF!, F310&lt;=#REF!), AND(#REF!=#REF!, F310&lt;=#REF!), AND(#REF!=#REF!, F310&lt;=#REF!))), "CR", " ")</f>
        <v>#REF!</v>
      </c>
      <c r="L310" s="5" t="e">
        <f>IF(AND(B310=300, OR(AND(#REF!=#REF!, F310&lt;=#REF!), AND(#REF!=#REF!, F310&lt;=#REF!))), "CR", " ")</f>
        <v>#REF!</v>
      </c>
      <c r="M310" s="5" t="e">
        <f>IF(AND(B310=400, OR(AND(#REF!=#REF!, F310&lt;=#REF!), AND(#REF!=#REF!, F310&lt;=#REF!), AND(#REF!=#REF!, F310&lt;=#REF!), AND(#REF!=#REF!, F310&lt;=#REF!))), "CR", " ")</f>
        <v>#REF!</v>
      </c>
      <c r="N310" s="5" t="e">
        <f>IF(AND(B310=800, OR(AND(#REF!=#REF!, F310&lt;=#REF!), AND(#REF!=#REF!, F310&lt;=#REF!), AND(#REF!=#REF!, F310&lt;=#REF!), AND(#REF!=#REF!, F310&lt;=#REF!), AND(#REF!=#REF!, F310&lt;=#REF!))), "CR", " ")</f>
        <v>#REF!</v>
      </c>
      <c r="O310" s="5" t="e">
        <f>IF(AND(B310=1000, OR(AND(#REF!=#REF!, F310&lt;=#REF!), AND(#REF!=#REF!, F310&lt;=#REF!))), "CR", " ")</f>
        <v>#REF!</v>
      </c>
      <c r="P310" s="5" t="e">
        <f>IF(AND(B310=1500, OR(AND(#REF!=#REF!, F310&lt;=#REF!), AND(#REF!=#REF!, F310&lt;=#REF!), AND(#REF!=#REF!, F310&lt;=#REF!), AND(#REF!=#REF!, F310&lt;=#REF!), AND(#REF!=#REF!, F310&lt;=#REF!))), "CR", " ")</f>
        <v>#REF!</v>
      </c>
      <c r="Q310" s="5" t="e">
        <f>IF(AND(B310="1600 (Mile)",OR(AND(#REF!=#REF!,F310&lt;=#REF!),AND(#REF!=#REF!,F310&lt;=#REF!),AND(#REF!=#REF!,F310&lt;=#REF!),AND(#REF!=#REF!,F310&lt;=#REF!))),"CR"," ")</f>
        <v>#REF!</v>
      </c>
      <c r="R310" s="5" t="e">
        <f>IF(AND(B310=3000, OR(AND(#REF!=#REF!, F310&lt;=#REF!), AND(#REF!=#REF!, F310&lt;=#REF!), AND(#REF!=#REF!, F310&lt;=#REF!), AND(#REF!=#REF!, F310&lt;=#REF!))), "CR", " ")</f>
        <v>#REF!</v>
      </c>
      <c r="S310" s="5" t="e">
        <f>IF(AND(B310=5000, OR(AND(#REF!=#REF!, F310&lt;=#REF!), AND(#REF!=#REF!, F310&lt;=#REF!))), "CR", " ")</f>
        <v>#REF!</v>
      </c>
      <c r="T310" s="4" t="e">
        <f>IF(AND(B310=10000, OR(AND(#REF!=#REF!, F310&lt;=#REF!), AND(#REF!=#REF!, F310&lt;=#REF!))), "CR", " ")</f>
        <v>#REF!</v>
      </c>
      <c r="U310" s="4" t="e">
        <f>IF(AND(B310="high jump", OR(AND(#REF!=#REF!, F310&gt;=#REF!), AND(#REF!=#REF!, F310&gt;=#REF!), AND(#REF!=#REF!, F310&gt;=#REF!), AND(#REF!=#REF!, F310&gt;=#REF!), AND(#REF!=#REF!, F310&gt;=#REF!))), "CR", " ")</f>
        <v>#REF!</v>
      </c>
      <c r="V310" s="4" t="e">
        <f>IF(AND(B310="long jump", OR(AND(#REF!=#REF!, F310&gt;=#REF!), AND(#REF!=#REF!, F310&gt;=#REF!), AND(#REF!=#REF!, F310&gt;=#REF!), AND(#REF!=#REF!, F310&gt;=#REF!), AND(#REF!=#REF!, F310&gt;=#REF!))), "CR", " ")</f>
        <v>#REF!</v>
      </c>
      <c r="W310" s="4" t="e">
        <f>IF(AND(B310="triple jump", OR(AND(#REF!=#REF!, F310&gt;=#REF!), AND(#REF!=#REF!, F310&gt;=#REF!), AND(#REF!=#REF!, F310&gt;=#REF!), AND(#REF!=#REF!, F310&gt;=#REF!), AND(#REF!=#REF!, F310&gt;=#REF!))), "CR", " ")</f>
        <v>#REF!</v>
      </c>
      <c r="X310" s="4" t="e">
        <f>IF(AND(B310="pole vault", OR(AND(#REF!=#REF!, F310&gt;=#REF!), AND(#REF!=#REF!, F310&gt;=#REF!), AND(#REF!=#REF!, F310&gt;=#REF!), AND(#REF!=#REF!, F310&gt;=#REF!), AND(#REF!=#REF!, F310&gt;=#REF!))), "CR", " ")</f>
        <v>#REF!</v>
      </c>
      <c r="Y310" s="4" t="e">
        <f>IF(AND(B310="discus 1",#REF! =#REF!, F310&gt;=#REF!), "CR", " ")</f>
        <v>#REF!</v>
      </c>
      <c r="Z310" s="4" t="e">
        <f>IF(AND(B310="discus 1.25",#REF! =#REF!, F310&gt;=#REF!), "CR", " ")</f>
        <v>#REF!</v>
      </c>
      <c r="AA310" s="4" t="e">
        <f>IF(AND(B310="discus 1.5",#REF! =#REF!, F310&gt;=#REF!), "CR", " ")</f>
        <v>#REF!</v>
      </c>
      <c r="AB310" s="4" t="e">
        <f>IF(AND(B310="discus 1.75",#REF! =#REF!, F310&gt;=#REF!), "CR", " ")</f>
        <v>#REF!</v>
      </c>
      <c r="AC310" s="4" t="e">
        <f>IF(AND(B310="discus 2",#REF! =#REF!, F310&gt;=#REF!), "CR", " ")</f>
        <v>#REF!</v>
      </c>
      <c r="AD310" s="4" t="e">
        <f>IF(AND(B310="hammer 4",#REF! =#REF!, F310&gt;=#REF!), "CR", " ")</f>
        <v>#REF!</v>
      </c>
      <c r="AE310" s="4" t="e">
        <f>IF(AND(B310="hammer 5",#REF! =#REF!, F310&gt;=#REF!), "CR", " ")</f>
        <v>#REF!</v>
      </c>
      <c r="AF310" s="4" t="e">
        <f>IF(AND(B310="hammer 6",#REF! =#REF!, F310&gt;=#REF!), "CR", " ")</f>
        <v>#REF!</v>
      </c>
      <c r="AG310" s="4" t="e">
        <f>IF(AND(B310="hammer 7.26",#REF! =#REF!, F310&gt;=#REF!), "CR", " ")</f>
        <v>#REF!</v>
      </c>
      <c r="AH310" s="4" t="e">
        <f>IF(AND(B310="javelin 400",#REF! =#REF!, F310&gt;=#REF!), "CR", " ")</f>
        <v>#REF!</v>
      </c>
      <c r="AI310" s="4" t="e">
        <f>IF(AND(B310="javelin 600",#REF! =#REF!, F310&gt;=#REF!), "CR", " ")</f>
        <v>#REF!</v>
      </c>
      <c r="AJ310" s="4" t="e">
        <f>IF(AND(B310="javelin 700",#REF! =#REF!, F310&gt;=#REF!), "CR", " ")</f>
        <v>#REF!</v>
      </c>
      <c r="AK310" s="4" t="e">
        <f>IF(AND(B310="javelin 800", OR(AND(#REF!=#REF!, F310&gt;=#REF!), AND(#REF!=#REF!, F310&gt;=#REF!))), "CR", " ")</f>
        <v>#REF!</v>
      </c>
      <c r="AL310" s="4" t="e">
        <f>IF(AND(B310="shot 3",#REF! =#REF!, F310&gt;=#REF!), "CR", " ")</f>
        <v>#REF!</v>
      </c>
      <c r="AM310" s="4" t="e">
        <f>IF(AND(B310="shot 4",#REF! =#REF!, F310&gt;=#REF!), "CR", " ")</f>
        <v>#REF!</v>
      </c>
      <c r="AN310" s="4" t="e">
        <f>IF(AND(B310="shot 5",#REF! =#REF!, F310&gt;=#REF!), "CR", " ")</f>
        <v>#REF!</v>
      </c>
      <c r="AO310" s="4" t="e">
        <f>IF(AND(B310="shot 6",#REF! =#REF!, F310&gt;=#REF!), "CR", " ")</f>
        <v>#REF!</v>
      </c>
      <c r="AP310" s="4" t="e">
        <f>IF(AND(B310="shot 7.26",#REF! =#REF!, F310&gt;=#REF!), "CR", " ")</f>
        <v>#REF!</v>
      </c>
      <c r="AQ310" s="4" t="e">
        <f>IF(AND(B310="60H",OR(AND(#REF!=#REF!,F310&lt;=#REF!),AND(#REF!=#REF!,F310&lt;=#REF!),AND(#REF!=#REF!,F310&lt;=#REF!),AND(#REF!=#REF!,F310&lt;=#REF!),AND(#REF!=#REF!,F310&lt;=#REF!))),"CR"," ")</f>
        <v>#REF!</v>
      </c>
      <c r="AR310" s="4" t="e">
        <f>IF(AND(B310="75H", AND(#REF!=#REF!, F310&lt;=#REF!)), "CR", " ")</f>
        <v>#REF!</v>
      </c>
      <c r="AS310" s="4" t="e">
        <f>IF(AND(B310="80H", AND(#REF!=#REF!, F310&lt;=#REF!)), "CR", " ")</f>
        <v>#REF!</v>
      </c>
      <c r="AT310" s="4" t="e">
        <f>IF(AND(B310="100H", AND(#REF!=#REF!, F310&lt;=#REF!)), "CR", " ")</f>
        <v>#REF!</v>
      </c>
      <c r="AU310" s="4" t="e">
        <f>IF(AND(B310="110H", OR(AND(#REF!=#REF!, F310&lt;=#REF!), AND(#REF!=#REF!, F310&lt;=#REF!))), "CR", " ")</f>
        <v>#REF!</v>
      </c>
      <c r="AV310" s="4" t="e">
        <f>IF(AND(B310="400H", OR(AND(#REF!=#REF!, F310&lt;=#REF!), AND(#REF!=#REF!, F310&lt;=#REF!), AND(#REF!=#REF!, F310&lt;=#REF!), AND(#REF!=#REF!, F310&lt;=#REF!))), "CR", " ")</f>
        <v>#REF!</v>
      </c>
      <c r="AW310" s="4" t="e">
        <f>IF(AND(B310="1500SC", AND(#REF!=#REF!, F310&lt;=#REF!)), "CR", " ")</f>
        <v>#REF!</v>
      </c>
      <c r="AX310" s="4" t="e">
        <f>IF(AND(B310="2000SC", OR(AND(#REF!=#REF!, F310&lt;=#REF!), AND(#REF!=#REF!, F310&lt;=#REF!))), "CR", " ")</f>
        <v>#REF!</v>
      </c>
      <c r="AY310" s="4" t="e">
        <f>IF(AND(B310="3000SC", OR(AND(#REF!=#REF!, F310&lt;=#REF!), AND(#REF!=#REF!, F310&lt;=#REF!))), "CR", " ")</f>
        <v>#REF!</v>
      </c>
      <c r="AZ310" s="5" t="e">
        <f>IF(AND(B310="4x100", OR(AND(#REF!=#REF!, F310&lt;=#REF!), AND(#REF!=#REF!, F310&lt;=#REF!), AND(#REF!=#REF!, F310&lt;=#REF!), AND(#REF!=#REF!, F310&lt;=#REF!), AND(#REF!=#REF!, F310&lt;=#REF!))), "CR", " ")</f>
        <v>#REF!</v>
      </c>
      <c r="BA310" s="5" t="e">
        <f>IF(AND(B310="4x200", OR(AND(#REF!=#REF!, F310&lt;=#REF!), AND(#REF!=#REF!, F310&lt;=#REF!), AND(#REF!=#REF!, F310&lt;=#REF!), AND(#REF!=#REF!, F310&lt;=#REF!), AND(#REF!=#REF!, F310&lt;=#REF!))), "CR", " ")</f>
        <v>#REF!</v>
      </c>
      <c r="BB310" s="5" t="e">
        <f>IF(AND(B310="4x300", AND(#REF!=#REF!, F310&lt;=#REF!)), "CR", " ")</f>
        <v>#REF!</v>
      </c>
      <c r="BC310" s="5" t="e">
        <f>IF(AND(B310="4x400", OR(AND(#REF!=#REF!, F310&lt;=#REF!), AND(#REF!=#REF!, F310&lt;=#REF!), AND(#REF!=#REF!, F310&lt;=#REF!), AND(#REF!=#REF!, F310&lt;=#REF!))), "CR", " ")</f>
        <v>#REF!</v>
      </c>
      <c r="BD310" s="5" t="e">
        <f>IF(AND(B310="3x800", OR(AND(#REF!=#REF!, F310&lt;=#REF!), AND(#REF!=#REF!, F310&lt;=#REF!), AND(#REF!=#REF!, F310&lt;=#REF!))), "CR", " ")</f>
        <v>#REF!</v>
      </c>
      <c r="BE310" s="5" t="e">
        <f>IF(AND(B310="pentathlon", OR(AND(#REF!=#REF!, F310&gt;=#REF!), AND(#REF!=#REF!, F310&gt;=#REF!),AND(#REF!=#REF!, F310&gt;=#REF!),AND(#REF!=#REF!, F310&gt;=#REF!))), "CR", " ")</f>
        <v>#REF!</v>
      </c>
      <c r="BF310" s="5" t="e">
        <f>IF(AND(B310="heptathlon", OR(AND(#REF!=#REF!, F310&gt;=#REF!), AND(#REF!=#REF!, F310&gt;=#REF!))), "CR", " ")</f>
        <v>#REF!</v>
      </c>
      <c r="BG310" s="5" t="e">
        <f>IF(AND(B310="decathlon", OR(AND(#REF!=#REF!, F310&gt;=#REF!), AND(#REF!=#REF!, F310&gt;=#REF!),AND(#REF!=#REF!, F310&gt;=#REF!))), "CR", " ")</f>
        <v>#REF!</v>
      </c>
    </row>
    <row r="311" spans="1:59" ht="14.5" x14ac:dyDescent="0.35">
      <c r="A311" s="1" t="e">
        <f>#REF!</f>
        <v>#REF!</v>
      </c>
      <c r="E311" s="20"/>
      <c r="F311" s="9"/>
      <c r="G311" s="12"/>
      <c r="J311" s="5" t="e">
        <f>IF(AND(B311=100, OR(AND(#REF!=#REF!, F311&lt;=#REF!), AND(#REF!=#REF!, F311&lt;=#REF!), AND(#REF!=#REF!, F311&lt;=#REF!), AND(#REF!=#REF!, F311&lt;=#REF!), AND(#REF!=#REF!, F311&lt;=#REF!))), "CR", " ")</f>
        <v>#REF!</v>
      </c>
      <c r="K311" s="5" t="e">
        <f>IF(AND(B311=200, OR(AND(#REF!=#REF!, F311&lt;=#REF!), AND(#REF!=#REF!, F311&lt;=#REF!), AND(#REF!=#REF!, F311&lt;=#REF!), AND(#REF!=#REF!, F311&lt;=#REF!), AND(#REF!=#REF!, F311&lt;=#REF!))), "CR", " ")</f>
        <v>#REF!</v>
      </c>
      <c r="L311" s="5" t="e">
        <f>IF(AND(B311=300, OR(AND(#REF!=#REF!, F311&lt;=#REF!), AND(#REF!=#REF!, F311&lt;=#REF!))), "CR", " ")</f>
        <v>#REF!</v>
      </c>
      <c r="M311" s="5" t="e">
        <f>IF(AND(B311=400, OR(AND(#REF!=#REF!, F311&lt;=#REF!), AND(#REF!=#REF!, F311&lt;=#REF!), AND(#REF!=#REF!, F311&lt;=#REF!), AND(#REF!=#REF!, F311&lt;=#REF!))), "CR", " ")</f>
        <v>#REF!</v>
      </c>
      <c r="N311" s="5" t="e">
        <f>IF(AND(B311=800, OR(AND(#REF!=#REF!, F311&lt;=#REF!), AND(#REF!=#REF!, F311&lt;=#REF!), AND(#REF!=#REF!, F311&lt;=#REF!), AND(#REF!=#REF!, F311&lt;=#REF!), AND(#REF!=#REF!, F311&lt;=#REF!))), "CR", " ")</f>
        <v>#REF!</v>
      </c>
      <c r="O311" s="5" t="e">
        <f>IF(AND(B311=1000, OR(AND(#REF!=#REF!, F311&lt;=#REF!), AND(#REF!=#REF!, F311&lt;=#REF!))), "CR", " ")</f>
        <v>#REF!</v>
      </c>
      <c r="P311" s="5" t="e">
        <f>IF(AND(B311=1500, OR(AND(#REF!=#REF!, F311&lt;=#REF!), AND(#REF!=#REF!, F311&lt;=#REF!), AND(#REF!=#REF!, F311&lt;=#REF!), AND(#REF!=#REF!, F311&lt;=#REF!), AND(#REF!=#REF!, F311&lt;=#REF!))), "CR", " ")</f>
        <v>#REF!</v>
      </c>
      <c r="Q311" s="5" t="e">
        <f>IF(AND(B311="1600 (Mile)",OR(AND(#REF!=#REF!,F311&lt;=#REF!),AND(#REF!=#REF!,F311&lt;=#REF!),AND(#REF!=#REF!,F311&lt;=#REF!),AND(#REF!=#REF!,F311&lt;=#REF!))),"CR"," ")</f>
        <v>#REF!</v>
      </c>
      <c r="R311" s="5" t="e">
        <f>IF(AND(B311=3000, OR(AND(#REF!=#REF!, F311&lt;=#REF!), AND(#REF!=#REF!, F311&lt;=#REF!), AND(#REF!=#REF!, F311&lt;=#REF!), AND(#REF!=#REF!, F311&lt;=#REF!))), "CR", " ")</f>
        <v>#REF!</v>
      </c>
      <c r="S311" s="5" t="e">
        <f>IF(AND(B311=5000, OR(AND(#REF!=#REF!, F311&lt;=#REF!), AND(#REF!=#REF!, F311&lt;=#REF!))), "CR", " ")</f>
        <v>#REF!</v>
      </c>
      <c r="T311" s="4" t="e">
        <f>IF(AND(B311=10000, OR(AND(#REF!=#REF!, F311&lt;=#REF!), AND(#REF!=#REF!, F311&lt;=#REF!))), "CR", " ")</f>
        <v>#REF!</v>
      </c>
      <c r="U311" s="4" t="e">
        <f>IF(AND(B311="high jump", OR(AND(#REF!=#REF!, F311&gt;=#REF!), AND(#REF!=#REF!, F311&gt;=#REF!), AND(#REF!=#REF!, F311&gt;=#REF!), AND(#REF!=#REF!, F311&gt;=#REF!), AND(#REF!=#REF!, F311&gt;=#REF!))), "CR", " ")</f>
        <v>#REF!</v>
      </c>
      <c r="V311" s="4" t="e">
        <f>IF(AND(B311="long jump", OR(AND(#REF!=#REF!, F311&gt;=#REF!), AND(#REF!=#REF!, F311&gt;=#REF!), AND(#REF!=#REF!, F311&gt;=#REF!), AND(#REF!=#REF!, F311&gt;=#REF!), AND(#REF!=#REF!, F311&gt;=#REF!))), "CR", " ")</f>
        <v>#REF!</v>
      </c>
      <c r="W311" s="4" t="e">
        <f>IF(AND(B311="triple jump", OR(AND(#REF!=#REF!, F311&gt;=#REF!), AND(#REF!=#REF!, F311&gt;=#REF!), AND(#REF!=#REF!, F311&gt;=#REF!), AND(#REF!=#REF!, F311&gt;=#REF!), AND(#REF!=#REF!, F311&gt;=#REF!))), "CR", " ")</f>
        <v>#REF!</v>
      </c>
      <c r="X311" s="4" t="e">
        <f>IF(AND(B311="pole vault", OR(AND(#REF!=#REF!, F311&gt;=#REF!), AND(#REF!=#REF!, F311&gt;=#REF!), AND(#REF!=#REF!, F311&gt;=#REF!), AND(#REF!=#REF!, F311&gt;=#REF!), AND(#REF!=#REF!, F311&gt;=#REF!))), "CR", " ")</f>
        <v>#REF!</v>
      </c>
      <c r="Y311" s="4" t="e">
        <f>IF(AND(B311="discus 1",#REF! =#REF!, F311&gt;=#REF!), "CR", " ")</f>
        <v>#REF!</v>
      </c>
      <c r="Z311" s="4" t="e">
        <f>IF(AND(B311="discus 1.25",#REF! =#REF!, F311&gt;=#REF!), "CR", " ")</f>
        <v>#REF!</v>
      </c>
      <c r="AA311" s="4" t="e">
        <f>IF(AND(B311="discus 1.5",#REF! =#REF!, F311&gt;=#REF!), "CR", " ")</f>
        <v>#REF!</v>
      </c>
      <c r="AB311" s="4" t="e">
        <f>IF(AND(B311="discus 1.75",#REF! =#REF!, F311&gt;=#REF!), "CR", " ")</f>
        <v>#REF!</v>
      </c>
      <c r="AC311" s="4" t="e">
        <f>IF(AND(B311="discus 2",#REF! =#REF!, F311&gt;=#REF!), "CR", " ")</f>
        <v>#REF!</v>
      </c>
      <c r="AD311" s="4" t="e">
        <f>IF(AND(B311="hammer 4",#REF! =#REF!, F311&gt;=#REF!), "CR", " ")</f>
        <v>#REF!</v>
      </c>
      <c r="AE311" s="4" t="e">
        <f>IF(AND(B311="hammer 5",#REF! =#REF!, F311&gt;=#REF!), "CR", " ")</f>
        <v>#REF!</v>
      </c>
      <c r="AF311" s="4" t="e">
        <f>IF(AND(B311="hammer 6",#REF! =#REF!, F311&gt;=#REF!), "CR", " ")</f>
        <v>#REF!</v>
      </c>
      <c r="AG311" s="4" t="e">
        <f>IF(AND(B311="hammer 7.26",#REF! =#REF!, F311&gt;=#REF!), "CR", " ")</f>
        <v>#REF!</v>
      </c>
      <c r="AH311" s="4" t="e">
        <f>IF(AND(B311="javelin 400",#REF! =#REF!, F311&gt;=#REF!), "CR", " ")</f>
        <v>#REF!</v>
      </c>
      <c r="AI311" s="4" t="e">
        <f>IF(AND(B311="javelin 600",#REF! =#REF!, F311&gt;=#REF!), "CR", " ")</f>
        <v>#REF!</v>
      </c>
      <c r="AJ311" s="4" t="e">
        <f>IF(AND(B311="javelin 700",#REF! =#REF!, F311&gt;=#REF!), "CR", " ")</f>
        <v>#REF!</v>
      </c>
      <c r="AK311" s="4" t="e">
        <f>IF(AND(B311="javelin 800", OR(AND(#REF!=#REF!, F311&gt;=#REF!), AND(#REF!=#REF!, F311&gt;=#REF!))), "CR", " ")</f>
        <v>#REF!</v>
      </c>
      <c r="AL311" s="4" t="e">
        <f>IF(AND(B311="shot 3",#REF! =#REF!, F311&gt;=#REF!), "CR", " ")</f>
        <v>#REF!</v>
      </c>
      <c r="AM311" s="4" t="e">
        <f>IF(AND(B311="shot 4",#REF! =#REF!, F311&gt;=#REF!), "CR", " ")</f>
        <v>#REF!</v>
      </c>
      <c r="AN311" s="4" t="e">
        <f>IF(AND(B311="shot 5",#REF! =#REF!, F311&gt;=#REF!), "CR", " ")</f>
        <v>#REF!</v>
      </c>
      <c r="AO311" s="4" t="e">
        <f>IF(AND(B311="shot 6",#REF! =#REF!, F311&gt;=#REF!), "CR", " ")</f>
        <v>#REF!</v>
      </c>
      <c r="AP311" s="4" t="e">
        <f>IF(AND(B311="shot 7.26",#REF! =#REF!, F311&gt;=#REF!), "CR", " ")</f>
        <v>#REF!</v>
      </c>
      <c r="AQ311" s="4" t="e">
        <f>IF(AND(B311="60H",OR(AND(#REF!=#REF!,F311&lt;=#REF!),AND(#REF!=#REF!,F311&lt;=#REF!),AND(#REF!=#REF!,F311&lt;=#REF!),AND(#REF!=#REF!,F311&lt;=#REF!),AND(#REF!=#REF!,F311&lt;=#REF!))),"CR"," ")</f>
        <v>#REF!</v>
      </c>
      <c r="AR311" s="4" t="e">
        <f>IF(AND(B311="75H", AND(#REF!=#REF!, F311&lt;=#REF!)), "CR", " ")</f>
        <v>#REF!</v>
      </c>
      <c r="AS311" s="4" t="e">
        <f>IF(AND(B311="80H", AND(#REF!=#REF!, F311&lt;=#REF!)), "CR", " ")</f>
        <v>#REF!</v>
      </c>
      <c r="AT311" s="4" t="e">
        <f>IF(AND(B311="100H", AND(#REF!=#REF!, F311&lt;=#REF!)), "CR", " ")</f>
        <v>#REF!</v>
      </c>
      <c r="AU311" s="4" t="e">
        <f>IF(AND(B311="110H", OR(AND(#REF!=#REF!, F311&lt;=#REF!), AND(#REF!=#REF!, F311&lt;=#REF!))), "CR", " ")</f>
        <v>#REF!</v>
      </c>
      <c r="AV311" s="4" t="e">
        <f>IF(AND(B311="400H", OR(AND(#REF!=#REF!, F311&lt;=#REF!), AND(#REF!=#REF!, F311&lt;=#REF!), AND(#REF!=#REF!, F311&lt;=#REF!), AND(#REF!=#REF!, F311&lt;=#REF!))), "CR", " ")</f>
        <v>#REF!</v>
      </c>
      <c r="AW311" s="4" t="e">
        <f>IF(AND(B311="1500SC", AND(#REF!=#REF!, F311&lt;=#REF!)), "CR", " ")</f>
        <v>#REF!</v>
      </c>
      <c r="AX311" s="4" t="e">
        <f>IF(AND(B311="2000SC", OR(AND(#REF!=#REF!, F311&lt;=#REF!), AND(#REF!=#REF!, F311&lt;=#REF!))), "CR", " ")</f>
        <v>#REF!</v>
      </c>
      <c r="AY311" s="4" t="e">
        <f>IF(AND(B311="3000SC", OR(AND(#REF!=#REF!, F311&lt;=#REF!), AND(#REF!=#REF!, F311&lt;=#REF!))), "CR", " ")</f>
        <v>#REF!</v>
      </c>
      <c r="AZ311" s="5" t="e">
        <f>IF(AND(B311="4x100", OR(AND(#REF!=#REF!, F311&lt;=#REF!), AND(#REF!=#REF!, F311&lt;=#REF!), AND(#REF!=#REF!, F311&lt;=#REF!), AND(#REF!=#REF!, F311&lt;=#REF!), AND(#REF!=#REF!, F311&lt;=#REF!))), "CR", " ")</f>
        <v>#REF!</v>
      </c>
      <c r="BA311" s="5" t="e">
        <f>IF(AND(B311="4x200", OR(AND(#REF!=#REF!, F311&lt;=#REF!), AND(#REF!=#REF!, F311&lt;=#REF!), AND(#REF!=#REF!, F311&lt;=#REF!), AND(#REF!=#REF!, F311&lt;=#REF!), AND(#REF!=#REF!, F311&lt;=#REF!))), "CR", " ")</f>
        <v>#REF!</v>
      </c>
      <c r="BB311" s="5" t="e">
        <f>IF(AND(B311="4x300", AND(#REF!=#REF!, F311&lt;=#REF!)), "CR", " ")</f>
        <v>#REF!</v>
      </c>
      <c r="BC311" s="5" t="e">
        <f>IF(AND(B311="4x400", OR(AND(#REF!=#REF!, F311&lt;=#REF!), AND(#REF!=#REF!, F311&lt;=#REF!), AND(#REF!=#REF!, F311&lt;=#REF!), AND(#REF!=#REF!, F311&lt;=#REF!))), "CR", " ")</f>
        <v>#REF!</v>
      </c>
      <c r="BD311" s="5" t="e">
        <f>IF(AND(B311="3x800", OR(AND(#REF!=#REF!, F311&lt;=#REF!), AND(#REF!=#REF!, F311&lt;=#REF!), AND(#REF!=#REF!, F311&lt;=#REF!))), "CR", " ")</f>
        <v>#REF!</v>
      </c>
      <c r="BE311" s="5" t="e">
        <f>IF(AND(B311="pentathlon", OR(AND(#REF!=#REF!, F311&gt;=#REF!), AND(#REF!=#REF!, F311&gt;=#REF!),AND(#REF!=#REF!, F311&gt;=#REF!),AND(#REF!=#REF!, F311&gt;=#REF!))), "CR", " ")</f>
        <v>#REF!</v>
      </c>
      <c r="BF311" s="5" t="e">
        <f>IF(AND(B311="heptathlon", OR(AND(#REF!=#REF!, F311&gt;=#REF!), AND(#REF!=#REF!, F311&gt;=#REF!))), "CR", " ")</f>
        <v>#REF!</v>
      </c>
      <c r="BG311" s="5" t="e">
        <f>IF(AND(B311="decathlon", OR(AND(#REF!=#REF!, F311&gt;=#REF!), AND(#REF!=#REF!, F311&gt;=#REF!),AND(#REF!=#REF!, F311&gt;=#REF!))), "CR", " ")</f>
        <v>#REF!</v>
      </c>
    </row>
    <row r="312" spans="1:59" ht="14.5" x14ac:dyDescent="0.35">
      <c r="A312" s="1" t="e">
        <f>#REF!</f>
        <v>#REF!</v>
      </c>
      <c r="J312" s="5" t="e">
        <f>IF(AND(B312=100, OR(AND(#REF!=#REF!, F312&lt;=#REF!), AND(#REF!=#REF!, F312&lt;=#REF!), AND(#REF!=#REF!, F312&lt;=#REF!), AND(#REF!=#REF!, F312&lt;=#REF!), AND(#REF!=#REF!, F312&lt;=#REF!))), "CR", " ")</f>
        <v>#REF!</v>
      </c>
      <c r="K312" s="5" t="e">
        <f>IF(AND(B312=200, OR(AND(#REF!=#REF!, F312&lt;=#REF!), AND(#REF!=#REF!, F312&lt;=#REF!), AND(#REF!=#REF!, F312&lt;=#REF!), AND(#REF!=#REF!, F312&lt;=#REF!), AND(#REF!=#REF!, F312&lt;=#REF!))), "CR", " ")</f>
        <v>#REF!</v>
      </c>
      <c r="L312" s="5" t="e">
        <f>IF(AND(B312=300, OR(AND(#REF!=#REF!, F312&lt;=#REF!), AND(#REF!=#REF!, F312&lt;=#REF!))), "CR", " ")</f>
        <v>#REF!</v>
      </c>
      <c r="M312" s="5" t="e">
        <f>IF(AND(B312=400, OR(AND(#REF!=#REF!, F312&lt;=#REF!), AND(#REF!=#REF!, F312&lt;=#REF!), AND(#REF!=#REF!, F312&lt;=#REF!), AND(#REF!=#REF!, F312&lt;=#REF!))), "CR", " ")</f>
        <v>#REF!</v>
      </c>
      <c r="N312" s="5" t="e">
        <f>IF(AND(B312=800, OR(AND(#REF!=#REF!, F312&lt;=#REF!), AND(#REF!=#REF!, F312&lt;=#REF!), AND(#REF!=#REF!, F312&lt;=#REF!), AND(#REF!=#REF!, F312&lt;=#REF!), AND(#REF!=#REF!, F312&lt;=#REF!))), "CR", " ")</f>
        <v>#REF!</v>
      </c>
      <c r="O312" s="5" t="e">
        <f>IF(AND(B312=1000, OR(AND(#REF!=#REF!, F312&lt;=#REF!), AND(#REF!=#REF!, F312&lt;=#REF!))), "CR", " ")</f>
        <v>#REF!</v>
      </c>
      <c r="P312" s="5" t="e">
        <f>IF(AND(B312=1500, OR(AND(#REF!=#REF!, F312&lt;=#REF!), AND(#REF!=#REF!, F312&lt;=#REF!), AND(#REF!=#REF!, F312&lt;=#REF!), AND(#REF!=#REF!, F312&lt;=#REF!), AND(#REF!=#REF!, F312&lt;=#REF!))), "CR", " ")</f>
        <v>#REF!</v>
      </c>
      <c r="Q312" s="5" t="e">
        <f>IF(AND(B312="1600 (Mile)",OR(AND(#REF!=#REF!,F312&lt;=#REF!),AND(#REF!=#REF!,F312&lt;=#REF!),AND(#REF!=#REF!,F312&lt;=#REF!),AND(#REF!=#REF!,F312&lt;=#REF!))),"CR"," ")</f>
        <v>#REF!</v>
      </c>
      <c r="R312" s="5" t="e">
        <f>IF(AND(B312=3000, OR(AND(#REF!=#REF!, F312&lt;=#REF!), AND(#REF!=#REF!, F312&lt;=#REF!), AND(#REF!=#REF!, F312&lt;=#REF!), AND(#REF!=#REF!, F312&lt;=#REF!))), "CR", " ")</f>
        <v>#REF!</v>
      </c>
      <c r="S312" s="5" t="e">
        <f>IF(AND(B312=5000, OR(AND(#REF!=#REF!, F312&lt;=#REF!), AND(#REF!=#REF!, F312&lt;=#REF!))), "CR", " ")</f>
        <v>#REF!</v>
      </c>
      <c r="T312" s="4" t="e">
        <f>IF(AND(B312=10000, OR(AND(#REF!=#REF!, F312&lt;=#REF!), AND(#REF!=#REF!, F312&lt;=#REF!))), "CR", " ")</f>
        <v>#REF!</v>
      </c>
      <c r="U312" s="4" t="e">
        <f>IF(AND(B312="high jump", OR(AND(#REF!=#REF!, F312&gt;=#REF!), AND(#REF!=#REF!, F312&gt;=#REF!), AND(#REF!=#REF!, F312&gt;=#REF!), AND(#REF!=#REF!, F312&gt;=#REF!), AND(#REF!=#REF!, F312&gt;=#REF!))), "CR", " ")</f>
        <v>#REF!</v>
      </c>
      <c r="V312" s="4" t="e">
        <f>IF(AND(B312="long jump", OR(AND(#REF!=#REF!, F312&gt;=#REF!), AND(#REF!=#REF!, F312&gt;=#REF!), AND(#REF!=#REF!, F312&gt;=#REF!), AND(#REF!=#REF!, F312&gt;=#REF!), AND(#REF!=#REF!, F312&gt;=#REF!))), "CR", " ")</f>
        <v>#REF!</v>
      </c>
      <c r="W312" s="4" t="e">
        <f>IF(AND(B312="triple jump", OR(AND(#REF!=#REF!, F312&gt;=#REF!), AND(#REF!=#REF!, F312&gt;=#REF!), AND(#REF!=#REF!, F312&gt;=#REF!), AND(#REF!=#REF!, F312&gt;=#REF!), AND(#REF!=#REF!, F312&gt;=#REF!))), "CR", " ")</f>
        <v>#REF!</v>
      </c>
      <c r="X312" s="4" t="e">
        <f>IF(AND(B312="pole vault", OR(AND(#REF!=#REF!, F312&gt;=#REF!), AND(#REF!=#REF!, F312&gt;=#REF!), AND(#REF!=#REF!, F312&gt;=#REF!), AND(#REF!=#REF!, F312&gt;=#REF!), AND(#REF!=#REF!, F312&gt;=#REF!))), "CR", " ")</f>
        <v>#REF!</v>
      </c>
      <c r="Y312" s="4" t="e">
        <f>IF(AND(B312="discus 1",#REF! =#REF!, F312&gt;=#REF!), "CR", " ")</f>
        <v>#REF!</v>
      </c>
      <c r="Z312" s="4" t="e">
        <f>IF(AND(B312="discus 1.25",#REF! =#REF!, F312&gt;=#REF!), "CR", " ")</f>
        <v>#REF!</v>
      </c>
      <c r="AA312" s="4" t="e">
        <f>IF(AND(B312="discus 1.5",#REF! =#REF!, F312&gt;=#REF!), "CR", " ")</f>
        <v>#REF!</v>
      </c>
      <c r="AB312" s="4" t="e">
        <f>IF(AND(B312="discus 1.75",#REF! =#REF!, F312&gt;=#REF!), "CR", " ")</f>
        <v>#REF!</v>
      </c>
      <c r="AC312" s="4" t="e">
        <f>IF(AND(B312="discus 2",#REF! =#REF!, F312&gt;=#REF!), "CR", " ")</f>
        <v>#REF!</v>
      </c>
      <c r="AD312" s="4" t="e">
        <f>IF(AND(B312="hammer 4",#REF! =#REF!, F312&gt;=#REF!), "CR", " ")</f>
        <v>#REF!</v>
      </c>
      <c r="AE312" s="4" t="e">
        <f>IF(AND(B312="hammer 5",#REF! =#REF!, F312&gt;=#REF!), "CR", " ")</f>
        <v>#REF!</v>
      </c>
      <c r="AF312" s="4" t="e">
        <f>IF(AND(B312="hammer 6",#REF! =#REF!, F312&gt;=#REF!), "CR", " ")</f>
        <v>#REF!</v>
      </c>
      <c r="AG312" s="4" t="e">
        <f>IF(AND(B312="hammer 7.26",#REF! =#REF!, F312&gt;=#REF!), "CR", " ")</f>
        <v>#REF!</v>
      </c>
      <c r="AH312" s="4" t="e">
        <f>IF(AND(B312="javelin 400",#REF! =#REF!, F312&gt;=#REF!), "CR", " ")</f>
        <v>#REF!</v>
      </c>
      <c r="AI312" s="4" t="e">
        <f>IF(AND(B312="javelin 600",#REF! =#REF!, F312&gt;=#REF!), "CR", " ")</f>
        <v>#REF!</v>
      </c>
      <c r="AJ312" s="4" t="e">
        <f>IF(AND(B312="javelin 700",#REF! =#REF!, F312&gt;=#REF!), "CR", " ")</f>
        <v>#REF!</v>
      </c>
      <c r="AK312" s="4" t="e">
        <f>IF(AND(B312="javelin 800", OR(AND(#REF!=#REF!, F312&gt;=#REF!), AND(#REF!=#REF!, F312&gt;=#REF!))), "CR", " ")</f>
        <v>#REF!</v>
      </c>
      <c r="AL312" s="4" t="e">
        <f>IF(AND(B312="shot 3",#REF! =#REF!, F312&gt;=#REF!), "CR", " ")</f>
        <v>#REF!</v>
      </c>
      <c r="AM312" s="4" t="e">
        <f>IF(AND(B312="shot 4",#REF! =#REF!, F312&gt;=#REF!), "CR", " ")</f>
        <v>#REF!</v>
      </c>
      <c r="AN312" s="4" t="e">
        <f>IF(AND(B312="shot 5",#REF! =#REF!, F312&gt;=#REF!), "CR", " ")</f>
        <v>#REF!</v>
      </c>
      <c r="AO312" s="4" t="e">
        <f>IF(AND(B312="shot 6",#REF! =#REF!, F312&gt;=#REF!), "CR", " ")</f>
        <v>#REF!</v>
      </c>
      <c r="AP312" s="4" t="e">
        <f>IF(AND(B312="shot 7.26",#REF! =#REF!, F312&gt;=#REF!), "CR", " ")</f>
        <v>#REF!</v>
      </c>
      <c r="AQ312" s="4" t="e">
        <f>IF(AND(B312="60H",OR(AND(#REF!=#REF!,F312&lt;=#REF!),AND(#REF!=#REF!,F312&lt;=#REF!),AND(#REF!=#REF!,F312&lt;=#REF!),AND(#REF!=#REF!,F312&lt;=#REF!),AND(#REF!=#REF!,F312&lt;=#REF!))),"CR"," ")</f>
        <v>#REF!</v>
      </c>
      <c r="AR312" s="4" t="e">
        <f>IF(AND(B312="75H", AND(#REF!=#REF!, F312&lt;=#REF!)), "CR", " ")</f>
        <v>#REF!</v>
      </c>
      <c r="AS312" s="4" t="e">
        <f>IF(AND(B312="80H", AND(#REF!=#REF!, F312&lt;=#REF!)), "CR", " ")</f>
        <v>#REF!</v>
      </c>
      <c r="AT312" s="4" t="e">
        <f>IF(AND(B312="100H", AND(#REF!=#REF!, F312&lt;=#REF!)), "CR", " ")</f>
        <v>#REF!</v>
      </c>
      <c r="AU312" s="4" t="e">
        <f>IF(AND(B312="110H", OR(AND(#REF!=#REF!, F312&lt;=#REF!), AND(#REF!=#REF!, F312&lt;=#REF!))), "CR", " ")</f>
        <v>#REF!</v>
      </c>
      <c r="AV312" s="4" t="e">
        <f>IF(AND(B312="400H", OR(AND(#REF!=#REF!, F312&lt;=#REF!), AND(#REF!=#REF!, F312&lt;=#REF!), AND(#REF!=#REF!, F312&lt;=#REF!), AND(#REF!=#REF!, F312&lt;=#REF!))), "CR", " ")</f>
        <v>#REF!</v>
      </c>
      <c r="AW312" s="4" t="e">
        <f>IF(AND(B312="1500SC", AND(#REF!=#REF!, F312&lt;=#REF!)), "CR", " ")</f>
        <v>#REF!</v>
      </c>
      <c r="AX312" s="4" t="e">
        <f>IF(AND(B312="2000SC", OR(AND(#REF!=#REF!, F312&lt;=#REF!), AND(#REF!=#REF!, F312&lt;=#REF!))), "CR", " ")</f>
        <v>#REF!</v>
      </c>
      <c r="AY312" s="4" t="e">
        <f>IF(AND(B312="3000SC", OR(AND(#REF!=#REF!, F312&lt;=#REF!), AND(#REF!=#REF!, F312&lt;=#REF!))), "CR", " ")</f>
        <v>#REF!</v>
      </c>
      <c r="AZ312" s="5" t="e">
        <f>IF(AND(B312="4x100", OR(AND(#REF!=#REF!, F312&lt;=#REF!), AND(#REF!=#REF!, F312&lt;=#REF!), AND(#REF!=#REF!, F312&lt;=#REF!), AND(#REF!=#REF!, F312&lt;=#REF!), AND(#REF!=#REF!, F312&lt;=#REF!))), "CR", " ")</f>
        <v>#REF!</v>
      </c>
      <c r="BA312" s="5" t="e">
        <f>IF(AND(B312="4x200", OR(AND(#REF!=#REF!, F312&lt;=#REF!), AND(#REF!=#REF!, F312&lt;=#REF!), AND(#REF!=#REF!, F312&lt;=#REF!), AND(#REF!=#REF!, F312&lt;=#REF!), AND(#REF!=#REF!, F312&lt;=#REF!))), "CR", " ")</f>
        <v>#REF!</v>
      </c>
      <c r="BB312" s="5" t="e">
        <f>IF(AND(B312="4x300", AND(#REF!=#REF!, F312&lt;=#REF!)), "CR", " ")</f>
        <v>#REF!</v>
      </c>
      <c r="BC312" s="5" t="e">
        <f>IF(AND(B312="4x400", OR(AND(#REF!=#REF!, F312&lt;=#REF!), AND(#REF!=#REF!, F312&lt;=#REF!), AND(#REF!=#REF!, F312&lt;=#REF!), AND(#REF!=#REF!, F312&lt;=#REF!))), "CR", " ")</f>
        <v>#REF!</v>
      </c>
      <c r="BD312" s="5" t="e">
        <f>IF(AND(B312="3x800", OR(AND(#REF!=#REF!, F312&lt;=#REF!), AND(#REF!=#REF!, F312&lt;=#REF!), AND(#REF!=#REF!, F312&lt;=#REF!))), "CR", " ")</f>
        <v>#REF!</v>
      </c>
      <c r="BE312" s="5" t="e">
        <f>IF(AND(B312="pentathlon", OR(AND(#REF!=#REF!, F312&gt;=#REF!), AND(#REF!=#REF!, F312&gt;=#REF!),AND(#REF!=#REF!, F312&gt;=#REF!),AND(#REF!=#REF!, F312&gt;=#REF!))), "CR", " ")</f>
        <v>#REF!</v>
      </c>
      <c r="BF312" s="5" t="e">
        <f>IF(AND(B312="heptathlon", OR(AND(#REF!=#REF!, F312&gt;=#REF!), AND(#REF!=#REF!, F312&gt;=#REF!))), "CR", " ")</f>
        <v>#REF!</v>
      </c>
      <c r="BG312" s="5" t="e">
        <f>IF(AND(B312="decathlon", OR(AND(#REF!=#REF!, F312&gt;=#REF!), AND(#REF!=#REF!, F312&gt;=#REF!),AND(#REF!=#REF!, F312&gt;=#REF!))), "CR", " ")</f>
        <v>#REF!</v>
      </c>
    </row>
    <row r="313" spans="1:59" ht="14.5" x14ac:dyDescent="0.35">
      <c r="A313" s="1" t="e">
        <f>#REF!</f>
        <v>#REF!</v>
      </c>
      <c r="J313" s="5" t="e">
        <f>IF(AND(B313=100, OR(AND(#REF!=#REF!, F313&lt;=#REF!), AND(#REF!=#REF!, F313&lt;=#REF!), AND(#REF!=#REF!, F313&lt;=#REF!), AND(#REF!=#REF!, F313&lt;=#REF!), AND(#REF!=#REF!, F313&lt;=#REF!))), "CR", " ")</f>
        <v>#REF!</v>
      </c>
      <c r="K313" s="5" t="e">
        <f>IF(AND(B313=200, OR(AND(#REF!=#REF!, F313&lt;=#REF!), AND(#REF!=#REF!, F313&lt;=#REF!), AND(#REF!=#REF!, F313&lt;=#REF!), AND(#REF!=#REF!, F313&lt;=#REF!), AND(#REF!=#REF!, F313&lt;=#REF!))), "CR", " ")</f>
        <v>#REF!</v>
      </c>
      <c r="L313" s="5" t="e">
        <f>IF(AND(B313=300, OR(AND(#REF!=#REF!, F313&lt;=#REF!), AND(#REF!=#REF!, F313&lt;=#REF!))), "CR", " ")</f>
        <v>#REF!</v>
      </c>
      <c r="M313" s="5" t="e">
        <f>IF(AND(B313=400, OR(AND(#REF!=#REF!, F313&lt;=#REF!), AND(#REF!=#REF!, F313&lt;=#REF!), AND(#REF!=#REF!, F313&lt;=#REF!), AND(#REF!=#REF!, F313&lt;=#REF!))), "CR", " ")</f>
        <v>#REF!</v>
      </c>
      <c r="N313" s="5" t="e">
        <f>IF(AND(B313=800, OR(AND(#REF!=#REF!, F313&lt;=#REF!), AND(#REF!=#REF!, F313&lt;=#REF!), AND(#REF!=#REF!, F313&lt;=#REF!), AND(#REF!=#REF!, F313&lt;=#REF!), AND(#REF!=#REF!, F313&lt;=#REF!))), "CR", " ")</f>
        <v>#REF!</v>
      </c>
      <c r="O313" s="5" t="e">
        <f>IF(AND(B313=1000, OR(AND(#REF!=#REF!, F313&lt;=#REF!), AND(#REF!=#REF!, F313&lt;=#REF!))), "CR", " ")</f>
        <v>#REF!</v>
      </c>
      <c r="P313" s="5" t="e">
        <f>IF(AND(B313=1500, OR(AND(#REF!=#REF!, F313&lt;=#REF!), AND(#REF!=#REF!, F313&lt;=#REF!), AND(#REF!=#REF!, F313&lt;=#REF!), AND(#REF!=#REF!, F313&lt;=#REF!), AND(#REF!=#REF!, F313&lt;=#REF!))), "CR", " ")</f>
        <v>#REF!</v>
      </c>
      <c r="Q313" s="5" t="e">
        <f>IF(AND(B313="1600 (Mile)",OR(AND(#REF!=#REF!,F313&lt;=#REF!),AND(#REF!=#REF!,F313&lt;=#REF!),AND(#REF!=#REF!,F313&lt;=#REF!),AND(#REF!=#REF!,F313&lt;=#REF!))),"CR"," ")</f>
        <v>#REF!</v>
      </c>
      <c r="R313" s="5" t="e">
        <f>IF(AND(B313=3000, OR(AND(#REF!=#REF!, F313&lt;=#REF!), AND(#REF!=#REF!, F313&lt;=#REF!), AND(#REF!=#REF!, F313&lt;=#REF!), AND(#REF!=#REF!, F313&lt;=#REF!))), "CR", " ")</f>
        <v>#REF!</v>
      </c>
      <c r="S313" s="5" t="e">
        <f>IF(AND(B313=5000, OR(AND(#REF!=#REF!, F313&lt;=#REF!), AND(#REF!=#REF!, F313&lt;=#REF!))), "CR", " ")</f>
        <v>#REF!</v>
      </c>
      <c r="T313" s="4" t="e">
        <f>IF(AND(B313=10000, OR(AND(#REF!=#REF!, F313&lt;=#REF!), AND(#REF!=#REF!, F313&lt;=#REF!))), "CR", " ")</f>
        <v>#REF!</v>
      </c>
      <c r="U313" s="4" t="e">
        <f>IF(AND(B313="high jump", OR(AND(#REF!=#REF!, F313&gt;=#REF!), AND(#REF!=#REF!, F313&gt;=#REF!), AND(#REF!=#REF!, F313&gt;=#REF!), AND(#REF!=#REF!, F313&gt;=#REF!), AND(#REF!=#REF!, F313&gt;=#REF!))), "CR", " ")</f>
        <v>#REF!</v>
      </c>
      <c r="V313" s="4" t="e">
        <f>IF(AND(B313="long jump", OR(AND(#REF!=#REF!, F313&gt;=#REF!), AND(#REF!=#REF!, F313&gt;=#REF!), AND(#REF!=#REF!, F313&gt;=#REF!), AND(#REF!=#REF!, F313&gt;=#REF!), AND(#REF!=#REF!, F313&gt;=#REF!))), "CR", " ")</f>
        <v>#REF!</v>
      </c>
      <c r="W313" s="4" t="e">
        <f>IF(AND(B313="triple jump", OR(AND(#REF!=#REF!, F313&gt;=#REF!), AND(#REF!=#REF!, F313&gt;=#REF!), AND(#REF!=#REF!, F313&gt;=#REF!), AND(#REF!=#REF!, F313&gt;=#REF!), AND(#REF!=#REF!, F313&gt;=#REF!))), "CR", " ")</f>
        <v>#REF!</v>
      </c>
      <c r="X313" s="4" t="e">
        <f>IF(AND(B313="pole vault", OR(AND(#REF!=#REF!, F313&gt;=#REF!), AND(#REF!=#REF!, F313&gt;=#REF!), AND(#REF!=#REF!, F313&gt;=#REF!), AND(#REF!=#REF!, F313&gt;=#REF!), AND(#REF!=#REF!, F313&gt;=#REF!))), "CR", " ")</f>
        <v>#REF!</v>
      </c>
      <c r="Y313" s="4" t="e">
        <f>IF(AND(B313="discus 1",#REF! =#REF!, F313&gt;=#REF!), "CR", " ")</f>
        <v>#REF!</v>
      </c>
      <c r="Z313" s="4" t="e">
        <f>IF(AND(B313="discus 1.25",#REF! =#REF!, F313&gt;=#REF!), "CR", " ")</f>
        <v>#REF!</v>
      </c>
      <c r="AA313" s="4" t="e">
        <f>IF(AND(B313="discus 1.5",#REF! =#REF!, F313&gt;=#REF!), "CR", " ")</f>
        <v>#REF!</v>
      </c>
      <c r="AB313" s="4" t="e">
        <f>IF(AND(B313="discus 1.75",#REF! =#REF!, F313&gt;=#REF!), "CR", " ")</f>
        <v>#REF!</v>
      </c>
      <c r="AC313" s="4" t="e">
        <f>IF(AND(B313="discus 2",#REF! =#REF!, F313&gt;=#REF!), "CR", " ")</f>
        <v>#REF!</v>
      </c>
      <c r="AD313" s="4" t="e">
        <f>IF(AND(B313="hammer 4",#REF! =#REF!, F313&gt;=#REF!), "CR", " ")</f>
        <v>#REF!</v>
      </c>
      <c r="AE313" s="4" t="e">
        <f>IF(AND(B313="hammer 5",#REF! =#REF!, F313&gt;=#REF!), "CR", " ")</f>
        <v>#REF!</v>
      </c>
      <c r="AF313" s="4" t="e">
        <f>IF(AND(B313="hammer 6",#REF! =#REF!, F313&gt;=#REF!), "CR", " ")</f>
        <v>#REF!</v>
      </c>
      <c r="AG313" s="4" t="e">
        <f>IF(AND(B313="hammer 7.26",#REF! =#REF!, F313&gt;=#REF!), "CR", " ")</f>
        <v>#REF!</v>
      </c>
      <c r="AH313" s="4" t="e">
        <f>IF(AND(B313="javelin 400",#REF! =#REF!, F313&gt;=#REF!), "CR", " ")</f>
        <v>#REF!</v>
      </c>
      <c r="AI313" s="4" t="e">
        <f>IF(AND(B313="javelin 600",#REF! =#REF!, F313&gt;=#REF!), "CR", " ")</f>
        <v>#REF!</v>
      </c>
      <c r="AJ313" s="4" t="e">
        <f>IF(AND(B313="javelin 700",#REF! =#REF!, F313&gt;=#REF!), "CR", " ")</f>
        <v>#REF!</v>
      </c>
      <c r="AK313" s="4" t="e">
        <f>IF(AND(B313="javelin 800", OR(AND(#REF!=#REF!, F313&gt;=#REF!), AND(#REF!=#REF!, F313&gt;=#REF!))), "CR", " ")</f>
        <v>#REF!</v>
      </c>
      <c r="AL313" s="4" t="e">
        <f>IF(AND(B313="shot 3",#REF! =#REF!, F313&gt;=#REF!), "CR", " ")</f>
        <v>#REF!</v>
      </c>
      <c r="AM313" s="4" t="e">
        <f>IF(AND(B313="shot 4",#REF! =#REF!, F313&gt;=#REF!), "CR", " ")</f>
        <v>#REF!</v>
      </c>
      <c r="AN313" s="4" t="e">
        <f>IF(AND(B313="shot 5",#REF! =#REF!, F313&gt;=#REF!), "CR", " ")</f>
        <v>#REF!</v>
      </c>
      <c r="AO313" s="4" t="e">
        <f>IF(AND(B313="shot 6",#REF! =#REF!, F313&gt;=#REF!), "CR", " ")</f>
        <v>#REF!</v>
      </c>
      <c r="AP313" s="4" t="e">
        <f>IF(AND(B313="shot 7.26",#REF! =#REF!, F313&gt;=#REF!), "CR", " ")</f>
        <v>#REF!</v>
      </c>
      <c r="AQ313" s="4" t="e">
        <f>IF(AND(B313="60H",OR(AND(#REF!=#REF!,F313&lt;=#REF!),AND(#REF!=#REF!,F313&lt;=#REF!),AND(#REF!=#REF!,F313&lt;=#REF!),AND(#REF!=#REF!,F313&lt;=#REF!),AND(#REF!=#REF!,F313&lt;=#REF!))),"CR"," ")</f>
        <v>#REF!</v>
      </c>
      <c r="AR313" s="4" t="e">
        <f>IF(AND(B313="75H", AND(#REF!=#REF!, F313&lt;=#REF!)), "CR", " ")</f>
        <v>#REF!</v>
      </c>
      <c r="AS313" s="4" t="e">
        <f>IF(AND(B313="80H", AND(#REF!=#REF!, F313&lt;=#REF!)), "CR", " ")</f>
        <v>#REF!</v>
      </c>
      <c r="AT313" s="4" t="e">
        <f>IF(AND(B313="100H", AND(#REF!=#REF!, F313&lt;=#REF!)), "CR", " ")</f>
        <v>#REF!</v>
      </c>
      <c r="AU313" s="4" t="e">
        <f>IF(AND(B313="110H", OR(AND(#REF!=#REF!, F313&lt;=#REF!), AND(#REF!=#REF!, F313&lt;=#REF!))), "CR", " ")</f>
        <v>#REF!</v>
      </c>
      <c r="AV313" s="4" t="e">
        <f>IF(AND(B313="400H", OR(AND(#REF!=#REF!, F313&lt;=#REF!), AND(#REF!=#REF!, F313&lt;=#REF!), AND(#REF!=#REF!, F313&lt;=#REF!), AND(#REF!=#REF!, F313&lt;=#REF!))), "CR", " ")</f>
        <v>#REF!</v>
      </c>
      <c r="AW313" s="4" t="e">
        <f>IF(AND(B313="1500SC", AND(#REF!=#REF!, F313&lt;=#REF!)), "CR", " ")</f>
        <v>#REF!</v>
      </c>
      <c r="AX313" s="4" t="e">
        <f>IF(AND(B313="2000SC", OR(AND(#REF!=#REF!, F313&lt;=#REF!), AND(#REF!=#REF!, F313&lt;=#REF!))), "CR", " ")</f>
        <v>#REF!</v>
      </c>
      <c r="AY313" s="4" t="e">
        <f>IF(AND(B313="3000SC", OR(AND(#REF!=#REF!, F313&lt;=#REF!), AND(#REF!=#REF!, F313&lt;=#REF!))), "CR", " ")</f>
        <v>#REF!</v>
      </c>
      <c r="AZ313" s="5" t="e">
        <f>IF(AND(B313="4x100", OR(AND(#REF!=#REF!, F313&lt;=#REF!), AND(#REF!=#REF!, F313&lt;=#REF!), AND(#REF!=#REF!, F313&lt;=#REF!), AND(#REF!=#REF!, F313&lt;=#REF!), AND(#REF!=#REF!, F313&lt;=#REF!))), "CR", " ")</f>
        <v>#REF!</v>
      </c>
      <c r="BA313" s="5" t="e">
        <f>IF(AND(B313="4x200", OR(AND(#REF!=#REF!, F313&lt;=#REF!), AND(#REF!=#REF!, F313&lt;=#REF!), AND(#REF!=#REF!, F313&lt;=#REF!), AND(#REF!=#REF!, F313&lt;=#REF!), AND(#REF!=#REF!, F313&lt;=#REF!))), "CR", " ")</f>
        <v>#REF!</v>
      </c>
      <c r="BB313" s="5" t="e">
        <f>IF(AND(B313="4x300", AND(#REF!=#REF!, F313&lt;=#REF!)), "CR", " ")</f>
        <v>#REF!</v>
      </c>
      <c r="BC313" s="5" t="e">
        <f>IF(AND(B313="4x400", OR(AND(#REF!=#REF!, F313&lt;=#REF!), AND(#REF!=#REF!, F313&lt;=#REF!), AND(#REF!=#REF!, F313&lt;=#REF!), AND(#REF!=#REF!, F313&lt;=#REF!))), "CR", " ")</f>
        <v>#REF!</v>
      </c>
      <c r="BD313" s="5" t="e">
        <f>IF(AND(B313="3x800", OR(AND(#REF!=#REF!, F313&lt;=#REF!), AND(#REF!=#REF!, F313&lt;=#REF!), AND(#REF!=#REF!, F313&lt;=#REF!))), "CR", " ")</f>
        <v>#REF!</v>
      </c>
      <c r="BE313" s="5" t="e">
        <f>IF(AND(B313="pentathlon", OR(AND(#REF!=#REF!, F313&gt;=#REF!), AND(#REF!=#REF!, F313&gt;=#REF!),AND(#REF!=#REF!, F313&gt;=#REF!),AND(#REF!=#REF!, F313&gt;=#REF!))), "CR", " ")</f>
        <v>#REF!</v>
      </c>
      <c r="BF313" s="5" t="e">
        <f>IF(AND(B313="heptathlon", OR(AND(#REF!=#REF!, F313&gt;=#REF!), AND(#REF!=#REF!, F313&gt;=#REF!))), "CR", " ")</f>
        <v>#REF!</v>
      </c>
      <c r="BG313" s="5" t="e">
        <f>IF(AND(B313="decathlon", OR(AND(#REF!=#REF!, F313&gt;=#REF!), AND(#REF!=#REF!, F313&gt;=#REF!),AND(#REF!=#REF!, F313&gt;=#REF!))), "CR", " ")</f>
        <v>#REF!</v>
      </c>
    </row>
    <row r="314" spans="1:59" ht="14.5" x14ac:dyDescent="0.35">
      <c r="A314" s="1" t="e">
        <f>#REF!</f>
        <v>#REF!</v>
      </c>
      <c r="F314" s="9"/>
      <c r="J314" s="5" t="e">
        <f>IF(AND(B314=100, OR(AND(#REF!=#REF!, F314&lt;=#REF!), AND(#REF!=#REF!, F314&lt;=#REF!), AND(#REF!=#REF!, F314&lt;=#REF!), AND(#REF!=#REF!, F314&lt;=#REF!), AND(#REF!=#REF!, F314&lt;=#REF!))), "CR", " ")</f>
        <v>#REF!</v>
      </c>
      <c r="K314" s="5" t="e">
        <f>IF(AND(B314=200, OR(AND(#REF!=#REF!, F314&lt;=#REF!), AND(#REF!=#REF!, F314&lt;=#REF!), AND(#REF!=#REF!, F314&lt;=#REF!), AND(#REF!=#REF!, F314&lt;=#REF!), AND(#REF!=#REF!, F314&lt;=#REF!))), "CR", " ")</f>
        <v>#REF!</v>
      </c>
      <c r="L314" s="5" t="e">
        <f>IF(AND(B314=300, OR(AND(#REF!=#REF!, F314&lt;=#REF!), AND(#REF!=#REF!, F314&lt;=#REF!))), "CR", " ")</f>
        <v>#REF!</v>
      </c>
      <c r="M314" s="5" t="e">
        <f>IF(AND(B314=400, OR(AND(#REF!=#REF!, F314&lt;=#REF!), AND(#REF!=#REF!, F314&lt;=#REF!), AND(#REF!=#REF!, F314&lt;=#REF!), AND(#REF!=#REF!, F314&lt;=#REF!))), "CR", " ")</f>
        <v>#REF!</v>
      </c>
      <c r="N314" s="5" t="e">
        <f>IF(AND(B314=800, OR(AND(#REF!=#REF!, F314&lt;=#REF!), AND(#REF!=#REF!, F314&lt;=#REF!), AND(#REF!=#REF!, F314&lt;=#REF!), AND(#REF!=#REF!, F314&lt;=#REF!), AND(#REF!=#REF!, F314&lt;=#REF!))), "CR", " ")</f>
        <v>#REF!</v>
      </c>
      <c r="O314" s="5" t="e">
        <f>IF(AND(B314=1000, OR(AND(#REF!=#REF!, F314&lt;=#REF!), AND(#REF!=#REF!, F314&lt;=#REF!))), "CR", " ")</f>
        <v>#REF!</v>
      </c>
      <c r="P314" s="5" t="e">
        <f>IF(AND(B314=1500, OR(AND(#REF!=#REF!, F314&lt;=#REF!), AND(#REF!=#REF!, F314&lt;=#REF!), AND(#REF!=#REF!, F314&lt;=#REF!), AND(#REF!=#REF!, F314&lt;=#REF!), AND(#REF!=#REF!, F314&lt;=#REF!))), "CR", " ")</f>
        <v>#REF!</v>
      </c>
      <c r="Q314" s="5" t="e">
        <f>IF(AND(B314="1600 (Mile)",OR(AND(#REF!=#REF!,F314&lt;=#REF!),AND(#REF!=#REF!,F314&lt;=#REF!),AND(#REF!=#REF!,F314&lt;=#REF!),AND(#REF!=#REF!,F314&lt;=#REF!))),"CR"," ")</f>
        <v>#REF!</v>
      </c>
      <c r="R314" s="5" t="e">
        <f>IF(AND(B314=3000, OR(AND(#REF!=#REF!, F314&lt;=#REF!), AND(#REF!=#REF!, F314&lt;=#REF!), AND(#REF!=#REF!, F314&lt;=#REF!), AND(#REF!=#REF!, F314&lt;=#REF!))), "CR", " ")</f>
        <v>#REF!</v>
      </c>
      <c r="S314" s="5" t="e">
        <f>IF(AND(B314=5000, OR(AND(#REF!=#REF!, F314&lt;=#REF!), AND(#REF!=#REF!, F314&lt;=#REF!))), "CR", " ")</f>
        <v>#REF!</v>
      </c>
      <c r="T314" s="4" t="e">
        <f>IF(AND(B314=10000, OR(AND(#REF!=#REF!, F314&lt;=#REF!), AND(#REF!=#REF!, F314&lt;=#REF!))), "CR", " ")</f>
        <v>#REF!</v>
      </c>
      <c r="U314" s="4" t="e">
        <f>IF(AND(B314="high jump", OR(AND(#REF!=#REF!, F314&gt;=#REF!), AND(#REF!=#REF!, F314&gt;=#REF!), AND(#REF!=#REF!, F314&gt;=#REF!), AND(#REF!=#REF!, F314&gt;=#REF!), AND(#REF!=#REF!, F314&gt;=#REF!))), "CR", " ")</f>
        <v>#REF!</v>
      </c>
      <c r="V314" s="4" t="e">
        <f>IF(AND(B314="long jump", OR(AND(#REF!=#REF!, F314&gt;=#REF!), AND(#REF!=#REF!, F314&gt;=#REF!), AND(#REF!=#REF!, F314&gt;=#REF!), AND(#REF!=#REF!, F314&gt;=#REF!), AND(#REF!=#REF!, F314&gt;=#REF!))), "CR", " ")</f>
        <v>#REF!</v>
      </c>
      <c r="W314" s="4" t="e">
        <f>IF(AND(B314="triple jump", OR(AND(#REF!=#REF!, F314&gt;=#REF!), AND(#REF!=#REF!, F314&gt;=#REF!), AND(#REF!=#REF!, F314&gt;=#REF!), AND(#REF!=#REF!, F314&gt;=#REF!), AND(#REF!=#REF!, F314&gt;=#REF!))), "CR", " ")</f>
        <v>#REF!</v>
      </c>
      <c r="X314" s="4" t="e">
        <f>IF(AND(B314="pole vault", OR(AND(#REF!=#REF!, F314&gt;=#REF!), AND(#REF!=#REF!, F314&gt;=#REF!), AND(#REF!=#REF!, F314&gt;=#REF!), AND(#REF!=#REF!, F314&gt;=#REF!), AND(#REF!=#REF!, F314&gt;=#REF!))), "CR", " ")</f>
        <v>#REF!</v>
      </c>
      <c r="Y314" s="4" t="e">
        <f>IF(AND(B314="discus 1",#REF! =#REF!, F314&gt;=#REF!), "CR", " ")</f>
        <v>#REF!</v>
      </c>
      <c r="Z314" s="4" t="e">
        <f>IF(AND(B314="discus 1.25",#REF! =#REF!, F314&gt;=#REF!), "CR", " ")</f>
        <v>#REF!</v>
      </c>
      <c r="AA314" s="4" t="e">
        <f>IF(AND(B314="discus 1.5",#REF! =#REF!, F314&gt;=#REF!), "CR", " ")</f>
        <v>#REF!</v>
      </c>
      <c r="AB314" s="4" t="e">
        <f>IF(AND(B314="discus 1.75",#REF! =#REF!, F314&gt;=#REF!), "CR", " ")</f>
        <v>#REF!</v>
      </c>
      <c r="AC314" s="4" t="e">
        <f>IF(AND(B314="discus 2",#REF! =#REF!, F314&gt;=#REF!), "CR", " ")</f>
        <v>#REF!</v>
      </c>
      <c r="AD314" s="4" t="e">
        <f>IF(AND(B314="hammer 4",#REF! =#REF!, F314&gt;=#REF!), "CR", " ")</f>
        <v>#REF!</v>
      </c>
      <c r="AE314" s="4" t="e">
        <f>IF(AND(B314="hammer 5",#REF! =#REF!, F314&gt;=#REF!), "CR", " ")</f>
        <v>#REF!</v>
      </c>
      <c r="AF314" s="4" t="e">
        <f>IF(AND(B314="hammer 6",#REF! =#REF!, F314&gt;=#REF!), "CR", " ")</f>
        <v>#REF!</v>
      </c>
      <c r="AG314" s="4" t="e">
        <f>IF(AND(B314="hammer 7.26",#REF! =#REF!, F314&gt;=#REF!), "CR", " ")</f>
        <v>#REF!</v>
      </c>
      <c r="AH314" s="4" t="e">
        <f>IF(AND(B314="javelin 400",#REF! =#REF!, F314&gt;=#REF!), "CR", " ")</f>
        <v>#REF!</v>
      </c>
      <c r="AI314" s="4" t="e">
        <f>IF(AND(B314="javelin 600",#REF! =#REF!, F314&gt;=#REF!), "CR", " ")</f>
        <v>#REF!</v>
      </c>
      <c r="AJ314" s="4" t="e">
        <f>IF(AND(B314="javelin 700",#REF! =#REF!, F314&gt;=#REF!), "CR", " ")</f>
        <v>#REF!</v>
      </c>
      <c r="AK314" s="4" t="e">
        <f>IF(AND(B314="javelin 800", OR(AND(#REF!=#REF!, F314&gt;=#REF!), AND(#REF!=#REF!, F314&gt;=#REF!))), "CR", " ")</f>
        <v>#REF!</v>
      </c>
      <c r="AL314" s="4" t="e">
        <f>IF(AND(B314="shot 3",#REF! =#REF!, F314&gt;=#REF!), "CR", " ")</f>
        <v>#REF!</v>
      </c>
      <c r="AM314" s="4" t="e">
        <f>IF(AND(B314="shot 4",#REF! =#REF!, F314&gt;=#REF!), "CR", " ")</f>
        <v>#REF!</v>
      </c>
      <c r="AN314" s="4" t="e">
        <f>IF(AND(B314="shot 5",#REF! =#REF!, F314&gt;=#REF!), "CR", " ")</f>
        <v>#REF!</v>
      </c>
      <c r="AO314" s="4" t="e">
        <f>IF(AND(B314="shot 6",#REF! =#REF!, F314&gt;=#REF!), "CR", " ")</f>
        <v>#REF!</v>
      </c>
      <c r="AP314" s="4" t="e">
        <f>IF(AND(B314="shot 7.26",#REF! =#REF!, F314&gt;=#REF!), "CR", " ")</f>
        <v>#REF!</v>
      </c>
      <c r="AQ314" s="4" t="e">
        <f>IF(AND(B314="60H",OR(AND(#REF!=#REF!,F314&lt;=#REF!),AND(#REF!=#REF!,F314&lt;=#REF!),AND(#REF!=#REF!,F314&lt;=#REF!),AND(#REF!=#REF!,F314&lt;=#REF!),AND(#REF!=#REF!,F314&lt;=#REF!))),"CR"," ")</f>
        <v>#REF!</v>
      </c>
      <c r="AR314" s="4" t="e">
        <f>IF(AND(B314="75H", AND(#REF!=#REF!, F314&lt;=#REF!)), "CR", " ")</f>
        <v>#REF!</v>
      </c>
      <c r="AS314" s="4" t="e">
        <f>IF(AND(B314="80H", AND(#REF!=#REF!, F314&lt;=#REF!)), "CR", " ")</f>
        <v>#REF!</v>
      </c>
      <c r="AT314" s="4" t="e">
        <f>IF(AND(B314="100H", AND(#REF!=#REF!, F314&lt;=#REF!)), "CR", " ")</f>
        <v>#REF!</v>
      </c>
      <c r="AU314" s="4" t="e">
        <f>IF(AND(B314="110H", OR(AND(#REF!=#REF!, F314&lt;=#REF!), AND(#REF!=#REF!, F314&lt;=#REF!))), "CR", " ")</f>
        <v>#REF!</v>
      </c>
      <c r="AV314" s="4" t="e">
        <f>IF(AND(B314="400H", OR(AND(#REF!=#REF!, F314&lt;=#REF!), AND(#REF!=#REF!, F314&lt;=#REF!), AND(#REF!=#REF!, F314&lt;=#REF!), AND(#REF!=#REF!, F314&lt;=#REF!))), "CR", " ")</f>
        <v>#REF!</v>
      </c>
      <c r="AW314" s="4" t="e">
        <f>IF(AND(B314="1500SC", AND(#REF!=#REF!, F314&lt;=#REF!)), "CR", " ")</f>
        <v>#REF!</v>
      </c>
      <c r="AX314" s="4" t="e">
        <f>IF(AND(B314="2000SC", OR(AND(#REF!=#REF!, F314&lt;=#REF!), AND(#REF!=#REF!, F314&lt;=#REF!))), "CR", " ")</f>
        <v>#REF!</v>
      </c>
      <c r="AY314" s="4" t="e">
        <f>IF(AND(B314="3000SC", OR(AND(#REF!=#REF!, F314&lt;=#REF!), AND(#REF!=#REF!, F314&lt;=#REF!))), "CR", " ")</f>
        <v>#REF!</v>
      </c>
      <c r="AZ314" s="5" t="e">
        <f>IF(AND(B314="4x100", OR(AND(#REF!=#REF!, F314&lt;=#REF!), AND(#REF!=#REF!, F314&lt;=#REF!), AND(#REF!=#REF!, F314&lt;=#REF!), AND(#REF!=#REF!, F314&lt;=#REF!), AND(#REF!=#REF!, F314&lt;=#REF!))), "CR", " ")</f>
        <v>#REF!</v>
      </c>
      <c r="BA314" s="5" t="e">
        <f>IF(AND(B314="4x200", OR(AND(#REF!=#REF!, F314&lt;=#REF!), AND(#REF!=#REF!, F314&lt;=#REF!), AND(#REF!=#REF!, F314&lt;=#REF!), AND(#REF!=#REF!, F314&lt;=#REF!), AND(#REF!=#REF!, F314&lt;=#REF!))), "CR", " ")</f>
        <v>#REF!</v>
      </c>
      <c r="BB314" s="5" t="e">
        <f>IF(AND(B314="4x300", AND(#REF!=#REF!, F314&lt;=#REF!)), "CR", " ")</f>
        <v>#REF!</v>
      </c>
      <c r="BC314" s="5" t="e">
        <f>IF(AND(B314="4x400", OR(AND(#REF!=#REF!, F314&lt;=#REF!), AND(#REF!=#REF!, F314&lt;=#REF!), AND(#REF!=#REF!, F314&lt;=#REF!), AND(#REF!=#REF!, F314&lt;=#REF!))), "CR", " ")</f>
        <v>#REF!</v>
      </c>
      <c r="BD314" s="5" t="e">
        <f>IF(AND(B314="3x800", OR(AND(#REF!=#REF!, F314&lt;=#REF!), AND(#REF!=#REF!, F314&lt;=#REF!), AND(#REF!=#REF!, F314&lt;=#REF!))), "CR", " ")</f>
        <v>#REF!</v>
      </c>
      <c r="BE314" s="5" t="e">
        <f>IF(AND(B314="pentathlon", OR(AND(#REF!=#REF!, F314&gt;=#REF!), AND(#REF!=#REF!, F314&gt;=#REF!),AND(#REF!=#REF!, F314&gt;=#REF!),AND(#REF!=#REF!, F314&gt;=#REF!))), "CR", " ")</f>
        <v>#REF!</v>
      </c>
      <c r="BF314" s="5" t="e">
        <f>IF(AND(B314="heptathlon", OR(AND(#REF!=#REF!, F314&gt;=#REF!), AND(#REF!=#REF!, F314&gt;=#REF!))), "CR", " ")</f>
        <v>#REF!</v>
      </c>
      <c r="BG314" s="5" t="e">
        <f>IF(AND(B314="decathlon", OR(AND(#REF!=#REF!, F314&gt;=#REF!), AND(#REF!=#REF!, F314&gt;=#REF!),AND(#REF!=#REF!, F314&gt;=#REF!))), "CR", " ")</f>
        <v>#REF!</v>
      </c>
    </row>
    <row r="315" spans="1:59" ht="14.5" x14ac:dyDescent="0.35">
      <c r="A315" s="1" t="e">
        <f>#REF!</f>
        <v>#REF!</v>
      </c>
      <c r="F315" s="9"/>
      <c r="J315" s="5" t="e">
        <f>IF(AND(B315=100, OR(AND(#REF!=#REF!, F315&lt;=#REF!), AND(#REF!=#REF!, F315&lt;=#REF!), AND(#REF!=#REF!, F315&lt;=#REF!), AND(#REF!=#REF!, F315&lt;=#REF!), AND(#REF!=#REF!, F315&lt;=#REF!))), "CR", " ")</f>
        <v>#REF!</v>
      </c>
      <c r="K315" s="5" t="e">
        <f>IF(AND(B315=200, OR(AND(#REF!=#REF!, F315&lt;=#REF!), AND(#REF!=#REF!, F315&lt;=#REF!), AND(#REF!=#REF!, F315&lt;=#REF!), AND(#REF!=#REF!, F315&lt;=#REF!), AND(#REF!=#REF!, F315&lt;=#REF!))), "CR", " ")</f>
        <v>#REF!</v>
      </c>
      <c r="L315" s="5" t="e">
        <f>IF(AND(B315=300, OR(AND(#REF!=#REF!, F315&lt;=#REF!), AND(#REF!=#REF!, F315&lt;=#REF!))), "CR", " ")</f>
        <v>#REF!</v>
      </c>
      <c r="M315" s="5" t="e">
        <f>IF(AND(B315=400, OR(AND(#REF!=#REF!, F315&lt;=#REF!), AND(#REF!=#REF!, F315&lt;=#REF!), AND(#REF!=#REF!, F315&lt;=#REF!), AND(#REF!=#REF!, F315&lt;=#REF!))), "CR", " ")</f>
        <v>#REF!</v>
      </c>
      <c r="N315" s="5" t="e">
        <f>IF(AND(B315=800, OR(AND(#REF!=#REF!, F315&lt;=#REF!), AND(#REF!=#REF!, F315&lt;=#REF!), AND(#REF!=#REF!, F315&lt;=#REF!), AND(#REF!=#REF!, F315&lt;=#REF!), AND(#REF!=#REF!, F315&lt;=#REF!))), "CR", " ")</f>
        <v>#REF!</v>
      </c>
      <c r="O315" s="5" t="e">
        <f>IF(AND(B315=1000, OR(AND(#REF!=#REF!, F315&lt;=#REF!), AND(#REF!=#REF!, F315&lt;=#REF!))), "CR", " ")</f>
        <v>#REF!</v>
      </c>
      <c r="P315" s="5" t="e">
        <f>IF(AND(B315=1500, OR(AND(#REF!=#REF!, F315&lt;=#REF!), AND(#REF!=#REF!, F315&lt;=#REF!), AND(#REF!=#REF!, F315&lt;=#REF!), AND(#REF!=#REF!, F315&lt;=#REF!), AND(#REF!=#REF!, F315&lt;=#REF!))), "CR", " ")</f>
        <v>#REF!</v>
      </c>
      <c r="Q315" s="5" t="e">
        <f>IF(AND(B315="1600 (Mile)",OR(AND(#REF!=#REF!,F315&lt;=#REF!),AND(#REF!=#REF!,F315&lt;=#REF!),AND(#REF!=#REF!,F315&lt;=#REF!),AND(#REF!=#REF!,F315&lt;=#REF!))),"CR"," ")</f>
        <v>#REF!</v>
      </c>
      <c r="R315" s="5" t="e">
        <f>IF(AND(B315=3000, OR(AND(#REF!=#REF!, F315&lt;=#REF!), AND(#REF!=#REF!, F315&lt;=#REF!), AND(#REF!=#REF!, F315&lt;=#REF!), AND(#REF!=#REF!, F315&lt;=#REF!))), "CR", " ")</f>
        <v>#REF!</v>
      </c>
      <c r="S315" s="5" t="e">
        <f>IF(AND(B315=5000, OR(AND(#REF!=#REF!, F315&lt;=#REF!), AND(#REF!=#REF!, F315&lt;=#REF!))), "CR", " ")</f>
        <v>#REF!</v>
      </c>
      <c r="T315" s="4" t="e">
        <f>IF(AND(B315=10000, OR(AND(#REF!=#REF!, F315&lt;=#REF!), AND(#REF!=#REF!, F315&lt;=#REF!))), "CR", " ")</f>
        <v>#REF!</v>
      </c>
      <c r="U315" s="4" t="e">
        <f>IF(AND(B315="high jump", OR(AND(#REF!=#REF!, F315&gt;=#REF!), AND(#REF!=#REF!, F315&gt;=#REF!), AND(#REF!=#REF!, F315&gt;=#REF!), AND(#REF!=#REF!, F315&gt;=#REF!), AND(#REF!=#REF!, F315&gt;=#REF!))), "CR", " ")</f>
        <v>#REF!</v>
      </c>
      <c r="V315" s="4" t="e">
        <f>IF(AND(B315="long jump", OR(AND(#REF!=#REF!, F315&gt;=#REF!), AND(#REF!=#REF!, F315&gt;=#REF!), AND(#REF!=#REF!, F315&gt;=#REF!), AND(#REF!=#REF!, F315&gt;=#REF!), AND(#REF!=#REF!, F315&gt;=#REF!))), "CR", " ")</f>
        <v>#REF!</v>
      </c>
      <c r="W315" s="4" t="e">
        <f>IF(AND(B315="triple jump", OR(AND(#REF!=#REF!, F315&gt;=#REF!), AND(#REF!=#REF!, F315&gt;=#REF!), AND(#REF!=#REF!, F315&gt;=#REF!), AND(#REF!=#REF!, F315&gt;=#REF!), AND(#REF!=#REF!, F315&gt;=#REF!))), "CR", " ")</f>
        <v>#REF!</v>
      </c>
      <c r="X315" s="4" t="e">
        <f>IF(AND(B315="pole vault", OR(AND(#REF!=#REF!, F315&gt;=#REF!), AND(#REF!=#REF!, F315&gt;=#REF!), AND(#REF!=#REF!, F315&gt;=#REF!), AND(#REF!=#REF!, F315&gt;=#REF!), AND(#REF!=#REF!, F315&gt;=#REF!))), "CR", " ")</f>
        <v>#REF!</v>
      </c>
      <c r="Y315" s="4" t="e">
        <f>IF(AND(B315="discus 1",#REF! =#REF!, F315&gt;=#REF!), "CR", " ")</f>
        <v>#REF!</v>
      </c>
      <c r="Z315" s="4" t="e">
        <f>IF(AND(B315="discus 1.25",#REF! =#REF!, F315&gt;=#REF!), "CR", " ")</f>
        <v>#REF!</v>
      </c>
      <c r="AA315" s="4" t="e">
        <f>IF(AND(B315="discus 1.5",#REF! =#REF!, F315&gt;=#REF!), "CR", " ")</f>
        <v>#REF!</v>
      </c>
      <c r="AB315" s="4" t="e">
        <f>IF(AND(B315="discus 1.75",#REF! =#REF!, F315&gt;=#REF!), "CR", " ")</f>
        <v>#REF!</v>
      </c>
      <c r="AC315" s="4" t="e">
        <f>IF(AND(B315="discus 2",#REF! =#REF!, F315&gt;=#REF!), "CR", " ")</f>
        <v>#REF!</v>
      </c>
      <c r="AD315" s="4" t="e">
        <f>IF(AND(B315="hammer 4",#REF! =#REF!, F315&gt;=#REF!), "CR", " ")</f>
        <v>#REF!</v>
      </c>
      <c r="AE315" s="4" t="e">
        <f>IF(AND(B315="hammer 5",#REF! =#REF!, F315&gt;=#REF!), "CR", " ")</f>
        <v>#REF!</v>
      </c>
      <c r="AF315" s="4" t="e">
        <f>IF(AND(B315="hammer 6",#REF! =#REF!, F315&gt;=#REF!), "CR", " ")</f>
        <v>#REF!</v>
      </c>
      <c r="AG315" s="4" t="e">
        <f>IF(AND(B315="hammer 7.26",#REF! =#REF!, F315&gt;=#REF!), "CR", " ")</f>
        <v>#REF!</v>
      </c>
      <c r="AH315" s="4" t="e">
        <f>IF(AND(B315="javelin 400",#REF! =#REF!, F315&gt;=#REF!), "CR", " ")</f>
        <v>#REF!</v>
      </c>
      <c r="AI315" s="4" t="e">
        <f>IF(AND(B315="javelin 600",#REF! =#REF!, F315&gt;=#REF!), "CR", " ")</f>
        <v>#REF!</v>
      </c>
      <c r="AJ315" s="4" t="e">
        <f>IF(AND(B315="javelin 700",#REF! =#REF!, F315&gt;=#REF!), "CR", " ")</f>
        <v>#REF!</v>
      </c>
      <c r="AK315" s="4" t="e">
        <f>IF(AND(B315="javelin 800", OR(AND(#REF!=#REF!, F315&gt;=#REF!), AND(#REF!=#REF!, F315&gt;=#REF!))), "CR", " ")</f>
        <v>#REF!</v>
      </c>
      <c r="AL315" s="4" t="e">
        <f>IF(AND(B315="shot 3",#REF! =#REF!, F315&gt;=#REF!), "CR", " ")</f>
        <v>#REF!</v>
      </c>
      <c r="AM315" s="4" t="e">
        <f>IF(AND(B315="shot 4",#REF! =#REF!, F315&gt;=#REF!), "CR", " ")</f>
        <v>#REF!</v>
      </c>
      <c r="AN315" s="4" t="e">
        <f>IF(AND(B315="shot 5",#REF! =#REF!, F315&gt;=#REF!), "CR", " ")</f>
        <v>#REF!</v>
      </c>
      <c r="AO315" s="4" t="e">
        <f>IF(AND(B315="shot 6",#REF! =#REF!, F315&gt;=#REF!), "CR", " ")</f>
        <v>#REF!</v>
      </c>
      <c r="AP315" s="4" t="e">
        <f>IF(AND(B315="shot 7.26",#REF! =#REF!, F315&gt;=#REF!), "CR", " ")</f>
        <v>#REF!</v>
      </c>
      <c r="AQ315" s="4" t="e">
        <f>IF(AND(B315="60H",OR(AND(#REF!=#REF!,F315&lt;=#REF!),AND(#REF!=#REF!,F315&lt;=#REF!),AND(#REF!=#REF!,F315&lt;=#REF!),AND(#REF!=#REF!,F315&lt;=#REF!),AND(#REF!=#REF!,F315&lt;=#REF!))),"CR"," ")</f>
        <v>#REF!</v>
      </c>
      <c r="AR315" s="4" t="e">
        <f>IF(AND(B315="75H", AND(#REF!=#REF!, F315&lt;=#REF!)), "CR", " ")</f>
        <v>#REF!</v>
      </c>
      <c r="AS315" s="4" t="e">
        <f>IF(AND(B315="80H", AND(#REF!=#REF!, F315&lt;=#REF!)), "CR", " ")</f>
        <v>#REF!</v>
      </c>
      <c r="AT315" s="4" t="e">
        <f>IF(AND(B315="100H", AND(#REF!=#REF!, F315&lt;=#REF!)), "CR", " ")</f>
        <v>#REF!</v>
      </c>
      <c r="AU315" s="4" t="e">
        <f>IF(AND(B315="110H", OR(AND(#REF!=#REF!, F315&lt;=#REF!), AND(#REF!=#REF!, F315&lt;=#REF!))), "CR", " ")</f>
        <v>#REF!</v>
      </c>
      <c r="AV315" s="4" t="e">
        <f>IF(AND(B315="400H", OR(AND(#REF!=#REF!, F315&lt;=#REF!), AND(#REF!=#REF!, F315&lt;=#REF!), AND(#REF!=#REF!, F315&lt;=#REF!), AND(#REF!=#REF!, F315&lt;=#REF!))), "CR", " ")</f>
        <v>#REF!</v>
      </c>
      <c r="AW315" s="4" t="e">
        <f>IF(AND(B315="1500SC", AND(#REF!=#REF!, F315&lt;=#REF!)), "CR", " ")</f>
        <v>#REF!</v>
      </c>
      <c r="AX315" s="4" t="e">
        <f>IF(AND(B315="2000SC", OR(AND(#REF!=#REF!, F315&lt;=#REF!), AND(#REF!=#REF!, F315&lt;=#REF!))), "CR", " ")</f>
        <v>#REF!</v>
      </c>
      <c r="AY315" s="4" t="e">
        <f>IF(AND(B315="3000SC", OR(AND(#REF!=#REF!, F315&lt;=#REF!), AND(#REF!=#REF!, F315&lt;=#REF!))), "CR", " ")</f>
        <v>#REF!</v>
      </c>
      <c r="AZ315" s="5" t="e">
        <f>IF(AND(B315="4x100", OR(AND(#REF!=#REF!, F315&lt;=#REF!), AND(#REF!=#REF!, F315&lt;=#REF!), AND(#REF!=#REF!, F315&lt;=#REF!), AND(#REF!=#REF!, F315&lt;=#REF!), AND(#REF!=#REF!, F315&lt;=#REF!))), "CR", " ")</f>
        <v>#REF!</v>
      </c>
      <c r="BA315" s="5" t="e">
        <f>IF(AND(B315="4x200", OR(AND(#REF!=#REF!, F315&lt;=#REF!), AND(#REF!=#REF!, F315&lt;=#REF!), AND(#REF!=#REF!, F315&lt;=#REF!), AND(#REF!=#REF!, F315&lt;=#REF!), AND(#REF!=#REF!, F315&lt;=#REF!))), "CR", " ")</f>
        <v>#REF!</v>
      </c>
      <c r="BB315" s="5" t="e">
        <f>IF(AND(B315="4x300", AND(#REF!=#REF!, F315&lt;=#REF!)), "CR", " ")</f>
        <v>#REF!</v>
      </c>
      <c r="BC315" s="5" t="e">
        <f>IF(AND(B315="4x400", OR(AND(#REF!=#REF!, F315&lt;=#REF!), AND(#REF!=#REF!, F315&lt;=#REF!), AND(#REF!=#REF!, F315&lt;=#REF!), AND(#REF!=#REF!, F315&lt;=#REF!))), "CR", " ")</f>
        <v>#REF!</v>
      </c>
      <c r="BD315" s="5" t="e">
        <f>IF(AND(B315="3x800", OR(AND(#REF!=#REF!, F315&lt;=#REF!), AND(#REF!=#REF!, F315&lt;=#REF!), AND(#REF!=#REF!, F315&lt;=#REF!))), "CR", " ")</f>
        <v>#REF!</v>
      </c>
      <c r="BE315" s="5" t="e">
        <f>IF(AND(B315="pentathlon", OR(AND(#REF!=#REF!, F315&gt;=#REF!), AND(#REF!=#REF!, F315&gt;=#REF!),AND(#REF!=#REF!, F315&gt;=#REF!),AND(#REF!=#REF!, F315&gt;=#REF!))), "CR", " ")</f>
        <v>#REF!</v>
      </c>
      <c r="BF315" s="5" t="e">
        <f>IF(AND(B315="heptathlon", OR(AND(#REF!=#REF!, F315&gt;=#REF!), AND(#REF!=#REF!, F315&gt;=#REF!))), "CR", " ")</f>
        <v>#REF!</v>
      </c>
      <c r="BG315" s="5" t="e">
        <f>IF(AND(B315="decathlon", OR(AND(#REF!=#REF!, F315&gt;=#REF!), AND(#REF!=#REF!, F315&gt;=#REF!),AND(#REF!=#REF!, F315&gt;=#REF!))), "CR", " ")</f>
        <v>#REF!</v>
      </c>
    </row>
    <row r="316" spans="1:59" ht="14.5" x14ac:dyDescent="0.35">
      <c r="A316" s="1" t="e">
        <f>#REF!</f>
        <v>#REF!</v>
      </c>
      <c r="J316" s="5" t="e">
        <f>IF(AND(B316=100, OR(AND(#REF!=#REF!, F316&lt;=#REF!), AND(#REF!=#REF!, F316&lt;=#REF!), AND(#REF!=#REF!, F316&lt;=#REF!), AND(#REF!=#REF!, F316&lt;=#REF!), AND(#REF!=#REF!, F316&lt;=#REF!))), "CR", " ")</f>
        <v>#REF!</v>
      </c>
      <c r="K316" s="5" t="e">
        <f>IF(AND(B316=200, OR(AND(#REF!=#REF!, F316&lt;=#REF!), AND(#REF!=#REF!, F316&lt;=#REF!), AND(#REF!=#REF!, F316&lt;=#REF!), AND(#REF!=#REF!, F316&lt;=#REF!), AND(#REF!=#REF!, F316&lt;=#REF!))), "CR", " ")</f>
        <v>#REF!</v>
      </c>
      <c r="L316" s="5" t="e">
        <f>IF(AND(B316=300, OR(AND(#REF!=#REF!, F316&lt;=#REF!), AND(#REF!=#REF!, F316&lt;=#REF!))), "CR", " ")</f>
        <v>#REF!</v>
      </c>
      <c r="M316" s="5" t="e">
        <f>IF(AND(B316=400, OR(AND(#REF!=#REF!, F316&lt;=#REF!), AND(#REF!=#REF!, F316&lt;=#REF!), AND(#REF!=#REF!, F316&lt;=#REF!), AND(#REF!=#REF!, F316&lt;=#REF!))), "CR", " ")</f>
        <v>#REF!</v>
      </c>
      <c r="N316" s="5" t="e">
        <f>IF(AND(B316=800, OR(AND(#REF!=#REF!, F316&lt;=#REF!), AND(#REF!=#REF!, F316&lt;=#REF!), AND(#REF!=#REF!, F316&lt;=#REF!), AND(#REF!=#REF!, F316&lt;=#REF!), AND(#REF!=#REF!, F316&lt;=#REF!))), "CR", " ")</f>
        <v>#REF!</v>
      </c>
      <c r="O316" s="5" t="e">
        <f>IF(AND(B316=1000, OR(AND(#REF!=#REF!, F316&lt;=#REF!), AND(#REF!=#REF!, F316&lt;=#REF!))), "CR", " ")</f>
        <v>#REF!</v>
      </c>
      <c r="P316" s="5" t="e">
        <f>IF(AND(B316=1500, OR(AND(#REF!=#REF!, F316&lt;=#REF!), AND(#REF!=#REF!, F316&lt;=#REF!), AND(#REF!=#REF!, F316&lt;=#REF!), AND(#REF!=#REF!, F316&lt;=#REF!), AND(#REF!=#REF!, F316&lt;=#REF!))), "CR", " ")</f>
        <v>#REF!</v>
      </c>
      <c r="Q316" s="5" t="e">
        <f>IF(AND(B316="1600 (Mile)",OR(AND(#REF!=#REF!,F316&lt;=#REF!),AND(#REF!=#REF!,F316&lt;=#REF!),AND(#REF!=#REF!,F316&lt;=#REF!),AND(#REF!=#REF!,F316&lt;=#REF!))),"CR"," ")</f>
        <v>#REF!</v>
      </c>
      <c r="R316" s="5" t="e">
        <f>IF(AND(B316=3000, OR(AND(#REF!=#REF!, F316&lt;=#REF!), AND(#REF!=#REF!, F316&lt;=#REF!), AND(#REF!=#REF!, F316&lt;=#REF!), AND(#REF!=#REF!, F316&lt;=#REF!))), "CR", " ")</f>
        <v>#REF!</v>
      </c>
      <c r="S316" s="5" t="e">
        <f>IF(AND(B316=5000, OR(AND(#REF!=#REF!, F316&lt;=#REF!), AND(#REF!=#REF!, F316&lt;=#REF!))), "CR", " ")</f>
        <v>#REF!</v>
      </c>
      <c r="T316" s="4" t="e">
        <f>IF(AND(B316=10000, OR(AND(#REF!=#REF!, F316&lt;=#REF!), AND(#REF!=#REF!, F316&lt;=#REF!))), "CR", " ")</f>
        <v>#REF!</v>
      </c>
      <c r="U316" s="4" t="e">
        <f>IF(AND(B316="high jump", OR(AND(#REF!=#REF!, F316&gt;=#REF!), AND(#REF!=#REF!, F316&gt;=#REF!), AND(#REF!=#REF!, F316&gt;=#REF!), AND(#REF!=#REF!, F316&gt;=#REF!), AND(#REF!=#REF!, F316&gt;=#REF!))), "CR", " ")</f>
        <v>#REF!</v>
      </c>
      <c r="V316" s="4" t="e">
        <f>IF(AND(B316="long jump", OR(AND(#REF!=#REF!, F316&gt;=#REF!), AND(#REF!=#REF!, F316&gt;=#REF!), AND(#REF!=#REF!, F316&gt;=#REF!), AND(#REF!=#REF!, F316&gt;=#REF!), AND(#REF!=#REF!, F316&gt;=#REF!))), "CR", " ")</f>
        <v>#REF!</v>
      </c>
      <c r="W316" s="4" t="e">
        <f>IF(AND(B316="triple jump", OR(AND(#REF!=#REF!, F316&gt;=#REF!), AND(#REF!=#REF!, F316&gt;=#REF!), AND(#REF!=#REF!, F316&gt;=#REF!), AND(#REF!=#REF!, F316&gt;=#REF!), AND(#REF!=#REF!, F316&gt;=#REF!))), "CR", " ")</f>
        <v>#REF!</v>
      </c>
      <c r="X316" s="4" t="e">
        <f>IF(AND(B316="pole vault", OR(AND(#REF!=#REF!, F316&gt;=#REF!), AND(#REF!=#REF!, F316&gt;=#REF!), AND(#REF!=#REF!, F316&gt;=#REF!), AND(#REF!=#REF!, F316&gt;=#REF!), AND(#REF!=#REF!, F316&gt;=#REF!))), "CR", " ")</f>
        <v>#REF!</v>
      </c>
      <c r="Y316" s="4" t="e">
        <f>IF(AND(B316="discus 1",#REF! =#REF!, F316&gt;=#REF!), "CR", " ")</f>
        <v>#REF!</v>
      </c>
      <c r="Z316" s="4" t="e">
        <f>IF(AND(B316="discus 1.25",#REF! =#REF!, F316&gt;=#REF!), "CR", " ")</f>
        <v>#REF!</v>
      </c>
      <c r="AA316" s="4" t="e">
        <f>IF(AND(B316="discus 1.5",#REF! =#REF!, F316&gt;=#REF!), "CR", " ")</f>
        <v>#REF!</v>
      </c>
      <c r="AB316" s="4" t="e">
        <f>IF(AND(B316="discus 1.75",#REF! =#REF!, F316&gt;=#REF!), "CR", " ")</f>
        <v>#REF!</v>
      </c>
      <c r="AC316" s="4" t="e">
        <f>IF(AND(B316="discus 2",#REF! =#REF!, F316&gt;=#REF!), "CR", " ")</f>
        <v>#REF!</v>
      </c>
      <c r="AD316" s="4" t="e">
        <f>IF(AND(B316="hammer 4",#REF! =#REF!, F316&gt;=#REF!), "CR", " ")</f>
        <v>#REF!</v>
      </c>
      <c r="AE316" s="4" t="e">
        <f>IF(AND(B316="hammer 5",#REF! =#REF!, F316&gt;=#REF!), "CR", " ")</f>
        <v>#REF!</v>
      </c>
      <c r="AF316" s="4" t="e">
        <f>IF(AND(B316="hammer 6",#REF! =#REF!, F316&gt;=#REF!), "CR", " ")</f>
        <v>#REF!</v>
      </c>
      <c r="AG316" s="4" t="e">
        <f>IF(AND(B316="hammer 7.26",#REF! =#REF!, F316&gt;=#REF!), "CR", " ")</f>
        <v>#REF!</v>
      </c>
      <c r="AH316" s="4" t="e">
        <f>IF(AND(B316="javelin 400",#REF! =#REF!, F316&gt;=#REF!), "CR", " ")</f>
        <v>#REF!</v>
      </c>
      <c r="AI316" s="4" t="e">
        <f>IF(AND(B316="javelin 600",#REF! =#REF!, F316&gt;=#REF!), "CR", " ")</f>
        <v>#REF!</v>
      </c>
      <c r="AJ316" s="4" t="e">
        <f>IF(AND(B316="javelin 700",#REF! =#REF!, F316&gt;=#REF!), "CR", " ")</f>
        <v>#REF!</v>
      </c>
      <c r="AK316" s="4" t="e">
        <f>IF(AND(B316="javelin 800", OR(AND(#REF!=#REF!, F316&gt;=#REF!), AND(#REF!=#REF!, F316&gt;=#REF!))), "CR", " ")</f>
        <v>#REF!</v>
      </c>
      <c r="AL316" s="4" t="e">
        <f>IF(AND(B316="shot 3",#REF! =#REF!, F316&gt;=#REF!), "CR", " ")</f>
        <v>#REF!</v>
      </c>
      <c r="AM316" s="4" t="e">
        <f>IF(AND(B316="shot 4",#REF! =#REF!, F316&gt;=#REF!), "CR", " ")</f>
        <v>#REF!</v>
      </c>
      <c r="AN316" s="4" t="e">
        <f>IF(AND(B316="shot 5",#REF! =#REF!, F316&gt;=#REF!), "CR", " ")</f>
        <v>#REF!</v>
      </c>
      <c r="AO316" s="4" t="e">
        <f>IF(AND(B316="shot 6",#REF! =#REF!, F316&gt;=#REF!), "CR", " ")</f>
        <v>#REF!</v>
      </c>
      <c r="AP316" s="4" t="e">
        <f>IF(AND(B316="shot 7.26",#REF! =#REF!, F316&gt;=#REF!), "CR", " ")</f>
        <v>#REF!</v>
      </c>
      <c r="AQ316" s="4" t="e">
        <f>IF(AND(B316="60H",OR(AND(#REF!=#REF!,F316&lt;=#REF!),AND(#REF!=#REF!,F316&lt;=#REF!),AND(#REF!=#REF!,F316&lt;=#REF!),AND(#REF!=#REF!,F316&lt;=#REF!),AND(#REF!=#REF!,F316&lt;=#REF!))),"CR"," ")</f>
        <v>#REF!</v>
      </c>
      <c r="AR316" s="4" t="e">
        <f>IF(AND(B316="75H", AND(#REF!=#REF!, F316&lt;=#REF!)), "CR", " ")</f>
        <v>#REF!</v>
      </c>
      <c r="AS316" s="4" t="e">
        <f>IF(AND(B316="80H", AND(#REF!=#REF!, F316&lt;=#REF!)), "CR", " ")</f>
        <v>#REF!</v>
      </c>
      <c r="AT316" s="4" t="e">
        <f>IF(AND(B316="100H", AND(#REF!=#REF!, F316&lt;=#REF!)), "CR", " ")</f>
        <v>#REF!</v>
      </c>
      <c r="AU316" s="4" t="e">
        <f>IF(AND(B316="110H", OR(AND(#REF!=#REF!, F316&lt;=#REF!), AND(#REF!=#REF!, F316&lt;=#REF!))), "CR", " ")</f>
        <v>#REF!</v>
      </c>
      <c r="AV316" s="4" t="e">
        <f>IF(AND(B316="400H", OR(AND(#REF!=#REF!, F316&lt;=#REF!), AND(#REF!=#REF!, F316&lt;=#REF!), AND(#REF!=#REF!, F316&lt;=#REF!), AND(#REF!=#REF!, F316&lt;=#REF!))), "CR", " ")</f>
        <v>#REF!</v>
      </c>
      <c r="AW316" s="4" t="e">
        <f>IF(AND(B316="1500SC", AND(#REF!=#REF!, F316&lt;=#REF!)), "CR", " ")</f>
        <v>#REF!</v>
      </c>
      <c r="AX316" s="4" t="e">
        <f>IF(AND(B316="2000SC", OR(AND(#REF!=#REF!, F316&lt;=#REF!), AND(#REF!=#REF!, F316&lt;=#REF!))), "CR", " ")</f>
        <v>#REF!</v>
      </c>
      <c r="AY316" s="4" t="e">
        <f>IF(AND(B316="3000SC", OR(AND(#REF!=#REF!, F316&lt;=#REF!), AND(#REF!=#REF!, F316&lt;=#REF!))), "CR", " ")</f>
        <v>#REF!</v>
      </c>
      <c r="AZ316" s="5" t="e">
        <f>IF(AND(B316="4x100", OR(AND(#REF!=#REF!, F316&lt;=#REF!), AND(#REF!=#REF!, F316&lt;=#REF!), AND(#REF!=#REF!, F316&lt;=#REF!), AND(#REF!=#REF!, F316&lt;=#REF!), AND(#REF!=#REF!, F316&lt;=#REF!))), "CR", " ")</f>
        <v>#REF!</v>
      </c>
      <c r="BA316" s="5" t="e">
        <f>IF(AND(B316="4x200", OR(AND(#REF!=#REF!, F316&lt;=#REF!), AND(#REF!=#REF!, F316&lt;=#REF!), AND(#REF!=#REF!, F316&lt;=#REF!), AND(#REF!=#REF!, F316&lt;=#REF!), AND(#REF!=#REF!, F316&lt;=#REF!))), "CR", " ")</f>
        <v>#REF!</v>
      </c>
      <c r="BB316" s="5" t="e">
        <f>IF(AND(B316="4x300", AND(#REF!=#REF!, F316&lt;=#REF!)), "CR", " ")</f>
        <v>#REF!</v>
      </c>
      <c r="BC316" s="5" t="e">
        <f>IF(AND(B316="4x400", OR(AND(#REF!=#REF!, F316&lt;=#REF!), AND(#REF!=#REF!, F316&lt;=#REF!), AND(#REF!=#REF!, F316&lt;=#REF!), AND(#REF!=#REF!, F316&lt;=#REF!))), "CR", " ")</f>
        <v>#REF!</v>
      </c>
      <c r="BD316" s="5" t="e">
        <f>IF(AND(B316="3x800", OR(AND(#REF!=#REF!, F316&lt;=#REF!), AND(#REF!=#REF!, F316&lt;=#REF!), AND(#REF!=#REF!, F316&lt;=#REF!))), "CR", " ")</f>
        <v>#REF!</v>
      </c>
      <c r="BE316" s="5" t="e">
        <f>IF(AND(B316="pentathlon", OR(AND(#REF!=#REF!, F316&gt;=#REF!), AND(#REF!=#REF!, F316&gt;=#REF!),AND(#REF!=#REF!, F316&gt;=#REF!),AND(#REF!=#REF!, F316&gt;=#REF!))), "CR", " ")</f>
        <v>#REF!</v>
      </c>
      <c r="BF316" s="5" t="e">
        <f>IF(AND(B316="heptathlon", OR(AND(#REF!=#REF!, F316&gt;=#REF!), AND(#REF!=#REF!, F316&gt;=#REF!))), "CR", " ")</f>
        <v>#REF!</v>
      </c>
      <c r="BG316" s="5" t="e">
        <f>IF(AND(B316="decathlon", OR(AND(#REF!=#REF!, F316&gt;=#REF!), AND(#REF!=#REF!, F316&gt;=#REF!),AND(#REF!=#REF!, F316&gt;=#REF!))), "CR", " ")</f>
        <v>#REF!</v>
      </c>
    </row>
    <row r="317" spans="1:59" ht="14.5" x14ac:dyDescent="0.35">
      <c r="A317" s="1" t="e">
        <f>#REF!</f>
        <v>#REF!</v>
      </c>
      <c r="F317" s="10"/>
      <c r="J317" s="5" t="e">
        <f>IF(AND(B317=100, OR(AND(#REF!=#REF!, F317&lt;=#REF!), AND(#REF!=#REF!, F317&lt;=#REF!), AND(#REF!=#REF!, F317&lt;=#REF!), AND(#REF!=#REF!, F317&lt;=#REF!), AND(#REF!=#REF!, F317&lt;=#REF!))), "CR", " ")</f>
        <v>#REF!</v>
      </c>
      <c r="K317" s="5" t="e">
        <f>IF(AND(B317=200, OR(AND(#REF!=#REF!, F317&lt;=#REF!), AND(#REF!=#REF!, F317&lt;=#REF!), AND(#REF!=#REF!, F317&lt;=#REF!), AND(#REF!=#REF!, F317&lt;=#REF!), AND(#REF!=#REF!, F317&lt;=#REF!))), "CR", " ")</f>
        <v>#REF!</v>
      </c>
      <c r="L317" s="5" t="e">
        <f>IF(AND(B317=300, OR(AND(#REF!=#REF!, F317&lt;=#REF!), AND(#REF!=#REF!, F317&lt;=#REF!))), "CR", " ")</f>
        <v>#REF!</v>
      </c>
      <c r="M317" s="5" t="e">
        <f>IF(AND(B317=400, OR(AND(#REF!=#REF!, F317&lt;=#REF!), AND(#REF!=#REF!, F317&lt;=#REF!), AND(#REF!=#REF!, F317&lt;=#REF!), AND(#REF!=#REF!, F317&lt;=#REF!))), "CR", " ")</f>
        <v>#REF!</v>
      </c>
      <c r="N317" s="5" t="e">
        <f>IF(AND(B317=800, OR(AND(#REF!=#REF!, F317&lt;=#REF!), AND(#REF!=#REF!, F317&lt;=#REF!), AND(#REF!=#REF!, F317&lt;=#REF!), AND(#REF!=#REF!, F317&lt;=#REF!), AND(#REF!=#REF!, F317&lt;=#REF!))), "CR", " ")</f>
        <v>#REF!</v>
      </c>
      <c r="O317" s="5" t="e">
        <f>IF(AND(B317=1000, OR(AND(#REF!=#REF!, F317&lt;=#REF!), AND(#REF!=#REF!, F317&lt;=#REF!))), "CR", " ")</f>
        <v>#REF!</v>
      </c>
      <c r="P317" s="5" t="e">
        <f>IF(AND(B317=1500, OR(AND(#REF!=#REF!, F317&lt;=#REF!), AND(#REF!=#REF!, F317&lt;=#REF!), AND(#REF!=#REF!, F317&lt;=#REF!), AND(#REF!=#REF!, F317&lt;=#REF!), AND(#REF!=#REF!, F317&lt;=#REF!))), "CR", " ")</f>
        <v>#REF!</v>
      </c>
      <c r="Q317" s="5" t="e">
        <f>IF(AND(B317="1600 (Mile)",OR(AND(#REF!=#REF!,F317&lt;=#REF!),AND(#REF!=#REF!,F317&lt;=#REF!),AND(#REF!=#REF!,F317&lt;=#REF!),AND(#REF!=#REF!,F317&lt;=#REF!))),"CR"," ")</f>
        <v>#REF!</v>
      </c>
      <c r="R317" s="5" t="e">
        <f>IF(AND(B317=3000, OR(AND(#REF!=#REF!, F317&lt;=#REF!), AND(#REF!=#REF!, F317&lt;=#REF!), AND(#REF!=#REF!, F317&lt;=#REF!), AND(#REF!=#REF!, F317&lt;=#REF!))), "CR", " ")</f>
        <v>#REF!</v>
      </c>
      <c r="S317" s="5" t="e">
        <f>IF(AND(B317=5000, OR(AND(#REF!=#REF!, F317&lt;=#REF!), AND(#REF!=#REF!, F317&lt;=#REF!))), "CR", " ")</f>
        <v>#REF!</v>
      </c>
      <c r="T317" s="4" t="e">
        <f>IF(AND(B317=10000, OR(AND(#REF!=#REF!, F317&lt;=#REF!), AND(#REF!=#REF!, F317&lt;=#REF!))), "CR", " ")</f>
        <v>#REF!</v>
      </c>
      <c r="U317" s="4" t="e">
        <f>IF(AND(B317="high jump", OR(AND(#REF!=#REF!, F317&gt;=#REF!), AND(#REF!=#REF!, F317&gt;=#REF!), AND(#REF!=#REF!, F317&gt;=#REF!), AND(#REF!=#REF!, F317&gt;=#REF!), AND(#REF!=#REF!, F317&gt;=#REF!))), "CR", " ")</f>
        <v>#REF!</v>
      </c>
      <c r="V317" s="4" t="e">
        <f>IF(AND(B317="long jump", OR(AND(#REF!=#REF!, F317&gt;=#REF!), AND(#REF!=#REF!, F317&gt;=#REF!), AND(#REF!=#REF!, F317&gt;=#REF!), AND(#REF!=#REF!, F317&gt;=#REF!), AND(#REF!=#REF!, F317&gt;=#REF!))), "CR", " ")</f>
        <v>#REF!</v>
      </c>
      <c r="W317" s="4" t="e">
        <f>IF(AND(B317="triple jump", OR(AND(#REF!=#REF!, F317&gt;=#REF!), AND(#REF!=#REF!, F317&gt;=#REF!), AND(#REF!=#REF!, F317&gt;=#REF!), AND(#REF!=#REF!, F317&gt;=#REF!), AND(#REF!=#REF!, F317&gt;=#REF!))), "CR", " ")</f>
        <v>#REF!</v>
      </c>
      <c r="X317" s="4" t="e">
        <f>IF(AND(B317="pole vault", OR(AND(#REF!=#REF!, F317&gt;=#REF!), AND(#REF!=#REF!, F317&gt;=#REF!), AND(#REF!=#REF!, F317&gt;=#REF!), AND(#REF!=#REF!, F317&gt;=#REF!), AND(#REF!=#REF!, F317&gt;=#REF!))), "CR", " ")</f>
        <v>#REF!</v>
      </c>
      <c r="Y317" s="4" t="e">
        <f>IF(AND(B317="discus 1",#REF! =#REF!, F317&gt;=#REF!), "CR", " ")</f>
        <v>#REF!</v>
      </c>
      <c r="Z317" s="4" t="e">
        <f>IF(AND(B317="discus 1.25",#REF! =#REF!, F317&gt;=#REF!), "CR", " ")</f>
        <v>#REF!</v>
      </c>
      <c r="AA317" s="4" t="e">
        <f>IF(AND(B317="discus 1.5",#REF! =#REF!, F317&gt;=#REF!), "CR", " ")</f>
        <v>#REF!</v>
      </c>
      <c r="AB317" s="4" t="e">
        <f>IF(AND(B317="discus 1.75",#REF! =#REF!, F317&gt;=#REF!), "CR", " ")</f>
        <v>#REF!</v>
      </c>
      <c r="AC317" s="4" t="e">
        <f>IF(AND(B317="discus 2",#REF! =#REF!, F317&gt;=#REF!), "CR", " ")</f>
        <v>#REF!</v>
      </c>
      <c r="AD317" s="4" t="e">
        <f>IF(AND(B317="hammer 4",#REF! =#REF!, F317&gt;=#REF!), "CR", " ")</f>
        <v>#REF!</v>
      </c>
      <c r="AE317" s="4" t="e">
        <f>IF(AND(B317="hammer 5",#REF! =#REF!, F317&gt;=#REF!), "CR", " ")</f>
        <v>#REF!</v>
      </c>
      <c r="AF317" s="4" t="e">
        <f>IF(AND(B317="hammer 6",#REF! =#REF!, F317&gt;=#REF!), "CR", " ")</f>
        <v>#REF!</v>
      </c>
      <c r="AG317" s="4" t="e">
        <f>IF(AND(B317="hammer 7.26",#REF! =#REF!, F317&gt;=#REF!), "CR", " ")</f>
        <v>#REF!</v>
      </c>
      <c r="AH317" s="4" t="e">
        <f>IF(AND(B317="javelin 400",#REF! =#REF!, F317&gt;=#REF!), "CR", " ")</f>
        <v>#REF!</v>
      </c>
      <c r="AI317" s="4" t="e">
        <f>IF(AND(B317="javelin 600",#REF! =#REF!, F317&gt;=#REF!), "CR", " ")</f>
        <v>#REF!</v>
      </c>
      <c r="AJ317" s="4" t="e">
        <f>IF(AND(B317="javelin 700",#REF! =#REF!, F317&gt;=#REF!), "CR", " ")</f>
        <v>#REF!</v>
      </c>
      <c r="AK317" s="4" t="e">
        <f>IF(AND(B317="javelin 800", OR(AND(#REF!=#REF!, F317&gt;=#REF!), AND(#REF!=#REF!, F317&gt;=#REF!))), "CR", " ")</f>
        <v>#REF!</v>
      </c>
      <c r="AL317" s="4" t="e">
        <f>IF(AND(B317="shot 3",#REF! =#REF!, F317&gt;=#REF!), "CR", " ")</f>
        <v>#REF!</v>
      </c>
      <c r="AM317" s="4" t="e">
        <f>IF(AND(B317="shot 4",#REF! =#REF!, F317&gt;=#REF!), "CR", " ")</f>
        <v>#REF!</v>
      </c>
      <c r="AN317" s="4" t="e">
        <f>IF(AND(B317="shot 5",#REF! =#REF!, F317&gt;=#REF!), "CR", " ")</f>
        <v>#REF!</v>
      </c>
      <c r="AO317" s="4" t="e">
        <f>IF(AND(B317="shot 6",#REF! =#REF!, F317&gt;=#REF!), "CR", " ")</f>
        <v>#REF!</v>
      </c>
      <c r="AP317" s="4" t="e">
        <f>IF(AND(B317="shot 7.26",#REF! =#REF!, F317&gt;=#REF!), "CR", " ")</f>
        <v>#REF!</v>
      </c>
      <c r="AQ317" s="4" t="e">
        <f>IF(AND(B317="60H",OR(AND(#REF!=#REF!,F317&lt;=#REF!),AND(#REF!=#REF!,F317&lt;=#REF!),AND(#REF!=#REF!,F317&lt;=#REF!),AND(#REF!=#REF!,F317&lt;=#REF!),AND(#REF!=#REF!,F317&lt;=#REF!))),"CR"," ")</f>
        <v>#REF!</v>
      </c>
      <c r="AR317" s="4" t="e">
        <f>IF(AND(B317="75H", AND(#REF!=#REF!, F317&lt;=#REF!)), "CR", " ")</f>
        <v>#REF!</v>
      </c>
      <c r="AS317" s="4" t="e">
        <f>IF(AND(B317="80H", AND(#REF!=#REF!, F317&lt;=#REF!)), "CR", " ")</f>
        <v>#REF!</v>
      </c>
      <c r="AT317" s="4" t="e">
        <f>IF(AND(B317="100H", AND(#REF!=#REF!, F317&lt;=#REF!)), "CR", " ")</f>
        <v>#REF!</v>
      </c>
      <c r="AU317" s="4" t="e">
        <f>IF(AND(B317="110H", OR(AND(#REF!=#REF!, F317&lt;=#REF!), AND(#REF!=#REF!, F317&lt;=#REF!))), "CR", " ")</f>
        <v>#REF!</v>
      </c>
      <c r="AV317" s="4" t="e">
        <f>IF(AND(B317="400H", OR(AND(#REF!=#REF!, F317&lt;=#REF!), AND(#REF!=#REF!, F317&lt;=#REF!), AND(#REF!=#REF!, F317&lt;=#REF!), AND(#REF!=#REF!, F317&lt;=#REF!))), "CR", " ")</f>
        <v>#REF!</v>
      </c>
      <c r="AW317" s="4" t="e">
        <f>IF(AND(B317="1500SC", AND(#REF!=#REF!, F317&lt;=#REF!)), "CR", " ")</f>
        <v>#REF!</v>
      </c>
      <c r="AX317" s="4" t="e">
        <f>IF(AND(B317="2000SC", OR(AND(#REF!=#REF!, F317&lt;=#REF!), AND(#REF!=#REF!, F317&lt;=#REF!))), "CR", " ")</f>
        <v>#REF!</v>
      </c>
      <c r="AY317" s="4" t="e">
        <f>IF(AND(B317="3000SC", OR(AND(#REF!=#REF!, F317&lt;=#REF!), AND(#REF!=#REF!, F317&lt;=#REF!))), "CR", " ")</f>
        <v>#REF!</v>
      </c>
      <c r="AZ317" s="5" t="e">
        <f>IF(AND(B317="4x100", OR(AND(#REF!=#REF!, F317&lt;=#REF!), AND(#REF!=#REF!, F317&lt;=#REF!), AND(#REF!=#REF!, F317&lt;=#REF!), AND(#REF!=#REF!, F317&lt;=#REF!), AND(#REF!=#REF!, F317&lt;=#REF!))), "CR", " ")</f>
        <v>#REF!</v>
      </c>
      <c r="BA317" s="5" t="e">
        <f>IF(AND(B317="4x200", OR(AND(#REF!=#REF!, F317&lt;=#REF!), AND(#REF!=#REF!, F317&lt;=#REF!), AND(#REF!=#REF!, F317&lt;=#REF!), AND(#REF!=#REF!, F317&lt;=#REF!), AND(#REF!=#REF!, F317&lt;=#REF!))), "CR", " ")</f>
        <v>#REF!</v>
      </c>
      <c r="BB317" s="5" t="e">
        <f>IF(AND(B317="4x300", AND(#REF!=#REF!, F317&lt;=#REF!)), "CR", " ")</f>
        <v>#REF!</v>
      </c>
      <c r="BC317" s="5" t="e">
        <f>IF(AND(B317="4x400", OR(AND(#REF!=#REF!, F317&lt;=#REF!), AND(#REF!=#REF!, F317&lt;=#REF!), AND(#REF!=#REF!, F317&lt;=#REF!), AND(#REF!=#REF!, F317&lt;=#REF!))), "CR", " ")</f>
        <v>#REF!</v>
      </c>
      <c r="BD317" s="5" t="e">
        <f>IF(AND(B317="3x800", OR(AND(#REF!=#REF!, F317&lt;=#REF!), AND(#REF!=#REF!, F317&lt;=#REF!), AND(#REF!=#REF!, F317&lt;=#REF!))), "CR", " ")</f>
        <v>#REF!</v>
      </c>
      <c r="BE317" s="5" t="e">
        <f>IF(AND(B317="pentathlon", OR(AND(#REF!=#REF!, F317&gt;=#REF!), AND(#REF!=#REF!, F317&gt;=#REF!),AND(#REF!=#REF!, F317&gt;=#REF!),AND(#REF!=#REF!, F317&gt;=#REF!))), "CR", " ")</f>
        <v>#REF!</v>
      </c>
      <c r="BF317" s="5" t="e">
        <f>IF(AND(B317="heptathlon", OR(AND(#REF!=#REF!, F317&gt;=#REF!), AND(#REF!=#REF!, F317&gt;=#REF!))), "CR", " ")</f>
        <v>#REF!</v>
      </c>
      <c r="BG317" s="5" t="e">
        <f>IF(AND(B317="decathlon", OR(AND(#REF!=#REF!, F317&gt;=#REF!), AND(#REF!=#REF!, F317&gt;=#REF!),AND(#REF!=#REF!, F317&gt;=#REF!))), "CR", " ")</f>
        <v>#REF!</v>
      </c>
    </row>
    <row r="318" spans="1:59" ht="14.5" x14ac:dyDescent="0.35">
      <c r="A318" s="1" t="e">
        <f>#REF!</f>
        <v>#REF!</v>
      </c>
      <c r="J318" s="5" t="e">
        <f>IF(AND(B318=100, OR(AND(#REF!=#REF!, F318&lt;=#REF!), AND(#REF!=#REF!, F318&lt;=#REF!), AND(#REF!=#REF!, F318&lt;=#REF!), AND(#REF!=#REF!, F318&lt;=#REF!), AND(#REF!=#REF!, F318&lt;=#REF!))), "CR", " ")</f>
        <v>#REF!</v>
      </c>
      <c r="K318" s="5" t="e">
        <f>IF(AND(B318=200, OR(AND(#REF!=#REF!, F318&lt;=#REF!), AND(#REF!=#REF!, F318&lt;=#REF!), AND(#REF!=#REF!, F318&lt;=#REF!), AND(#REF!=#REF!, F318&lt;=#REF!), AND(#REF!=#REF!, F318&lt;=#REF!))), "CR", " ")</f>
        <v>#REF!</v>
      </c>
      <c r="L318" s="5" t="e">
        <f>IF(AND(B318=300, OR(AND(#REF!=#REF!, F318&lt;=#REF!), AND(#REF!=#REF!, F318&lt;=#REF!))), "CR", " ")</f>
        <v>#REF!</v>
      </c>
      <c r="M318" s="5" t="e">
        <f>IF(AND(B318=400, OR(AND(#REF!=#REF!, F318&lt;=#REF!), AND(#REF!=#REF!, F318&lt;=#REF!), AND(#REF!=#REF!, F318&lt;=#REF!), AND(#REF!=#REF!, F318&lt;=#REF!))), "CR", " ")</f>
        <v>#REF!</v>
      </c>
      <c r="N318" s="5" t="e">
        <f>IF(AND(B318=800, OR(AND(#REF!=#REF!, F318&lt;=#REF!), AND(#REF!=#REF!, F318&lt;=#REF!), AND(#REF!=#REF!, F318&lt;=#REF!), AND(#REF!=#REF!, F318&lt;=#REF!), AND(#REF!=#REF!, F318&lt;=#REF!))), "CR", " ")</f>
        <v>#REF!</v>
      </c>
      <c r="O318" s="5" t="e">
        <f>IF(AND(B318=1000, OR(AND(#REF!=#REF!, F318&lt;=#REF!), AND(#REF!=#REF!, F318&lt;=#REF!))), "CR", " ")</f>
        <v>#REF!</v>
      </c>
      <c r="P318" s="5" t="e">
        <f>IF(AND(B318=1500, OR(AND(#REF!=#REF!, F318&lt;=#REF!), AND(#REF!=#REF!, F318&lt;=#REF!), AND(#REF!=#REF!, F318&lt;=#REF!), AND(#REF!=#REF!, F318&lt;=#REF!), AND(#REF!=#REF!, F318&lt;=#REF!))), "CR", " ")</f>
        <v>#REF!</v>
      </c>
      <c r="Q318" s="5" t="e">
        <f>IF(AND(B318="1600 (Mile)",OR(AND(#REF!=#REF!,F318&lt;=#REF!),AND(#REF!=#REF!,F318&lt;=#REF!),AND(#REF!=#REF!,F318&lt;=#REF!),AND(#REF!=#REF!,F318&lt;=#REF!))),"CR"," ")</f>
        <v>#REF!</v>
      </c>
      <c r="R318" s="5" t="e">
        <f>IF(AND(B318=3000, OR(AND(#REF!=#REF!, F318&lt;=#REF!), AND(#REF!=#REF!, F318&lt;=#REF!), AND(#REF!=#REF!, F318&lt;=#REF!), AND(#REF!=#REF!, F318&lt;=#REF!))), "CR", " ")</f>
        <v>#REF!</v>
      </c>
      <c r="S318" s="5" t="e">
        <f>IF(AND(B318=5000, OR(AND(#REF!=#REF!, F318&lt;=#REF!), AND(#REF!=#REF!, F318&lt;=#REF!))), "CR", " ")</f>
        <v>#REF!</v>
      </c>
      <c r="T318" s="4" t="e">
        <f>IF(AND(B318=10000, OR(AND(#REF!=#REF!, F318&lt;=#REF!), AND(#REF!=#REF!, F318&lt;=#REF!))), "CR", " ")</f>
        <v>#REF!</v>
      </c>
      <c r="U318" s="4" t="e">
        <f>IF(AND(B318="high jump", OR(AND(#REF!=#REF!, F318&gt;=#REF!), AND(#REF!=#REF!, F318&gt;=#REF!), AND(#REF!=#REF!, F318&gt;=#REF!), AND(#REF!=#REF!, F318&gt;=#REF!), AND(#REF!=#REF!, F318&gt;=#REF!))), "CR", " ")</f>
        <v>#REF!</v>
      </c>
      <c r="V318" s="4" t="e">
        <f>IF(AND(B318="long jump", OR(AND(#REF!=#REF!, F318&gt;=#REF!), AND(#REF!=#REF!, F318&gt;=#REF!), AND(#REF!=#REF!, F318&gt;=#REF!), AND(#REF!=#REF!, F318&gt;=#REF!), AND(#REF!=#REF!, F318&gt;=#REF!))), "CR", " ")</f>
        <v>#REF!</v>
      </c>
      <c r="W318" s="4" t="e">
        <f>IF(AND(B318="triple jump", OR(AND(#REF!=#REF!, F318&gt;=#REF!), AND(#REF!=#REF!, F318&gt;=#REF!), AND(#REF!=#REF!, F318&gt;=#REF!), AND(#REF!=#REF!, F318&gt;=#REF!), AND(#REF!=#REF!, F318&gt;=#REF!))), "CR", " ")</f>
        <v>#REF!</v>
      </c>
      <c r="X318" s="4" t="e">
        <f>IF(AND(B318="pole vault", OR(AND(#REF!=#REF!, F318&gt;=#REF!), AND(#REF!=#REF!, F318&gt;=#REF!), AND(#REF!=#REF!, F318&gt;=#REF!), AND(#REF!=#REF!, F318&gt;=#REF!), AND(#REF!=#REF!, F318&gt;=#REF!))), "CR", " ")</f>
        <v>#REF!</v>
      </c>
      <c r="Y318" s="4" t="e">
        <f>IF(AND(B318="discus 1",#REF! =#REF!, F318&gt;=#REF!), "CR", " ")</f>
        <v>#REF!</v>
      </c>
      <c r="Z318" s="4" t="e">
        <f>IF(AND(B318="discus 1.25",#REF! =#REF!, F318&gt;=#REF!), "CR", " ")</f>
        <v>#REF!</v>
      </c>
      <c r="AA318" s="4" t="e">
        <f>IF(AND(B318="discus 1.5",#REF! =#REF!, F318&gt;=#REF!), "CR", " ")</f>
        <v>#REF!</v>
      </c>
      <c r="AB318" s="4" t="e">
        <f>IF(AND(B318="discus 1.75",#REF! =#REF!, F318&gt;=#REF!), "CR", " ")</f>
        <v>#REF!</v>
      </c>
      <c r="AC318" s="4" t="e">
        <f>IF(AND(B318="discus 2",#REF! =#REF!, F318&gt;=#REF!), "CR", " ")</f>
        <v>#REF!</v>
      </c>
      <c r="AD318" s="4" t="e">
        <f>IF(AND(B318="hammer 4",#REF! =#REF!, F318&gt;=#REF!), "CR", " ")</f>
        <v>#REF!</v>
      </c>
      <c r="AE318" s="4" t="e">
        <f>IF(AND(B318="hammer 5",#REF! =#REF!, F318&gt;=#REF!), "CR", " ")</f>
        <v>#REF!</v>
      </c>
      <c r="AF318" s="4" t="e">
        <f>IF(AND(B318="hammer 6",#REF! =#REF!, F318&gt;=#REF!), "CR", " ")</f>
        <v>#REF!</v>
      </c>
      <c r="AG318" s="4" t="e">
        <f>IF(AND(B318="hammer 7.26",#REF! =#REF!, F318&gt;=#REF!), "CR", " ")</f>
        <v>#REF!</v>
      </c>
      <c r="AH318" s="4" t="e">
        <f>IF(AND(B318="javelin 400",#REF! =#REF!, F318&gt;=#REF!), "CR", " ")</f>
        <v>#REF!</v>
      </c>
      <c r="AI318" s="4" t="e">
        <f>IF(AND(B318="javelin 600",#REF! =#REF!, F318&gt;=#REF!), "CR", " ")</f>
        <v>#REF!</v>
      </c>
      <c r="AJ318" s="4" t="e">
        <f>IF(AND(B318="javelin 700",#REF! =#REF!, F318&gt;=#REF!), "CR", " ")</f>
        <v>#REF!</v>
      </c>
      <c r="AK318" s="4" t="e">
        <f>IF(AND(B318="javelin 800", OR(AND(#REF!=#REF!, F318&gt;=#REF!), AND(#REF!=#REF!, F318&gt;=#REF!))), "CR", " ")</f>
        <v>#REF!</v>
      </c>
      <c r="AL318" s="4" t="e">
        <f>IF(AND(B318="shot 3",#REF! =#REF!, F318&gt;=#REF!), "CR", " ")</f>
        <v>#REF!</v>
      </c>
      <c r="AM318" s="4" t="e">
        <f>IF(AND(B318="shot 4",#REF! =#REF!, F318&gt;=#REF!), "CR", " ")</f>
        <v>#REF!</v>
      </c>
      <c r="AN318" s="4" t="e">
        <f>IF(AND(B318="shot 5",#REF! =#REF!, F318&gt;=#REF!), "CR", " ")</f>
        <v>#REF!</v>
      </c>
      <c r="AO318" s="4" t="e">
        <f>IF(AND(B318="shot 6",#REF! =#REF!, F318&gt;=#REF!), "CR", " ")</f>
        <v>#REF!</v>
      </c>
      <c r="AP318" s="4" t="e">
        <f>IF(AND(B318="shot 7.26",#REF! =#REF!, F318&gt;=#REF!), "CR", " ")</f>
        <v>#REF!</v>
      </c>
      <c r="AQ318" s="4" t="e">
        <f>IF(AND(B318="60H",OR(AND(#REF!=#REF!,F318&lt;=#REF!),AND(#REF!=#REF!,F318&lt;=#REF!),AND(#REF!=#REF!,F318&lt;=#REF!),AND(#REF!=#REF!,F318&lt;=#REF!),AND(#REF!=#REF!,F318&lt;=#REF!))),"CR"," ")</f>
        <v>#REF!</v>
      </c>
      <c r="AR318" s="4" t="e">
        <f>IF(AND(B318="75H", AND(#REF!=#REF!, F318&lt;=#REF!)), "CR", " ")</f>
        <v>#REF!</v>
      </c>
      <c r="AS318" s="4" t="e">
        <f>IF(AND(B318="80H", AND(#REF!=#REF!, F318&lt;=#REF!)), "CR", " ")</f>
        <v>#REF!</v>
      </c>
      <c r="AT318" s="4" t="e">
        <f>IF(AND(B318="100H", AND(#REF!=#REF!, F318&lt;=#REF!)), "CR", " ")</f>
        <v>#REF!</v>
      </c>
      <c r="AU318" s="4" t="e">
        <f>IF(AND(B318="110H", OR(AND(#REF!=#REF!, F318&lt;=#REF!), AND(#REF!=#REF!, F318&lt;=#REF!))), "CR", " ")</f>
        <v>#REF!</v>
      </c>
      <c r="AV318" s="4" t="e">
        <f>IF(AND(B318="400H", OR(AND(#REF!=#REF!, F318&lt;=#REF!), AND(#REF!=#REF!, F318&lt;=#REF!), AND(#REF!=#REF!, F318&lt;=#REF!), AND(#REF!=#REF!, F318&lt;=#REF!))), "CR", " ")</f>
        <v>#REF!</v>
      </c>
      <c r="AW318" s="4" t="e">
        <f>IF(AND(B318="1500SC", AND(#REF!=#REF!, F318&lt;=#REF!)), "CR", " ")</f>
        <v>#REF!</v>
      </c>
      <c r="AX318" s="4" t="e">
        <f>IF(AND(B318="2000SC", OR(AND(#REF!=#REF!, F318&lt;=#REF!), AND(#REF!=#REF!, F318&lt;=#REF!))), "CR", " ")</f>
        <v>#REF!</v>
      </c>
      <c r="AY318" s="4" t="e">
        <f>IF(AND(B318="3000SC", OR(AND(#REF!=#REF!, F318&lt;=#REF!), AND(#REF!=#REF!, F318&lt;=#REF!))), "CR", " ")</f>
        <v>#REF!</v>
      </c>
      <c r="AZ318" s="5" t="e">
        <f>IF(AND(B318="4x100", OR(AND(#REF!=#REF!, F318&lt;=#REF!), AND(#REF!=#REF!, F318&lt;=#REF!), AND(#REF!=#REF!, F318&lt;=#REF!), AND(#REF!=#REF!, F318&lt;=#REF!), AND(#REF!=#REF!, F318&lt;=#REF!))), "CR", " ")</f>
        <v>#REF!</v>
      </c>
      <c r="BA318" s="5" t="e">
        <f>IF(AND(B318="4x200", OR(AND(#REF!=#REF!, F318&lt;=#REF!), AND(#REF!=#REF!, F318&lt;=#REF!), AND(#REF!=#REF!, F318&lt;=#REF!), AND(#REF!=#REF!, F318&lt;=#REF!), AND(#REF!=#REF!, F318&lt;=#REF!))), "CR", " ")</f>
        <v>#REF!</v>
      </c>
      <c r="BB318" s="5" t="e">
        <f>IF(AND(B318="4x300", AND(#REF!=#REF!, F318&lt;=#REF!)), "CR", " ")</f>
        <v>#REF!</v>
      </c>
      <c r="BC318" s="5" t="e">
        <f>IF(AND(B318="4x400", OR(AND(#REF!=#REF!, F318&lt;=#REF!), AND(#REF!=#REF!, F318&lt;=#REF!), AND(#REF!=#REF!, F318&lt;=#REF!), AND(#REF!=#REF!, F318&lt;=#REF!))), "CR", " ")</f>
        <v>#REF!</v>
      </c>
      <c r="BD318" s="5" t="e">
        <f>IF(AND(B318="3x800", OR(AND(#REF!=#REF!, F318&lt;=#REF!), AND(#REF!=#REF!, F318&lt;=#REF!), AND(#REF!=#REF!, F318&lt;=#REF!))), "CR", " ")</f>
        <v>#REF!</v>
      </c>
      <c r="BE318" s="5" t="e">
        <f>IF(AND(B318="pentathlon", OR(AND(#REF!=#REF!, F318&gt;=#REF!), AND(#REF!=#REF!, F318&gt;=#REF!),AND(#REF!=#REF!, F318&gt;=#REF!),AND(#REF!=#REF!, F318&gt;=#REF!))), "CR", " ")</f>
        <v>#REF!</v>
      </c>
      <c r="BF318" s="5" t="e">
        <f>IF(AND(B318="heptathlon", OR(AND(#REF!=#REF!, F318&gt;=#REF!), AND(#REF!=#REF!, F318&gt;=#REF!))), "CR", " ")</f>
        <v>#REF!</v>
      </c>
      <c r="BG318" s="5" t="e">
        <f>IF(AND(B318="decathlon", OR(AND(#REF!=#REF!, F318&gt;=#REF!), AND(#REF!=#REF!, F318&gt;=#REF!),AND(#REF!=#REF!, F318&gt;=#REF!))), "CR", " ")</f>
        <v>#REF!</v>
      </c>
    </row>
    <row r="319" spans="1:59" ht="14.5" x14ac:dyDescent="0.35">
      <c r="A319" s="1" t="e">
        <f>#REF!</f>
        <v>#REF!</v>
      </c>
      <c r="F319" s="9"/>
      <c r="J319" s="5" t="e">
        <f>IF(AND(B319=100, OR(AND(#REF!=#REF!, F319&lt;=#REF!), AND(#REF!=#REF!, F319&lt;=#REF!), AND(#REF!=#REF!, F319&lt;=#REF!), AND(#REF!=#REF!, F319&lt;=#REF!), AND(#REF!=#REF!, F319&lt;=#REF!))), "CR", " ")</f>
        <v>#REF!</v>
      </c>
      <c r="K319" s="5" t="e">
        <f>IF(AND(B319=200, OR(AND(#REF!=#REF!, F319&lt;=#REF!), AND(#REF!=#REF!, F319&lt;=#REF!), AND(#REF!=#REF!, F319&lt;=#REF!), AND(#REF!=#REF!, F319&lt;=#REF!), AND(#REF!=#REF!, F319&lt;=#REF!))), "CR", " ")</f>
        <v>#REF!</v>
      </c>
      <c r="L319" s="5" t="e">
        <f>IF(AND(B319=300, OR(AND(#REF!=#REF!, F319&lt;=#REF!), AND(#REF!=#REF!, F319&lt;=#REF!))), "CR", " ")</f>
        <v>#REF!</v>
      </c>
      <c r="M319" s="5"/>
      <c r="N319" s="5"/>
      <c r="O319" s="5"/>
      <c r="P319" s="5"/>
      <c r="Q319" s="5" t="e">
        <f>IF(AND(B319="1600 (Mile)",OR(AND(#REF!=#REF!,F319&lt;=#REF!),AND(#REF!=#REF!,F319&lt;=#REF!),AND(#REF!=#REF!,F319&lt;=#REF!),AND(#REF!=#REF!,F319&lt;=#REF!))),"CR"," ")</f>
        <v>#REF!</v>
      </c>
      <c r="R319" s="5"/>
      <c r="S319" s="5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5"/>
      <c r="BA319" s="5"/>
      <c r="BB319" s="5"/>
      <c r="BC319" s="5"/>
      <c r="BD319" s="5"/>
      <c r="BE319" s="5"/>
      <c r="BF319" s="5"/>
      <c r="BG319" s="5"/>
    </row>
    <row r="320" spans="1:59" ht="14.5" x14ac:dyDescent="0.35">
      <c r="A320" s="1" t="e">
        <f>#REF!</f>
        <v>#REF!</v>
      </c>
      <c r="F320" s="9"/>
      <c r="J320" s="5" t="e">
        <f>IF(AND(B320=100, OR(AND(#REF!=#REF!, F320&lt;=#REF!), AND(#REF!=#REF!, F320&lt;=#REF!), AND(#REF!=#REF!, F320&lt;=#REF!), AND(#REF!=#REF!, F320&lt;=#REF!), AND(#REF!=#REF!, F320&lt;=#REF!))), "CR", " ")</f>
        <v>#REF!</v>
      </c>
      <c r="K320" s="5" t="e">
        <f>IF(AND(B320=200, OR(AND(#REF!=#REF!, F320&lt;=#REF!), AND(#REF!=#REF!, F320&lt;=#REF!), AND(#REF!=#REF!, F320&lt;=#REF!), AND(#REF!=#REF!, F320&lt;=#REF!), AND(#REF!=#REF!, F320&lt;=#REF!))), "CR", " ")</f>
        <v>#REF!</v>
      </c>
      <c r="L320" s="5" t="e">
        <f>IF(AND(B320=300, OR(AND(#REF!=#REF!, F320&lt;=#REF!), AND(#REF!=#REF!, F320&lt;=#REF!))), "CR", " ")</f>
        <v>#REF!</v>
      </c>
      <c r="M320" s="5" t="e">
        <f>IF(AND(B320=400, OR(AND(#REF!=#REF!, F320&lt;=#REF!), AND(#REF!=#REF!, F320&lt;=#REF!), AND(#REF!=#REF!, F320&lt;=#REF!), AND(#REF!=#REF!, F320&lt;=#REF!))), "CR", " ")</f>
        <v>#REF!</v>
      </c>
      <c r="N320" s="5" t="e">
        <f>IF(AND(B320=800, OR(AND(#REF!=#REF!, F320&lt;=#REF!), AND(#REF!=#REF!, F320&lt;=#REF!), AND(#REF!=#REF!, F320&lt;=#REF!), AND(#REF!=#REF!, F320&lt;=#REF!), AND(#REF!=#REF!, F320&lt;=#REF!))), "CR", " ")</f>
        <v>#REF!</v>
      </c>
      <c r="O320" s="5" t="e">
        <f>IF(AND(B320=1000, OR(AND(#REF!=#REF!, F320&lt;=#REF!), AND(#REF!=#REF!, F320&lt;=#REF!))), "CR", " ")</f>
        <v>#REF!</v>
      </c>
      <c r="P320" s="5" t="e">
        <f>IF(AND(B320=1500, OR(AND(#REF!=#REF!, F320&lt;=#REF!), AND(#REF!=#REF!, F320&lt;=#REF!), AND(#REF!=#REF!, F320&lt;=#REF!), AND(#REF!=#REF!, F320&lt;=#REF!), AND(#REF!=#REF!, F320&lt;=#REF!))), "CR", " ")</f>
        <v>#REF!</v>
      </c>
      <c r="Q320" s="5" t="e">
        <f>IF(AND(B320="1600 (Mile)",OR(AND(#REF!=#REF!,F320&lt;=#REF!),AND(#REF!=#REF!,F320&lt;=#REF!),AND(#REF!=#REF!,F320&lt;=#REF!),AND(#REF!=#REF!,F320&lt;=#REF!))),"CR"," ")</f>
        <v>#REF!</v>
      </c>
      <c r="R320" s="5" t="e">
        <f>IF(AND(B320=3000, OR(AND(#REF!=#REF!, F320&lt;=#REF!), AND(#REF!=#REF!, F320&lt;=#REF!), AND(#REF!=#REF!, F320&lt;=#REF!), AND(#REF!=#REF!, F320&lt;=#REF!))), "CR", " ")</f>
        <v>#REF!</v>
      </c>
      <c r="S320" s="5" t="e">
        <f>IF(AND(B320=5000, OR(AND(#REF!=#REF!, F320&lt;=#REF!), AND(#REF!=#REF!, F320&lt;=#REF!))), "CR", " ")</f>
        <v>#REF!</v>
      </c>
      <c r="T320" s="4" t="e">
        <f>IF(AND(B320=10000, OR(AND(#REF!=#REF!, F320&lt;=#REF!), AND(#REF!=#REF!, F320&lt;=#REF!))), "CR", " ")</f>
        <v>#REF!</v>
      </c>
      <c r="U320" s="4" t="e">
        <f>IF(AND(B320="high jump", OR(AND(#REF!=#REF!, F320&gt;=#REF!), AND(#REF!=#REF!, F320&gt;=#REF!), AND(#REF!=#REF!, F320&gt;=#REF!), AND(#REF!=#REF!, F320&gt;=#REF!), AND(#REF!=#REF!, F320&gt;=#REF!))), "CR", " ")</f>
        <v>#REF!</v>
      </c>
      <c r="V320" s="4" t="e">
        <f>IF(AND(B320="long jump", OR(AND(#REF!=#REF!, F320&gt;=#REF!), AND(#REF!=#REF!, F320&gt;=#REF!), AND(#REF!=#REF!, F320&gt;=#REF!), AND(#REF!=#REF!, F320&gt;=#REF!), AND(#REF!=#REF!, F320&gt;=#REF!))), "CR", " ")</f>
        <v>#REF!</v>
      </c>
      <c r="W320" s="4" t="e">
        <f>IF(AND(B320="triple jump", OR(AND(#REF!=#REF!, F320&gt;=#REF!), AND(#REF!=#REF!, F320&gt;=#REF!), AND(#REF!=#REF!, F320&gt;=#REF!), AND(#REF!=#REF!, F320&gt;=#REF!), AND(#REF!=#REF!, F320&gt;=#REF!))), "CR", " ")</f>
        <v>#REF!</v>
      </c>
      <c r="X320" s="4" t="e">
        <f>IF(AND(B320="pole vault", OR(AND(#REF!=#REF!, F320&gt;=#REF!), AND(#REF!=#REF!, F320&gt;=#REF!), AND(#REF!=#REF!, F320&gt;=#REF!), AND(#REF!=#REF!, F320&gt;=#REF!), AND(#REF!=#REF!, F320&gt;=#REF!))), "CR", " ")</f>
        <v>#REF!</v>
      </c>
      <c r="Y320" s="4" t="e">
        <f>IF(AND(B320="discus 1",#REF! =#REF!, F320&gt;=#REF!), "CR", " ")</f>
        <v>#REF!</v>
      </c>
      <c r="Z320" s="4" t="e">
        <f>IF(AND(B320="discus 1.25",#REF! =#REF!, F320&gt;=#REF!), "CR", " ")</f>
        <v>#REF!</v>
      </c>
      <c r="AA320" s="4" t="e">
        <f>IF(AND(B320="discus 1.5",#REF! =#REF!, F320&gt;=#REF!), "CR", " ")</f>
        <v>#REF!</v>
      </c>
      <c r="AB320" s="4" t="e">
        <f>IF(AND(B320="discus 1.75",#REF! =#REF!, F320&gt;=#REF!), "CR", " ")</f>
        <v>#REF!</v>
      </c>
      <c r="AC320" s="4" t="e">
        <f>IF(AND(B320="discus 2",#REF! =#REF!, F320&gt;=#REF!), "CR", " ")</f>
        <v>#REF!</v>
      </c>
      <c r="AD320" s="4" t="e">
        <f>IF(AND(B320="hammer 4",#REF! =#REF!, F320&gt;=#REF!), "CR", " ")</f>
        <v>#REF!</v>
      </c>
      <c r="AE320" s="4" t="e">
        <f>IF(AND(B320="hammer 5",#REF! =#REF!, F320&gt;=#REF!), "CR", " ")</f>
        <v>#REF!</v>
      </c>
      <c r="AF320" s="4" t="e">
        <f>IF(AND(B320="hammer 6",#REF! =#REF!, F320&gt;=#REF!), "CR", " ")</f>
        <v>#REF!</v>
      </c>
      <c r="AG320" s="4" t="e">
        <f>IF(AND(B320="hammer 7.26",#REF! =#REF!, F320&gt;=#REF!), "CR", " ")</f>
        <v>#REF!</v>
      </c>
      <c r="AH320" s="4" t="e">
        <f>IF(AND(B320="javelin 400",#REF! =#REF!, F320&gt;=#REF!), "CR", " ")</f>
        <v>#REF!</v>
      </c>
      <c r="AI320" s="4" t="e">
        <f>IF(AND(B320="javelin 600",#REF! =#REF!, F320&gt;=#REF!), "CR", " ")</f>
        <v>#REF!</v>
      </c>
      <c r="AJ320" s="4" t="e">
        <f>IF(AND(B320="javelin 700",#REF! =#REF!, F320&gt;=#REF!), "CR", " ")</f>
        <v>#REF!</v>
      </c>
      <c r="AK320" s="4" t="e">
        <f>IF(AND(B320="javelin 800", OR(AND(#REF!=#REF!, F320&gt;=#REF!), AND(#REF!=#REF!, F320&gt;=#REF!))), "CR", " ")</f>
        <v>#REF!</v>
      </c>
      <c r="AL320" s="4" t="e">
        <f>IF(AND(B320="shot 3",#REF! =#REF!, F320&gt;=#REF!), "CR", " ")</f>
        <v>#REF!</v>
      </c>
      <c r="AM320" s="4" t="e">
        <f>IF(AND(B320="shot 4",#REF! =#REF!, F320&gt;=#REF!), "CR", " ")</f>
        <v>#REF!</v>
      </c>
      <c r="AN320" s="4" t="e">
        <f>IF(AND(B320="shot 5",#REF! =#REF!, F320&gt;=#REF!), "CR", " ")</f>
        <v>#REF!</v>
      </c>
      <c r="AO320" s="4" t="e">
        <f>IF(AND(B320="shot 6",#REF! =#REF!, F320&gt;=#REF!), "CR", " ")</f>
        <v>#REF!</v>
      </c>
      <c r="AP320" s="4" t="e">
        <f>IF(AND(B320="shot 7.26",#REF! =#REF!, F320&gt;=#REF!), "CR", " ")</f>
        <v>#REF!</v>
      </c>
      <c r="AQ320" s="4" t="e">
        <f>IF(AND(B320="60H",OR(AND(#REF!=#REF!,F320&lt;=#REF!),AND(#REF!=#REF!,F320&lt;=#REF!),AND(#REF!=#REF!,F320&lt;=#REF!),AND(#REF!=#REF!,F320&lt;=#REF!),AND(#REF!=#REF!,F320&lt;=#REF!))),"CR"," ")</f>
        <v>#REF!</v>
      </c>
      <c r="AR320" s="4" t="e">
        <f>IF(AND(B320="75H", AND(#REF!=#REF!, F320&lt;=#REF!)), "CR", " ")</f>
        <v>#REF!</v>
      </c>
      <c r="AS320" s="4" t="e">
        <f>IF(AND(B320="80H", AND(#REF!=#REF!, F320&lt;=#REF!)), "CR", " ")</f>
        <v>#REF!</v>
      </c>
      <c r="AT320" s="4" t="e">
        <f>IF(AND(B320="100H", AND(#REF!=#REF!, F320&lt;=#REF!)), "CR", " ")</f>
        <v>#REF!</v>
      </c>
      <c r="AU320" s="4" t="e">
        <f>IF(AND(B320="110H", OR(AND(#REF!=#REF!, F320&lt;=#REF!), AND(#REF!=#REF!, F320&lt;=#REF!))), "CR", " ")</f>
        <v>#REF!</v>
      </c>
      <c r="AV320" s="4" t="e">
        <f>IF(AND(B320="400H", OR(AND(#REF!=#REF!, F320&lt;=#REF!), AND(#REF!=#REF!, F320&lt;=#REF!), AND(#REF!=#REF!, F320&lt;=#REF!), AND(#REF!=#REF!, F320&lt;=#REF!))), "CR", " ")</f>
        <v>#REF!</v>
      </c>
      <c r="AW320" s="4" t="e">
        <f>IF(AND(B320="1500SC", AND(#REF!=#REF!, F320&lt;=#REF!)), "CR", " ")</f>
        <v>#REF!</v>
      </c>
      <c r="AX320" s="4" t="e">
        <f>IF(AND(B320="2000SC", OR(AND(#REF!=#REF!, F320&lt;=#REF!), AND(#REF!=#REF!, F320&lt;=#REF!))), "CR", " ")</f>
        <v>#REF!</v>
      </c>
      <c r="AY320" s="4" t="e">
        <f>IF(AND(B320="3000SC", OR(AND(#REF!=#REF!, F320&lt;=#REF!), AND(#REF!=#REF!, F320&lt;=#REF!))), "CR", " ")</f>
        <v>#REF!</v>
      </c>
      <c r="AZ320" s="5" t="e">
        <f>IF(AND(B320="4x100", OR(AND(#REF!=#REF!, F320&lt;=#REF!), AND(#REF!=#REF!, F320&lt;=#REF!), AND(#REF!=#REF!, F320&lt;=#REF!), AND(#REF!=#REF!, F320&lt;=#REF!), AND(#REF!=#REF!, F320&lt;=#REF!))), "CR", " ")</f>
        <v>#REF!</v>
      </c>
      <c r="BA320" s="5" t="e">
        <f>IF(AND(B320="4x200", OR(AND(#REF!=#REF!, F320&lt;=#REF!), AND(#REF!=#REF!, F320&lt;=#REF!), AND(#REF!=#REF!, F320&lt;=#REF!), AND(#REF!=#REF!, F320&lt;=#REF!), AND(#REF!=#REF!, F320&lt;=#REF!))), "CR", " ")</f>
        <v>#REF!</v>
      </c>
      <c r="BB320" s="5" t="e">
        <f>IF(AND(B320="4x300", AND(#REF!=#REF!, F320&lt;=#REF!)), "CR", " ")</f>
        <v>#REF!</v>
      </c>
      <c r="BC320" s="5" t="e">
        <f>IF(AND(B320="4x400", OR(AND(#REF!=#REF!, F320&lt;=#REF!), AND(#REF!=#REF!, F320&lt;=#REF!), AND(#REF!=#REF!, F320&lt;=#REF!), AND(#REF!=#REF!, F320&lt;=#REF!))), "CR", " ")</f>
        <v>#REF!</v>
      </c>
      <c r="BD320" s="5" t="e">
        <f>IF(AND(B320="3x800", OR(AND(#REF!=#REF!, F320&lt;=#REF!), AND(#REF!=#REF!, F320&lt;=#REF!), AND(#REF!=#REF!, F320&lt;=#REF!))), "CR", " ")</f>
        <v>#REF!</v>
      </c>
      <c r="BE320" s="5" t="e">
        <f>IF(AND(B320="pentathlon", OR(AND(#REF!=#REF!, F320&gt;=#REF!), AND(#REF!=#REF!, F320&gt;=#REF!),AND(#REF!=#REF!, F320&gt;=#REF!),AND(#REF!=#REF!, F320&gt;=#REF!))), "CR", " ")</f>
        <v>#REF!</v>
      </c>
      <c r="BF320" s="5" t="e">
        <f>IF(AND(B320="heptathlon", OR(AND(#REF!=#REF!, F320&gt;=#REF!), AND(#REF!=#REF!, F320&gt;=#REF!))), "CR", " ")</f>
        <v>#REF!</v>
      </c>
      <c r="BG320" s="5" t="e">
        <f>IF(AND(B320="decathlon", OR(AND(#REF!=#REF!, F320&gt;=#REF!), AND(#REF!=#REF!, F320&gt;=#REF!),AND(#REF!=#REF!, F320&gt;=#REF!))), "CR", " ")</f>
        <v>#REF!</v>
      </c>
    </row>
    <row r="321" spans="1:59" ht="14.5" x14ac:dyDescent="0.35">
      <c r="A321" s="1" t="e">
        <f>#REF!</f>
        <v>#REF!</v>
      </c>
      <c r="J321" s="5" t="e">
        <f>IF(AND(B321=100, OR(AND(#REF!=#REF!, F321&lt;=#REF!), AND(#REF!=#REF!, F321&lt;=#REF!), AND(#REF!=#REF!, F321&lt;=#REF!), AND(#REF!=#REF!, F321&lt;=#REF!), AND(#REF!=#REF!, F321&lt;=#REF!))), "CR", " ")</f>
        <v>#REF!</v>
      </c>
      <c r="K321" s="5" t="e">
        <f>IF(AND(B321=200, OR(AND(#REF!=#REF!, F321&lt;=#REF!), AND(#REF!=#REF!, F321&lt;=#REF!), AND(#REF!=#REF!, F321&lt;=#REF!), AND(#REF!=#REF!, F321&lt;=#REF!), AND(#REF!=#REF!, F321&lt;=#REF!))), "CR", " ")</f>
        <v>#REF!</v>
      </c>
      <c r="L321" s="5" t="e">
        <f>IF(AND(B321=300, OR(AND(#REF!=#REF!, F321&lt;=#REF!), AND(#REF!=#REF!, F321&lt;=#REF!))), "CR", " ")</f>
        <v>#REF!</v>
      </c>
      <c r="M321" s="5" t="e">
        <f>IF(AND(B321=400, OR(AND(#REF!=#REF!, F321&lt;=#REF!), AND(#REF!=#REF!, F321&lt;=#REF!), AND(#REF!=#REF!, F321&lt;=#REF!), AND(#REF!=#REF!, F321&lt;=#REF!))), "CR", " ")</f>
        <v>#REF!</v>
      </c>
      <c r="N321" s="5" t="e">
        <f>IF(AND(B321=800, OR(AND(#REF!=#REF!, F321&lt;=#REF!), AND(#REF!=#REF!, F321&lt;=#REF!), AND(#REF!=#REF!, F321&lt;=#REF!), AND(#REF!=#REF!, F321&lt;=#REF!), AND(#REF!=#REF!, F321&lt;=#REF!))), "CR", " ")</f>
        <v>#REF!</v>
      </c>
      <c r="O321" s="5" t="e">
        <f>IF(AND(B321=1000, OR(AND(#REF!=#REF!, F321&lt;=#REF!), AND(#REF!=#REF!, F321&lt;=#REF!))), "CR", " ")</f>
        <v>#REF!</v>
      </c>
      <c r="P321" s="5" t="e">
        <f>IF(AND(B321=1500, OR(AND(#REF!=#REF!, F321&lt;=#REF!), AND(#REF!=#REF!, F321&lt;=#REF!), AND(#REF!=#REF!, F321&lt;=#REF!), AND(#REF!=#REF!, F321&lt;=#REF!), AND(#REF!=#REF!, F321&lt;=#REF!))), "CR", " ")</f>
        <v>#REF!</v>
      </c>
      <c r="Q321" s="5" t="e">
        <f>IF(AND(B321="1600 (Mile)",OR(AND(#REF!=#REF!,F321&lt;=#REF!),AND(#REF!=#REF!,F321&lt;=#REF!),AND(#REF!=#REF!,F321&lt;=#REF!),AND(#REF!=#REF!,F321&lt;=#REF!))),"CR"," ")</f>
        <v>#REF!</v>
      </c>
      <c r="R321" s="5" t="e">
        <f>IF(AND(B321=3000, OR(AND(#REF!=#REF!, F321&lt;=#REF!), AND(#REF!=#REF!, F321&lt;=#REF!), AND(#REF!=#REF!, F321&lt;=#REF!), AND(#REF!=#REF!, F321&lt;=#REF!))), "CR", " ")</f>
        <v>#REF!</v>
      </c>
      <c r="S321" s="5" t="e">
        <f>IF(AND(B321=5000, OR(AND(#REF!=#REF!, F321&lt;=#REF!), AND(#REF!=#REF!, F321&lt;=#REF!))), "CR", " ")</f>
        <v>#REF!</v>
      </c>
      <c r="T321" s="4" t="e">
        <f>IF(AND(B321=10000, OR(AND(#REF!=#REF!, F321&lt;=#REF!), AND(#REF!=#REF!, F321&lt;=#REF!))), "CR", " ")</f>
        <v>#REF!</v>
      </c>
      <c r="U321" s="4" t="e">
        <f>IF(AND(B321="high jump", OR(AND(#REF!=#REF!, F321&gt;=#REF!), AND(#REF!=#REF!, F321&gt;=#REF!), AND(#REF!=#REF!, F321&gt;=#REF!), AND(#REF!=#REF!, F321&gt;=#REF!), AND(#REF!=#REF!, F321&gt;=#REF!))), "CR", " ")</f>
        <v>#REF!</v>
      </c>
      <c r="V321" s="4" t="e">
        <f>IF(AND(B321="long jump", OR(AND(#REF!=#REF!, F321&gt;=#REF!), AND(#REF!=#REF!, F321&gt;=#REF!), AND(#REF!=#REF!, F321&gt;=#REF!), AND(#REF!=#REF!, F321&gt;=#REF!), AND(#REF!=#REF!, F321&gt;=#REF!))), "CR", " ")</f>
        <v>#REF!</v>
      </c>
      <c r="W321" s="4" t="e">
        <f>IF(AND(B321="triple jump", OR(AND(#REF!=#REF!, F321&gt;=#REF!), AND(#REF!=#REF!, F321&gt;=#REF!), AND(#REF!=#REF!, F321&gt;=#REF!), AND(#REF!=#REF!, F321&gt;=#REF!), AND(#REF!=#REF!, F321&gt;=#REF!))), "CR", " ")</f>
        <v>#REF!</v>
      </c>
      <c r="X321" s="4" t="e">
        <f>IF(AND(B321="pole vault", OR(AND(#REF!=#REF!, F321&gt;=#REF!), AND(#REF!=#REF!, F321&gt;=#REF!), AND(#REF!=#REF!, F321&gt;=#REF!), AND(#REF!=#REF!, F321&gt;=#REF!), AND(#REF!=#REF!, F321&gt;=#REF!))), "CR", " ")</f>
        <v>#REF!</v>
      </c>
      <c r="Y321" s="4" t="e">
        <f>IF(AND(B321="discus 1",#REF! =#REF!, F321&gt;=#REF!), "CR", " ")</f>
        <v>#REF!</v>
      </c>
      <c r="Z321" s="4" t="e">
        <f>IF(AND(B321="discus 1.25",#REF! =#REF!, F321&gt;=#REF!), "CR", " ")</f>
        <v>#REF!</v>
      </c>
      <c r="AA321" s="4" t="e">
        <f>IF(AND(B321="discus 1.5",#REF! =#REF!, F321&gt;=#REF!), "CR", " ")</f>
        <v>#REF!</v>
      </c>
      <c r="AB321" s="4" t="e">
        <f>IF(AND(B321="discus 1.75",#REF! =#REF!, F321&gt;=#REF!), "CR", " ")</f>
        <v>#REF!</v>
      </c>
      <c r="AC321" s="4" t="e">
        <f>IF(AND(B321="discus 2",#REF! =#REF!, F321&gt;=#REF!), "CR", " ")</f>
        <v>#REF!</v>
      </c>
      <c r="AD321" s="4" t="e">
        <f>IF(AND(B321="hammer 4",#REF! =#REF!, F321&gt;=#REF!), "CR", " ")</f>
        <v>#REF!</v>
      </c>
      <c r="AE321" s="4" t="e">
        <f>IF(AND(B321="hammer 5",#REF! =#REF!, F321&gt;=#REF!), "CR", " ")</f>
        <v>#REF!</v>
      </c>
      <c r="AF321" s="4" t="e">
        <f>IF(AND(B321="hammer 6",#REF! =#REF!, F321&gt;=#REF!), "CR", " ")</f>
        <v>#REF!</v>
      </c>
      <c r="AG321" s="4" t="e">
        <f>IF(AND(B321="hammer 7.26",#REF! =#REF!, F321&gt;=#REF!), "CR", " ")</f>
        <v>#REF!</v>
      </c>
      <c r="AH321" s="4" t="e">
        <f>IF(AND(B321="javelin 400",#REF! =#REF!, F321&gt;=#REF!), "CR", " ")</f>
        <v>#REF!</v>
      </c>
      <c r="AI321" s="4" t="e">
        <f>IF(AND(B321="javelin 600",#REF! =#REF!, F321&gt;=#REF!), "CR", " ")</f>
        <v>#REF!</v>
      </c>
      <c r="AJ321" s="4" t="e">
        <f>IF(AND(B321="javelin 700",#REF! =#REF!, F321&gt;=#REF!), "CR", " ")</f>
        <v>#REF!</v>
      </c>
      <c r="AK321" s="4" t="e">
        <f>IF(AND(B321="javelin 800", OR(AND(#REF!=#REF!, F321&gt;=#REF!), AND(#REF!=#REF!, F321&gt;=#REF!))), "CR", " ")</f>
        <v>#REF!</v>
      </c>
      <c r="AL321" s="4" t="e">
        <f>IF(AND(B321="shot 3",#REF! =#REF!, F321&gt;=#REF!), "CR", " ")</f>
        <v>#REF!</v>
      </c>
      <c r="AM321" s="4" t="e">
        <f>IF(AND(B321="shot 4",#REF! =#REF!, F321&gt;=#REF!), "CR", " ")</f>
        <v>#REF!</v>
      </c>
      <c r="AN321" s="4" t="e">
        <f>IF(AND(B321="shot 5",#REF! =#REF!, F321&gt;=#REF!), "CR", " ")</f>
        <v>#REF!</v>
      </c>
      <c r="AO321" s="4" t="e">
        <f>IF(AND(B321="shot 6",#REF! =#REF!, F321&gt;=#REF!), "CR", " ")</f>
        <v>#REF!</v>
      </c>
      <c r="AP321" s="4" t="e">
        <f>IF(AND(B321="shot 7.26",#REF! =#REF!, F321&gt;=#REF!), "CR", " ")</f>
        <v>#REF!</v>
      </c>
      <c r="AQ321" s="4" t="e">
        <f>IF(AND(B321="60H",OR(AND(#REF!=#REF!,F321&lt;=#REF!),AND(#REF!=#REF!,F321&lt;=#REF!),AND(#REF!=#REF!,F321&lt;=#REF!),AND(#REF!=#REF!,F321&lt;=#REF!),AND(#REF!=#REF!,F321&lt;=#REF!))),"CR"," ")</f>
        <v>#REF!</v>
      </c>
      <c r="AR321" s="4" t="e">
        <f>IF(AND(B321="75H", AND(#REF!=#REF!, F321&lt;=#REF!)), "CR", " ")</f>
        <v>#REF!</v>
      </c>
      <c r="AS321" s="4" t="e">
        <f>IF(AND(B321="80H", AND(#REF!=#REF!, F321&lt;=#REF!)), "CR", " ")</f>
        <v>#REF!</v>
      </c>
      <c r="AT321" s="4" t="e">
        <f>IF(AND(B321="100H", AND(#REF!=#REF!, F321&lt;=#REF!)), "CR", " ")</f>
        <v>#REF!</v>
      </c>
      <c r="AU321" s="4" t="e">
        <f>IF(AND(B321="110H", OR(AND(#REF!=#REF!, F321&lt;=#REF!), AND(#REF!=#REF!, F321&lt;=#REF!))), "CR", " ")</f>
        <v>#REF!</v>
      </c>
      <c r="AV321" s="4" t="e">
        <f>IF(AND(B321="400H", OR(AND(#REF!=#REF!, F321&lt;=#REF!), AND(#REF!=#REF!, F321&lt;=#REF!), AND(#REF!=#REF!, F321&lt;=#REF!), AND(#REF!=#REF!, F321&lt;=#REF!))), "CR", " ")</f>
        <v>#REF!</v>
      </c>
      <c r="AW321" s="4" t="e">
        <f>IF(AND(B321="1500SC", AND(#REF!=#REF!, F321&lt;=#REF!)), "CR", " ")</f>
        <v>#REF!</v>
      </c>
      <c r="AX321" s="4" t="e">
        <f>IF(AND(B321="2000SC", OR(AND(#REF!=#REF!, F321&lt;=#REF!), AND(#REF!=#REF!, F321&lt;=#REF!))), "CR", " ")</f>
        <v>#REF!</v>
      </c>
      <c r="AY321" s="4" t="e">
        <f>IF(AND(B321="3000SC", OR(AND(#REF!=#REF!, F321&lt;=#REF!), AND(#REF!=#REF!, F321&lt;=#REF!))), "CR", " ")</f>
        <v>#REF!</v>
      </c>
      <c r="AZ321" s="5" t="e">
        <f>IF(AND(B321="4x100", OR(AND(#REF!=#REF!, F321&lt;=#REF!), AND(#REF!=#REF!, F321&lt;=#REF!), AND(#REF!=#REF!, F321&lt;=#REF!), AND(#REF!=#REF!, F321&lt;=#REF!), AND(#REF!=#REF!, F321&lt;=#REF!))), "CR", " ")</f>
        <v>#REF!</v>
      </c>
      <c r="BA321" s="5" t="e">
        <f>IF(AND(B321="4x200", OR(AND(#REF!=#REF!, F321&lt;=#REF!), AND(#REF!=#REF!, F321&lt;=#REF!), AND(#REF!=#REF!, F321&lt;=#REF!), AND(#REF!=#REF!, F321&lt;=#REF!), AND(#REF!=#REF!, F321&lt;=#REF!))), "CR", " ")</f>
        <v>#REF!</v>
      </c>
      <c r="BB321" s="5" t="e">
        <f>IF(AND(B321="4x300", AND(#REF!=#REF!, F321&lt;=#REF!)), "CR", " ")</f>
        <v>#REF!</v>
      </c>
      <c r="BC321" s="5" t="e">
        <f>IF(AND(B321="4x400", OR(AND(#REF!=#REF!, F321&lt;=#REF!), AND(#REF!=#REF!, F321&lt;=#REF!), AND(#REF!=#REF!, F321&lt;=#REF!), AND(#REF!=#REF!, F321&lt;=#REF!))), "CR", " ")</f>
        <v>#REF!</v>
      </c>
      <c r="BD321" s="5" t="e">
        <f>IF(AND(B321="3x800", OR(AND(#REF!=#REF!, F321&lt;=#REF!), AND(#REF!=#REF!, F321&lt;=#REF!), AND(#REF!=#REF!, F321&lt;=#REF!))), "CR", " ")</f>
        <v>#REF!</v>
      </c>
      <c r="BE321" s="5" t="e">
        <f>IF(AND(B321="pentathlon", OR(AND(#REF!=#REF!, F321&gt;=#REF!), AND(#REF!=#REF!, F321&gt;=#REF!),AND(#REF!=#REF!, F321&gt;=#REF!),AND(#REF!=#REF!, F321&gt;=#REF!))), "CR", " ")</f>
        <v>#REF!</v>
      </c>
      <c r="BF321" s="5" t="e">
        <f>IF(AND(B321="heptathlon", OR(AND(#REF!=#REF!, F321&gt;=#REF!), AND(#REF!=#REF!, F321&gt;=#REF!))), "CR", " ")</f>
        <v>#REF!</v>
      </c>
      <c r="BG321" s="5" t="e">
        <f>IF(AND(B321="decathlon", OR(AND(#REF!=#REF!, F321&gt;=#REF!), AND(#REF!=#REF!, F321&gt;=#REF!),AND(#REF!=#REF!, F321&gt;=#REF!))), "CR", " ")</f>
        <v>#REF!</v>
      </c>
    </row>
    <row r="322" spans="1:59" ht="14.5" x14ac:dyDescent="0.35">
      <c r="A322" s="1" t="e">
        <f>#REF!</f>
        <v>#REF!</v>
      </c>
      <c r="J322" s="5" t="e">
        <f>IF(AND(B322=100, OR(AND(#REF!=#REF!, F322&lt;=#REF!), AND(#REF!=#REF!, F322&lt;=#REF!), AND(#REF!=#REF!, F322&lt;=#REF!), AND(#REF!=#REF!, F322&lt;=#REF!), AND(#REF!=#REF!, F322&lt;=#REF!))), "CR", " ")</f>
        <v>#REF!</v>
      </c>
      <c r="K322" s="5" t="e">
        <f>IF(AND(B322=200, OR(AND(#REF!=#REF!, F322&lt;=#REF!), AND(#REF!=#REF!, F322&lt;=#REF!), AND(#REF!=#REF!, F322&lt;=#REF!), AND(#REF!=#REF!, F322&lt;=#REF!), AND(#REF!=#REF!, F322&lt;=#REF!))), "CR", " ")</f>
        <v>#REF!</v>
      </c>
      <c r="L322" s="5" t="e">
        <f>IF(AND(B322=300, OR(AND(#REF!=#REF!, F322&lt;=#REF!), AND(#REF!=#REF!, F322&lt;=#REF!))), "CR", " ")</f>
        <v>#REF!</v>
      </c>
      <c r="M322" s="5" t="e">
        <f>IF(AND(B322=400, OR(AND(#REF!=#REF!, F322&lt;=#REF!), AND(#REF!=#REF!, F322&lt;=#REF!), AND(#REF!=#REF!, F322&lt;=#REF!), AND(#REF!=#REF!, F322&lt;=#REF!))), "CR", " ")</f>
        <v>#REF!</v>
      </c>
      <c r="N322" s="5" t="e">
        <f>IF(AND(B322=800, OR(AND(#REF!=#REF!, F322&lt;=#REF!), AND(#REF!=#REF!, F322&lt;=#REF!), AND(#REF!=#REF!, F322&lt;=#REF!), AND(#REF!=#REF!, F322&lt;=#REF!), AND(#REF!=#REF!, F322&lt;=#REF!))), "CR", " ")</f>
        <v>#REF!</v>
      </c>
      <c r="O322" s="5" t="e">
        <f>IF(AND(B322=1000, OR(AND(#REF!=#REF!, F322&lt;=#REF!), AND(#REF!=#REF!, F322&lt;=#REF!))), "CR", " ")</f>
        <v>#REF!</v>
      </c>
      <c r="P322" s="5" t="e">
        <f>IF(AND(B322=1500, OR(AND(#REF!=#REF!, F322&lt;=#REF!), AND(#REF!=#REF!, F322&lt;=#REF!), AND(#REF!=#REF!, F322&lt;=#REF!), AND(#REF!=#REF!, F322&lt;=#REF!), AND(#REF!=#REF!, F322&lt;=#REF!))), "CR", " ")</f>
        <v>#REF!</v>
      </c>
      <c r="Q322" s="5" t="e">
        <f>IF(AND(B322="1600 (Mile)",OR(AND(#REF!=#REF!,F322&lt;=#REF!),AND(#REF!=#REF!,F322&lt;=#REF!),AND(#REF!=#REF!,F322&lt;=#REF!),AND(#REF!=#REF!,F322&lt;=#REF!))),"CR"," ")</f>
        <v>#REF!</v>
      </c>
      <c r="R322" s="5" t="e">
        <f>IF(AND(B322=3000, OR(AND(#REF!=#REF!, F322&lt;=#REF!), AND(#REF!=#REF!, F322&lt;=#REF!), AND(#REF!=#REF!, F322&lt;=#REF!), AND(#REF!=#REF!, F322&lt;=#REF!))), "CR", " ")</f>
        <v>#REF!</v>
      </c>
      <c r="S322" s="5" t="e">
        <f>IF(AND(B322=5000, OR(AND(#REF!=#REF!, F322&lt;=#REF!), AND(#REF!=#REF!, F322&lt;=#REF!))), "CR", " ")</f>
        <v>#REF!</v>
      </c>
      <c r="T322" s="4" t="e">
        <f>IF(AND(B322=10000, OR(AND(#REF!=#REF!, F322&lt;=#REF!), AND(#REF!=#REF!, F322&lt;=#REF!))), "CR", " ")</f>
        <v>#REF!</v>
      </c>
      <c r="U322" s="4" t="e">
        <f>IF(AND(B322="high jump", OR(AND(#REF!=#REF!, F322&gt;=#REF!), AND(#REF!=#REF!, F322&gt;=#REF!), AND(#REF!=#REF!, F322&gt;=#REF!), AND(#REF!=#REF!, F322&gt;=#REF!), AND(#REF!=#REF!, F322&gt;=#REF!))), "CR", " ")</f>
        <v>#REF!</v>
      </c>
      <c r="V322" s="4" t="e">
        <f>IF(AND(B322="long jump", OR(AND(#REF!=#REF!, F322&gt;=#REF!), AND(#REF!=#REF!, F322&gt;=#REF!), AND(#REF!=#REF!, F322&gt;=#REF!), AND(#REF!=#REF!, F322&gt;=#REF!), AND(#REF!=#REF!, F322&gt;=#REF!))), "CR", " ")</f>
        <v>#REF!</v>
      </c>
      <c r="W322" s="4" t="e">
        <f>IF(AND(B322="triple jump", OR(AND(#REF!=#REF!, F322&gt;=#REF!), AND(#REF!=#REF!, F322&gt;=#REF!), AND(#REF!=#REF!, F322&gt;=#REF!), AND(#REF!=#REF!, F322&gt;=#REF!), AND(#REF!=#REF!, F322&gt;=#REF!))), "CR", " ")</f>
        <v>#REF!</v>
      </c>
      <c r="X322" s="4" t="e">
        <f>IF(AND(B322="pole vault", OR(AND(#REF!=#REF!, F322&gt;=#REF!), AND(#REF!=#REF!, F322&gt;=#REF!), AND(#REF!=#REF!, F322&gt;=#REF!), AND(#REF!=#REF!, F322&gt;=#REF!), AND(#REF!=#REF!, F322&gt;=#REF!))), "CR", " ")</f>
        <v>#REF!</v>
      </c>
      <c r="Y322" s="4" t="e">
        <f>IF(AND(B322="discus 1",#REF! =#REF!, F322&gt;=#REF!), "CR", " ")</f>
        <v>#REF!</v>
      </c>
      <c r="Z322" s="4" t="e">
        <f>IF(AND(B322="discus 1.25",#REF! =#REF!, F322&gt;=#REF!), "CR", " ")</f>
        <v>#REF!</v>
      </c>
      <c r="AA322" s="4" t="e">
        <f>IF(AND(B322="discus 1.5",#REF! =#REF!, F322&gt;=#REF!), "CR", " ")</f>
        <v>#REF!</v>
      </c>
      <c r="AB322" s="4" t="e">
        <f>IF(AND(B322="discus 1.75",#REF! =#REF!, F322&gt;=#REF!), "CR", " ")</f>
        <v>#REF!</v>
      </c>
      <c r="AC322" s="4" t="e">
        <f>IF(AND(B322="discus 2",#REF! =#REF!, F322&gt;=#REF!), "CR", " ")</f>
        <v>#REF!</v>
      </c>
      <c r="AD322" s="4" t="e">
        <f>IF(AND(B322="hammer 4",#REF! =#REF!, F322&gt;=#REF!), "CR", " ")</f>
        <v>#REF!</v>
      </c>
      <c r="AE322" s="4" t="e">
        <f>IF(AND(B322="hammer 5",#REF! =#REF!, F322&gt;=#REF!), "CR", " ")</f>
        <v>#REF!</v>
      </c>
      <c r="AF322" s="4" t="e">
        <f>IF(AND(B322="hammer 6",#REF! =#REF!, F322&gt;=#REF!), "CR", " ")</f>
        <v>#REF!</v>
      </c>
      <c r="AG322" s="4" t="e">
        <f>IF(AND(B322="hammer 7.26",#REF! =#REF!, F322&gt;=#REF!), "CR", " ")</f>
        <v>#REF!</v>
      </c>
      <c r="AH322" s="4" t="e">
        <f>IF(AND(B322="javelin 400",#REF! =#REF!, F322&gt;=#REF!), "CR", " ")</f>
        <v>#REF!</v>
      </c>
      <c r="AI322" s="4" t="e">
        <f>IF(AND(B322="javelin 600",#REF! =#REF!, F322&gt;=#REF!), "CR", " ")</f>
        <v>#REF!</v>
      </c>
      <c r="AJ322" s="4" t="e">
        <f>IF(AND(B322="javelin 700",#REF! =#REF!, F322&gt;=#REF!), "CR", " ")</f>
        <v>#REF!</v>
      </c>
      <c r="AK322" s="4" t="e">
        <f>IF(AND(B322="javelin 800", OR(AND(#REF!=#REF!, F322&gt;=#REF!), AND(#REF!=#REF!, F322&gt;=#REF!))), "CR", " ")</f>
        <v>#REF!</v>
      </c>
      <c r="AL322" s="4" t="e">
        <f>IF(AND(B322="shot 3",#REF! =#REF!, F322&gt;=#REF!), "CR", " ")</f>
        <v>#REF!</v>
      </c>
      <c r="AM322" s="4" t="e">
        <f>IF(AND(B322="shot 4",#REF! =#REF!, F322&gt;=#REF!), "CR", " ")</f>
        <v>#REF!</v>
      </c>
      <c r="AN322" s="4" t="e">
        <f>IF(AND(B322="shot 5",#REF! =#REF!, F322&gt;=#REF!), "CR", " ")</f>
        <v>#REF!</v>
      </c>
      <c r="AO322" s="4" t="e">
        <f>IF(AND(B322="shot 6",#REF! =#REF!, F322&gt;=#REF!), "CR", " ")</f>
        <v>#REF!</v>
      </c>
      <c r="AP322" s="4" t="e">
        <f>IF(AND(B322="shot 7.26",#REF! =#REF!, F322&gt;=#REF!), "CR", " ")</f>
        <v>#REF!</v>
      </c>
      <c r="AQ322" s="4" t="e">
        <f>IF(AND(B322="60H",OR(AND(#REF!=#REF!,F322&lt;=#REF!),AND(#REF!=#REF!,F322&lt;=#REF!),AND(#REF!=#REF!,F322&lt;=#REF!),AND(#REF!=#REF!,F322&lt;=#REF!),AND(#REF!=#REF!,F322&lt;=#REF!))),"CR"," ")</f>
        <v>#REF!</v>
      </c>
      <c r="AR322" s="4" t="e">
        <f>IF(AND(B322="75H", AND(#REF!=#REF!, F322&lt;=#REF!)), "CR", " ")</f>
        <v>#REF!</v>
      </c>
      <c r="AS322" s="4" t="e">
        <f>IF(AND(B322="80H", AND(#REF!=#REF!, F322&lt;=#REF!)), "CR", " ")</f>
        <v>#REF!</v>
      </c>
      <c r="AT322" s="4" t="e">
        <f>IF(AND(B322="100H", AND(#REF!=#REF!, F322&lt;=#REF!)), "CR", " ")</f>
        <v>#REF!</v>
      </c>
      <c r="AU322" s="4" t="e">
        <f>IF(AND(B322="110H", OR(AND(#REF!=#REF!, F322&lt;=#REF!), AND(#REF!=#REF!, F322&lt;=#REF!))), "CR", " ")</f>
        <v>#REF!</v>
      </c>
      <c r="AV322" s="4" t="e">
        <f>IF(AND(B322="400H", OR(AND(#REF!=#REF!, F322&lt;=#REF!), AND(#REF!=#REF!, F322&lt;=#REF!), AND(#REF!=#REF!, F322&lt;=#REF!), AND(#REF!=#REF!, F322&lt;=#REF!))), "CR", " ")</f>
        <v>#REF!</v>
      </c>
      <c r="AW322" s="4" t="e">
        <f>IF(AND(B322="1500SC", AND(#REF!=#REF!, F322&lt;=#REF!)), "CR", " ")</f>
        <v>#REF!</v>
      </c>
      <c r="AX322" s="4" t="e">
        <f>IF(AND(B322="2000SC", OR(AND(#REF!=#REF!, F322&lt;=#REF!), AND(#REF!=#REF!, F322&lt;=#REF!))), "CR", " ")</f>
        <v>#REF!</v>
      </c>
      <c r="AY322" s="4" t="e">
        <f>IF(AND(B322="3000SC", OR(AND(#REF!=#REF!, F322&lt;=#REF!), AND(#REF!=#REF!, F322&lt;=#REF!))), "CR", " ")</f>
        <v>#REF!</v>
      </c>
      <c r="AZ322" s="5" t="e">
        <f>IF(AND(B322="4x100", OR(AND(#REF!=#REF!, F322&lt;=#REF!), AND(#REF!=#REF!, F322&lt;=#REF!), AND(#REF!=#REF!, F322&lt;=#REF!), AND(#REF!=#REF!, F322&lt;=#REF!), AND(#REF!=#REF!, F322&lt;=#REF!))), "CR", " ")</f>
        <v>#REF!</v>
      </c>
      <c r="BA322" s="5" t="e">
        <f>IF(AND(B322="4x200", OR(AND(#REF!=#REF!, F322&lt;=#REF!), AND(#REF!=#REF!, F322&lt;=#REF!), AND(#REF!=#REF!, F322&lt;=#REF!), AND(#REF!=#REF!, F322&lt;=#REF!), AND(#REF!=#REF!, F322&lt;=#REF!))), "CR", " ")</f>
        <v>#REF!</v>
      </c>
      <c r="BB322" s="5" t="e">
        <f>IF(AND(B322="4x300", AND(#REF!=#REF!, F322&lt;=#REF!)), "CR", " ")</f>
        <v>#REF!</v>
      </c>
      <c r="BC322" s="5" t="e">
        <f>IF(AND(B322="4x400", OR(AND(#REF!=#REF!, F322&lt;=#REF!), AND(#REF!=#REF!, F322&lt;=#REF!), AND(#REF!=#REF!, F322&lt;=#REF!), AND(#REF!=#REF!, F322&lt;=#REF!))), "CR", " ")</f>
        <v>#REF!</v>
      </c>
      <c r="BD322" s="5" t="e">
        <f>IF(AND(B322="3x800", OR(AND(#REF!=#REF!, F322&lt;=#REF!), AND(#REF!=#REF!, F322&lt;=#REF!), AND(#REF!=#REF!, F322&lt;=#REF!))), "CR", " ")</f>
        <v>#REF!</v>
      </c>
      <c r="BE322" s="5" t="e">
        <f>IF(AND(B322="pentathlon", OR(AND(#REF!=#REF!, F322&gt;=#REF!), AND(#REF!=#REF!, F322&gt;=#REF!),AND(#REF!=#REF!, F322&gt;=#REF!),AND(#REF!=#REF!, F322&gt;=#REF!))), "CR", " ")</f>
        <v>#REF!</v>
      </c>
      <c r="BF322" s="5" t="e">
        <f>IF(AND(B322="heptathlon", OR(AND(#REF!=#REF!, F322&gt;=#REF!), AND(#REF!=#REF!, F322&gt;=#REF!))), "CR", " ")</f>
        <v>#REF!</v>
      </c>
      <c r="BG322" s="5" t="e">
        <f>IF(AND(B322="decathlon", OR(AND(#REF!=#REF!, F322&gt;=#REF!), AND(#REF!=#REF!, F322&gt;=#REF!),AND(#REF!=#REF!, F322&gt;=#REF!))), "CR", " ")</f>
        <v>#REF!</v>
      </c>
    </row>
    <row r="323" spans="1:59" ht="14.5" x14ac:dyDescent="0.35">
      <c r="A323" s="1" t="e">
        <f>#REF!</f>
        <v>#REF!</v>
      </c>
      <c r="E323" s="20"/>
      <c r="F323" s="9"/>
      <c r="J323" s="5" t="e">
        <f>IF(AND(B323=100, OR(AND(#REF!=#REF!, F323&lt;=#REF!), AND(#REF!=#REF!, F323&lt;=#REF!), AND(#REF!=#REF!, F323&lt;=#REF!), AND(#REF!=#REF!, F323&lt;=#REF!), AND(#REF!=#REF!, F323&lt;=#REF!))), "CR", " ")</f>
        <v>#REF!</v>
      </c>
      <c r="K323" s="5" t="e">
        <f>IF(AND(B323=200, OR(AND(#REF!=#REF!, F323&lt;=#REF!), AND(#REF!=#REF!, F323&lt;=#REF!), AND(#REF!=#REF!, F323&lt;=#REF!), AND(#REF!=#REF!, F323&lt;=#REF!), AND(#REF!=#REF!, F323&lt;=#REF!))), "CR", " ")</f>
        <v>#REF!</v>
      </c>
      <c r="L323" s="5" t="e">
        <f>IF(AND(B323=300, OR(AND(#REF!=#REF!, F323&lt;=#REF!), AND(#REF!=#REF!, F323&lt;=#REF!))), "CR", " ")</f>
        <v>#REF!</v>
      </c>
      <c r="M323" s="5" t="e">
        <f>IF(AND(B323=400, OR(AND(#REF!=#REF!, F323&lt;=#REF!), AND(#REF!=#REF!, F323&lt;=#REF!), AND(#REF!=#REF!, F323&lt;=#REF!), AND(#REF!=#REF!, F323&lt;=#REF!))), "CR", " ")</f>
        <v>#REF!</v>
      </c>
      <c r="N323" s="5" t="e">
        <f>IF(AND(B323=800, OR(AND(#REF!=#REF!, F323&lt;=#REF!), AND(#REF!=#REF!, F323&lt;=#REF!), AND(#REF!=#REF!, F323&lt;=#REF!), AND(#REF!=#REF!, F323&lt;=#REF!), AND(#REF!=#REF!, F323&lt;=#REF!))), "CR", " ")</f>
        <v>#REF!</v>
      </c>
      <c r="O323" s="5" t="e">
        <f>IF(AND(B323=1000, OR(AND(#REF!=#REF!, F323&lt;=#REF!), AND(#REF!=#REF!, F323&lt;=#REF!))), "CR", " ")</f>
        <v>#REF!</v>
      </c>
      <c r="P323" s="5" t="e">
        <f>IF(AND(B323=1500, OR(AND(#REF!=#REF!, F323&lt;=#REF!), AND(#REF!=#REF!, F323&lt;=#REF!), AND(#REF!=#REF!, F323&lt;=#REF!), AND(#REF!=#REF!, F323&lt;=#REF!), AND(#REF!=#REF!, F323&lt;=#REF!))), "CR", " ")</f>
        <v>#REF!</v>
      </c>
      <c r="Q323" s="5" t="e">
        <f>IF(AND(B323="1600 (Mile)",OR(AND(#REF!=#REF!,F323&lt;=#REF!),AND(#REF!=#REF!,F323&lt;=#REF!),AND(#REF!=#REF!,F323&lt;=#REF!),AND(#REF!=#REF!,F323&lt;=#REF!))),"CR"," ")</f>
        <v>#REF!</v>
      </c>
      <c r="R323" s="5" t="e">
        <f>IF(AND(B323=3000, OR(AND(#REF!=#REF!, F323&lt;=#REF!), AND(#REF!=#REF!, F323&lt;=#REF!), AND(#REF!=#REF!, F323&lt;=#REF!), AND(#REF!=#REF!, F323&lt;=#REF!))), "CR", " ")</f>
        <v>#REF!</v>
      </c>
      <c r="S323" s="5" t="e">
        <f>IF(AND(B323=5000, OR(AND(#REF!=#REF!, F323&lt;=#REF!), AND(#REF!=#REF!, F323&lt;=#REF!))), "CR", " ")</f>
        <v>#REF!</v>
      </c>
      <c r="T323" s="4" t="e">
        <f>IF(AND(B323=10000, OR(AND(#REF!=#REF!, F323&lt;=#REF!), AND(#REF!=#REF!, F323&lt;=#REF!))), "CR", " ")</f>
        <v>#REF!</v>
      </c>
      <c r="U323" s="4" t="e">
        <f>IF(AND(B323="high jump", OR(AND(#REF!=#REF!, F323&gt;=#REF!), AND(#REF!=#REF!, F323&gt;=#REF!), AND(#REF!=#REF!, F323&gt;=#REF!), AND(#REF!=#REF!, F323&gt;=#REF!), AND(#REF!=#REF!, F323&gt;=#REF!))), "CR", " ")</f>
        <v>#REF!</v>
      </c>
      <c r="V323" s="4" t="e">
        <f>IF(AND(B323="long jump", OR(AND(#REF!=#REF!, F323&gt;=#REF!), AND(#REF!=#REF!, F323&gt;=#REF!), AND(#REF!=#REF!, F323&gt;=#REF!), AND(#REF!=#REF!, F323&gt;=#REF!), AND(#REF!=#REF!, F323&gt;=#REF!))), "CR", " ")</f>
        <v>#REF!</v>
      </c>
      <c r="W323" s="4" t="e">
        <f>IF(AND(B323="triple jump", OR(AND(#REF!=#REF!, F323&gt;=#REF!), AND(#REF!=#REF!, F323&gt;=#REF!), AND(#REF!=#REF!, F323&gt;=#REF!), AND(#REF!=#REF!, F323&gt;=#REF!), AND(#REF!=#REF!, F323&gt;=#REF!))), "CR", " ")</f>
        <v>#REF!</v>
      </c>
      <c r="X323" s="4" t="e">
        <f>IF(AND(B323="pole vault", OR(AND(#REF!=#REF!, F323&gt;=#REF!), AND(#REF!=#REF!, F323&gt;=#REF!), AND(#REF!=#REF!, F323&gt;=#REF!), AND(#REF!=#REF!, F323&gt;=#REF!), AND(#REF!=#REF!, F323&gt;=#REF!))), "CR", " ")</f>
        <v>#REF!</v>
      </c>
      <c r="Y323" s="4" t="e">
        <f>IF(AND(B323="discus 1",#REF! =#REF!, F323&gt;=#REF!), "CR", " ")</f>
        <v>#REF!</v>
      </c>
      <c r="Z323" s="4" t="e">
        <f>IF(AND(B323="discus 1.25",#REF! =#REF!, F323&gt;=#REF!), "CR", " ")</f>
        <v>#REF!</v>
      </c>
      <c r="AA323" s="4" t="e">
        <f>IF(AND(B323="discus 1.5",#REF! =#REF!, F323&gt;=#REF!), "CR", " ")</f>
        <v>#REF!</v>
      </c>
      <c r="AB323" s="4" t="e">
        <f>IF(AND(B323="discus 1.75",#REF! =#REF!, F323&gt;=#REF!), "CR", " ")</f>
        <v>#REF!</v>
      </c>
      <c r="AC323" s="4" t="e">
        <f>IF(AND(B323="discus 2",#REF! =#REF!, F323&gt;=#REF!), "CR", " ")</f>
        <v>#REF!</v>
      </c>
      <c r="AD323" s="4" t="e">
        <f>IF(AND(B323="hammer 4",#REF! =#REF!, F323&gt;=#REF!), "CR", " ")</f>
        <v>#REF!</v>
      </c>
      <c r="AE323" s="4" t="e">
        <f>IF(AND(B323="hammer 5",#REF! =#REF!, F323&gt;=#REF!), "CR", " ")</f>
        <v>#REF!</v>
      </c>
      <c r="AF323" s="4" t="e">
        <f>IF(AND(B323="hammer 6",#REF! =#REF!, F323&gt;=#REF!), "CR", " ")</f>
        <v>#REF!</v>
      </c>
      <c r="AG323" s="4" t="e">
        <f>IF(AND(B323="hammer 7.26",#REF! =#REF!, F323&gt;=#REF!), "CR", " ")</f>
        <v>#REF!</v>
      </c>
      <c r="AH323" s="4" t="e">
        <f>IF(AND(B323="javelin 400",#REF! =#REF!, F323&gt;=#REF!), "CR", " ")</f>
        <v>#REF!</v>
      </c>
      <c r="AI323" s="4" t="e">
        <f>IF(AND(B323="javelin 600",#REF! =#REF!, F323&gt;=#REF!), "CR", " ")</f>
        <v>#REF!</v>
      </c>
      <c r="AJ323" s="4" t="e">
        <f>IF(AND(B323="javelin 700",#REF! =#REF!, F323&gt;=#REF!), "CR", " ")</f>
        <v>#REF!</v>
      </c>
      <c r="AK323" s="4" t="e">
        <f>IF(AND(B323="javelin 800", OR(AND(#REF!=#REF!, F323&gt;=#REF!), AND(#REF!=#REF!, F323&gt;=#REF!))), "CR", " ")</f>
        <v>#REF!</v>
      </c>
      <c r="AL323" s="4" t="e">
        <f>IF(AND(B323="shot 3",#REF! =#REF!, F323&gt;=#REF!), "CR", " ")</f>
        <v>#REF!</v>
      </c>
      <c r="AM323" s="4" t="e">
        <f>IF(AND(B323="shot 4",#REF! =#REF!, F323&gt;=#REF!), "CR", " ")</f>
        <v>#REF!</v>
      </c>
      <c r="AN323" s="4" t="e">
        <f>IF(AND(B323="shot 5",#REF! =#REF!, F323&gt;=#REF!), "CR", " ")</f>
        <v>#REF!</v>
      </c>
      <c r="AO323" s="4" t="e">
        <f>IF(AND(B323="shot 6",#REF! =#REF!, F323&gt;=#REF!), "CR", " ")</f>
        <v>#REF!</v>
      </c>
      <c r="AP323" s="4" t="e">
        <f>IF(AND(B323="shot 7.26",#REF! =#REF!, F323&gt;=#REF!), "CR", " ")</f>
        <v>#REF!</v>
      </c>
      <c r="AQ323" s="4" t="e">
        <f>IF(AND(B323="60H",OR(AND(#REF!=#REF!,F323&lt;=#REF!),AND(#REF!=#REF!,F323&lt;=#REF!),AND(#REF!=#REF!,F323&lt;=#REF!),AND(#REF!=#REF!,F323&lt;=#REF!),AND(#REF!=#REF!,F323&lt;=#REF!))),"CR"," ")</f>
        <v>#REF!</v>
      </c>
      <c r="AR323" s="4" t="e">
        <f>IF(AND(B323="75H", AND(#REF!=#REF!, F323&lt;=#REF!)), "CR", " ")</f>
        <v>#REF!</v>
      </c>
      <c r="AS323" s="4" t="e">
        <f>IF(AND(B323="80H", AND(#REF!=#REF!, F323&lt;=#REF!)), "CR", " ")</f>
        <v>#REF!</v>
      </c>
      <c r="AT323" s="4" t="e">
        <f>IF(AND(B323="100H", AND(#REF!=#REF!, F323&lt;=#REF!)), "CR", " ")</f>
        <v>#REF!</v>
      </c>
      <c r="AU323" s="4" t="e">
        <f>IF(AND(B323="110H", OR(AND(#REF!=#REF!, F323&lt;=#REF!), AND(#REF!=#REF!, F323&lt;=#REF!))), "CR", " ")</f>
        <v>#REF!</v>
      </c>
      <c r="AV323" s="4" t="e">
        <f>IF(AND(B323="400H", OR(AND(#REF!=#REF!, F323&lt;=#REF!), AND(#REF!=#REF!, F323&lt;=#REF!), AND(#REF!=#REF!, F323&lt;=#REF!), AND(#REF!=#REF!, F323&lt;=#REF!))), "CR", " ")</f>
        <v>#REF!</v>
      </c>
      <c r="AW323" s="4" t="e">
        <f>IF(AND(B323="1500SC", AND(#REF!=#REF!, F323&lt;=#REF!)), "CR", " ")</f>
        <v>#REF!</v>
      </c>
      <c r="AX323" s="4" t="e">
        <f>IF(AND(B323="2000SC", OR(AND(#REF!=#REF!, F323&lt;=#REF!), AND(#REF!=#REF!, F323&lt;=#REF!))), "CR", " ")</f>
        <v>#REF!</v>
      </c>
      <c r="AY323" s="4" t="e">
        <f>IF(AND(B323="3000SC", OR(AND(#REF!=#REF!, F323&lt;=#REF!), AND(#REF!=#REF!, F323&lt;=#REF!))), "CR", " ")</f>
        <v>#REF!</v>
      </c>
      <c r="AZ323" s="5" t="e">
        <f>IF(AND(B323="4x100", OR(AND(#REF!=#REF!, F323&lt;=#REF!), AND(#REF!=#REF!, F323&lt;=#REF!), AND(#REF!=#REF!, F323&lt;=#REF!), AND(#REF!=#REF!, F323&lt;=#REF!), AND(#REF!=#REF!, F323&lt;=#REF!))), "CR", " ")</f>
        <v>#REF!</v>
      </c>
      <c r="BA323" s="5" t="e">
        <f>IF(AND(B323="4x200", OR(AND(#REF!=#REF!, F323&lt;=#REF!), AND(#REF!=#REF!, F323&lt;=#REF!), AND(#REF!=#REF!, F323&lt;=#REF!), AND(#REF!=#REF!, F323&lt;=#REF!), AND(#REF!=#REF!, F323&lt;=#REF!))), "CR", " ")</f>
        <v>#REF!</v>
      </c>
      <c r="BB323" s="5" t="e">
        <f>IF(AND(B323="4x300", AND(#REF!=#REF!, F323&lt;=#REF!)), "CR", " ")</f>
        <v>#REF!</v>
      </c>
      <c r="BC323" s="5" t="e">
        <f>IF(AND(B323="4x400", OR(AND(#REF!=#REF!, F323&lt;=#REF!), AND(#REF!=#REF!, F323&lt;=#REF!), AND(#REF!=#REF!, F323&lt;=#REF!), AND(#REF!=#REF!, F323&lt;=#REF!))), "CR", " ")</f>
        <v>#REF!</v>
      </c>
      <c r="BD323" s="5" t="e">
        <f>IF(AND(B323="3x800", OR(AND(#REF!=#REF!, F323&lt;=#REF!), AND(#REF!=#REF!, F323&lt;=#REF!), AND(#REF!=#REF!, F323&lt;=#REF!))), "CR", " ")</f>
        <v>#REF!</v>
      </c>
      <c r="BE323" s="5" t="e">
        <f>IF(AND(B323="pentathlon", OR(AND(#REF!=#REF!, F323&gt;=#REF!), AND(#REF!=#REF!, F323&gt;=#REF!),AND(#REF!=#REF!, F323&gt;=#REF!),AND(#REF!=#REF!, F323&gt;=#REF!))), "CR", " ")</f>
        <v>#REF!</v>
      </c>
      <c r="BF323" s="5" t="e">
        <f>IF(AND(B323="heptathlon", OR(AND(#REF!=#REF!, F323&gt;=#REF!), AND(#REF!=#REF!, F323&gt;=#REF!))), "CR", " ")</f>
        <v>#REF!</v>
      </c>
      <c r="BG323" s="5" t="e">
        <f>IF(AND(B323="decathlon", OR(AND(#REF!=#REF!, F323&gt;=#REF!), AND(#REF!=#REF!, F323&gt;=#REF!),AND(#REF!=#REF!, F323&gt;=#REF!))), "CR", " ")</f>
        <v>#REF!</v>
      </c>
    </row>
    <row r="324" spans="1:59" ht="14.5" x14ac:dyDescent="0.35">
      <c r="A324" s="1" t="e">
        <f>#REF!</f>
        <v>#REF!</v>
      </c>
      <c r="F324" s="10"/>
      <c r="J324" s="5" t="e">
        <f>IF(AND(B324=100, OR(AND(#REF!=#REF!, F324&lt;=#REF!), AND(#REF!=#REF!, F324&lt;=#REF!), AND(#REF!=#REF!, F324&lt;=#REF!), AND(#REF!=#REF!, F324&lt;=#REF!), AND(#REF!=#REF!, F324&lt;=#REF!))), "CR", " ")</f>
        <v>#REF!</v>
      </c>
      <c r="K324" s="5" t="e">
        <f>IF(AND(B324=200, OR(AND(#REF!=#REF!, F324&lt;=#REF!), AND(#REF!=#REF!, F324&lt;=#REF!), AND(#REF!=#REF!, F324&lt;=#REF!), AND(#REF!=#REF!, F324&lt;=#REF!), AND(#REF!=#REF!, F324&lt;=#REF!))), "CR", " ")</f>
        <v>#REF!</v>
      </c>
      <c r="L324" s="5" t="e">
        <f>IF(AND(B324=300, OR(AND(#REF!=#REF!, F324&lt;=#REF!), AND(#REF!=#REF!, F324&lt;=#REF!))), "CR", " ")</f>
        <v>#REF!</v>
      </c>
      <c r="M324" s="5"/>
      <c r="N324" s="5"/>
      <c r="O324" s="5"/>
      <c r="P324" s="5"/>
      <c r="Q324" s="5" t="e">
        <f>IF(AND(B324="1600 (Mile)",OR(AND(#REF!=#REF!,F324&lt;=#REF!),AND(#REF!=#REF!,F324&lt;=#REF!),AND(#REF!=#REF!,F324&lt;=#REF!),AND(#REF!=#REF!,F324&lt;=#REF!))),"CR"," ")</f>
        <v>#REF!</v>
      </c>
      <c r="R324" s="5"/>
      <c r="S324" s="5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5"/>
      <c r="BA324" s="5"/>
      <c r="BB324" s="5"/>
      <c r="BC324" s="5"/>
      <c r="BD324" s="5"/>
      <c r="BE324" s="5"/>
      <c r="BF324" s="5"/>
      <c r="BG324" s="5"/>
    </row>
    <row r="325" spans="1:59" ht="14.5" x14ac:dyDescent="0.35">
      <c r="A325" s="1" t="e">
        <f>#REF!</f>
        <v>#REF!</v>
      </c>
      <c r="J325" s="5" t="e">
        <f>IF(AND(B325=100, OR(AND(#REF!=#REF!, F325&lt;=#REF!), AND(#REF!=#REF!, F325&lt;=#REF!), AND(#REF!=#REF!, F325&lt;=#REF!), AND(#REF!=#REF!, F325&lt;=#REF!), AND(#REF!=#REF!, F325&lt;=#REF!))), "CR", " ")</f>
        <v>#REF!</v>
      </c>
      <c r="K325" s="5" t="e">
        <f>IF(AND(B325=200, OR(AND(#REF!=#REF!, F325&lt;=#REF!), AND(#REF!=#REF!, F325&lt;=#REF!), AND(#REF!=#REF!, F325&lt;=#REF!), AND(#REF!=#REF!, F325&lt;=#REF!), AND(#REF!=#REF!, F325&lt;=#REF!))), "CR", " ")</f>
        <v>#REF!</v>
      </c>
      <c r="L325" s="5" t="e">
        <f>IF(AND(B325=300, OR(AND(#REF!=#REF!, F325&lt;=#REF!), AND(#REF!=#REF!, F325&lt;=#REF!))), "CR", " ")</f>
        <v>#REF!</v>
      </c>
      <c r="M325" s="5" t="e">
        <f>IF(AND(B325=400, OR(AND(#REF!=#REF!, F325&lt;=#REF!), AND(#REF!=#REF!, F325&lt;=#REF!), AND(#REF!=#REF!, F325&lt;=#REF!), AND(#REF!=#REF!, F325&lt;=#REF!))), "CR", " ")</f>
        <v>#REF!</v>
      </c>
      <c r="N325" s="5" t="e">
        <f>IF(AND(B325=800, OR(AND(#REF!=#REF!, F325&lt;=#REF!), AND(#REF!=#REF!, F325&lt;=#REF!), AND(#REF!=#REF!, F325&lt;=#REF!), AND(#REF!=#REF!, F325&lt;=#REF!), AND(#REF!=#REF!, F325&lt;=#REF!))), "CR", " ")</f>
        <v>#REF!</v>
      </c>
      <c r="O325" s="5" t="e">
        <f>IF(AND(B325=1000, OR(AND(#REF!=#REF!, F325&lt;=#REF!), AND(#REF!=#REF!, F325&lt;=#REF!))), "CR", " ")</f>
        <v>#REF!</v>
      </c>
      <c r="P325" s="5" t="e">
        <f>IF(AND(B325=1500, OR(AND(#REF!=#REF!, F325&lt;=#REF!), AND(#REF!=#REF!, F325&lt;=#REF!), AND(#REF!=#REF!, F325&lt;=#REF!), AND(#REF!=#REF!, F325&lt;=#REF!), AND(#REF!=#REF!, F325&lt;=#REF!))), "CR", " ")</f>
        <v>#REF!</v>
      </c>
      <c r="Q325" s="5" t="e">
        <f>IF(AND(B325="1600 (Mile)",OR(AND(#REF!=#REF!,F325&lt;=#REF!),AND(#REF!=#REF!,F325&lt;=#REF!),AND(#REF!=#REF!,F325&lt;=#REF!),AND(#REF!=#REF!,F325&lt;=#REF!))),"CR"," ")</f>
        <v>#REF!</v>
      </c>
      <c r="R325" s="5" t="e">
        <f>IF(AND(B325=3000, OR(AND(#REF!=#REF!, F325&lt;=#REF!), AND(#REF!=#REF!, F325&lt;=#REF!), AND(#REF!=#REF!, F325&lt;=#REF!), AND(#REF!=#REF!, F325&lt;=#REF!))), "CR", " ")</f>
        <v>#REF!</v>
      </c>
      <c r="S325" s="5" t="e">
        <f>IF(AND(B325=5000, OR(AND(#REF!=#REF!, F325&lt;=#REF!), AND(#REF!=#REF!, F325&lt;=#REF!))), "CR", " ")</f>
        <v>#REF!</v>
      </c>
      <c r="T325" s="4" t="e">
        <f>IF(AND(B325=10000, OR(AND(#REF!=#REF!, F325&lt;=#REF!), AND(#REF!=#REF!, F325&lt;=#REF!))), "CR", " ")</f>
        <v>#REF!</v>
      </c>
      <c r="U325" s="4" t="e">
        <f>IF(AND(B325="high jump", OR(AND(#REF!=#REF!, F325&gt;=#REF!), AND(#REF!=#REF!, F325&gt;=#REF!), AND(#REF!=#REF!, F325&gt;=#REF!), AND(#REF!=#REF!, F325&gt;=#REF!), AND(#REF!=#REF!, F325&gt;=#REF!))), "CR", " ")</f>
        <v>#REF!</v>
      </c>
      <c r="V325" s="4" t="e">
        <f>IF(AND(B325="long jump", OR(AND(#REF!=#REF!, F325&gt;=#REF!), AND(#REF!=#REF!, F325&gt;=#REF!), AND(#REF!=#REF!, F325&gt;=#REF!), AND(#REF!=#REF!, F325&gt;=#REF!), AND(#REF!=#REF!, F325&gt;=#REF!))), "CR", " ")</f>
        <v>#REF!</v>
      </c>
      <c r="W325" s="4" t="e">
        <f>IF(AND(B325="triple jump", OR(AND(#REF!=#REF!, F325&gt;=#REF!), AND(#REF!=#REF!, F325&gt;=#REF!), AND(#REF!=#REF!, F325&gt;=#REF!), AND(#REF!=#REF!, F325&gt;=#REF!), AND(#REF!=#REF!, F325&gt;=#REF!))), "CR", " ")</f>
        <v>#REF!</v>
      </c>
      <c r="X325" s="4" t="e">
        <f>IF(AND(B325="pole vault", OR(AND(#REF!=#REF!, F325&gt;=#REF!), AND(#REF!=#REF!, F325&gt;=#REF!), AND(#REF!=#REF!, F325&gt;=#REF!), AND(#REF!=#REF!, F325&gt;=#REF!), AND(#REF!=#REF!, F325&gt;=#REF!))), "CR", " ")</f>
        <v>#REF!</v>
      </c>
      <c r="Y325" s="4" t="e">
        <f>IF(AND(B325="discus 1",#REF! =#REF!, F325&gt;=#REF!), "CR", " ")</f>
        <v>#REF!</v>
      </c>
      <c r="Z325" s="4" t="e">
        <f>IF(AND(B325="discus 1.25",#REF! =#REF!, F325&gt;=#REF!), "CR", " ")</f>
        <v>#REF!</v>
      </c>
      <c r="AA325" s="4" t="e">
        <f>IF(AND(B325="discus 1.5",#REF! =#REF!, F325&gt;=#REF!), "CR", " ")</f>
        <v>#REF!</v>
      </c>
      <c r="AB325" s="4" t="e">
        <f>IF(AND(B325="discus 1.75",#REF! =#REF!, F325&gt;=#REF!), "CR", " ")</f>
        <v>#REF!</v>
      </c>
      <c r="AC325" s="4" t="e">
        <f>IF(AND(B325="discus 2",#REF! =#REF!, F325&gt;=#REF!), "CR", " ")</f>
        <v>#REF!</v>
      </c>
      <c r="AD325" s="4" t="e">
        <f>IF(AND(B325="hammer 4",#REF! =#REF!, F325&gt;=#REF!), "CR", " ")</f>
        <v>#REF!</v>
      </c>
      <c r="AE325" s="4" t="e">
        <f>IF(AND(B325="hammer 5",#REF! =#REF!, F325&gt;=#REF!), "CR", " ")</f>
        <v>#REF!</v>
      </c>
      <c r="AF325" s="4" t="e">
        <f>IF(AND(B325="hammer 6",#REF! =#REF!, F325&gt;=#REF!), "CR", " ")</f>
        <v>#REF!</v>
      </c>
      <c r="AG325" s="4" t="e">
        <f>IF(AND(B325="hammer 7.26",#REF! =#REF!, F325&gt;=#REF!), "CR", " ")</f>
        <v>#REF!</v>
      </c>
      <c r="AH325" s="4" t="e">
        <f>IF(AND(B325="javelin 400",#REF! =#REF!, F325&gt;=#REF!), "CR", " ")</f>
        <v>#REF!</v>
      </c>
      <c r="AI325" s="4" t="e">
        <f>IF(AND(B325="javelin 600",#REF! =#REF!, F325&gt;=#REF!), "CR", " ")</f>
        <v>#REF!</v>
      </c>
      <c r="AJ325" s="4" t="e">
        <f>IF(AND(B325="javelin 700",#REF! =#REF!, F325&gt;=#REF!), "CR", " ")</f>
        <v>#REF!</v>
      </c>
      <c r="AK325" s="4" t="e">
        <f>IF(AND(B325="javelin 800", OR(AND(#REF!=#REF!, F325&gt;=#REF!), AND(#REF!=#REF!, F325&gt;=#REF!))), "CR", " ")</f>
        <v>#REF!</v>
      </c>
      <c r="AL325" s="4" t="e">
        <f>IF(AND(B325="shot 3",#REF! =#REF!, F325&gt;=#REF!), "CR", " ")</f>
        <v>#REF!</v>
      </c>
      <c r="AM325" s="4" t="e">
        <f>IF(AND(B325="shot 4",#REF! =#REF!, F325&gt;=#REF!), "CR", " ")</f>
        <v>#REF!</v>
      </c>
      <c r="AN325" s="4" t="e">
        <f>IF(AND(B325="shot 5",#REF! =#REF!, F325&gt;=#REF!), "CR", " ")</f>
        <v>#REF!</v>
      </c>
      <c r="AO325" s="4" t="e">
        <f>IF(AND(B325="shot 6",#REF! =#REF!, F325&gt;=#REF!), "CR", " ")</f>
        <v>#REF!</v>
      </c>
      <c r="AP325" s="4" t="e">
        <f>IF(AND(B325="shot 7.26",#REF! =#REF!, F325&gt;=#REF!), "CR", " ")</f>
        <v>#REF!</v>
      </c>
      <c r="AQ325" s="4" t="e">
        <f>IF(AND(B325="60H",OR(AND(#REF!=#REF!,F325&lt;=#REF!),AND(#REF!=#REF!,F325&lt;=#REF!),AND(#REF!=#REF!,F325&lt;=#REF!),AND(#REF!=#REF!,F325&lt;=#REF!),AND(#REF!=#REF!,F325&lt;=#REF!))),"CR"," ")</f>
        <v>#REF!</v>
      </c>
      <c r="AR325" s="4" t="e">
        <f>IF(AND(B325="75H", AND(#REF!=#REF!, F325&lt;=#REF!)), "CR", " ")</f>
        <v>#REF!</v>
      </c>
      <c r="AS325" s="4" t="e">
        <f>IF(AND(B325="80H", AND(#REF!=#REF!, F325&lt;=#REF!)), "CR", " ")</f>
        <v>#REF!</v>
      </c>
      <c r="AT325" s="4" t="e">
        <f>IF(AND(B325="100H", AND(#REF!=#REF!, F325&lt;=#REF!)), "CR", " ")</f>
        <v>#REF!</v>
      </c>
      <c r="AU325" s="4" t="e">
        <f>IF(AND(B325="110H", OR(AND(#REF!=#REF!, F325&lt;=#REF!), AND(#REF!=#REF!, F325&lt;=#REF!))), "CR", " ")</f>
        <v>#REF!</v>
      </c>
      <c r="AV325" s="4" t="e">
        <f>IF(AND(B325="400H", OR(AND(#REF!=#REF!, F325&lt;=#REF!), AND(#REF!=#REF!, F325&lt;=#REF!), AND(#REF!=#REF!, F325&lt;=#REF!), AND(#REF!=#REF!, F325&lt;=#REF!))), "CR", " ")</f>
        <v>#REF!</v>
      </c>
      <c r="AW325" s="4" t="e">
        <f>IF(AND(B325="1500SC", AND(#REF!=#REF!, F325&lt;=#REF!)), "CR", " ")</f>
        <v>#REF!</v>
      </c>
      <c r="AX325" s="4" t="e">
        <f>IF(AND(B325="2000SC", OR(AND(#REF!=#REF!, F325&lt;=#REF!), AND(#REF!=#REF!, F325&lt;=#REF!))), "CR", " ")</f>
        <v>#REF!</v>
      </c>
      <c r="AY325" s="4" t="e">
        <f>IF(AND(B325="3000SC", OR(AND(#REF!=#REF!, F325&lt;=#REF!), AND(#REF!=#REF!, F325&lt;=#REF!))), "CR", " ")</f>
        <v>#REF!</v>
      </c>
      <c r="AZ325" s="5" t="e">
        <f>IF(AND(B325="4x100", OR(AND(#REF!=#REF!, F325&lt;=#REF!), AND(#REF!=#REF!, F325&lt;=#REF!), AND(#REF!=#REF!, F325&lt;=#REF!), AND(#REF!=#REF!, F325&lt;=#REF!), AND(#REF!=#REF!, F325&lt;=#REF!))), "CR", " ")</f>
        <v>#REF!</v>
      </c>
      <c r="BA325" s="5" t="e">
        <f>IF(AND(B325="4x200", OR(AND(#REF!=#REF!, F325&lt;=#REF!), AND(#REF!=#REF!, F325&lt;=#REF!), AND(#REF!=#REF!, F325&lt;=#REF!), AND(#REF!=#REF!, F325&lt;=#REF!), AND(#REF!=#REF!, F325&lt;=#REF!))), "CR", " ")</f>
        <v>#REF!</v>
      </c>
      <c r="BB325" s="5" t="e">
        <f>IF(AND(B325="4x300", AND(#REF!=#REF!, F325&lt;=#REF!)), "CR", " ")</f>
        <v>#REF!</v>
      </c>
      <c r="BC325" s="5" t="e">
        <f>IF(AND(B325="4x400", OR(AND(#REF!=#REF!, F325&lt;=#REF!), AND(#REF!=#REF!, F325&lt;=#REF!), AND(#REF!=#REF!, F325&lt;=#REF!), AND(#REF!=#REF!, F325&lt;=#REF!))), "CR", " ")</f>
        <v>#REF!</v>
      </c>
      <c r="BD325" s="5" t="e">
        <f>IF(AND(B325="3x800", OR(AND(#REF!=#REF!, F325&lt;=#REF!), AND(#REF!=#REF!, F325&lt;=#REF!), AND(#REF!=#REF!, F325&lt;=#REF!))), "CR", " ")</f>
        <v>#REF!</v>
      </c>
      <c r="BE325" s="5" t="e">
        <f>IF(AND(B325="pentathlon", OR(AND(#REF!=#REF!, F325&gt;=#REF!), AND(#REF!=#REF!, F325&gt;=#REF!),AND(#REF!=#REF!, F325&gt;=#REF!),AND(#REF!=#REF!, F325&gt;=#REF!))), "CR", " ")</f>
        <v>#REF!</v>
      </c>
      <c r="BF325" s="5" t="e">
        <f>IF(AND(B325="heptathlon", OR(AND(#REF!=#REF!, F325&gt;=#REF!), AND(#REF!=#REF!, F325&gt;=#REF!))), "CR", " ")</f>
        <v>#REF!</v>
      </c>
      <c r="BG325" s="5" t="e">
        <f>IF(AND(B325="decathlon", OR(AND(#REF!=#REF!, F325&gt;=#REF!), AND(#REF!=#REF!, F325&gt;=#REF!),AND(#REF!=#REF!, F325&gt;=#REF!))), "CR", " ")</f>
        <v>#REF!</v>
      </c>
    </row>
    <row r="326" spans="1:59" ht="15.75" customHeight="1" x14ac:dyDescent="0.35">
      <c r="A326" s="1" t="e">
        <f>#REF!</f>
        <v>#REF!</v>
      </c>
      <c r="F326" s="9"/>
      <c r="N326" s="1"/>
      <c r="O326" s="1"/>
      <c r="P326" s="1"/>
      <c r="Q326" s="1"/>
      <c r="R326" s="1"/>
      <c r="S326" s="1"/>
    </row>
    <row r="327" spans="1:59" ht="26" customHeight="1" x14ac:dyDescent="0.35">
      <c r="A327" s="1" t="e">
        <f>#REF!</f>
        <v>#REF!</v>
      </c>
      <c r="F327" s="9"/>
      <c r="J327" s="5" t="e">
        <f>IF(AND(B327=100, OR(AND(#REF!=#REF!, F327&lt;=#REF!), AND(#REF!=#REF!, F327&lt;=#REF!), AND(#REF!=#REF!, F327&lt;=#REF!), AND(#REF!=#REF!, F327&lt;=#REF!), AND(#REF!=#REF!, F327&lt;=#REF!))), "CR", " ")</f>
        <v>#REF!</v>
      </c>
      <c r="K327" s="5" t="e">
        <f>IF(AND(B327=200, OR(AND(#REF!=#REF!, F327&lt;=#REF!), AND(#REF!=#REF!, F327&lt;=#REF!), AND(#REF!=#REF!, F327&lt;=#REF!), AND(#REF!=#REF!, F327&lt;=#REF!), AND(#REF!=#REF!, F327&lt;=#REF!))), "CR", " ")</f>
        <v>#REF!</v>
      </c>
      <c r="L327" s="5" t="e">
        <f>IF(AND(B327=300, OR(AND(#REF!=#REF!, F327&lt;=#REF!), AND(#REF!=#REF!, F327&lt;=#REF!))), "CR", " ")</f>
        <v>#REF!</v>
      </c>
      <c r="M327" s="5" t="e">
        <f>IF(AND(B327=400, OR(AND(#REF!=#REF!, F327&lt;=#REF!), AND(#REF!=#REF!, F327&lt;=#REF!), AND(#REF!=#REF!, F327&lt;=#REF!), AND(#REF!=#REF!, F327&lt;=#REF!))), "CR", " ")</f>
        <v>#REF!</v>
      </c>
      <c r="N327" s="5" t="e">
        <f>IF(AND(B327=800, OR(AND(#REF!=#REF!, F327&lt;=#REF!), AND(#REF!=#REF!, F327&lt;=#REF!), AND(#REF!=#REF!, F327&lt;=#REF!), AND(#REF!=#REF!, F327&lt;=#REF!), AND(#REF!=#REF!, F327&lt;=#REF!))), "CR", " ")</f>
        <v>#REF!</v>
      </c>
      <c r="O327" s="5" t="e">
        <f>IF(AND(B327=1000, OR(AND(#REF!=#REF!, F327&lt;=#REF!), AND(#REF!=#REF!, F327&lt;=#REF!))), "CR", " ")</f>
        <v>#REF!</v>
      </c>
      <c r="P327" s="5" t="e">
        <f>IF(AND(B327=1500, OR(AND(#REF!=#REF!, F327&lt;=#REF!), AND(#REF!=#REF!, F327&lt;=#REF!), AND(#REF!=#REF!, F327&lt;=#REF!), AND(#REF!=#REF!, F327&lt;=#REF!), AND(#REF!=#REF!, F327&lt;=#REF!))), "CR", " ")</f>
        <v>#REF!</v>
      </c>
      <c r="Q327" s="5" t="e">
        <f>IF(AND(B327="1600 (Mile)",OR(AND(#REF!=#REF!,F327&lt;=#REF!),AND(#REF!=#REF!,F327&lt;=#REF!),AND(#REF!=#REF!,F327&lt;=#REF!),AND(#REF!=#REF!,F327&lt;=#REF!))),"CR"," ")</f>
        <v>#REF!</v>
      </c>
      <c r="R327" s="5" t="e">
        <f>IF(AND(B327=3000, OR(AND(#REF!=#REF!, F327&lt;=#REF!), AND(#REF!=#REF!, F327&lt;=#REF!), AND(#REF!=#REF!, F327&lt;=#REF!), AND(#REF!=#REF!, F327&lt;=#REF!))), "CR", " ")</f>
        <v>#REF!</v>
      </c>
      <c r="S327" s="5" t="e">
        <f>IF(AND(B327=5000, OR(AND(#REF!=#REF!, F327&lt;=#REF!), AND(#REF!=#REF!, F327&lt;=#REF!))), "CR", " ")</f>
        <v>#REF!</v>
      </c>
      <c r="T327" s="4" t="e">
        <f>IF(AND(B327=10000, OR(AND(#REF!=#REF!, F327&lt;=#REF!), AND(#REF!=#REF!, F327&lt;=#REF!))), "CR", " ")</f>
        <v>#REF!</v>
      </c>
      <c r="U327" s="4" t="e">
        <f>IF(AND(B327="high jump", OR(AND(#REF!=#REF!, F327&gt;=#REF!), AND(#REF!=#REF!, F327&gt;=#REF!), AND(#REF!=#REF!, F327&gt;=#REF!), AND(#REF!=#REF!, F327&gt;=#REF!), AND(#REF!=#REF!, F327&gt;=#REF!))), "CR", " ")</f>
        <v>#REF!</v>
      </c>
      <c r="V327" s="4" t="e">
        <f>IF(AND(B327="long jump", OR(AND(#REF!=#REF!, F327&gt;=#REF!), AND(#REF!=#REF!, F327&gt;=#REF!), AND(#REF!=#REF!, F327&gt;=#REF!), AND(#REF!=#REF!, F327&gt;=#REF!), AND(#REF!=#REF!, F327&gt;=#REF!))), "CR", " ")</f>
        <v>#REF!</v>
      </c>
      <c r="W327" s="4" t="e">
        <f>IF(AND(B327="triple jump", OR(AND(#REF!=#REF!, F327&gt;=#REF!), AND(#REF!=#REF!, F327&gt;=#REF!), AND(#REF!=#REF!, F327&gt;=#REF!), AND(#REF!=#REF!, F327&gt;=#REF!), AND(#REF!=#REF!, F327&gt;=#REF!))), "CR", " ")</f>
        <v>#REF!</v>
      </c>
      <c r="X327" s="4" t="e">
        <f>IF(AND(B327="pole vault", OR(AND(#REF!=#REF!, F327&gt;=#REF!), AND(#REF!=#REF!, F327&gt;=#REF!), AND(#REF!=#REF!, F327&gt;=#REF!), AND(#REF!=#REF!, F327&gt;=#REF!), AND(#REF!=#REF!, F327&gt;=#REF!))), "CR", " ")</f>
        <v>#REF!</v>
      </c>
      <c r="Y327" s="4" t="e">
        <f>IF(AND(B327="discus 1",#REF! =#REF!, F327&gt;=#REF!), "CR", " ")</f>
        <v>#REF!</v>
      </c>
      <c r="Z327" s="4" t="e">
        <f>IF(AND(B327="discus 1.25",#REF! =#REF!, F327&gt;=#REF!), "CR", " ")</f>
        <v>#REF!</v>
      </c>
      <c r="AA327" s="4" t="e">
        <f>IF(AND(B327="discus 1.5",#REF! =#REF!, F327&gt;=#REF!), "CR", " ")</f>
        <v>#REF!</v>
      </c>
      <c r="AB327" s="4" t="e">
        <f>IF(AND(B327="discus 1.75",#REF! =#REF!, F327&gt;=#REF!), "CR", " ")</f>
        <v>#REF!</v>
      </c>
      <c r="AC327" s="4" t="e">
        <f>IF(AND(B327="discus 2",#REF! =#REF!, F327&gt;=#REF!), "CR", " ")</f>
        <v>#REF!</v>
      </c>
      <c r="AD327" s="4" t="e">
        <f>IF(AND(B327="hammer 4",#REF! =#REF!, F327&gt;=#REF!), "CR", " ")</f>
        <v>#REF!</v>
      </c>
      <c r="AE327" s="4" t="e">
        <f>IF(AND(B327="hammer 5",#REF! =#REF!, F327&gt;=#REF!), "CR", " ")</f>
        <v>#REF!</v>
      </c>
      <c r="AF327" s="4" t="e">
        <f>IF(AND(B327="hammer 6",#REF! =#REF!, F327&gt;=#REF!), "CR", " ")</f>
        <v>#REF!</v>
      </c>
      <c r="AG327" s="4" t="e">
        <f>IF(AND(B327="hammer 7.26",#REF! =#REF!, F327&gt;=#REF!), "CR", " ")</f>
        <v>#REF!</v>
      </c>
      <c r="AH327" s="4" t="e">
        <f>IF(AND(B327="javelin 400",#REF! =#REF!, F327&gt;=#REF!), "CR", " ")</f>
        <v>#REF!</v>
      </c>
      <c r="AI327" s="4" t="e">
        <f>IF(AND(B327="javelin 600",#REF! =#REF!, F327&gt;=#REF!), "CR", " ")</f>
        <v>#REF!</v>
      </c>
      <c r="AJ327" s="4" t="e">
        <f>IF(AND(B327="javelin 700",#REF! =#REF!, F327&gt;=#REF!), "CR", " ")</f>
        <v>#REF!</v>
      </c>
      <c r="AK327" s="4" t="e">
        <f>IF(AND(B327="javelin 800", OR(AND(#REF!=#REF!, F327&gt;=#REF!), AND(#REF!=#REF!, F327&gt;=#REF!))), "CR", " ")</f>
        <v>#REF!</v>
      </c>
      <c r="AL327" s="4" t="e">
        <f>IF(AND(B327="shot 3",#REF! =#REF!, F327&gt;=#REF!), "CR", " ")</f>
        <v>#REF!</v>
      </c>
      <c r="AM327" s="4" t="e">
        <f>IF(AND(B327="shot 4",#REF! =#REF!, F327&gt;=#REF!), "CR", " ")</f>
        <v>#REF!</v>
      </c>
      <c r="AN327" s="4" t="e">
        <f>IF(AND(B327="shot 5",#REF! =#REF!, F327&gt;=#REF!), "CR", " ")</f>
        <v>#REF!</v>
      </c>
      <c r="AO327" s="4" t="e">
        <f>IF(AND(B327="shot 6",#REF! =#REF!, F327&gt;=#REF!), "CR", " ")</f>
        <v>#REF!</v>
      </c>
      <c r="AP327" s="4" t="e">
        <f>IF(AND(B327="shot 7.26",#REF! =#REF!, F327&gt;=#REF!), "CR", " ")</f>
        <v>#REF!</v>
      </c>
      <c r="AQ327" s="4" t="e">
        <f>IF(AND(B327="60H",OR(AND(#REF!=#REF!,F327&lt;=#REF!),AND(#REF!=#REF!,F327&lt;=#REF!),AND(#REF!=#REF!,F327&lt;=#REF!),AND(#REF!=#REF!,F327&lt;=#REF!),AND(#REF!=#REF!,F327&lt;=#REF!))),"CR"," ")</f>
        <v>#REF!</v>
      </c>
      <c r="AR327" s="4" t="e">
        <f>IF(AND(B327="75H", AND(#REF!=#REF!, F327&lt;=#REF!)), "CR", " ")</f>
        <v>#REF!</v>
      </c>
      <c r="AS327" s="4" t="e">
        <f>IF(AND(B327="80H", AND(#REF!=#REF!, F327&lt;=#REF!)), "CR", " ")</f>
        <v>#REF!</v>
      </c>
      <c r="AT327" s="4" t="e">
        <f>IF(AND(B327="100H", AND(#REF!=#REF!, F327&lt;=#REF!)), "CR", " ")</f>
        <v>#REF!</v>
      </c>
      <c r="AU327" s="4" t="e">
        <f>IF(AND(B327="110H", OR(AND(#REF!=#REF!, F327&lt;=#REF!), AND(#REF!=#REF!, F327&lt;=#REF!))), "CR", " ")</f>
        <v>#REF!</v>
      </c>
      <c r="AV327" s="4" t="e">
        <f>IF(AND(B327="400H", OR(AND(#REF!=#REF!, F327&lt;=#REF!), AND(#REF!=#REF!, F327&lt;=#REF!), AND(#REF!=#REF!, F327&lt;=#REF!), AND(#REF!=#REF!, F327&lt;=#REF!))), "CR", " ")</f>
        <v>#REF!</v>
      </c>
      <c r="AW327" s="4" t="e">
        <f>IF(AND(B327="1500SC", AND(#REF!=#REF!, F327&lt;=#REF!)), "CR", " ")</f>
        <v>#REF!</v>
      </c>
      <c r="AX327" s="4" t="e">
        <f>IF(AND(B327="2000SC", OR(AND(#REF!=#REF!, F327&lt;=#REF!), AND(#REF!=#REF!, F327&lt;=#REF!))), "CR", " ")</f>
        <v>#REF!</v>
      </c>
      <c r="AY327" s="4" t="e">
        <f>IF(AND(B327="3000SC", OR(AND(#REF!=#REF!, F327&lt;=#REF!), AND(#REF!=#REF!, F327&lt;=#REF!))), "CR", " ")</f>
        <v>#REF!</v>
      </c>
      <c r="AZ327" s="5" t="e">
        <f>IF(AND(B327="4x100", OR(AND(#REF!=#REF!, F327&lt;=#REF!), AND(#REF!=#REF!, F327&lt;=#REF!), AND(#REF!=#REF!, F327&lt;=#REF!), AND(#REF!=#REF!, F327&lt;=#REF!), AND(#REF!=#REF!, F327&lt;=#REF!))), "CR", " ")</f>
        <v>#REF!</v>
      </c>
      <c r="BA327" s="5" t="e">
        <f>IF(AND(B327="4x200", OR(AND(#REF!=#REF!, F327&lt;=#REF!), AND(#REF!=#REF!, F327&lt;=#REF!), AND(#REF!=#REF!, F327&lt;=#REF!), AND(#REF!=#REF!, F327&lt;=#REF!), AND(#REF!=#REF!, F327&lt;=#REF!))), "CR", " ")</f>
        <v>#REF!</v>
      </c>
      <c r="BB327" s="5" t="e">
        <f>IF(AND(B327="4x300", AND(#REF!=#REF!, F327&lt;=#REF!)), "CR", " ")</f>
        <v>#REF!</v>
      </c>
      <c r="BC327" s="5" t="e">
        <f>IF(AND(B327="4x400", OR(AND(#REF!=#REF!, F327&lt;=#REF!), AND(#REF!=#REF!, F327&lt;=#REF!), AND(#REF!=#REF!, F327&lt;=#REF!), AND(#REF!=#REF!, F327&lt;=#REF!))), "CR", " ")</f>
        <v>#REF!</v>
      </c>
      <c r="BD327" s="5" t="e">
        <f>IF(AND(B327="3x800", OR(AND(#REF!=#REF!, F327&lt;=#REF!), AND(#REF!=#REF!, F327&lt;=#REF!), AND(#REF!=#REF!, F327&lt;=#REF!))), "CR", " ")</f>
        <v>#REF!</v>
      </c>
      <c r="BE327" s="5" t="e">
        <f>IF(AND(B327="pentathlon", OR(AND(#REF!=#REF!, F327&gt;=#REF!), AND(#REF!=#REF!, F327&gt;=#REF!),AND(#REF!=#REF!, F327&gt;=#REF!),AND(#REF!=#REF!, F327&gt;=#REF!))), "CR", " ")</f>
        <v>#REF!</v>
      </c>
      <c r="BF327" s="5" t="e">
        <f>IF(AND(B327="heptathlon", OR(AND(#REF!=#REF!, F327&gt;=#REF!), AND(#REF!=#REF!, F327&gt;=#REF!))), "CR", " ")</f>
        <v>#REF!</v>
      </c>
      <c r="BG327" s="5" t="e">
        <f>IF(AND(B327="decathlon", OR(AND(#REF!=#REF!, F327&gt;=#REF!), AND(#REF!=#REF!, F327&gt;=#REF!),AND(#REF!=#REF!, F327&gt;=#REF!))), "CR", " ")</f>
        <v>#REF!</v>
      </c>
    </row>
    <row r="328" spans="1:59" ht="26.5" customHeight="1" x14ac:dyDescent="0.35">
      <c r="A328" s="1" t="e">
        <f>#REF!</f>
        <v>#REF!</v>
      </c>
      <c r="E328" s="20"/>
      <c r="F328" s="9"/>
      <c r="G328" s="12"/>
      <c r="J328" s="5" t="e">
        <f>IF(AND(B328=100, OR(AND(#REF!=#REF!, F328&lt;=#REF!), AND(#REF!=#REF!, F328&lt;=#REF!), AND(#REF!=#REF!, F328&lt;=#REF!), AND(#REF!=#REF!, F328&lt;=#REF!), AND(#REF!=#REF!, F328&lt;=#REF!))), "CR", " ")</f>
        <v>#REF!</v>
      </c>
      <c r="K328" s="5" t="e">
        <f>IF(AND(B328=200, OR(AND(#REF!=#REF!, F328&lt;=#REF!), AND(#REF!=#REF!, F328&lt;=#REF!), AND(#REF!=#REF!, F328&lt;=#REF!), AND(#REF!=#REF!, F328&lt;=#REF!), AND(#REF!=#REF!, F328&lt;=#REF!))), "CR", " ")</f>
        <v>#REF!</v>
      </c>
      <c r="L328" s="5" t="e">
        <f>IF(AND(B328=300, OR(AND(#REF!=#REF!, F328&lt;=#REF!), AND(#REF!=#REF!, F328&lt;=#REF!))), "CR", " ")</f>
        <v>#REF!</v>
      </c>
      <c r="M328" s="5" t="e">
        <f>IF(AND(B328=400, OR(AND(#REF!=#REF!, F328&lt;=#REF!), AND(#REF!=#REF!, F328&lt;=#REF!), AND(#REF!=#REF!, F328&lt;=#REF!), AND(#REF!=#REF!, F328&lt;=#REF!))), "CR", " ")</f>
        <v>#REF!</v>
      </c>
      <c r="N328" s="5" t="e">
        <f>IF(AND(B328=800, OR(AND(#REF!=#REF!, F328&lt;=#REF!), AND(#REF!=#REF!, F328&lt;=#REF!), AND(#REF!=#REF!, F328&lt;=#REF!), AND(#REF!=#REF!, F328&lt;=#REF!), AND(#REF!=#REF!, F328&lt;=#REF!))), "CR", " ")</f>
        <v>#REF!</v>
      </c>
      <c r="O328" s="5" t="e">
        <f>IF(AND(B328=1000, OR(AND(#REF!=#REF!, F328&lt;=#REF!), AND(#REF!=#REF!, F328&lt;=#REF!))), "CR", " ")</f>
        <v>#REF!</v>
      </c>
      <c r="P328" s="5" t="e">
        <f>IF(AND(B328=1500, OR(AND(#REF!=#REF!, F328&lt;=#REF!), AND(#REF!=#REF!, F328&lt;=#REF!), AND(#REF!=#REF!, F328&lt;=#REF!), AND(#REF!=#REF!, F328&lt;=#REF!), AND(#REF!=#REF!, F328&lt;=#REF!))), "CR", " ")</f>
        <v>#REF!</v>
      </c>
      <c r="Q328" s="5" t="e">
        <f>IF(AND(B328="1600 (Mile)",OR(AND(#REF!=#REF!,F328&lt;=#REF!),AND(#REF!=#REF!,F328&lt;=#REF!),AND(#REF!=#REF!,F328&lt;=#REF!),AND(#REF!=#REF!,F328&lt;=#REF!))),"CR"," ")</f>
        <v>#REF!</v>
      </c>
      <c r="R328" s="5" t="e">
        <f>IF(AND(B328=3000, OR(AND(#REF!=#REF!, F328&lt;=#REF!), AND(#REF!=#REF!, F328&lt;=#REF!), AND(#REF!=#REF!, F328&lt;=#REF!), AND(#REF!=#REF!, F328&lt;=#REF!))), "CR", " ")</f>
        <v>#REF!</v>
      </c>
      <c r="S328" s="5" t="e">
        <f>IF(AND(B328=5000, OR(AND(#REF!=#REF!, F328&lt;=#REF!), AND(#REF!=#REF!, F328&lt;=#REF!))), "CR", " ")</f>
        <v>#REF!</v>
      </c>
      <c r="T328" s="4" t="e">
        <f>IF(AND(B328=10000, OR(AND(#REF!=#REF!, F328&lt;=#REF!), AND(#REF!=#REF!, F328&lt;=#REF!))), "CR", " ")</f>
        <v>#REF!</v>
      </c>
      <c r="U328" s="4" t="e">
        <f>IF(AND(B328="high jump", OR(AND(#REF!=#REF!, F328&gt;=#REF!), AND(#REF!=#REF!, F328&gt;=#REF!), AND(#REF!=#REF!, F328&gt;=#REF!), AND(#REF!=#REF!, F328&gt;=#REF!), AND(#REF!=#REF!, F328&gt;=#REF!))), "CR", " ")</f>
        <v>#REF!</v>
      </c>
      <c r="V328" s="4" t="e">
        <f>IF(AND(B328="long jump", OR(AND(#REF!=#REF!, F328&gt;=#REF!), AND(#REF!=#REF!, F328&gt;=#REF!), AND(#REF!=#REF!, F328&gt;=#REF!), AND(#REF!=#REF!, F328&gt;=#REF!), AND(#REF!=#REF!, F328&gt;=#REF!))), "CR", " ")</f>
        <v>#REF!</v>
      </c>
      <c r="W328" s="4" t="e">
        <f>IF(AND(B328="triple jump", OR(AND(#REF!=#REF!, F328&gt;=#REF!), AND(#REF!=#REF!, F328&gt;=#REF!), AND(#REF!=#REF!, F328&gt;=#REF!), AND(#REF!=#REF!, F328&gt;=#REF!), AND(#REF!=#REF!, F328&gt;=#REF!))), "CR", " ")</f>
        <v>#REF!</v>
      </c>
      <c r="X328" s="4" t="e">
        <f>IF(AND(B328="pole vault", OR(AND(#REF!=#REF!, F328&gt;=#REF!), AND(#REF!=#REF!, F328&gt;=#REF!), AND(#REF!=#REF!, F328&gt;=#REF!), AND(#REF!=#REF!, F328&gt;=#REF!), AND(#REF!=#REF!, F328&gt;=#REF!))), "CR", " ")</f>
        <v>#REF!</v>
      </c>
      <c r="Y328" s="4" t="e">
        <f>IF(AND(B328="discus 1",#REF! =#REF!, F328&gt;=#REF!), "CR", " ")</f>
        <v>#REF!</v>
      </c>
      <c r="Z328" s="4" t="e">
        <f>IF(AND(B328="discus 1.25",#REF! =#REF!, F328&gt;=#REF!), "CR", " ")</f>
        <v>#REF!</v>
      </c>
      <c r="AA328" s="4" t="e">
        <f>IF(AND(B328="discus 1.5",#REF! =#REF!, F328&gt;=#REF!), "CR", " ")</f>
        <v>#REF!</v>
      </c>
      <c r="AB328" s="4" t="e">
        <f>IF(AND(B328="discus 1.75",#REF! =#REF!, F328&gt;=#REF!), "CR", " ")</f>
        <v>#REF!</v>
      </c>
      <c r="AC328" s="4" t="e">
        <f>IF(AND(B328="discus 2",#REF! =#REF!, F328&gt;=#REF!), "CR", " ")</f>
        <v>#REF!</v>
      </c>
      <c r="AD328" s="4" t="e">
        <f>IF(AND(B328="hammer 4",#REF! =#REF!, F328&gt;=#REF!), "CR", " ")</f>
        <v>#REF!</v>
      </c>
      <c r="AE328" s="4" t="e">
        <f>IF(AND(B328="hammer 5",#REF! =#REF!, F328&gt;=#REF!), "CR", " ")</f>
        <v>#REF!</v>
      </c>
      <c r="AF328" s="4" t="e">
        <f>IF(AND(B328="hammer 6",#REF! =#REF!, F328&gt;=#REF!), "CR", " ")</f>
        <v>#REF!</v>
      </c>
      <c r="AG328" s="4" t="e">
        <f>IF(AND(B328="hammer 7.26",#REF! =#REF!, F328&gt;=#REF!), "CR", " ")</f>
        <v>#REF!</v>
      </c>
      <c r="AH328" s="4" t="e">
        <f>IF(AND(B328="javelin 400",#REF! =#REF!, F328&gt;=#REF!), "CR", " ")</f>
        <v>#REF!</v>
      </c>
      <c r="AI328" s="4" t="e">
        <f>IF(AND(B328="javelin 600",#REF! =#REF!, F328&gt;=#REF!), "CR", " ")</f>
        <v>#REF!</v>
      </c>
      <c r="AJ328" s="4" t="e">
        <f>IF(AND(B328="javelin 700",#REF! =#REF!, F328&gt;=#REF!), "CR", " ")</f>
        <v>#REF!</v>
      </c>
      <c r="AK328" s="4" t="e">
        <f>IF(AND(B328="javelin 800", OR(AND(#REF!=#REF!, F328&gt;=#REF!), AND(#REF!=#REF!, F328&gt;=#REF!))), "CR", " ")</f>
        <v>#REF!</v>
      </c>
      <c r="AL328" s="4" t="e">
        <f>IF(AND(B328="shot 3",#REF! =#REF!, F328&gt;=#REF!), "CR", " ")</f>
        <v>#REF!</v>
      </c>
      <c r="AM328" s="4" t="e">
        <f>IF(AND(B328="shot 4",#REF! =#REF!, F328&gt;=#REF!), "CR", " ")</f>
        <v>#REF!</v>
      </c>
      <c r="AN328" s="4" t="e">
        <f>IF(AND(B328="shot 5",#REF! =#REF!, F328&gt;=#REF!), "CR", " ")</f>
        <v>#REF!</v>
      </c>
      <c r="AO328" s="4" t="e">
        <f>IF(AND(B328="shot 6",#REF! =#REF!, F328&gt;=#REF!), "CR", " ")</f>
        <v>#REF!</v>
      </c>
      <c r="AP328" s="4" t="e">
        <f>IF(AND(B328="shot 7.26",#REF! =#REF!, F328&gt;=#REF!), "CR", " ")</f>
        <v>#REF!</v>
      </c>
      <c r="AQ328" s="4" t="e">
        <f>IF(AND(B328="60H",OR(AND(#REF!=#REF!,F328&lt;=#REF!),AND(#REF!=#REF!,F328&lt;=#REF!),AND(#REF!=#REF!,F328&lt;=#REF!),AND(#REF!=#REF!,F328&lt;=#REF!),AND(#REF!=#REF!,F328&lt;=#REF!))),"CR"," ")</f>
        <v>#REF!</v>
      </c>
      <c r="AR328" s="4" t="e">
        <f>IF(AND(B328="75H", AND(#REF!=#REF!, F328&lt;=#REF!)), "CR", " ")</f>
        <v>#REF!</v>
      </c>
      <c r="AS328" s="4" t="e">
        <f>IF(AND(B328="80H", AND(#REF!=#REF!, F328&lt;=#REF!)), "CR", " ")</f>
        <v>#REF!</v>
      </c>
      <c r="AT328" s="4" t="e">
        <f>IF(AND(B328="100H", AND(#REF!=#REF!, F328&lt;=#REF!)), "CR", " ")</f>
        <v>#REF!</v>
      </c>
      <c r="AU328" s="4" t="e">
        <f>IF(AND(B328="110H", OR(AND(#REF!=#REF!, F328&lt;=#REF!), AND(#REF!=#REF!, F328&lt;=#REF!))), "CR", " ")</f>
        <v>#REF!</v>
      </c>
      <c r="AV328" s="4" t="e">
        <f>IF(AND(B328="400H", OR(AND(#REF!=#REF!, F328&lt;=#REF!), AND(#REF!=#REF!, F328&lt;=#REF!), AND(#REF!=#REF!, F328&lt;=#REF!), AND(#REF!=#REF!, F328&lt;=#REF!))), "CR", " ")</f>
        <v>#REF!</v>
      </c>
      <c r="AW328" s="4" t="e">
        <f>IF(AND(B328="1500SC", AND(#REF!=#REF!, F328&lt;=#REF!)), "CR", " ")</f>
        <v>#REF!</v>
      </c>
      <c r="AX328" s="4" t="e">
        <f>IF(AND(B328="2000SC", OR(AND(#REF!=#REF!, F328&lt;=#REF!), AND(#REF!=#REF!, F328&lt;=#REF!))), "CR", " ")</f>
        <v>#REF!</v>
      </c>
      <c r="AY328" s="4" t="e">
        <f>IF(AND(B328="3000SC", OR(AND(#REF!=#REF!, F328&lt;=#REF!), AND(#REF!=#REF!, F328&lt;=#REF!))), "CR", " ")</f>
        <v>#REF!</v>
      </c>
      <c r="AZ328" s="5" t="e">
        <f>IF(AND(B328="4x100", OR(AND(#REF!=#REF!, F328&lt;=#REF!), AND(#REF!=#REF!, F328&lt;=#REF!), AND(#REF!=#REF!, F328&lt;=#REF!), AND(#REF!=#REF!, F328&lt;=#REF!), AND(#REF!=#REF!, F328&lt;=#REF!))), "CR", " ")</f>
        <v>#REF!</v>
      </c>
      <c r="BA328" s="5" t="e">
        <f>IF(AND(B328="4x200", OR(AND(#REF!=#REF!, F328&lt;=#REF!), AND(#REF!=#REF!, F328&lt;=#REF!), AND(#REF!=#REF!, F328&lt;=#REF!), AND(#REF!=#REF!, F328&lt;=#REF!), AND(#REF!=#REF!, F328&lt;=#REF!))), "CR", " ")</f>
        <v>#REF!</v>
      </c>
      <c r="BB328" s="5" t="e">
        <f>IF(AND(B328="4x300", AND(#REF!=#REF!, F328&lt;=#REF!)), "CR", " ")</f>
        <v>#REF!</v>
      </c>
      <c r="BC328" s="5" t="e">
        <f>IF(AND(B328="4x400", OR(AND(#REF!=#REF!, F328&lt;=#REF!), AND(#REF!=#REF!, F328&lt;=#REF!), AND(#REF!=#REF!, F328&lt;=#REF!), AND(#REF!=#REF!, F328&lt;=#REF!))), "CR", " ")</f>
        <v>#REF!</v>
      </c>
      <c r="BD328" s="5" t="e">
        <f>IF(AND(B328="3x800", OR(AND(#REF!=#REF!, F328&lt;=#REF!), AND(#REF!=#REF!, F328&lt;=#REF!), AND(#REF!=#REF!, F328&lt;=#REF!))), "CR", " ")</f>
        <v>#REF!</v>
      </c>
      <c r="BE328" s="5" t="e">
        <f>IF(AND(B328="pentathlon", OR(AND(#REF!=#REF!, F328&gt;=#REF!), AND(#REF!=#REF!, F328&gt;=#REF!),AND(#REF!=#REF!, F328&gt;=#REF!),AND(#REF!=#REF!, F328&gt;=#REF!))), "CR", " ")</f>
        <v>#REF!</v>
      </c>
      <c r="BF328" s="5" t="e">
        <f>IF(AND(B328="heptathlon", OR(AND(#REF!=#REF!, F328&gt;=#REF!), AND(#REF!=#REF!, F328&gt;=#REF!))), "CR", " ")</f>
        <v>#REF!</v>
      </c>
      <c r="BG328" s="5" t="e">
        <f>IF(AND(B328="decathlon", OR(AND(#REF!=#REF!, F328&gt;=#REF!), AND(#REF!=#REF!, F328&gt;=#REF!),AND(#REF!=#REF!, F328&gt;=#REF!))), "CR", " ")</f>
        <v>#REF!</v>
      </c>
    </row>
    <row r="329" spans="1:59" ht="14.5" x14ac:dyDescent="0.35">
      <c r="A329" s="1" t="e">
        <f>#REF!</f>
        <v>#REF!</v>
      </c>
      <c r="C329" s="2"/>
      <c r="F329" s="10"/>
      <c r="G329" s="12"/>
      <c r="J329" s="5" t="e">
        <f>IF(AND(B329=100, OR(AND(#REF!=#REF!, F329&lt;=#REF!), AND(#REF!=#REF!, F329&lt;=#REF!), AND(#REF!=#REF!, F329&lt;=#REF!), AND(#REF!=#REF!, F329&lt;=#REF!), AND(#REF!=#REF!, F329&lt;=#REF!))), "CR", " ")</f>
        <v>#REF!</v>
      </c>
      <c r="K329" s="5" t="e">
        <f>IF(AND(B329=200, OR(AND(#REF!=#REF!, F329&lt;=#REF!), AND(#REF!=#REF!, F329&lt;=#REF!), AND(#REF!=#REF!, F329&lt;=#REF!), AND(#REF!=#REF!, F329&lt;=#REF!), AND(#REF!=#REF!, F329&lt;=#REF!))), "CR", " ")</f>
        <v>#REF!</v>
      </c>
      <c r="L329" s="5" t="e">
        <f>IF(AND(B329=300, OR(AND(#REF!=#REF!, F329&lt;=#REF!), AND(#REF!=#REF!, F329&lt;=#REF!))), "CR", " ")</f>
        <v>#REF!</v>
      </c>
      <c r="M329" s="5" t="e">
        <f>IF(AND(B329=400, OR(AND(#REF!=#REF!, F329&lt;=#REF!), AND(#REF!=#REF!, F329&lt;=#REF!), AND(#REF!=#REF!, F329&lt;=#REF!), AND(#REF!=#REF!, F329&lt;=#REF!))), "CR", " ")</f>
        <v>#REF!</v>
      </c>
      <c r="N329" s="5" t="e">
        <f>IF(AND(B329=800, OR(AND(#REF!=#REF!, F329&lt;=#REF!), AND(#REF!=#REF!, F329&lt;=#REF!), AND(#REF!=#REF!, F329&lt;=#REF!), AND(#REF!=#REF!, F329&lt;=#REF!), AND(#REF!=#REF!, F329&lt;=#REF!))), "CR", " ")</f>
        <v>#REF!</v>
      </c>
      <c r="O329" s="5" t="e">
        <f>IF(AND(B329=1000, OR(AND(#REF!=#REF!, F329&lt;=#REF!), AND(#REF!=#REF!, F329&lt;=#REF!))), "CR", " ")</f>
        <v>#REF!</v>
      </c>
      <c r="P329" s="5" t="e">
        <f>IF(AND(B329=1500, OR(AND(#REF!=#REF!, F329&lt;=#REF!), AND(#REF!=#REF!, F329&lt;=#REF!), AND(#REF!=#REF!, F329&lt;=#REF!), AND(#REF!=#REF!, F329&lt;=#REF!), AND(#REF!=#REF!, F329&lt;=#REF!))), "CR", " ")</f>
        <v>#REF!</v>
      </c>
      <c r="Q329" s="5" t="e">
        <f>IF(AND(B329="1600 (Mile)",OR(AND(#REF!=#REF!,F329&lt;=#REF!),AND(#REF!=#REF!,F329&lt;=#REF!),AND(#REF!=#REF!,F329&lt;=#REF!),AND(#REF!=#REF!,F329&lt;=#REF!))),"CR"," ")</f>
        <v>#REF!</v>
      </c>
      <c r="R329" s="5" t="e">
        <f>IF(AND(B329=3000, OR(AND(#REF!=#REF!, F329&lt;=#REF!), AND(#REF!=#REF!, F329&lt;=#REF!), AND(#REF!=#REF!, F329&lt;=#REF!), AND(#REF!=#REF!, F329&lt;=#REF!))), "CR", " ")</f>
        <v>#REF!</v>
      </c>
      <c r="S329" s="5" t="e">
        <f>IF(AND(B329=5000, OR(AND(#REF!=#REF!, F329&lt;=#REF!), AND(#REF!=#REF!, F329&lt;=#REF!))), "CR", " ")</f>
        <v>#REF!</v>
      </c>
      <c r="T329" s="4" t="e">
        <f>IF(AND(B329=10000, OR(AND(#REF!=#REF!, F329&lt;=#REF!), AND(#REF!=#REF!, F329&lt;=#REF!))), "CR", " ")</f>
        <v>#REF!</v>
      </c>
      <c r="U329" s="4" t="e">
        <f>IF(AND(B329="high jump", OR(AND(#REF!=#REF!, F329&gt;=#REF!), AND(#REF!=#REF!, F329&gt;=#REF!), AND(#REF!=#REF!, F329&gt;=#REF!), AND(#REF!=#REF!, F329&gt;=#REF!), AND(#REF!=#REF!, F329&gt;=#REF!))), "CR", " ")</f>
        <v>#REF!</v>
      </c>
      <c r="V329" s="4" t="e">
        <f>IF(AND(B329="long jump", OR(AND(#REF!=#REF!, F329&gt;=#REF!), AND(#REF!=#REF!, F329&gt;=#REF!), AND(#REF!=#REF!, F329&gt;=#REF!), AND(#REF!=#REF!, F329&gt;=#REF!), AND(#REF!=#REF!, F329&gt;=#REF!))), "CR", " ")</f>
        <v>#REF!</v>
      </c>
      <c r="W329" s="4" t="e">
        <f>IF(AND(B329="triple jump", OR(AND(#REF!=#REF!, F329&gt;=#REF!), AND(#REF!=#REF!, F329&gt;=#REF!), AND(#REF!=#REF!, F329&gt;=#REF!), AND(#REF!=#REF!, F329&gt;=#REF!), AND(#REF!=#REF!, F329&gt;=#REF!))), "CR", " ")</f>
        <v>#REF!</v>
      </c>
      <c r="X329" s="4" t="e">
        <f>IF(AND(B329="pole vault", OR(AND(#REF!=#REF!, F329&gt;=#REF!), AND(#REF!=#REF!, F329&gt;=#REF!), AND(#REF!=#REF!, F329&gt;=#REF!), AND(#REF!=#REF!, F329&gt;=#REF!), AND(#REF!=#REF!, F329&gt;=#REF!))), "CR", " ")</f>
        <v>#REF!</v>
      </c>
      <c r="Y329" s="4" t="e">
        <f>IF(AND(B329="discus 1",#REF! =#REF!, F329&gt;=#REF!), "CR", " ")</f>
        <v>#REF!</v>
      </c>
      <c r="Z329" s="4" t="e">
        <f>IF(AND(B329="discus 1.25",#REF! =#REF!, F329&gt;=#REF!), "CR", " ")</f>
        <v>#REF!</v>
      </c>
      <c r="AA329" s="4" t="e">
        <f>IF(AND(B329="discus 1.5",#REF! =#REF!, F329&gt;=#REF!), "CR", " ")</f>
        <v>#REF!</v>
      </c>
      <c r="AB329" s="4" t="e">
        <f>IF(AND(B329="discus 1.75",#REF! =#REF!, F329&gt;=#REF!), "CR", " ")</f>
        <v>#REF!</v>
      </c>
      <c r="AC329" s="4" t="e">
        <f>IF(AND(B329="discus 2",#REF! =#REF!, F329&gt;=#REF!), "CR", " ")</f>
        <v>#REF!</v>
      </c>
      <c r="AD329" s="4" t="e">
        <f>IF(AND(B329="hammer 4",#REF! =#REF!, F329&gt;=#REF!), "CR", " ")</f>
        <v>#REF!</v>
      </c>
      <c r="AE329" s="4" t="e">
        <f>IF(AND(B329="hammer 5",#REF! =#REF!, F329&gt;=#REF!), "CR", " ")</f>
        <v>#REF!</v>
      </c>
      <c r="AF329" s="4" t="e">
        <f>IF(AND(B329="hammer 6",#REF! =#REF!, F329&gt;=#REF!), "CR", " ")</f>
        <v>#REF!</v>
      </c>
      <c r="AG329" s="4" t="e">
        <f>IF(AND(B329="hammer 7.26",#REF! =#REF!, F329&gt;=#REF!), "CR", " ")</f>
        <v>#REF!</v>
      </c>
      <c r="AH329" s="4" t="e">
        <f>IF(AND(B329="javelin 400",#REF! =#REF!, F329&gt;=#REF!), "CR", " ")</f>
        <v>#REF!</v>
      </c>
      <c r="AI329" s="4" t="e">
        <f>IF(AND(B329="javelin 600",#REF! =#REF!, F329&gt;=#REF!), "CR", " ")</f>
        <v>#REF!</v>
      </c>
      <c r="AJ329" s="4" t="e">
        <f>IF(AND(B329="javelin 700",#REF! =#REF!, F329&gt;=#REF!), "CR", " ")</f>
        <v>#REF!</v>
      </c>
      <c r="AK329" s="4" t="e">
        <f>IF(AND(B329="javelin 800", OR(AND(#REF!=#REF!, F329&gt;=#REF!), AND(#REF!=#REF!, F329&gt;=#REF!))), "CR", " ")</f>
        <v>#REF!</v>
      </c>
      <c r="AL329" s="4" t="e">
        <f>IF(AND(B329="shot 3",#REF! =#REF!, F329&gt;=#REF!), "CR", " ")</f>
        <v>#REF!</v>
      </c>
      <c r="AM329" s="4" t="e">
        <f>IF(AND(B329="shot 4",#REF! =#REF!, F329&gt;=#REF!), "CR", " ")</f>
        <v>#REF!</v>
      </c>
      <c r="AN329" s="4" t="e">
        <f>IF(AND(B329="shot 5",#REF! =#REF!, F329&gt;=#REF!), "CR", " ")</f>
        <v>#REF!</v>
      </c>
      <c r="AO329" s="4" t="e">
        <f>IF(AND(B329="shot 6",#REF! =#REF!, F329&gt;=#REF!), "CR", " ")</f>
        <v>#REF!</v>
      </c>
      <c r="AP329" s="4" t="e">
        <f>IF(AND(B329="shot 7.26",#REF! =#REF!, F329&gt;=#REF!), "CR", " ")</f>
        <v>#REF!</v>
      </c>
      <c r="AQ329" s="4" t="e">
        <f>IF(AND(B329="60H",OR(AND(#REF!=#REF!,F329&lt;=#REF!),AND(#REF!=#REF!,F329&lt;=#REF!),AND(#REF!=#REF!,F329&lt;=#REF!),AND(#REF!=#REF!,F329&lt;=#REF!),AND(#REF!=#REF!,F329&lt;=#REF!))),"CR"," ")</f>
        <v>#REF!</v>
      </c>
      <c r="AR329" s="4" t="e">
        <f>IF(AND(B329="75H", AND(#REF!=#REF!, F329&lt;=#REF!)), "CR", " ")</f>
        <v>#REF!</v>
      </c>
      <c r="AS329" s="4" t="e">
        <f>IF(AND(B329="80H", AND(#REF!=#REF!, F329&lt;=#REF!)), "CR", " ")</f>
        <v>#REF!</v>
      </c>
      <c r="AT329" s="4" t="e">
        <f>IF(AND(B329="100H", AND(#REF!=#REF!, F329&lt;=#REF!)), "CR", " ")</f>
        <v>#REF!</v>
      </c>
      <c r="AU329" s="4" t="e">
        <f>IF(AND(B329="110H", OR(AND(#REF!=#REF!, F329&lt;=#REF!), AND(#REF!=#REF!, F329&lt;=#REF!))), "CR", " ")</f>
        <v>#REF!</v>
      </c>
      <c r="AV329" s="4" t="e">
        <f>IF(AND(B329="400H", OR(AND(#REF!=#REF!, F329&lt;=#REF!), AND(#REF!=#REF!, F329&lt;=#REF!), AND(#REF!=#REF!, F329&lt;=#REF!), AND(#REF!=#REF!, F329&lt;=#REF!))), "CR", " ")</f>
        <v>#REF!</v>
      </c>
      <c r="AW329" s="4" t="e">
        <f>IF(AND(B329="1500SC", AND(#REF!=#REF!, F329&lt;=#REF!)), "CR", " ")</f>
        <v>#REF!</v>
      </c>
      <c r="AX329" s="4" t="e">
        <f>IF(AND(B329="2000SC", OR(AND(#REF!=#REF!, F329&lt;=#REF!), AND(#REF!=#REF!, F329&lt;=#REF!))), "CR", " ")</f>
        <v>#REF!</v>
      </c>
      <c r="AY329" s="4" t="e">
        <f>IF(AND(B329="3000SC", OR(AND(#REF!=#REF!, F329&lt;=#REF!), AND(#REF!=#REF!, F329&lt;=#REF!))), "CR", " ")</f>
        <v>#REF!</v>
      </c>
      <c r="AZ329" s="5" t="e">
        <f>IF(AND(B329="4x100", OR(AND(#REF!=#REF!, F329&lt;=#REF!), AND(#REF!=#REF!, F329&lt;=#REF!), AND(#REF!=#REF!, F329&lt;=#REF!), AND(#REF!=#REF!, F329&lt;=#REF!), AND(#REF!=#REF!, F329&lt;=#REF!))), "CR", " ")</f>
        <v>#REF!</v>
      </c>
      <c r="BA329" s="5" t="e">
        <f>IF(AND(B329="4x200", OR(AND(#REF!=#REF!, F329&lt;=#REF!), AND(#REF!=#REF!, F329&lt;=#REF!), AND(#REF!=#REF!, F329&lt;=#REF!), AND(#REF!=#REF!, F329&lt;=#REF!), AND(#REF!=#REF!, F329&lt;=#REF!))), "CR", " ")</f>
        <v>#REF!</v>
      </c>
      <c r="BB329" s="5" t="e">
        <f>IF(AND(B329="4x300", AND(#REF!=#REF!, F329&lt;=#REF!)), "CR", " ")</f>
        <v>#REF!</v>
      </c>
      <c r="BC329" s="5" t="e">
        <f>IF(AND(B329="4x400", OR(AND(#REF!=#REF!, F329&lt;=#REF!), AND(#REF!=#REF!, F329&lt;=#REF!), AND(#REF!=#REF!, F329&lt;=#REF!), AND(#REF!=#REF!, F329&lt;=#REF!))), "CR", " ")</f>
        <v>#REF!</v>
      </c>
      <c r="BD329" s="5" t="e">
        <f>IF(AND(B329="3x800", OR(AND(#REF!=#REF!, F329&lt;=#REF!), AND(#REF!=#REF!, F329&lt;=#REF!), AND(#REF!=#REF!, F329&lt;=#REF!))), "CR", " ")</f>
        <v>#REF!</v>
      </c>
      <c r="BE329" s="5" t="e">
        <f>IF(AND(B329="pentathlon", OR(AND(#REF!=#REF!, F329&gt;=#REF!), AND(#REF!=#REF!, F329&gt;=#REF!),AND(#REF!=#REF!, F329&gt;=#REF!),AND(#REF!=#REF!, F329&gt;=#REF!))), "CR", " ")</f>
        <v>#REF!</v>
      </c>
      <c r="BF329" s="5" t="e">
        <f>IF(AND(B329="heptathlon", OR(AND(#REF!=#REF!, F329&gt;=#REF!), AND(#REF!=#REF!, F329&gt;=#REF!))), "CR", " ")</f>
        <v>#REF!</v>
      </c>
      <c r="BG329" s="5" t="e">
        <f>IF(AND(B329="decathlon", OR(AND(#REF!=#REF!, F329&gt;=#REF!), AND(#REF!=#REF!, F329&gt;=#REF!),AND(#REF!=#REF!, F329&gt;=#REF!))), "CR", " ")</f>
        <v>#REF!</v>
      </c>
    </row>
    <row r="330" spans="1:59" ht="14.5" x14ac:dyDescent="0.35">
      <c r="A330" s="1" t="e">
        <f>#REF!</f>
        <v>#REF!</v>
      </c>
      <c r="F330" s="9"/>
      <c r="J330" s="5" t="e">
        <f>IF(AND(B330=100, OR(AND(#REF!=#REF!, F330&lt;=#REF!), AND(#REF!=#REF!, F330&lt;=#REF!), AND(#REF!=#REF!, F330&lt;=#REF!), AND(#REF!=#REF!, F330&lt;=#REF!), AND(#REF!=#REF!, F330&lt;=#REF!))), "CR", " ")</f>
        <v>#REF!</v>
      </c>
      <c r="K330" s="5" t="e">
        <f>IF(AND(B330=200, OR(AND(#REF!=#REF!, F330&lt;=#REF!), AND(#REF!=#REF!, F330&lt;=#REF!), AND(#REF!=#REF!, F330&lt;=#REF!), AND(#REF!=#REF!, F330&lt;=#REF!), AND(#REF!=#REF!, F330&lt;=#REF!))), "CR", " ")</f>
        <v>#REF!</v>
      </c>
      <c r="L330" s="5" t="e">
        <f>IF(AND(B330=300, OR(AND(#REF!=#REF!, F330&lt;=#REF!), AND(#REF!=#REF!, F330&lt;=#REF!))), "CR", " ")</f>
        <v>#REF!</v>
      </c>
      <c r="M330" s="5" t="e">
        <f>IF(AND(B330=400, OR(AND(#REF!=#REF!, F330&lt;=#REF!), AND(#REF!=#REF!, F330&lt;=#REF!), AND(#REF!=#REF!, F330&lt;=#REF!), AND(#REF!=#REF!, F330&lt;=#REF!))), "CR", " ")</f>
        <v>#REF!</v>
      </c>
      <c r="N330" s="5" t="e">
        <f>IF(AND(B330=800, OR(AND(#REF!=#REF!, F330&lt;=#REF!), AND(#REF!=#REF!, F330&lt;=#REF!), AND(#REF!=#REF!, F330&lt;=#REF!), AND(#REF!=#REF!, F330&lt;=#REF!), AND(#REF!=#REF!, F330&lt;=#REF!))), "CR", " ")</f>
        <v>#REF!</v>
      </c>
      <c r="O330" s="5" t="e">
        <f>IF(AND(B330=1000, OR(AND(#REF!=#REF!, F330&lt;=#REF!), AND(#REF!=#REF!, F330&lt;=#REF!))), "CR", " ")</f>
        <v>#REF!</v>
      </c>
      <c r="P330" s="5" t="e">
        <f>IF(AND(B330=1500, OR(AND(#REF!=#REF!, F330&lt;=#REF!), AND(#REF!=#REF!, F330&lt;=#REF!), AND(#REF!=#REF!, F330&lt;=#REF!), AND(#REF!=#REF!, F330&lt;=#REF!), AND(#REF!=#REF!, F330&lt;=#REF!))), "CR", " ")</f>
        <v>#REF!</v>
      </c>
      <c r="Q330" s="5" t="e">
        <f>IF(AND(B330="1600 (Mile)",OR(AND(#REF!=#REF!,F330&lt;=#REF!),AND(#REF!=#REF!,F330&lt;=#REF!),AND(#REF!=#REF!,F330&lt;=#REF!),AND(#REF!=#REF!,F330&lt;=#REF!))),"CR"," ")</f>
        <v>#REF!</v>
      </c>
      <c r="R330" s="5" t="e">
        <f>IF(AND(B330=3000, OR(AND(#REF!=#REF!, F330&lt;=#REF!), AND(#REF!=#REF!, F330&lt;=#REF!), AND(#REF!=#REF!, F330&lt;=#REF!), AND(#REF!=#REF!, F330&lt;=#REF!))), "CR", " ")</f>
        <v>#REF!</v>
      </c>
      <c r="S330" s="5" t="e">
        <f>IF(AND(B330=5000, OR(AND(#REF!=#REF!, F330&lt;=#REF!), AND(#REF!=#REF!, F330&lt;=#REF!))), "CR", " ")</f>
        <v>#REF!</v>
      </c>
      <c r="T330" s="4" t="e">
        <f>IF(AND(B330=10000, OR(AND(#REF!=#REF!, F330&lt;=#REF!), AND(#REF!=#REF!, F330&lt;=#REF!))), "CR", " ")</f>
        <v>#REF!</v>
      </c>
      <c r="U330" s="4" t="e">
        <f>IF(AND(B330="high jump", OR(AND(#REF!=#REF!, F330&gt;=#REF!), AND(#REF!=#REF!, F330&gt;=#REF!), AND(#REF!=#REF!, F330&gt;=#REF!), AND(#REF!=#REF!, F330&gt;=#REF!), AND(#REF!=#REF!, F330&gt;=#REF!))), "CR", " ")</f>
        <v>#REF!</v>
      </c>
      <c r="V330" s="4" t="e">
        <f>IF(AND(B330="long jump", OR(AND(#REF!=#REF!, F330&gt;=#REF!), AND(#REF!=#REF!, F330&gt;=#REF!), AND(#REF!=#REF!, F330&gt;=#REF!), AND(#REF!=#REF!, F330&gt;=#REF!), AND(#REF!=#REF!, F330&gt;=#REF!))), "CR", " ")</f>
        <v>#REF!</v>
      </c>
      <c r="W330" s="4" t="e">
        <f>IF(AND(B330="triple jump", OR(AND(#REF!=#REF!, F330&gt;=#REF!), AND(#REF!=#REF!, F330&gt;=#REF!), AND(#REF!=#REF!, F330&gt;=#REF!), AND(#REF!=#REF!, F330&gt;=#REF!), AND(#REF!=#REF!, F330&gt;=#REF!))), "CR", " ")</f>
        <v>#REF!</v>
      </c>
      <c r="X330" s="4" t="e">
        <f>IF(AND(B330="pole vault", OR(AND(#REF!=#REF!, F330&gt;=#REF!), AND(#REF!=#REF!, F330&gt;=#REF!), AND(#REF!=#REF!, F330&gt;=#REF!), AND(#REF!=#REF!, F330&gt;=#REF!), AND(#REF!=#REF!, F330&gt;=#REF!))), "CR", " ")</f>
        <v>#REF!</v>
      </c>
      <c r="Y330" s="4" t="e">
        <f>IF(AND(B330="discus 1",#REF! =#REF!, F330&gt;=#REF!), "CR", " ")</f>
        <v>#REF!</v>
      </c>
      <c r="Z330" s="4" t="e">
        <f>IF(AND(B330="discus 1.25",#REF! =#REF!, F330&gt;=#REF!), "CR", " ")</f>
        <v>#REF!</v>
      </c>
      <c r="AA330" s="4" t="e">
        <f>IF(AND(B330="discus 1.5",#REF! =#REF!, F330&gt;=#REF!), "CR", " ")</f>
        <v>#REF!</v>
      </c>
      <c r="AB330" s="4" t="e">
        <f>IF(AND(B330="discus 1.75",#REF! =#REF!, F330&gt;=#REF!), "CR", " ")</f>
        <v>#REF!</v>
      </c>
      <c r="AC330" s="4" t="e">
        <f>IF(AND(B330="discus 2",#REF! =#REF!, F330&gt;=#REF!), "CR", " ")</f>
        <v>#REF!</v>
      </c>
      <c r="AD330" s="4" t="e">
        <f>IF(AND(B330="hammer 4",#REF! =#REF!, F330&gt;=#REF!), "CR", " ")</f>
        <v>#REF!</v>
      </c>
      <c r="AE330" s="4" t="e">
        <f>IF(AND(B330="hammer 5",#REF! =#REF!, F330&gt;=#REF!), "CR", " ")</f>
        <v>#REF!</v>
      </c>
      <c r="AF330" s="4" t="e">
        <f>IF(AND(B330="hammer 6",#REF! =#REF!, F330&gt;=#REF!), "CR", " ")</f>
        <v>#REF!</v>
      </c>
      <c r="AG330" s="4" t="e">
        <f>IF(AND(B330="hammer 7.26",#REF! =#REF!, F330&gt;=#REF!), "CR", " ")</f>
        <v>#REF!</v>
      </c>
      <c r="AH330" s="4" t="e">
        <f>IF(AND(B330="javelin 400",#REF! =#REF!, F330&gt;=#REF!), "CR", " ")</f>
        <v>#REF!</v>
      </c>
      <c r="AI330" s="4" t="e">
        <f>IF(AND(B330="javelin 600",#REF! =#REF!, F330&gt;=#REF!), "CR", " ")</f>
        <v>#REF!</v>
      </c>
      <c r="AJ330" s="4" t="e">
        <f>IF(AND(B330="javelin 700",#REF! =#REF!, F330&gt;=#REF!), "CR", " ")</f>
        <v>#REF!</v>
      </c>
      <c r="AK330" s="4" t="e">
        <f>IF(AND(B330="javelin 800", OR(AND(#REF!=#REF!, F330&gt;=#REF!), AND(#REF!=#REF!, F330&gt;=#REF!))), "CR", " ")</f>
        <v>#REF!</v>
      </c>
      <c r="AL330" s="4" t="e">
        <f>IF(AND(B330="shot 3",#REF! =#REF!, F330&gt;=#REF!), "CR", " ")</f>
        <v>#REF!</v>
      </c>
      <c r="AM330" s="4" t="e">
        <f>IF(AND(B330="shot 4",#REF! =#REF!, F330&gt;=#REF!), "CR", " ")</f>
        <v>#REF!</v>
      </c>
      <c r="AN330" s="4" t="e">
        <f>IF(AND(B330="shot 5",#REF! =#REF!, F330&gt;=#REF!), "CR", " ")</f>
        <v>#REF!</v>
      </c>
      <c r="AO330" s="4" t="e">
        <f>IF(AND(B330="shot 6",#REF! =#REF!, F330&gt;=#REF!), "CR", " ")</f>
        <v>#REF!</v>
      </c>
      <c r="AP330" s="4" t="e">
        <f>IF(AND(B330="shot 7.26",#REF! =#REF!, F330&gt;=#REF!), "CR", " ")</f>
        <v>#REF!</v>
      </c>
      <c r="AQ330" s="4" t="e">
        <f>IF(AND(B330="60H",OR(AND(#REF!=#REF!,F330&lt;=#REF!),AND(#REF!=#REF!,F330&lt;=#REF!),AND(#REF!=#REF!,F330&lt;=#REF!),AND(#REF!=#REF!,F330&lt;=#REF!),AND(#REF!=#REF!,F330&lt;=#REF!))),"CR"," ")</f>
        <v>#REF!</v>
      </c>
      <c r="AR330" s="4" t="e">
        <f>IF(AND(B330="75H", AND(#REF!=#REF!, F330&lt;=#REF!)), "CR", " ")</f>
        <v>#REF!</v>
      </c>
      <c r="AS330" s="4" t="e">
        <f>IF(AND(B330="80H", AND(#REF!=#REF!, F330&lt;=#REF!)), "CR", " ")</f>
        <v>#REF!</v>
      </c>
      <c r="AT330" s="4" t="e">
        <f>IF(AND(B330="100H", AND(#REF!=#REF!, F330&lt;=#REF!)), "CR", " ")</f>
        <v>#REF!</v>
      </c>
      <c r="AU330" s="4" t="e">
        <f>IF(AND(B330="110H", OR(AND(#REF!=#REF!, F330&lt;=#REF!), AND(#REF!=#REF!, F330&lt;=#REF!))), "CR", " ")</f>
        <v>#REF!</v>
      </c>
      <c r="AV330" s="4" t="e">
        <f>IF(AND(B330="400H", OR(AND(#REF!=#REF!, F330&lt;=#REF!), AND(#REF!=#REF!, F330&lt;=#REF!), AND(#REF!=#REF!, F330&lt;=#REF!), AND(#REF!=#REF!, F330&lt;=#REF!))), "CR", " ")</f>
        <v>#REF!</v>
      </c>
      <c r="AW330" s="4" t="e">
        <f>IF(AND(B330="1500SC", AND(#REF!=#REF!, F330&lt;=#REF!)), "CR", " ")</f>
        <v>#REF!</v>
      </c>
      <c r="AX330" s="4" t="e">
        <f>IF(AND(B330="2000SC", OR(AND(#REF!=#REF!, F330&lt;=#REF!), AND(#REF!=#REF!, F330&lt;=#REF!))), "CR", " ")</f>
        <v>#REF!</v>
      </c>
      <c r="AY330" s="4" t="e">
        <f>IF(AND(B330="3000SC", OR(AND(#REF!=#REF!, F330&lt;=#REF!), AND(#REF!=#REF!, F330&lt;=#REF!))), "CR", " ")</f>
        <v>#REF!</v>
      </c>
      <c r="AZ330" s="5" t="e">
        <f>IF(AND(B330="4x100", OR(AND(#REF!=#REF!, F330&lt;=#REF!), AND(#REF!=#REF!, F330&lt;=#REF!), AND(#REF!=#REF!, F330&lt;=#REF!), AND(#REF!=#REF!, F330&lt;=#REF!), AND(#REF!=#REF!, F330&lt;=#REF!))), "CR", " ")</f>
        <v>#REF!</v>
      </c>
      <c r="BA330" s="5" t="e">
        <f>IF(AND(B330="4x200", OR(AND(#REF!=#REF!, F330&lt;=#REF!), AND(#REF!=#REF!, F330&lt;=#REF!), AND(#REF!=#REF!, F330&lt;=#REF!), AND(#REF!=#REF!, F330&lt;=#REF!), AND(#REF!=#REF!, F330&lt;=#REF!))), "CR", " ")</f>
        <v>#REF!</v>
      </c>
      <c r="BB330" s="5" t="e">
        <f>IF(AND(B330="4x300", AND(#REF!=#REF!, F330&lt;=#REF!)), "CR", " ")</f>
        <v>#REF!</v>
      </c>
      <c r="BC330" s="5" t="e">
        <f>IF(AND(B330="4x400", OR(AND(#REF!=#REF!, F330&lt;=#REF!), AND(#REF!=#REF!, F330&lt;=#REF!), AND(#REF!=#REF!, F330&lt;=#REF!), AND(#REF!=#REF!, F330&lt;=#REF!))), "CR", " ")</f>
        <v>#REF!</v>
      </c>
      <c r="BD330" s="5" t="e">
        <f>IF(AND(B330="3x800", OR(AND(#REF!=#REF!, F330&lt;=#REF!), AND(#REF!=#REF!, F330&lt;=#REF!), AND(#REF!=#REF!, F330&lt;=#REF!))), "CR", " ")</f>
        <v>#REF!</v>
      </c>
      <c r="BE330" s="5" t="e">
        <f>IF(AND(B330="pentathlon", OR(AND(#REF!=#REF!, F330&gt;=#REF!), AND(#REF!=#REF!, F330&gt;=#REF!),AND(#REF!=#REF!, F330&gt;=#REF!),AND(#REF!=#REF!, F330&gt;=#REF!))), "CR", " ")</f>
        <v>#REF!</v>
      </c>
      <c r="BF330" s="5" t="e">
        <f>IF(AND(B330="heptathlon", OR(AND(#REF!=#REF!, F330&gt;=#REF!), AND(#REF!=#REF!, F330&gt;=#REF!))), "CR", " ")</f>
        <v>#REF!</v>
      </c>
      <c r="BG330" s="5" t="e">
        <f>IF(AND(B330="decathlon", OR(AND(#REF!=#REF!, F330&gt;=#REF!), AND(#REF!=#REF!, F330&gt;=#REF!),AND(#REF!=#REF!, F330&gt;=#REF!))), "CR", " ")</f>
        <v>#REF!</v>
      </c>
    </row>
    <row r="331" spans="1:59" ht="14.5" x14ac:dyDescent="0.35">
      <c r="A331" s="1" t="s">
        <v>128</v>
      </c>
      <c r="E331" s="20"/>
      <c r="F331" s="10"/>
      <c r="J331" s="5"/>
      <c r="K331" s="5"/>
      <c r="L331" s="5"/>
      <c r="M331" s="5"/>
      <c r="N331" s="5"/>
      <c r="O331" s="5"/>
      <c r="P331" s="5"/>
      <c r="Q331" s="5" t="e">
        <f>IF(AND(B331="1600 (Mile)",OR(AND(#REF!=#REF!,F331&lt;=#REF!),AND(#REF!=#REF!,F331&lt;=#REF!),AND(#REF!=#REF!,F331&lt;=#REF!),AND(#REF!=#REF!,F331&lt;=#REF!))),"CR"," ")</f>
        <v>#REF!</v>
      </c>
      <c r="R331" s="5"/>
      <c r="S331" s="5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5"/>
      <c r="BA331" s="5"/>
      <c r="BB331" s="5"/>
      <c r="BC331" s="5"/>
      <c r="BD331" s="5"/>
      <c r="BE331" s="5"/>
      <c r="BF331" s="5"/>
      <c r="BG331" s="5"/>
    </row>
    <row r="332" spans="1:59" ht="14.5" x14ac:dyDescent="0.35">
      <c r="A332" s="1" t="s">
        <v>128</v>
      </c>
      <c r="E332" s="20"/>
      <c r="F332" s="9"/>
      <c r="J332" s="5" t="e">
        <f>IF(AND(B332=100, OR(AND(#REF!=#REF!, F332&lt;=#REF!), AND(#REF!=#REF!, F332&lt;=#REF!), AND(#REF!=#REF!, F332&lt;=#REF!), AND(#REF!=#REF!, F332&lt;=#REF!), AND(#REF!=#REF!, F332&lt;=#REF!))), "CR", " ")</f>
        <v>#REF!</v>
      </c>
      <c r="K332" s="5" t="e">
        <f>IF(AND(B332=200, OR(AND(#REF!=#REF!, F332&lt;=#REF!), AND(#REF!=#REF!, F332&lt;=#REF!), AND(#REF!=#REF!, F332&lt;=#REF!), AND(#REF!=#REF!, F332&lt;=#REF!), AND(#REF!=#REF!, F332&lt;=#REF!))), "CR", " ")</f>
        <v>#REF!</v>
      </c>
      <c r="L332" s="5" t="e">
        <f>IF(AND(B332=300, OR(AND(#REF!=#REF!, F332&lt;=#REF!), AND(#REF!=#REF!, F332&lt;=#REF!))), "CR", " ")</f>
        <v>#REF!</v>
      </c>
      <c r="M332" s="5" t="e">
        <f>IF(AND(B332=400, OR(AND(#REF!=#REF!, F332&lt;=#REF!), AND(#REF!=#REF!, F332&lt;=#REF!), AND(#REF!=#REF!, F332&lt;=#REF!), AND(#REF!=#REF!, F332&lt;=#REF!))), "CR", " ")</f>
        <v>#REF!</v>
      </c>
      <c r="N332" s="5" t="e">
        <f>IF(AND(B332=800, OR(AND(#REF!=#REF!, F332&lt;=#REF!), AND(#REF!=#REF!, F332&lt;=#REF!), AND(#REF!=#REF!, F332&lt;=#REF!), AND(#REF!=#REF!, F332&lt;=#REF!), AND(#REF!=#REF!, F332&lt;=#REF!))), "CR", " ")</f>
        <v>#REF!</v>
      </c>
      <c r="O332" s="5" t="e">
        <f>IF(AND(B332=1000, OR(AND(#REF!=#REF!, F332&lt;=#REF!), AND(#REF!=#REF!, F332&lt;=#REF!))), "CR", " ")</f>
        <v>#REF!</v>
      </c>
      <c r="P332" s="5" t="e">
        <f>IF(AND(B332=1500, OR(AND(#REF!=#REF!, F332&lt;=#REF!), AND(#REF!=#REF!, F332&lt;=#REF!), AND(#REF!=#REF!, F332&lt;=#REF!), AND(#REF!=#REF!, F332&lt;=#REF!), AND(#REF!=#REF!, F332&lt;=#REF!))), "CR", " ")</f>
        <v>#REF!</v>
      </c>
      <c r="Q332" s="5" t="e">
        <f>IF(AND(B332="1600 (Mile)",OR(AND(#REF!=#REF!,F332&lt;=#REF!),AND(#REF!=#REF!,F332&lt;=#REF!),AND(#REF!=#REF!,F332&lt;=#REF!),AND(#REF!=#REF!,F332&lt;=#REF!))),"CR"," ")</f>
        <v>#REF!</v>
      </c>
      <c r="R332" s="5" t="e">
        <f>IF(AND(B332=3000, OR(AND(#REF!=#REF!, F332&lt;=#REF!), AND(#REF!=#REF!, F332&lt;=#REF!), AND(#REF!=#REF!, F332&lt;=#REF!), AND(#REF!=#REF!, F332&lt;=#REF!))), "CR", " ")</f>
        <v>#REF!</v>
      </c>
      <c r="S332" s="5" t="e">
        <f>IF(AND(B332=5000, OR(AND(#REF!=#REF!, F332&lt;=#REF!), AND(#REF!=#REF!, F332&lt;=#REF!))), "CR", " ")</f>
        <v>#REF!</v>
      </c>
      <c r="T332" s="4" t="e">
        <f>IF(AND(B332=10000, OR(AND(#REF!=#REF!, F332&lt;=#REF!), AND(#REF!=#REF!, F332&lt;=#REF!))), "CR", " ")</f>
        <v>#REF!</v>
      </c>
      <c r="U332" s="4" t="e">
        <f>IF(AND(B332="high jump", OR(AND(#REF!=#REF!, F332&gt;=#REF!), AND(#REF!=#REF!, F332&gt;=#REF!), AND(#REF!=#REF!, F332&gt;=#REF!), AND(#REF!=#REF!, F332&gt;=#REF!), AND(#REF!=#REF!, F332&gt;=#REF!))), "CR", " ")</f>
        <v>#REF!</v>
      </c>
      <c r="V332" s="4" t="e">
        <f>IF(AND(B332="long jump", OR(AND(#REF!=#REF!, F332&gt;=#REF!), AND(#REF!=#REF!, F332&gt;=#REF!), AND(#REF!=#REF!, F332&gt;=#REF!), AND(#REF!=#REF!, F332&gt;=#REF!), AND(#REF!=#REF!, F332&gt;=#REF!))), "CR", " ")</f>
        <v>#REF!</v>
      </c>
      <c r="W332" s="4" t="e">
        <f>IF(AND(B332="triple jump", OR(AND(#REF!=#REF!, F332&gt;=#REF!), AND(#REF!=#REF!, F332&gt;=#REF!), AND(#REF!=#REF!, F332&gt;=#REF!), AND(#REF!=#REF!, F332&gt;=#REF!), AND(#REF!=#REF!, F332&gt;=#REF!))), "CR", " ")</f>
        <v>#REF!</v>
      </c>
      <c r="X332" s="4" t="e">
        <f>IF(AND(B332="pole vault", OR(AND(#REF!=#REF!, F332&gt;=#REF!), AND(#REF!=#REF!, F332&gt;=#REF!), AND(#REF!=#REF!, F332&gt;=#REF!), AND(#REF!=#REF!, F332&gt;=#REF!), AND(#REF!=#REF!, F332&gt;=#REF!))), "CR", " ")</f>
        <v>#REF!</v>
      </c>
      <c r="Y332" s="4" t="e">
        <f>IF(AND(B332="discus 1",#REF! =#REF!, F332&gt;=#REF!), "CR", " ")</f>
        <v>#REF!</v>
      </c>
      <c r="Z332" s="4" t="e">
        <f>IF(AND(B332="discus 1.25",#REF! =#REF!, F332&gt;=#REF!), "CR", " ")</f>
        <v>#REF!</v>
      </c>
      <c r="AA332" s="4" t="e">
        <f>IF(AND(B332="discus 1.5",#REF! =#REF!, F332&gt;=#REF!), "CR", " ")</f>
        <v>#REF!</v>
      </c>
      <c r="AB332" s="4" t="e">
        <f>IF(AND(B332="discus 1.75",#REF! =#REF!, F332&gt;=#REF!), "CR", " ")</f>
        <v>#REF!</v>
      </c>
      <c r="AC332" s="4" t="e">
        <f>IF(AND(B332="discus 2",#REF! =#REF!, F332&gt;=#REF!), "CR", " ")</f>
        <v>#REF!</v>
      </c>
      <c r="AD332" s="4" t="e">
        <f>IF(AND(B332="hammer 4",#REF! =#REF!, F332&gt;=#REF!), "CR", " ")</f>
        <v>#REF!</v>
      </c>
      <c r="AE332" s="4" t="e">
        <f>IF(AND(B332="hammer 5",#REF! =#REF!, F332&gt;=#REF!), "CR", " ")</f>
        <v>#REF!</v>
      </c>
      <c r="AF332" s="4" t="e">
        <f>IF(AND(B332="hammer 6",#REF! =#REF!, F332&gt;=#REF!), "CR", " ")</f>
        <v>#REF!</v>
      </c>
      <c r="AG332" s="4" t="e">
        <f>IF(AND(B332="hammer 7.26",#REF! =#REF!, F332&gt;=#REF!), "CR", " ")</f>
        <v>#REF!</v>
      </c>
      <c r="AH332" s="4" t="e">
        <f>IF(AND(B332="javelin 400",#REF! =#REF!, F332&gt;=#REF!), "CR", " ")</f>
        <v>#REF!</v>
      </c>
      <c r="AI332" s="4" t="e">
        <f>IF(AND(B332="javelin 600",#REF! =#REF!, F332&gt;=#REF!), "CR", " ")</f>
        <v>#REF!</v>
      </c>
      <c r="AJ332" s="4" t="e">
        <f>IF(AND(B332="javelin 700",#REF! =#REF!, F332&gt;=#REF!), "CR", " ")</f>
        <v>#REF!</v>
      </c>
      <c r="AK332" s="4" t="e">
        <f>IF(AND(B332="javelin 800", OR(AND(#REF!=#REF!, F332&gt;=#REF!), AND(#REF!=#REF!, F332&gt;=#REF!))), "CR", " ")</f>
        <v>#REF!</v>
      </c>
      <c r="AL332" s="4" t="e">
        <f>IF(AND(B332="shot 3",#REF! =#REF!, F332&gt;=#REF!), "CR", " ")</f>
        <v>#REF!</v>
      </c>
      <c r="AM332" s="4" t="e">
        <f>IF(AND(B332="shot 4",#REF! =#REF!, F332&gt;=#REF!), "CR", " ")</f>
        <v>#REF!</v>
      </c>
      <c r="AN332" s="4" t="e">
        <f>IF(AND(B332="shot 5",#REF! =#REF!, F332&gt;=#REF!), "CR", " ")</f>
        <v>#REF!</v>
      </c>
      <c r="AO332" s="4" t="e">
        <f>IF(AND(B332="shot 6",#REF! =#REF!, F332&gt;=#REF!), "CR", " ")</f>
        <v>#REF!</v>
      </c>
      <c r="AP332" s="4" t="e">
        <f>IF(AND(B332="shot 7.26",#REF! =#REF!, F332&gt;=#REF!), "CR", " ")</f>
        <v>#REF!</v>
      </c>
      <c r="AQ332" s="4" t="e">
        <f>IF(AND(B332="60H",OR(AND(#REF!=#REF!,F332&lt;=#REF!),AND(#REF!=#REF!,F332&lt;=#REF!),AND(#REF!=#REF!,F332&lt;=#REF!),AND(#REF!=#REF!,F332&lt;=#REF!),AND(#REF!=#REF!,F332&lt;=#REF!))),"CR"," ")</f>
        <v>#REF!</v>
      </c>
      <c r="AR332" s="4" t="e">
        <f>IF(AND(B332="75H", AND(#REF!=#REF!, F332&lt;=#REF!)), "CR", " ")</f>
        <v>#REF!</v>
      </c>
      <c r="AS332" s="4" t="e">
        <f>IF(AND(B332="80H", AND(#REF!=#REF!, F332&lt;=#REF!)), "CR", " ")</f>
        <v>#REF!</v>
      </c>
      <c r="AT332" s="4" t="e">
        <f>IF(AND(B332="100H", AND(#REF!=#REF!, F332&lt;=#REF!)), "CR", " ")</f>
        <v>#REF!</v>
      </c>
      <c r="AU332" s="4" t="e">
        <f>IF(AND(B332="110H", OR(AND(#REF!=#REF!, F332&lt;=#REF!), AND(#REF!=#REF!, F332&lt;=#REF!))), "CR", " ")</f>
        <v>#REF!</v>
      </c>
      <c r="AV332" s="4" t="e">
        <f>IF(AND(B332="400H", OR(AND(#REF!=#REF!, F332&lt;=#REF!), AND(#REF!=#REF!, F332&lt;=#REF!), AND(#REF!=#REF!, F332&lt;=#REF!), AND(#REF!=#REF!, F332&lt;=#REF!))), "CR", " ")</f>
        <v>#REF!</v>
      </c>
      <c r="AW332" s="4" t="e">
        <f>IF(AND(B332="1500SC", AND(#REF!=#REF!, F332&lt;=#REF!)), "CR", " ")</f>
        <v>#REF!</v>
      </c>
      <c r="AX332" s="4" t="e">
        <f>IF(AND(B332="2000SC", OR(AND(#REF!=#REF!, F332&lt;=#REF!), AND(#REF!=#REF!, F332&lt;=#REF!))), "CR", " ")</f>
        <v>#REF!</v>
      </c>
      <c r="AY332" s="4" t="e">
        <f>IF(AND(B332="3000SC", OR(AND(#REF!=#REF!, F332&lt;=#REF!), AND(#REF!=#REF!, F332&lt;=#REF!))), "CR", " ")</f>
        <v>#REF!</v>
      </c>
      <c r="AZ332" s="5" t="e">
        <f>IF(AND(B332="4x100", OR(AND(#REF!=#REF!, F332&lt;=#REF!), AND(#REF!=#REF!, F332&lt;=#REF!), AND(#REF!=#REF!, F332&lt;=#REF!), AND(#REF!=#REF!, F332&lt;=#REF!), AND(#REF!=#REF!, F332&lt;=#REF!))), "CR", " ")</f>
        <v>#REF!</v>
      </c>
      <c r="BA332" s="5" t="e">
        <f>IF(AND(B332="4x200", OR(AND(#REF!=#REF!, F332&lt;=#REF!), AND(#REF!=#REF!, F332&lt;=#REF!), AND(#REF!=#REF!, F332&lt;=#REF!), AND(#REF!=#REF!, F332&lt;=#REF!), AND(#REF!=#REF!, F332&lt;=#REF!))), "CR", " ")</f>
        <v>#REF!</v>
      </c>
      <c r="BB332" s="5" t="e">
        <f>IF(AND(B332="4x300", AND(#REF!=#REF!, F332&lt;=#REF!)), "CR", " ")</f>
        <v>#REF!</v>
      </c>
      <c r="BC332" s="5" t="e">
        <f>IF(AND(B332="4x400", OR(AND(#REF!=#REF!, F332&lt;=#REF!), AND(#REF!=#REF!, F332&lt;=#REF!), AND(#REF!=#REF!, F332&lt;=#REF!), AND(#REF!=#REF!, F332&lt;=#REF!))), "CR", " ")</f>
        <v>#REF!</v>
      </c>
      <c r="BD332" s="5" t="e">
        <f>IF(AND(B332="3x800", OR(AND(#REF!=#REF!, F332&lt;=#REF!), AND(#REF!=#REF!, F332&lt;=#REF!), AND(#REF!=#REF!, F332&lt;=#REF!))), "CR", " ")</f>
        <v>#REF!</v>
      </c>
      <c r="BE332" s="5" t="e">
        <f>IF(AND(B332="pentathlon", OR(AND(#REF!=#REF!, F332&gt;=#REF!), AND(#REF!=#REF!, F332&gt;=#REF!),AND(#REF!=#REF!, F332&gt;=#REF!),AND(#REF!=#REF!, F332&gt;=#REF!))), "CR", " ")</f>
        <v>#REF!</v>
      </c>
      <c r="BF332" s="5" t="e">
        <f>IF(AND(B332="heptathlon", OR(AND(#REF!=#REF!, F332&gt;=#REF!), AND(#REF!=#REF!, F332&gt;=#REF!))), "CR", " ")</f>
        <v>#REF!</v>
      </c>
      <c r="BG332" s="5" t="e">
        <f>IF(AND(B332="decathlon", OR(AND(#REF!=#REF!, F332&gt;=#REF!), AND(#REF!=#REF!, F332&gt;=#REF!),AND(#REF!=#REF!, F332&gt;=#REF!))), "CR", " ")</f>
        <v>#REF!</v>
      </c>
    </row>
    <row r="333" spans="1:59" ht="14.5" x14ac:dyDescent="0.35">
      <c r="A333" s="1" t="s">
        <v>128</v>
      </c>
      <c r="E333" s="20"/>
      <c r="F333" s="9"/>
      <c r="J333" s="5" t="e">
        <f>IF(AND(B333=100, OR(AND(#REF!=#REF!, F333&lt;=#REF!), AND(#REF!=#REF!, F333&lt;=#REF!), AND(#REF!=#REF!, F333&lt;=#REF!), AND(#REF!=#REF!, F333&lt;=#REF!), AND(#REF!=#REF!, F333&lt;=#REF!))), "CR", " ")</f>
        <v>#REF!</v>
      </c>
      <c r="K333" s="5" t="e">
        <f>IF(AND(B333=200, OR(AND(#REF!=#REF!, F333&lt;=#REF!), AND(#REF!=#REF!, F333&lt;=#REF!), AND(#REF!=#REF!, F333&lt;=#REF!), AND(#REF!=#REF!, F333&lt;=#REF!), AND(#REF!=#REF!, F333&lt;=#REF!))), "CR", " ")</f>
        <v>#REF!</v>
      </c>
      <c r="L333" s="5" t="e">
        <f>IF(AND(B333=300, OR(AND(#REF!=#REF!, F333&lt;=#REF!), AND(#REF!=#REF!, F333&lt;=#REF!))), "CR", " ")</f>
        <v>#REF!</v>
      </c>
      <c r="M333" s="5" t="e">
        <f>IF(AND(B333=400, OR(AND(#REF!=#REF!, F333&lt;=#REF!), AND(#REF!=#REF!, F333&lt;=#REF!), AND(#REF!=#REF!, F333&lt;=#REF!), AND(#REF!=#REF!, F333&lt;=#REF!))), "CR", " ")</f>
        <v>#REF!</v>
      </c>
      <c r="N333" s="5" t="e">
        <f>IF(AND(B333=800, OR(AND(#REF!=#REF!, F333&lt;=#REF!), AND(#REF!=#REF!, F333&lt;=#REF!), AND(#REF!=#REF!, F333&lt;=#REF!), AND(#REF!=#REF!, F333&lt;=#REF!), AND(#REF!=#REF!, F333&lt;=#REF!))), "CR", " ")</f>
        <v>#REF!</v>
      </c>
      <c r="O333" s="5" t="e">
        <f>IF(AND(B333=1000, OR(AND(#REF!=#REF!, F333&lt;=#REF!), AND(#REF!=#REF!, F333&lt;=#REF!))), "CR", " ")</f>
        <v>#REF!</v>
      </c>
      <c r="P333" s="5" t="e">
        <f>IF(AND(B333=1500, OR(AND(#REF!=#REF!, F333&lt;=#REF!), AND(#REF!=#REF!, F333&lt;=#REF!), AND(#REF!=#REF!, F333&lt;=#REF!), AND(#REF!=#REF!, F333&lt;=#REF!), AND(#REF!=#REF!, F333&lt;=#REF!))), "CR", " ")</f>
        <v>#REF!</v>
      </c>
      <c r="Q333" s="5" t="e">
        <f>IF(AND(B333="1600 (Mile)",OR(AND(#REF!=#REF!,F333&lt;=#REF!),AND(#REF!=#REF!,F333&lt;=#REF!),AND(#REF!=#REF!,F333&lt;=#REF!),AND(#REF!=#REF!,F333&lt;=#REF!))),"CR"," ")</f>
        <v>#REF!</v>
      </c>
      <c r="R333" s="5" t="e">
        <f>IF(AND(B333=3000, OR(AND(#REF!=#REF!, F333&lt;=#REF!), AND(#REF!=#REF!, F333&lt;=#REF!), AND(#REF!=#REF!, F333&lt;=#REF!), AND(#REF!=#REF!, F333&lt;=#REF!))), "CR", " ")</f>
        <v>#REF!</v>
      </c>
      <c r="S333" s="5" t="e">
        <f>IF(AND(B333=5000, OR(AND(#REF!=#REF!, F333&lt;=#REF!), AND(#REF!=#REF!, F333&lt;=#REF!))), "CR", " ")</f>
        <v>#REF!</v>
      </c>
      <c r="T333" s="4" t="e">
        <f>IF(AND(B333=10000, OR(AND(#REF!=#REF!, F333&lt;=#REF!), AND(#REF!=#REF!, F333&lt;=#REF!))), "CR", " ")</f>
        <v>#REF!</v>
      </c>
      <c r="U333" s="4" t="e">
        <f>IF(AND(B333="high jump", OR(AND(#REF!=#REF!, F333&gt;=#REF!), AND(#REF!=#REF!, F333&gt;=#REF!), AND(#REF!=#REF!, F333&gt;=#REF!), AND(#REF!=#REF!, F333&gt;=#REF!), AND(#REF!=#REF!, F333&gt;=#REF!))), "CR", " ")</f>
        <v>#REF!</v>
      </c>
      <c r="V333" s="4" t="e">
        <f>IF(AND(B333="long jump", OR(AND(#REF!=#REF!, F333&gt;=#REF!), AND(#REF!=#REF!, F333&gt;=#REF!), AND(#REF!=#REF!, F333&gt;=#REF!), AND(#REF!=#REF!, F333&gt;=#REF!), AND(#REF!=#REF!, F333&gt;=#REF!))), "CR", " ")</f>
        <v>#REF!</v>
      </c>
      <c r="W333" s="4" t="e">
        <f>IF(AND(B333="triple jump", OR(AND(#REF!=#REF!, F333&gt;=#REF!), AND(#REF!=#REF!, F333&gt;=#REF!), AND(#REF!=#REF!, F333&gt;=#REF!), AND(#REF!=#REF!, F333&gt;=#REF!), AND(#REF!=#REF!, F333&gt;=#REF!))), "CR", " ")</f>
        <v>#REF!</v>
      </c>
      <c r="X333" s="4" t="e">
        <f>IF(AND(B333="pole vault", OR(AND(#REF!=#REF!, F333&gt;=#REF!), AND(#REF!=#REF!, F333&gt;=#REF!), AND(#REF!=#REF!, F333&gt;=#REF!), AND(#REF!=#REF!, F333&gt;=#REF!), AND(#REF!=#REF!, F333&gt;=#REF!))), "CR", " ")</f>
        <v>#REF!</v>
      </c>
      <c r="Y333" s="4" t="e">
        <f>IF(AND(B333="discus 1",#REF! =#REF!, F333&gt;=#REF!), "CR", " ")</f>
        <v>#REF!</v>
      </c>
      <c r="Z333" s="4" t="e">
        <f>IF(AND(B333="discus 1.25",#REF! =#REF!, F333&gt;=#REF!), "CR", " ")</f>
        <v>#REF!</v>
      </c>
      <c r="AA333" s="4" t="e">
        <f>IF(AND(B333="discus 1.5",#REF! =#REF!, F333&gt;=#REF!), "CR", " ")</f>
        <v>#REF!</v>
      </c>
      <c r="AB333" s="4" t="e">
        <f>IF(AND(B333="discus 1.75",#REF! =#REF!, F333&gt;=#REF!), "CR", " ")</f>
        <v>#REF!</v>
      </c>
      <c r="AC333" s="4" t="e">
        <f>IF(AND(B333="discus 2",#REF! =#REF!, F333&gt;=#REF!), "CR", " ")</f>
        <v>#REF!</v>
      </c>
      <c r="AD333" s="4" t="e">
        <f>IF(AND(B333="hammer 4",#REF! =#REF!, F333&gt;=#REF!), "CR", " ")</f>
        <v>#REF!</v>
      </c>
      <c r="AE333" s="4" t="e">
        <f>IF(AND(B333="hammer 5",#REF! =#REF!, F333&gt;=#REF!), "CR", " ")</f>
        <v>#REF!</v>
      </c>
      <c r="AF333" s="4" t="e">
        <f>IF(AND(B333="hammer 6",#REF! =#REF!, F333&gt;=#REF!), "CR", " ")</f>
        <v>#REF!</v>
      </c>
      <c r="AG333" s="4" t="e">
        <f>IF(AND(B333="hammer 7.26",#REF! =#REF!, F333&gt;=#REF!), "CR", " ")</f>
        <v>#REF!</v>
      </c>
      <c r="AH333" s="4" t="e">
        <f>IF(AND(B333="javelin 400",#REF! =#REF!, F333&gt;=#REF!), "CR", " ")</f>
        <v>#REF!</v>
      </c>
      <c r="AI333" s="4" t="e">
        <f>IF(AND(B333="javelin 600",#REF! =#REF!, F333&gt;=#REF!), "CR", " ")</f>
        <v>#REF!</v>
      </c>
      <c r="AJ333" s="4" t="e">
        <f>IF(AND(B333="javelin 700",#REF! =#REF!, F333&gt;=#REF!), "CR", " ")</f>
        <v>#REF!</v>
      </c>
      <c r="AK333" s="4" t="e">
        <f>IF(AND(B333="javelin 800", OR(AND(#REF!=#REF!, F333&gt;=#REF!), AND(#REF!=#REF!, F333&gt;=#REF!))), "CR", " ")</f>
        <v>#REF!</v>
      </c>
      <c r="AL333" s="4" t="e">
        <f>IF(AND(B333="shot 3",#REF! =#REF!, F333&gt;=#REF!), "CR", " ")</f>
        <v>#REF!</v>
      </c>
      <c r="AM333" s="4" t="e">
        <f>IF(AND(B333="shot 4",#REF! =#REF!, F333&gt;=#REF!), "CR", " ")</f>
        <v>#REF!</v>
      </c>
      <c r="AN333" s="4" t="e">
        <f>IF(AND(B333="shot 5",#REF! =#REF!, F333&gt;=#REF!), "CR", " ")</f>
        <v>#REF!</v>
      </c>
      <c r="AO333" s="4" t="e">
        <f>IF(AND(B333="shot 6",#REF! =#REF!, F333&gt;=#REF!), "CR", " ")</f>
        <v>#REF!</v>
      </c>
      <c r="AP333" s="4" t="e">
        <f>IF(AND(B333="shot 7.26",#REF! =#REF!, F333&gt;=#REF!), "CR", " ")</f>
        <v>#REF!</v>
      </c>
      <c r="AQ333" s="4" t="e">
        <f>IF(AND(B333="60H",OR(AND(#REF!=#REF!,F333&lt;=#REF!),AND(#REF!=#REF!,F333&lt;=#REF!),AND(#REF!=#REF!,F333&lt;=#REF!),AND(#REF!=#REF!,F333&lt;=#REF!),AND(#REF!=#REF!,F333&lt;=#REF!))),"CR"," ")</f>
        <v>#REF!</v>
      </c>
      <c r="AR333" s="4" t="e">
        <f>IF(AND(B333="75H", AND(#REF!=#REF!, F333&lt;=#REF!)), "CR", " ")</f>
        <v>#REF!</v>
      </c>
      <c r="AS333" s="4" t="e">
        <f>IF(AND(B333="80H", AND(#REF!=#REF!, F333&lt;=#REF!)), "CR", " ")</f>
        <v>#REF!</v>
      </c>
      <c r="AT333" s="4" t="e">
        <f>IF(AND(B333="100H", AND(#REF!=#REF!, F333&lt;=#REF!)), "CR", " ")</f>
        <v>#REF!</v>
      </c>
      <c r="AU333" s="4" t="e">
        <f>IF(AND(B333="110H", OR(AND(#REF!=#REF!, F333&lt;=#REF!), AND(#REF!=#REF!, F333&lt;=#REF!))), "CR", " ")</f>
        <v>#REF!</v>
      </c>
      <c r="AV333" s="4" t="e">
        <f>IF(AND(B333="400H", OR(AND(#REF!=#REF!, F333&lt;=#REF!), AND(#REF!=#REF!, F333&lt;=#REF!), AND(#REF!=#REF!, F333&lt;=#REF!), AND(#REF!=#REF!, F333&lt;=#REF!))), "CR", " ")</f>
        <v>#REF!</v>
      </c>
      <c r="AW333" s="4" t="e">
        <f>IF(AND(B333="1500SC", AND(#REF!=#REF!, F333&lt;=#REF!)), "CR", " ")</f>
        <v>#REF!</v>
      </c>
      <c r="AX333" s="4" t="e">
        <f>IF(AND(B333="2000SC", OR(AND(#REF!=#REF!, F333&lt;=#REF!), AND(#REF!=#REF!, F333&lt;=#REF!))), "CR", " ")</f>
        <v>#REF!</v>
      </c>
      <c r="AY333" s="4" t="e">
        <f>IF(AND(B333="3000SC", OR(AND(#REF!=#REF!, F333&lt;=#REF!), AND(#REF!=#REF!, F333&lt;=#REF!))), "CR", " ")</f>
        <v>#REF!</v>
      </c>
      <c r="AZ333" s="5" t="e">
        <f>IF(AND(B333="4x100", OR(AND(#REF!=#REF!, F333&lt;=#REF!), AND(#REF!=#REF!, F333&lt;=#REF!), AND(#REF!=#REF!, F333&lt;=#REF!), AND(#REF!=#REF!, F333&lt;=#REF!), AND(#REF!=#REF!, F333&lt;=#REF!))), "CR", " ")</f>
        <v>#REF!</v>
      </c>
      <c r="BA333" s="5" t="e">
        <f>IF(AND(B333="4x200", OR(AND(#REF!=#REF!, F333&lt;=#REF!), AND(#REF!=#REF!, F333&lt;=#REF!), AND(#REF!=#REF!, F333&lt;=#REF!), AND(#REF!=#REF!, F333&lt;=#REF!), AND(#REF!=#REF!, F333&lt;=#REF!))), "CR", " ")</f>
        <v>#REF!</v>
      </c>
      <c r="BB333" s="5" t="e">
        <f>IF(AND(B333="4x300", AND(#REF!=#REF!, F333&lt;=#REF!)), "CR", " ")</f>
        <v>#REF!</v>
      </c>
      <c r="BC333" s="5" t="e">
        <f>IF(AND(B333="4x400", OR(AND(#REF!=#REF!, F333&lt;=#REF!), AND(#REF!=#REF!, F333&lt;=#REF!), AND(#REF!=#REF!, F333&lt;=#REF!), AND(#REF!=#REF!, F333&lt;=#REF!))), "CR", " ")</f>
        <v>#REF!</v>
      </c>
      <c r="BD333" s="5" t="e">
        <f>IF(AND(B333="3x800", OR(AND(#REF!=#REF!, F333&lt;=#REF!), AND(#REF!=#REF!, F333&lt;=#REF!), AND(#REF!=#REF!, F333&lt;=#REF!))), "CR", " ")</f>
        <v>#REF!</v>
      </c>
      <c r="BE333" s="5" t="e">
        <f>IF(AND(B333="pentathlon", OR(AND(#REF!=#REF!, F333&gt;=#REF!), AND(#REF!=#REF!, F333&gt;=#REF!),AND(#REF!=#REF!, F333&gt;=#REF!),AND(#REF!=#REF!, F333&gt;=#REF!))), "CR", " ")</f>
        <v>#REF!</v>
      </c>
      <c r="BF333" s="5" t="e">
        <f>IF(AND(B333="heptathlon", OR(AND(#REF!=#REF!, F333&gt;=#REF!), AND(#REF!=#REF!, F333&gt;=#REF!))), "CR", " ")</f>
        <v>#REF!</v>
      </c>
      <c r="BG333" s="5" t="e">
        <f>IF(AND(B333="decathlon", OR(AND(#REF!=#REF!, F333&gt;=#REF!), AND(#REF!=#REF!, F333&gt;=#REF!),AND(#REF!=#REF!, F333&gt;=#REF!))), "CR", " ")</f>
        <v>#REF!</v>
      </c>
    </row>
    <row r="334" spans="1:59" ht="14.5" x14ac:dyDescent="0.35">
      <c r="A334" s="1" t="s">
        <v>128</v>
      </c>
      <c r="E334" s="20"/>
      <c r="F334" s="9"/>
      <c r="J334" s="5" t="e">
        <f>IF(AND(B334=100, OR(AND(#REF!=#REF!, F334&lt;=#REF!), AND(#REF!=#REF!, F334&lt;=#REF!), AND(#REF!=#REF!, F334&lt;=#REF!), AND(#REF!=#REF!, F334&lt;=#REF!), AND(#REF!=#REF!, F334&lt;=#REF!))), "CR", " ")</f>
        <v>#REF!</v>
      </c>
      <c r="K334" s="5" t="e">
        <f>IF(AND(B334=200, OR(AND(#REF!=#REF!, F334&lt;=#REF!), AND(#REF!=#REF!, F334&lt;=#REF!), AND(#REF!=#REF!, F334&lt;=#REF!), AND(#REF!=#REF!, F334&lt;=#REF!), AND(#REF!=#REF!, F334&lt;=#REF!))), "CR", " ")</f>
        <v>#REF!</v>
      </c>
      <c r="L334" s="5" t="e">
        <f>IF(AND(B334=300, OR(AND(#REF!=#REF!, F334&lt;=#REF!), AND(#REF!=#REF!, F334&lt;=#REF!))), "CR", " ")</f>
        <v>#REF!</v>
      </c>
      <c r="M334" s="5" t="e">
        <f>IF(AND(B334=400, OR(AND(#REF!=#REF!, F334&lt;=#REF!), AND(#REF!=#REF!, F334&lt;=#REF!), AND(#REF!=#REF!, F334&lt;=#REF!), AND(#REF!=#REF!, F334&lt;=#REF!))), "CR", " ")</f>
        <v>#REF!</v>
      </c>
      <c r="N334" s="5" t="e">
        <f>IF(AND(B334=800, OR(AND(#REF!=#REF!, F334&lt;=#REF!), AND(#REF!=#REF!, F334&lt;=#REF!), AND(#REF!=#REF!, F334&lt;=#REF!), AND(#REF!=#REF!, F334&lt;=#REF!), AND(#REF!=#REF!, F334&lt;=#REF!))), "CR", " ")</f>
        <v>#REF!</v>
      </c>
      <c r="O334" s="5" t="e">
        <f>IF(AND(B334=1000, OR(AND(#REF!=#REF!, F334&lt;=#REF!), AND(#REF!=#REF!, F334&lt;=#REF!))), "CR", " ")</f>
        <v>#REF!</v>
      </c>
      <c r="P334" s="5" t="e">
        <f>IF(AND(B334=1500, OR(AND(#REF!=#REF!, F334&lt;=#REF!), AND(#REF!=#REF!, F334&lt;=#REF!), AND(#REF!=#REF!, F334&lt;=#REF!), AND(#REF!=#REF!, F334&lt;=#REF!), AND(#REF!=#REF!, F334&lt;=#REF!))), "CR", " ")</f>
        <v>#REF!</v>
      </c>
      <c r="Q334" s="5" t="e">
        <f>IF(AND(B334="1600 (Mile)",OR(AND(#REF!=#REF!,F334&lt;=#REF!),AND(#REF!=#REF!,F334&lt;=#REF!),AND(#REF!=#REF!,F334&lt;=#REF!),AND(#REF!=#REF!,F334&lt;=#REF!))),"CR"," ")</f>
        <v>#REF!</v>
      </c>
      <c r="R334" s="5" t="e">
        <f>IF(AND(B334=3000, OR(AND(#REF!=#REF!, F334&lt;=#REF!), AND(#REF!=#REF!, F334&lt;=#REF!), AND(#REF!=#REF!, F334&lt;=#REF!), AND(#REF!=#REF!, F334&lt;=#REF!))), "CR", " ")</f>
        <v>#REF!</v>
      </c>
      <c r="S334" s="5" t="e">
        <f>IF(AND(B334=5000, OR(AND(#REF!=#REF!, F334&lt;=#REF!), AND(#REF!=#REF!, F334&lt;=#REF!))), "CR", " ")</f>
        <v>#REF!</v>
      </c>
      <c r="T334" s="4" t="e">
        <f>IF(AND(B334=10000, OR(AND(#REF!=#REF!, F334&lt;=#REF!), AND(#REF!=#REF!, F334&lt;=#REF!))), "CR", " ")</f>
        <v>#REF!</v>
      </c>
      <c r="U334" s="4" t="e">
        <f>IF(AND(B334="high jump", OR(AND(#REF!=#REF!, F334&gt;=#REF!), AND(#REF!=#REF!, F334&gt;=#REF!), AND(#REF!=#REF!, F334&gt;=#REF!), AND(#REF!=#REF!, F334&gt;=#REF!), AND(#REF!=#REF!, F334&gt;=#REF!))), "CR", " ")</f>
        <v>#REF!</v>
      </c>
      <c r="V334" s="4" t="e">
        <f>IF(AND(B334="long jump", OR(AND(#REF!=#REF!, F334&gt;=#REF!), AND(#REF!=#REF!, F334&gt;=#REF!), AND(#REF!=#REF!, F334&gt;=#REF!), AND(#REF!=#REF!, F334&gt;=#REF!), AND(#REF!=#REF!, F334&gt;=#REF!))), "CR", " ")</f>
        <v>#REF!</v>
      </c>
      <c r="W334" s="4" t="e">
        <f>IF(AND(B334="triple jump", OR(AND(#REF!=#REF!, F334&gt;=#REF!), AND(#REF!=#REF!, F334&gt;=#REF!), AND(#REF!=#REF!, F334&gt;=#REF!), AND(#REF!=#REF!, F334&gt;=#REF!), AND(#REF!=#REF!, F334&gt;=#REF!))), "CR", " ")</f>
        <v>#REF!</v>
      </c>
      <c r="X334" s="4" t="e">
        <f>IF(AND(B334="pole vault", OR(AND(#REF!=#REF!, F334&gt;=#REF!), AND(#REF!=#REF!, F334&gt;=#REF!), AND(#REF!=#REF!, F334&gt;=#REF!), AND(#REF!=#REF!, F334&gt;=#REF!), AND(#REF!=#REF!, F334&gt;=#REF!))), "CR", " ")</f>
        <v>#REF!</v>
      </c>
      <c r="Y334" s="4" t="e">
        <f>IF(AND(B334="discus 1",#REF! =#REF!, F334&gt;=#REF!), "CR", " ")</f>
        <v>#REF!</v>
      </c>
      <c r="Z334" s="4" t="e">
        <f>IF(AND(B334="discus 1.25",#REF! =#REF!, F334&gt;=#REF!), "CR", " ")</f>
        <v>#REF!</v>
      </c>
      <c r="AA334" s="4" t="e">
        <f>IF(AND(B334="discus 1.5",#REF! =#REF!, F334&gt;=#REF!), "CR", " ")</f>
        <v>#REF!</v>
      </c>
      <c r="AB334" s="4" t="e">
        <f>IF(AND(B334="discus 1.75",#REF! =#REF!, F334&gt;=#REF!), "CR", " ")</f>
        <v>#REF!</v>
      </c>
      <c r="AC334" s="4" t="e">
        <f>IF(AND(B334="discus 2",#REF! =#REF!, F334&gt;=#REF!), "CR", " ")</f>
        <v>#REF!</v>
      </c>
      <c r="AD334" s="4" t="e">
        <f>IF(AND(B334="hammer 4",#REF! =#REF!, F334&gt;=#REF!), "CR", " ")</f>
        <v>#REF!</v>
      </c>
      <c r="AE334" s="4" t="e">
        <f>IF(AND(B334="hammer 5",#REF! =#REF!, F334&gt;=#REF!), "CR", " ")</f>
        <v>#REF!</v>
      </c>
      <c r="AF334" s="4" t="e">
        <f>IF(AND(B334="hammer 6",#REF! =#REF!, F334&gt;=#REF!), "CR", " ")</f>
        <v>#REF!</v>
      </c>
      <c r="AG334" s="4" t="e">
        <f>IF(AND(B334="hammer 7.26",#REF! =#REF!, F334&gt;=#REF!), "CR", " ")</f>
        <v>#REF!</v>
      </c>
      <c r="AH334" s="4" t="e">
        <f>IF(AND(B334="javelin 400",#REF! =#REF!, F334&gt;=#REF!), "CR", " ")</f>
        <v>#REF!</v>
      </c>
      <c r="AI334" s="4" t="e">
        <f>IF(AND(B334="javelin 600",#REF! =#REF!, F334&gt;=#REF!), "CR", " ")</f>
        <v>#REF!</v>
      </c>
      <c r="AJ334" s="4" t="e">
        <f>IF(AND(B334="javelin 700",#REF! =#REF!, F334&gt;=#REF!), "CR", " ")</f>
        <v>#REF!</v>
      </c>
      <c r="AK334" s="4" t="e">
        <f>IF(AND(B334="javelin 800", OR(AND(#REF!=#REF!, F334&gt;=#REF!), AND(#REF!=#REF!, F334&gt;=#REF!))), "CR", " ")</f>
        <v>#REF!</v>
      </c>
      <c r="AL334" s="4" t="e">
        <f>IF(AND(B334="shot 3",#REF! =#REF!, F334&gt;=#REF!), "CR", " ")</f>
        <v>#REF!</v>
      </c>
      <c r="AM334" s="4" t="e">
        <f>IF(AND(B334="shot 4",#REF! =#REF!, F334&gt;=#REF!), "CR", " ")</f>
        <v>#REF!</v>
      </c>
      <c r="AN334" s="4" t="e">
        <f>IF(AND(B334="shot 5",#REF! =#REF!, F334&gt;=#REF!), "CR", " ")</f>
        <v>#REF!</v>
      </c>
      <c r="AO334" s="4" t="e">
        <f>IF(AND(B334="shot 6",#REF! =#REF!, F334&gt;=#REF!), "CR", " ")</f>
        <v>#REF!</v>
      </c>
      <c r="AP334" s="4" t="e">
        <f>IF(AND(B334="shot 7.26",#REF! =#REF!, F334&gt;=#REF!), "CR", " ")</f>
        <v>#REF!</v>
      </c>
      <c r="AQ334" s="4" t="e">
        <f>IF(AND(B334="60H",OR(AND(#REF!=#REF!,F334&lt;=#REF!),AND(#REF!=#REF!,F334&lt;=#REF!),AND(#REF!=#REF!,F334&lt;=#REF!),AND(#REF!=#REF!,F334&lt;=#REF!),AND(#REF!=#REF!,F334&lt;=#REF!))),"CR"," ")</f>
        <v>#REF!</v>
      </c>
      <c r="AR334" s="4" t="e">
        <f>IF(AND(B334="75H", AND(#REF!=#REF!, F334&lt;=#REF!)), "CR", " ")</f>
        <v>#REF!</v>
      </c>
      <c r="AS334" s="4" t="e">
        <f>IF(AND(B334="80H", AND(#REF!=#REF!, F334&lt;=#REF!)), "CR", " ")</f>
        <v>#REF!</v>
      </c>
      <c r="AT334" s="4" t="e">
        <f>IF(AND(B334="100H", AND(#REF!=#REF!, F334&lt;=#REF!)), "CR", " ")</f>
        <v>#REF!</v>
      </c>
      <c r="AU334" s="4" t="e">
        <f>IF(AND(B334="110H", OR(AND(#REF!=#REF!, F334&lt;=#REF!), AND(#REF!=#REF!, F334&lt;=#REF!))), "CR", " ")</f>
        <v>#REF!</v>
      </c>
      <c r="AV334" s="4" t="e">
        <f>IF(AND(B334="400H", OR(AND(#REF!=#REF!, F334&lt;=#REF!), AND(#REF!=#REF!, F334&lt;=#REF!), AND(#REF!=#REF!, F334&lt;=#REF!), AND(#REF!=#REF!, F334&lt;=#REF!))), "CR", " ")</f>
        <v>#REF!</v>
      </c>
      <c r="AW334" s="4" t="e">
        <f>IF(AND(B334="1500SC", AND(#REF!=#REF!, F334&lt;=#REF!)), "CR", " ")</f>
        <v>#REF!</v>
      </c>
      <c r="AX334" s="4" t="e">
        <f>IF(AND(B334="2000SC", OR(AND(#REF!=#REF!, F334&lt;=#REF!), AND(#REF!=#REF!, F334&lt;=#REF!))), "CR", " ")</f>
        <v>#REF!</v>
      </c>
      <c r="AY334" s="4" t="e">
        <f>IF(AND(B334="3000SC", OR(AND(#REF!=#REF!, F334&lt;=#REF!), AND(#REF!=#REF!, F334&lt;=#REF!))), "CR", " ")</f>
        <v>#REF!</v>
      </c>
      <c r="AZ334" s="5" t="e">
        <f>IF(AND(B334="4x100", OR(AND(#REF!=#REF!, F334&lt;=#REF!), AND(#REF!=#REF!, F334&lt;=#REF!), AND(#REF!=#REF!, F334&lt;=#REF!), AND(#REF!=#REF!, F334&lt;=#REF!), AND(#REF!=#REF!, F334&lt;=#REF!))), "CR", " ")</f>
        <v>#REF!</v>
      </c>
      <c r="BA334" s="5" t="e">
        <f>IF(AND(B334="4x200", OR(AND(#REF!=#REF!, F334&lt;=#REF!), AND(#REF!=#REF!, F334&lt;=#REF!), AND(#REF!=#REF!, F334&lt;=#REF!), AND(#REF!=#REF!, F334&lt;=#REF!), AND(#REF!=#REF!, F334&lt;=#REF!))), "CR", " ")</f>
        <v>#REF!</v>
      </c>
      <c r="BB334" s="5" t="e">
        <f>IF(AND(B334="4x300", AND(#REF!=#REF!, F334&lt;=#REF!)), "CR", " ")</f>
        <v>#REF!</v>
      </c>
      <c r="BC334" s="5" t="e">
        <f>IF(AND(B334="4x400", OR(AND(#REF!=#REF!, F334&lt;=#REF!), AND(#REF!=#REF!, F334&lt;=#REF!), AND(#REF!=#REF!, F334&lt;=#REF!), AND(#REF!=#REF!, F334&lt;=#REF!))), "CR", " ")</f>
        <v>#REF!</v>
      </c>
      <c r="BD334" s="5" t="e">
        <f>IF(AND(B334="3x800", OR(AND(#REF!=#REF!, F334&lt;=#REF!), AND(#REF!=#REF!, F334&lt;=#REF!), AND(#REF!=#REF!, F334&lt;=#REF!))), "CR", " ")</f>
        <v>#REF!</v>
      </c>
      <c r="BE334" s="5" t="e">
        <f>IF(AND(B334="pentathlon", OR(AND(#REF!=#REF!, F334&gt;=#REF!), AND(#REF!=#REF!, F334&gt;=#REF!),AND(#REF!=#REF!, F334&gt;=#REF!),AND(#REF!=#REF!, F334&gt;=#REF!))), "CR", " ")</f>
        <v>#REF!</v>
      </c>
      <c r="BF334" s="5" t="e">
        <f>IF(AND(B334="heptathlon", OR(AND(#REF!=#REF!, F334&gt;=#REF!), AND(#REF!=#REF!, F334&gt;=#REF!))), "CR", " ")</f>
        <v>#REF!</v>
      </c>
      <c r="BG334" s="5" t="e">
        <f>IF(AND(B334="decathlon", OR(AND(#REF!=#REF!, F334&gt;=#REF!), AND(#REF!=#REF!, F334&gt;=#REF!),AND(#REF!=#REF!, F334&gt;=#REF!))), "CR", " ")</f>
        <v>#REF!</v>
      </c>
    </row>
    <row r="335" spans="1:59" ht="14.5" x14ac:dyDescent="0.35">
      <c r="A335" s="1" t="e">
        <f>#REF!</f>
        <v>#REF!</v>
      </c>
      <c r="J335" s="5" t="e">
        <f>IF(AND(B335=100, OR(AND(#REF!=#REF!, F335&lt;=#REF!), AND(#REF!=#REF!, F335&lt;=#REF!), AND(#REF!=#REF!, F335&lt;=#REF!), AND(#REF!=#REF!, F335&lt;=#REF!), AND(#REF!=#REF!, F335&lt;=#REF!))), "CR", " ")</f>
        <v>#REF!</v>
      </c>
      <c r="K335" s="5" t="e">
        <f>IF(AND(B335=200, OR(AND(#REF!=#REF!, F335&lt;=#REF!), AND(#REF!=#REF!, F335&lt;=#REF!), AND(#REF!=#REF!, F335&lt;=#REF!), AND(#REF!=#REF!, F335&lt;=#REF!), AND(#REF!=#REF!, F335&lt;=#REF!))), "CR", " ")</f>
        <v>#REF!</v>
      </c>
      <c r="L335" s="5" t="e">
        <f>IF(AND(B335=300, OR(AND(#REF!=#REF!, F335&lt;=#REF!), AND(#REF!=#REF!, F335&lt;=#REF!))), "CR", " ")</f>
        <v>#REF!</v>
      </c>
      <c r="M335" s="5" t="e">
        <f>IF(AND(B335=400, OR(AND(#REF!=#REF!, F335&lt;=#REF!), AND(#REF!=#REF!, F335&lt;=#REF!), AND(#REF!=#REF!, F335&lt;=#REF!), AND(#REF!=#REF!, F335&lt;=#REF!))), "CR", " ")</f>
        <v>#REF!</v>
      </c>
      <c r="N335" s="5" t="e">
        <f>IF(AND(B335=800, OR(AND(#REF!=#REF!, F335&lt;=#REF!), AND(#REF!=#REF!, F335&lt;=#REF!), AND(#REF!=#REF!, F335&lt;=#REF!), AND(#REF!=#REF!, F335&lt;=#REF!), AND(#REF!=#REF!, F335&lt;=#REF!))), "CR", " ")</f>
        <v>#REF!</v>
      </c>
      <c r="O335" s="5" t="e">
        <f>IF(AND(B335=1000, OR(AND(#REF!=#REF!, F335&lt;=#REF!), AND(#REF!=#REF!, F335&lt;=#REF!))), "CR", " ")</f>
        <v>#REF!</v>
      </c>
      <c r="P335" s="5" t="e">
        <f>IF(AND(B335=1500, OR(AND(#REF!=#REF!, F335&lt;=#REF!), AND(#REF!=#REF!, F335&lt;=#REF!), AND(#REF!=#REF!, F335&lt;=#REF!), AND(#REF!=#REF!, F335&lt;=#REF!), AND(#REF!=#REF!, F335&lt;=#REF!))), "CR", " ")</f>
        <v>#REF!</v>
      </c>
      <c r="Q335" s="5" t="e">
        <f>IF(AND(B335="1600 (Mile)",OR(AND(#REF!=#REF!,F335&lt;=#REF!),AND(#REF!=#REF!,F335&lt;=#REF!),AND(#REF!=#REF!,F335&lt;=#REF!),AND(#REF!=#REF!,F335&lt;=#REF!))),"CR"," ")</f>
        <v>#REF!</v>
      </c>
      <c r="R335" s="5" t="e">
        <f>IF(AND(B335=3000, OR(AND(#REF!=#REF!, F335&lt;=#REF!), AND(#REF!=#REF!, F335&lt;=#REF!), AND(#REF!=#REF!, F335&lt;=#REF!), AND(#REF!=#REF!, F335&lt;=#REF!))), "CR", " ")</f>
        <v>#REF!</v>
      </c>
      <c r="S335" s="5" t="e">
        <f>IF(AND(B335=5000, OR(AND(#REF!=#REF!, F335&lt;=#REF!), AND(#REF!=#REF!, F335&lt;=#REF!))), "CR", " ")</f>
        <v>#REF!</v>
      </c>
      <c r="T335" s="4" t="e">
        <f>IF(AND(B335=10000, OR(AND(#REF!=#REF!, F335&lt;=#REF!), AND(#REF!=#REF!, F335&lt;=#REF!))), "CR", " ")</f>
        <v>#REF!</v>
      </c>
      <c r="U335" s="4" t="e">
        <f>IF(AND(B335="high jump", OR(AND(#REF!=#REF!, F335&gt;=#REF!), AND(#REF!=#REF!, F335&gt;=#REF!), AND(#REF!=#REF!, F335&gt;=#REF!), AND(#REF!=#REF!, F335&gt;=#REF!), AND(#REF!=#REF!, F335&gt;=#REF!))), "CR", " ")</f>
        <v>#REF!</v>
      </c>
      <c r="V335" s="4" t="e">
        <f>IF(AND(B335="long jump", OR(AND(#REF!=#REF!, F335&gt;=#REF!), AND(#REF!=#REF!, F335&gt;=#REF!), AND(#REF!=#REF!, F335&gt;=#REF!), AND(#REF!=#REF!, F335&gt;=#REF!), AND(#REF!=#REF!, F335&gt;=#REF!))), "CR", " ")</f>
        <v>#REF!</v>
      </c>
      <c r="W335" s="4" t="e">
        <f>IF(AND(B335="triple jump", OR(AND(#REF!=#REF!, F335&gt;=#REF!), AND(#REF!=#REF!, F335&gt;=#REF!), AND(#REF!=#REF!, F335&gt;=#REF!), AND(#REF!=#REF!, F335&gt;=#REF!), AND(#REF!=#REF!, F335&gt;=#REF!))), "CR", " ")</f>
        <v>#REF!</v>
      </c>
      <c r="X335" s="4" t="e">
        <f>IF(AND(B335="pole vault", OR(AND(#REF!=#REF!, F335&gt;=#REF!), AND(#REF!=#REF!, F335&gt;=#REF!), AND(#REF!=#REF!, F335&gt;=#REF!), AND(#REF!=#REF!, F335&gt;=#REF!), AND(#REF!=#REF!, F335&gt;=#REF!))), "CR", " ")</f>
        <v>#REF!</v>
      </c>
      <c r="Y335" s="4" t="e">
        <f>IF(AND(B335="discus 1",#REF! =#REF!, F335&gt;=#REF!), "CR", " ")</f>
        <v>#REF!</v>
      </c>
      <c r="Z335" s="4" t="e">
        <f>IF(AND(B335="discus 1.25",#REF! =#REF!, F335&gt;=#REF!), "CR", " ")</f>
        <v>#REF!</v>
      </c>
      <c r="AA335" s="4" t="e">
        <f>IF(AND(B335="discus 1.5",#REF! =#REF!, F335&gt;=#REF!), "CR", " ")</f>
        <v>#REF!</v>
      </c>
      <c r="AB335" s="4" t="e">
        <f>IF(AND(B335="discus 1.75",#REF! =#REF!, F335&gt;=#REF!), "CR", " ")</f>
        <v>#REF!</v>
      </c>
      <c r="AC335" s="4" t="e">
        <f>IF(AND(B335="discus 2",#REF! =#REF!, F335&gt;=#REF!), "CR", " ")</f>
        <v>#REF!</v>
      </c>
      <c r="AD335" s="4" t="e">
        <f>IF(AND(B335="hammer 4",#REF! =#REF!, F335&gt;=#REF!), "CR", " ")</f>
        <v>#REF!</v>
      </c>
      <c r="AE335" s="4" t="e">
        <f>IF(AND(B335="hammer 5",#REF! =#REF!, F335&gt;=#REF!), "CR", " ")</f>
        <v>#REF!</v>
      </c>
      <c r="AF335" s="4" t="e">
        <f>IF(AND(B335="hammer 6",#REF! =#REF!, F335&gt;=#REF!), "CR", " ")</f>
        <v>#REF!</v>
      </c>
      <c r="AG335" s="4" t="e">
        <f>IF(AND(B335="hammer 7.26",#REF! =#REF!, F335&gt;=#REF!), "CR", " ")</f>
        <v>#REF!</v>
      </c>
      <c r="AH335" s="4" t="e">
        <f>IF(AND(B335="javelin 400",#REF! =#REF!, F335&gt;=#REF!), "CR", " ")</f>
        <v>#REF!</v>
      </c>
      <c r="AI335" s="4" t="e">
        <f>IF(AND(B335="javelin 600",#REF! =#REF!, F335&gt;=#REF!), "CR", " ")</f>
        <v>#REF!</v>
      </c>
      <c r="AJ335" s="4" t="e">
        <f>IF(AND(B335="javelin 700",#REF! =#REF!, F335&gt;=#REF!), "CR", " ")</f>
        <v>#REF!</v>
      </c>
      <c r="AK335" s="4" t="e">
        <f>IF(AND(B335="javelin 800", OR(AND(#REF!=#REF!, F335&gt;=#REF!), AND(#REF!=#REF!, F335&gt;=#REF!))), "CR", " ")</f>
        <v>#REF!</v>
      </c>
      <c r="AL335" s="4" t="e">
        <f>IF(AND(B335="shot 3",#REF! =#REF!, F335&gt;=#REF!), "CR", " ")</f>
        <v>#REF!</v>
      </c>
      <c r="AM335" s="4" t="e">
        <f>IF(AND(B335="shot 4",#REF! =#REF!, F335&gt;=#REF!), "CR", " ")</f>
        <v>#REF!</v>
      </c>
      <c r="AN335" s="4" t="e">
        <f>IF(AND(B335="shot 5",#REF! =#REF!, F335&gt;=#REF!), "CR", " ")</f>
        <v>#REF!</v>
      </c>
      <c r="AO335" s="4" t="e">
        <f>IF(AND(B335="shot 6",#REF! =#REF!, F335&gt;=#REF!), "CR", " ")</f>
        <v>#REF!</v>
      </c>
      <c r="AP335" s="4" t="e">
        <f>IF(AND(B335="shot 7.26",#REF! =#REF!, F335&gt;=#REF!), "CR", " ")</f>
        <v>#REF!</v>
      </c>
      <c r="AQ335" s="4" t="e">
        <f>IF(AND(B335="60H",OR(AND(#REF!=#REF!,F335&lt;=#REF!),AND(#REF!=#REF!,F335&lt;=#REF!),AND(#REF!=#REF!,F335&lt;=#REF!),AND(#REF!=#REF!,F335&lt;=#REF!),AND(#REF!=#REF!,F335&lt;=#REF!))),"CR"," ")</f>
        <v>#REF!</v>
      </c>
      <c r="AR335" s="4" t="e">
        <f>IF(AND(B335="75H", AND(#REF!=#REF!, F335&lt;=#REF!)), "CR", " ")</f>
        <v>#REF!</v>
      </c>
      <c r="AS335" s="4" t="e">
        <f>IF(AND(B335="80H", AND(#REF!=#REF!, F335&lt;=#REF!)), "CR", " ")</f>
        <v>#REF!</v>
      </c>
      <c r="AT335" s="4" t="e">
        <f>IF(AND(B335="100H", AND(#REF!=#REF!, F335&lt;=#REF!)), "CR", " ")</f>
        <v>#REF!</v>
      </c>
      <c r="AU335" s="4" t="e">
        <f>IF(AND(B335="110H", OR(AND(#REF!=#REF!, F335&lt;=#REF!), AND(#REF!=#REF!, F335&lt;=#REF!))), "CR", " ")</f>
        <v>#REF!</v>
      </c>
      <c r="AV335" s="4" t="e">
        <f>IF(AND(B335="400H", OR(AND(#REF!=#REF!, F335&lt;=#REF!), AND(#REF!=#REF!, F335&lt;=#REF!), AND(#REF!=#REF!, F335&lt;=#REF!), AND(#REF!=#REF!, F335&lt;=#REF!))), "CR", " ")</f>
        <v>#REF!</v>
      </c>
      <c r="AW335" s="4" t="e">
        <f>IF(AND(B335="1500SC", AND(#REF!=#REF!, F335&lt;=#REF!)), "CR", " ")</f>
        <v>#REF!</v>
      </c>
      <c r="AX335" s="4" t="e">
        <f>IF(AND(B335="2000SC", OR(AND(#REF!=#REF!, F335&lt;=#REF!), AND(#REF!=#REF!, F335&lt;=#REF!))), "CR", " ")</f>
        <v>#REF!</v>
      </c>
      <c r="AY335" s="4" t="e">
        <f>IF(AND(B335="3000SC", OR(AND(#REF!=#REF!, F335&lt;=#REF!), AND(#REF!=#REF!, F335&lt;=#REF!))), "CR", " ")</f>
        <v>#REF!</v>
      </c>
      <c r="AZ335" s="5" t="e">
        <f>IF(AND(B335="4x100", OR(AND(#REF!=#REF!, F335&lt;=#REF!), AND(#REF!=#REF!, F335&lt;=#REF!), AND(#REF!=#REF!, F335&lt;=#REF!), AND(#REF!=#REF!, F335&lt;=#REF!), AND(#REF!=#REF!, F335&lt;=#REF!))), "CR", " ")</f>
        <v>#REF!</v>
      </c>
      <c r="BA335" s="5" t="e">
        <f>IF(AND(B335="4x200", OR(AND(#REF!=#REF!, F335&lt;=#REF!), AND(#REF!=#REF!, F335&lt;=#REF!), AND(#REF!=#REF!, F335&lt;=#REF!), AND(#REF!=#REF!, F335&lt;=#REF!), AND(#REF!=#REF!, F335&lt;=#REF!))), "CR", " ")</f>
        <v>#REF!</v>
      </c>
      <c r="BB335" s="5" t="e">
        <f>IF(AND(B335="4x300", AND(#REF!=#REF!, F335&lt;=#REF!)), "CR", " ")</f>
        <v>#REF!</v>
      </c>
      <c r="BC335" s="5" t="e">
        <f>IF(AND(B335="4x400", OR(AND(#REF!=#REF!, F335&lt;=#REF!), AND(#REF!=#REF!, F335&lt;=#REF!), AND(#REF!=#REF!, F335&lt;=#REF!), AND(#REF!=#REF!, F335&lt;=#REF!))), "CR", " ")</f>
        <v>#REF!</v>
      </c>
      <c r="BD335" s="5" t="e">
        <f>IF(AND(B335="3x800", OR(AND(#REF!=#REF!, F335&lt;=#REF!), AND(#REF!=#REF!, F335&lt;=#REF!), AND(#REF!=#REF!, F335&lt;=#REF!))), "CR", " ")</f>
        <v>#REF!</v>
      </c>
      <c r="BE335" s="5" t="e">
        <f>IF(AND(B335="pentathlon", OR(AND(#REF!=#REF!, F335&gt;=#REF!), AND(#REF!=#REF!, F335&gt;=#REF!),AND(#REF!=#REF!, F335&gt;=#REF!),AND(#REF!=#REF!, F335&gt;=#REF!))), "CR", " ")</f>
        <v>#REF!</v>
      </c>
      <c r="BF335" s="5" t="e">
        <f>IF(AND(B335="heptathlon", OR(AND(#REF!=#REF!, F335&gt;=#REF!), AND(#REF!=#REF!, F335&gt;=#REF!))), "CR", " ")</f>
        <v>#REF!</v>
      </c>
      <c r="BG335" s="5" t="e">
        <f>IF(AND(B335="decathlon", OR(AND(#REF!=#REF!, F335&gt;=#REF!), AND(#REF!=#REF!, F335&gt;=#REF!),AND(#REF!=#REF!, F335&gt;=#REF!))), "CR", " ")</f>
        <v>#REF!</v>
      </c>
    </row>
    <row r="336" spans="1:59" ht="14.5" x14ac:dyDescent="0.35">
      <c r="A336" s="1" t="e">
        <f>#REF!</f>
        <v>#REF!</v>
      </c>
      <c r="J336" s="5" t="e">
        <f>IF(AND(B336=100, OR(AND(#REF!=#REF!, F336&lt;=#REF!), AND(#REF!=#REF!, F336&lt;=#REF!), AND(#REF!=#REF!, F336&lt;=#REF!), AND(#REF!=#REF!, F336&lt;=#REF!), AND(#REF!=#REF!, F336&lt;=#REF!))), "CR", " ")</f>
        <v>#REF!</v>
      </c>
      <c r="K336" s="5" t="e">
        <f>IF(AND(B336=200, OR(AND(#REF!=#REF!, F336&lt;=#REF!), AND(#REF!=#REF!, F336&lt;=#REF!), AND(#REF!=#REF!, F336&lt;=#REF!), AND(#REF!=#REF!, F336&lt;=#REF!), AND(#REF!=#REF!, F336&lt;=#REF!))), "CR", " ")</f>
        <v>#REF!</v>
      </c>
      <c r="L336" s="5" t="e">
        <f>IF(AND(B336=300, OR(AND(#REF!=#REF!, F336&lt;=#REF!), AND(#REF!=#REF!, F336&lt;=#REF!))), "CR", " ")</f>
        <v>#REF!</v>
      </c>
      <c r="M336" s="5" t="e">
        <f>IF(AND(B336=400, OR(AND(#REF!=#REF!, F336&lt;=#REF!), AND(#REF!=#REF!, F336&lt;=#REF!), AND(#REF!=#REF!, F336&lt;=#REF!), AND(#REF!=#REF!, F336&lt;=#REF!))), "CR", " ")</f>
        <v>#REF!</v>
      </c>
      <c r="N336" s="5" t="e">
        <f>IF(AND(B336=800, OR(AND(#REF!=#REF!, F336&lt;=#REF!), AND(#REF!=#REF!, F336&lt;=#REF!), AND(#REF!=#REF!, F336&lt;=#REF!), AND(#REF!=#REF!, F336&lt;=#REF!), AND(#REF!=#REF!, F336&lt;=#REF!))), "CR", " ")</f>
        <v>#REF!</v>
      </c>
      <c r="O336" s="5" t="e">
        <f>IF(AND(B336=1000, OR(AND(#REF!=#REF!, F336&lt;=#REF!), AND(#REF!=#REF!, F336&lt;=#REF!))), "CR", " ")</f>
        <v>#REF!</v>
      </c>
      <c r="P336" s="5" t="e">
        <f>IF(AND(B336=1500, OR(AND(#REF!=#REF!, F336&lt;=#REF!), AND(#REF!=#REF!, F336&lt;=#REF!), AND(#REF!=#REF!, F336&lt;=#REF!), AND(#REF!=#REF!, F336&lt;=#REF!), AND(#REF!=#REF!, F336&lt;=#REF!))), "CR", " ")</f>
        <v>#REF!</v>
      </c>
      <c r="Q336" s="5" t="e">
        <f>IF(AND(B336="1600 (Mile)",OR(AND(#REF!=#REF!,F336&lt;=#REF!),AND(#REF!=#REF!,F336&lt;=#REF!),AND(#REF!=#REF!,F336&lt;=#REF!),AND(#REF!=#REF!,F336&lt;=#REF!))),"CR"," ")</f>
        <v>#REF!</v>
      </c>
      <c r="R336" s="5" t="e">
        <f>IF(AND(B336=3000, OR(AND(#REF!=#REF!, F336&lt;=#REF!), AND(#REF!=#REF!, F336&lt;=#REF!), AND(#REF!=#REF!, F336&lt;=#REF!), AND(#REF!=#REF!, F336&lt;=#REF!))), "CR", " ")</f>
        <v>#REF!</v>
      </c>
      <c r="S336" s="5" t="e">
        <f>IF(AND(B336=5000, OR(AND(#REF!=#REF!, F336&lt;=#REF!), AND(#REF!=#REF!, F336&lt;=#REF!))), "CR", " ")</f>
        <v>#REF!</v>
      </c>
      <c r="T336" s="4" t="e">
        <f>IF(AND(B336=10000, OR(AND(#REF!=#REF!, F336&lt;=#REF!), AND(#REF!=#REF!, F336&lt;=#REF!))), "CR", " ")</f>
        <v>#REF!</v>
      </c>
      <c r="U336" s="4" t="e">
        <f>IF(AND(B336="high jump", OR(AND(#REF!=#REF!, F336&gt;=#REF!), AND(#REF!=#REF!, F336&gt;=#REF!), AND(#REF!=#REF!, F336&gt;=#REF!), AND(#REF!=#REF!, F336&gt;=#REF!), AND(#REF!=#REF!, F336&gt;=#REF!))), "CR", " ")</f>
        <v>#REF!</v>
      </c>
      <c r="V336" s="4" t="e">
        <f>IF(AND(B336="long jump", OR(AND(#REF!=#REF!, F336&gt;=#REF!), AND(#REF!=#REF!, F336&gt;=#REF!), AND(#REF!=#REF!, F336&gt;=#REF!), AND(#REF!=#REF!, F336&gt;=#REF!), AND(#REF!=#REF!, F336&gt;=#REF!))), "CR", " ")</f>
        <v>#REF!</v>
      </c>
      <c r="W336" s="4" t="e">
        <f>IF(AND(B336="triple jump", OR(AND(#REF!=#REF!, F336&gt;=#REF!), AND(#REF!=#REF!, F336&gt;=#REF!), AND(#REF!=#REF!, F336&gt;=#REF!), AND(#REF!=#REF!, F336&gt;=#REF!), AND(#REF!=#REF!, F336&gt;=#REF!))), "CR", " ")</f>
        <v>#REF!</v>
      </c>
      <c r="X336" s="4" t="e">
        <f>IF(AND(B336="pole vault", OR(AND(#REF!=#REF!, F336&gt;=#REF!), AND(#REF!=#REF!, F336&gt;=#REF!), AND(#REF!=#REF!, F336&gt;=#REF!), AND(#REF!=#REF!, F336&gt;=#REF!), AND(#REF!=#REF!, F336&gt;=#REF!))), "CR", " ")</f>
        <v>#REF!</v>
      </c>
      <c r="Y336" s="4" t="e">
        <f>IF(AND(B336="discus 1",#REF! =#REF!, F336&gt;=#REF!), "CR", " ")</f>
        <v>#REF!</v>
      </c>
      <c r="Z336" s="4" t="e">
        <f>IF(AND(B336="discus 1.25",#REF! =#REF!, F336&gt;=#REF!), "CR", " ")</f>
        <v>#REF!</v>
      </c>
      <c r="AA336" s="4" t="e">
        <f>IF(AND(B336="discus 1.5",#REF! =#REF!, F336&gt;=#REF!), "CR", " ")</f>
        <v>#REF!</v>
      </c>
      <c r="AB336" s="4" t="e">
        <f>IF(AND(B336="discus 1.75",#REF! =#REF!, F336&gt;=#REF!), "CR", " ")</f>
        <v>#REF!</v>
      </c>
      <c r="AC336" s="4" t="e">
        <f>IF(AND(B336="discus 2",#REF! =#REF!, F336&gt;=#REF!), "CR", " ")</f>
        <v>#REF!</v>
      </c>
      <c r="AD336" s="4" t="e">
        <f>IF(AND(B336="hammer 4",#REF! =#REF!, F336&gt;=#REF!), "CR", " ")</f>
        <v>#REF!</v>
      </c>
      <c r="AE336" s="4" t="e">
        <f>IF(AND(B336="hammer 5",#REF! =#REF!, F336&gt;=#REF!), "CR", " ")</f>
        <v>#REF!</v>
      </c>
      <c r="AF336" s="4" t="e">
        <f>IF(AND(B336="hammer 6",#REF! =#REF!, F336&gt;=#REF!), "CR", " ")</f>
        <v>#REF!</v>
      </c>
      <c r="AG336" s="4" t="e">
        <f>IF(AND(B336="hammer 7.26",#REF! =#REF!, F336&gt;=#REF!), "CR", " ")</f>
        <v>#REF!</v>
      </c>
      <c r="AH336" s="4" t="e">
        <f>IF(AND(B336="javelin 400",#REF! =#REF!, F336&gt;=#REF!), "CR", " ")</f>
        <v>#REF!</v>
      </c>
      <c r="AI336" s="4" t="e">
        <f>IF(AND(B336="javelin 600",#REF! =#REF!, F336&gt;=#REF!), "CR", " ")</f>
        <v>#REF!</v>
      </c>
      <c r="AJ336" s="4" t="e">
        <f>IF(AND(B336="javelin 700",#REF! =#REF!, F336&gt;=#REF!), "CR", " ")</f>
        <v>#REF!</v>
      </c>
      <c r="AK336" s="4" t="e">
        <f>IF(AND(B336="javelin 800", OR(AND(#REF!=#REF!, F336&gt;=#REF!), AND(#REF!=#REF!, F336&gt;=#REF!))), "CR", " ")</f>
        <v>#REF!</v>
      </c>
      <c r="AL336" s="4" t="e">
        <f>IF(AND(B336="shot 3",#REF! =#REF!, F336&gt;=#REF!), "CR", " ")</f>
        <v>#REF!</v>
      </c>
      <c r="AM336" s="4" t="e">
        <f>IF(AND(B336="shot 4",#REF! =#REF!, F336&gt;=#REF!), "CR", " ")</f>
        <v>#REF!</v>
      </c>
      <c r="AN336" s="4" t="e">
        <f>IF(AND(B336="shot 5",#REF! =#REF!, F336&gt;=#REF!), "CR", " ")</f>
        <v>#REF!</v>
      </c>
      <c r="AO336" s="4" t="e">
        <f>IF(AND(B336="shot 6",#REF! =#REF!, F336&gt;=#REF!), "CR", " ")</f>
        <v>#REF!</v>
      </c>
      <c r="AP336" s="4" t="e">
        <f>IF(AND(B336="shot 7.26",#REF! =#REF!, F336&gt;=#REF!), "CR", " ")</f>
        <v>#REF!</v>
      </c>
      <c r="AQ336" s="4" t="e">
        <f>IF(AND(B336="60H",OR(AND(#REF!=#REF!,F336&lt;=#REF!),AND(#REF!=#REF!,F336&lt;=#REF!),AND(#REF!=#REF!,F336&lt;=#REF!),AND(#REF!=#REF!,F336&lt;=#REF!),AND(#REF!=#REF!,F336&lt;=#REF!))),"CR"," ")</f>
        <v>#REF!</v>
      </c>
      <c r="AR336" s="4" t="e">
        <f>IF(AND(B336="75H", AND(#REF!=#REF!, F336&lt;=#REF!)), "CR", " ")</f>
        <v>#REF!</v>
      </c>
      <c r="AS336" s="4" t="e">
        <f>IF(AND(B336="80H", AND(#REF!=#REF!, F336&lt;=#REF!)), "CR", " ")</f>
        <v>#REF!</v>
      </c>
      <c r="AT336" s="4" t="e">
        <f>IF(AND(B336="100H", AND(#REF!=#REF!, F336&lt;=#REF!)), "CR", " ")</f>
        <v>#REF!</v>
      </c>
      <c r="AU336" s="4" t="e">
        <f>IF(AND(B336="110H", OR(AND(#REF!=#REF!, F336&lt;=#REF!), AND(#REF!=#REF!, F336&lt;=#REF!))), "CR", " ")</f>
        <v>#REF!</v>
      </c>
      <c r="AV336" s="4" t="e">
        <f>IF(AND(B336="400H", OR(AND(#REF!=#REF!, F336&lt;=#REF!), AND(#REF!=#REF!, F336&lt;=#REF!), AND(#REF!=#REF!, F336&lt;=#REF!), AND(#REF!=#REF!, F336&lt;=#REF!))), "CR", " ")</f>
        <v>#REF!</v>
      </c>
      <c r="AW336" s="4" t="e">
        <f>IF(AND(B336="1500SC", AND(#REF!=#REF!, F336&lt;=#REF!)), "CR", " ")</f>
        <v>#REF!</v>
      </c>
      <c r="AX336" s="4" t="e">
        <f>IF(AND(B336="2000SC", OR(AND(#REF!=#REF!, F336&lt;=#REF!), AND(#REF!=#REF!, F336&lt;=#REF!))), "CR", " ")</f>
        <v>#REF!</v>
      </c>
      <c r="AY336" s="4" t="e">
        <f>IF(AND(B336="3000SC", OR(AND(#REF!=#REF!, F336&lt;=#REF!), AND(#REF!=#REF!, F336&lt;=#REF!))), "CR", " ")</f>
        <v>#REF!</v>
      </c>
      <c r="AZ336" s="5" t="e">
        <f>IF(AND(B336="4x100", OR(AND(#REF!=#REF!, F336&lt;=#REF!), AND(#REF!=#REF!, F336&lt;=#REF!), AND(#REF!=#REF!, F336&lt;=#REF!), AND(#REF!=#REF!, F336&lt;=#REF!), AND(#REF!=#REF!, F336&lt;=#REF!))), "CR", " ")</f>
        <v>#REF!</v>
      </c>
      <c r="BA336" s="5" t="e">
        <f>IF(AND(B336="4x200", OR(AND(#REF!=#REF!, F336&lt;=#REF!), AND(#REF!=#REF!, F336&lt;=#REF!), AND(#REF!=#REF!, F336&lt;=#REF!), AND(#REF!=#REF!, F336&lt;=#REF!), AND(#REF!=#REF!, F336&lt;=#REF!))), "CR", " ")</f>
        <v>#REF!</v>
      </c>
      <c r="BB336" s="5" t="e">
        <f>IF(AND(B336="4x300", AND(#REF!=#REF!, F336&lt;=#REF!)), "CR", " ")</f>
        <v>#REF!</v>
      </c>
      <c r="BC336" s="5" t="e">
        <f>IF(AND(B336="4x400", OR(AND(#REF!=#REF!, F336&lt;=#REF!), AND(#REF!=#REF!, F336&lt;=#REF!), AND(#REF!=#REF!, F336&lt;=#REF!), AND(#REF!=#REF!, F336&lt;=#REF!))), "CR", " ")</f>
        <v>#REF!</v>
      </c>
      <c r="BD336" s="5" t="e">
        <f>IF(AND(B336="3x800", OR(AND(#REF!=#REF!, F336&lt;=#REF!), AND(#REF!=#REF!, F336&lt;=#REF!), AND(#REF!=#REF!, F336&lt;=#REF!))), "CR", " ")</f>
        <v>#REF!</v>
      </c>
      <c r="BE336" s="5" t="e">
        <f>IF(AND(B336="pentathlon", OR(AND(#REF!=#REF!, F336&gt;=#REF!), AND(#REF!=#REF!, F336&gt;=#REF!),AND(#REF!=#REF!, F336&gt;=#REF!),AND(#REF!=#REF!, F336&gt;=#REF!))), "CR", " ")</f>
        <v>#REF!</v>
      </c>
      <c r="BF336" s="5" t="e">
        <f>IF(AND(B336="heptathlon", OR(AND(#REF!=#REF!, F336&gt;=#REF!), AND(#REF!=#REF!, F336&gt;=#REF!))), "CR", " ")</f>
        <v>#REF!</v>
      </c>
      <c r="BG336" s="5" t="e">
        <f>IF(AND(B336="decathlon", OR(AND(#REF!=#REF!, F336&gt;=#REF!), AND(#REF!=#REF!, F336&gt;=#REF!),AND(#REF!=#REF!, F336&gt;=#REF!))), "CR", " ")</f>
        <v>#REF!</v>
      </c>
    </row>
    <row r="337" spans="1:16284" ht="14.5" x14ac:dyDescent="0.35">
      <c r="A337" s="1" t="e">
        <f>#REF!</f>
        <v>#REF!</v>
      </c>
      <c r="J337" s="5" t="e">
        <f>IF(AND(B337=100, OR(AND(#REF!=#REF!, F337&lt;=#REF!), AND(#REF!=#REF!, F337&lt;=#REF!), AND(#REF!=#REF!, F337&lt;=#REF!), AND(#REF!=#REF!, F337&lt;=#REF!), AND(#REF!=#REF!, F337&lt;=#REF!))), "CR", " ")</f>
        <v>#REF!</v>
      </c>
      <c r="K337" s="5" t="e">
        <f>IF(AND(B337=200, OR(AND(#REF!=#REF!, F337&lt;=#REF!), AND(#REF!=#REF!, F337&lt;=#REF!), AND(#REF!=#REF!, F337&lt;=#REF!), AND(#REF!=#REF!, F337&lt;=#REF!), AND(#REF!=#REF!, F337&lt;=#REF!))), "CR", " ")</f>
        <v>#REF!</v>
      </c>
      <c r="L337" s="5" t="e">
        <f>IF(AND(B337=300, OR(AND(#REF!=#REF!, F337&lt;=#REF!), AND(#REF!=#REF!, F337&lt;=#REF!))), "CR", " ")</f>
        <v>#REF!</v>
      </c>
      <c r="M337" s="5" t="e">
        <f>IF(AND(B337=400, OR(AND(#REF!=#REF!, F337&lt;=#REF!), AND(#REF!=#REF!, F337&lt;=#REF!), AND(#REF!=#REF!, F337&lt;=#REF!), AND(#REF!=#REF!, F337&lt;=#REF!))), "CR", " ")</f>
        <v>#REF!</v>
      </c>
      <c r="N337" s="5" t="e">
        <f>IF(AND(B337=800, OR(AND(#REF!=#REF!, F337&lt;=#REF!), AND(#REF!=#REF!, F337&lt;=#REF!), AND(#REF!=#REF!, F337&lt;=#REF!), AND(#REF!=#REF!, F337&lt;=#REF!), AND(#REF!=#REF!, F337&lt;=#REF!))), "CR", " ")</f>
        <v>#REF!</v>
      </c>
      <c r="O337" s="5" t="e">
        <f>IF(AND(B337=1000, OR(AND(#REF!=#REF!, F337&lt;=#REF!), AND(#REF!=#REF!, F337&lt;=#REF!))), "CR", " ")</f>
        <v>#REF!</v>
      </c>
      <c r="P337" s="5" t="e">
        <f>IF(AND(B337=1500, OR(AND(#REF!=#REF!, F337&lt;=#REF!), AND(#REF!=#REF!, F337&lt;=#REF!), AND(#REF!=#REF!, F337&lt;=#REF!), AND(#REF!=#REF!, F337&lt;=#REF!), AND(#REF!=#REF!, F337&lt;=#REF!))), "CR", " ")</f>
        <v>#REF!</v>
      </c>
      <c r="Q337" s="5" t="e">
        <f>IF(AND(B337="1600 (Mile)",OR(AND(#REF!=#REF!,F337&lt;=#REF!),AND(#REF!=#REF!,F337&lt;=#REF!),AND(#REF!=#REF!,F337&lt;=#REF!),AND(#REF!=#REF!,F337&lt;=#REF!))),"CR"," ")</f>
        <v>#REF!</v>
      </c>
      <c r="R337" s="5" t="e">
        <f>IF(AND(B337=3000, OR(AND(#REF!=#REF!, F337&lt;=#REF!), AND(#REF!=#REF!, F337&lt;=#REF!), AND(#REF!=#REF!, F337&lt;=#REF!), AND(#REF!=#REF!, F337&lt;=#REF!))), "CR", " ")</f>
        <v>#REF!</v>
      </c>
      <c r="S337" s="5" t="e">
        <f>IF(AND(B337=5000, OR(AND(#REF!=#REF!, F337&lt;=#REF!), AND(#REF!=#REF!, F337&lt;=#REF!))), "CR", " ")</f>
        <v>#REF!</v>
      </c>
      <c r="T337" s="4" t="e">
        <f>IF(AND(B337=10000, OR(AND(#REF!=#REF!, F337&lt;=#REF!), AND(#REF!=#REF!, F337&lt;=#REF!))), "CR", " ")</f>
        <v>#REF!</v>
      </c>
      <c r="U337" s="4" t="e">
        <f>IF(AND(B337="high jump", OR(AND(#REF!=#REF!, F337&gt;=#REF!), AND(#REF!=#REF!, F337&gt;=#REF!), AND(#REF!=#REF!, F337&gt;=#REF!), AND(#REF!=#REF!, F337&gt;=#REF!), AND(#REF!=#REF!, F337&gt;=#REF!))), "CR", " ")</f>
        <v>#REF!</v>
      </c>
      <c r="V337" s="4" t="e">
        <f>IF(AND(B337="long jump", OR(AND(#REF!=#REF!, F337&gt;=#REF!), AND(#REF!=#REF!, F337&gt;=#REF!), AND(#REF!=#REF!, F337&gt;=#REF!), AND(#REF!=#REF!, F337&gt;=#REF!), AND(#REF!=#REF!, F337&gt;=#REF!))), "CR", " ")</f>
        <v>#REF!</v>
      </c>
      <c r="W337" s="4" t="e">
        <f>IF(AND(B337="triple jump", OR(AND(#REF!=#REF!, F337&gt;=#REF!), AND(#REF!=#REF!, F337&gt;=#REF!), AND(#REF!=#REF!, F337&gt;=#REF!), AND(#REF!=#REF!, F337&gt;=#REF!), AND(#REF!=#REF!, F337&gt;=#REF!))), "CR", " ")</f>
        <v>#REF!</v>
      </c>
      <c r="X337" s="4" t="e">
        <f>IF(AND(B337="pole vault", OR(AND(#REF!=#REF!, F337&gt;=#REF!), AND(#REF!=#REF!, F337&gt;=#REF!), AND(#REF!=#REF!, F337&gt;=#REF!), AND(#REF!=#REF!, F337&gt;=#REF!), AND(#REF!=#REF!, F337&gt;=#REF!))), "CR", " ")</f>
        <v>#REF!</v>
      </c>
      <c r="Y337" s="4" t="e">
        <f>IF(AND(B337="discus 1",#REF! =#REF!, F337&gt;=#REF!), "CR", " ")</f>
        <v>#REF!</v>
      </c>
      <c r="Z337" s="4" t="e">
        <f>IF(AND(B337="discus 1.25",#REF! =#REF!, F337&gt;=#REF!), "CR", " ")</f>
        <v>#REF!</v>
      </c>
      <c r="AA337" s="4" t="e">
        <f>IF(AND(B337="discus 1.5",#REF! =#REF!, F337&gt;=#REF!), "CR", " ")</f>
        <v>#REF!</v>
      </c>
      <c r="AB337" s="4" t="e">
        <f>IF(AND(B337="discus 1.75",#REF! =#REF!, F337&gt;=#REF!), "CR", " ")</f>
        <v>#REF!</v>
      </c>
      <c r="AC337" s="4" t="e">
        <f>IF(AND(B337="discus 2",#REF! =#REF!, F337&gt;=#REF!), "CR", " ")</f>
        <v>#REF!</v>
      </c>
      <c r="AD337" s="4" t="e">
        <f>IF(AND(B337="hammer 4",#REF! =#REF!, F337&gt;=#REF!), "CR", " ")</f>
        <v>#REF!</v>
      </c>
      <c r="AE337" s="4" t="e">
        <f>IF(AND(B337="hammer 5",#REF! =#REF!, F337&gt;=#REF!), "CR", " ")</f>
        <v>#REF!</v>
      </c>
      <c r="AF337" s="4" t="e">
        <f>IF(AND(B337="hammer 6",#REF! =#REF!, F337&gt;=#REF!), "CR", " ")</f>
        <v>#REF!</v>
      </c>
      <c r="AG337" s="4" t="e">
        <f>IF(AND(B337="hammer 7.26",#REF! =#REF!, F337&gt;=#REF!), "CR", " ")</f>
        <v>#REF!</v>
      </c>
      <c r="AH337" s="4" t="e">
        <f>IF(AND(B337="javelin 400",#REF! =#REF!, F337&gt;=#REF!), "CR", " ")</f>
        <v>#REF!</v>
      </c>
      <c r="AI337" s="4" t="e">
        <f>IF(AND(B337="javelin 600",#REF! =#REF!, F337&gt;=#REF!), "CR", " ")</f>
        <v>#REF!</v>
      </c>
      <c r="AJ337" s="4" t="e">
        <f>IF(AND(B337="javelin 700",#REF! =#REF!, F337&gt;=#REF!), "CR", " ")</f>
        <v>#REF!</v>
      </c>
      <c r="AK337" s="4" t="e">
        <f>IF(AND(B337="javelin 800", OR(AND(#REF!=#REF!, F337&gt;=#REF!), AND(#REF!=#REF!, F337&gt;=#REF!))), "CR", " ")</f>
        <v>#REF!</v>
      </c>
      <c r="AL337" s="4" t="e">
        <f>IF(AND(B337="shot 3",#REF! =#REF!, F337&gt;=#REF!), "CR", " ")</f>
        <v>#REF!</v>
      </c>
      <c r="AM337" s="4" t="e">
        <f>IF(AND(B337="shot 4",#REF! =#REF!, F337&gt;=#REF!), "CR", " ")</f>
        <v>#REF!</v>
      </c>
      <c r="AN337" s="4" t="e">
        <f>IF(AND(B337="shot 5",#REF! =#REF!, F337&gt;=#REF!), "CR", " ")</f>
        <v>#REF!</v>
      </c>
      <c r="AO337" s="4" t="e">
        <f>IF(AND(B337="shot 6",#REF! =#REF!, F337&gt;=#REF!), "CR", " ")</f>
        <v>#REF!</v>
      </c>
      <c r="AP337" s="4" t="e">
        <f>IF(AND(B337="shot 7.26",#REF! =#REF!, F337&gt;=#REF!), "CR", " ")</f>
        <v>#REF!</v>
      </c>
      <c r="AQ337" s="4" t="e">
        <f>IF(AND(B337="60H",OR(AND(#REF!=#REF!,F337&lt;=#REF!),AND(#REF!=#REF!,F337&lt;=#REF!),AND(#REF!=#REF!,F337&lt;=#REF!),AND(#REF!=#REF!,F337&lt;=#REF!),AND(#REF!=#REF!,F337&lt;=#REF!))),"CR"," ")</f>
        <v>#REF!</v>
      </c>
      <c r="AR337" s="4" t="e">
        <f>IF(AND(B337="75H", AND(#REF!=#REF!, F337&lt;=#REF!)), "CR", " ")</f>
        <v>#REF!</v>
      </c>
      <c r="AS337" s="4" t="e">
        <f>IF(AND(B337="80H", AND(#REF!=#REF!, F337&lt;=#REF!)), "CR", " ")</f>
        <v>#REF!</v>
      </c>
      <c r="AT337" s="4" t="e">
        <f>IF(AND(B337="100H", AND(#REF!=#REF!, F337&lt;=#REF!)), "CR", " ")</f>
        <v>#REF!</v>
      </c>
      <c r="AU337" s="4" t="e">
        <f>IF(AND(B337="110H", OR(AND(#REF!=#REF!, F337&lt;=#REF!), AND(#REF!=#REF!, F337&lt;=#REF!))), "CR", " ")</f>
        <v>#REF!</v>
      </c>
      <c r="AV337" s="4" t="e">
        <f>IF(AND(B337="400H", OR(AND(#REF!=#REF!, F337&lt;=#REF!), AND(#REF!=#REF!, F337&lt;=#REF!), AND(#REF!=#REF!, F337&lt;=#REF!), AND(#REF!=#REF!, F337&lt;=#REF!))), "CR", " ")</f>
        <v>#REF!</v>
      </c>
      <c r="AW337" s="4" t="e">
        <f>IF(AND(B337="1500SC", AND(#REF!=#REF!, F337&lt;=#REF!)), "CR", " ")</f>
        <v>#REF!</v>
      </c>
      <c r="AX337" s="4" t="e">
        <f>IF(AND(B337="2000SC", OR(AND(#REF!=#REF!, F337&lt;=#REF!), AND(#REF!=#REF!, F337&lt;=#REF!))), "CR", " ")</f>
        <v>#REF!</v>
      </c>
      <c r="AY337" s="4" t="e">
        <f>IF(AND(B337="3000SC", OR(AND(#REF!=#REF!, F337&lt;=#REF!), AND(#REF!=#REF!, F337&lt;=#REF!))), "CR", " ")</f>
        <v>#REF!</v>
      </c>
      <c r="AZ337" s="5" t="e">
        <f>IF(AND(B337="4x100", OR(AND(#REF!=#REF!, F337&lt;=#REF!), AND(#REF!=#REF!, F337&lt;=#REF!), AND(#REF!=#REF!, F337&lt;=#REF!), AND(#REF!=#REF!, F337&lt;=#REF!), AND(#REF!=#REF!, F337&lt;=#REF!))), "CR", " ")</f>
        <v>#REF!</v>
      </c>
      <c r="BA337" s="5" t="e">
        <f>IF(AND(B337="4x200", OR(AND(#REF!=#REF!, F337&lt;=#REF!), AND(#REF!=#REF!, F337&lt;=#REF!), AND(#REF!=#REF!, F337&lt;=#REF!), AND(#REF!=#REF!, F337&lt;=#REF!), AND(#REF!=#REF!, F337&lt;=#REF!))), "CR", " ")</f>
        <v>#REF!</v>
      </c>
      <c r="BB337" s="5" t="e">
        <f>IF(AND(B337="4x300", AND(#REF!=#REF!, F337&lt;=#REF!)), "CR", " ")</f>
        <v>#REF!</v>
      </c>
      <c r="BC337" s="5" t="e">
        <f>IF(AND(B337="4x400", OR(AND(#REF!=#REF!, F337&lt;=#REF!), AND(#REF!=#REF!, F337&lt;=#REF!), AND(#REF!=#REF!, F337&lt;=#REF!), AND(#REF!=#REF!, F337&lt;=#REF!))), "CR", " ")</f>
        <v>#REF!</v>
      </c>
      <c r="BD337" s="5" t="e">
        <f>IF(AND(B337="3x800", OR(AND(#REF!=#REF!, F337&lt;=#REF!), AND(#REF!=#REF!, F337&lt;=#REF!), AND(#REF!=#REF!, F337&lt;=#REF!))), "CR", " ")</f>
        <v>#REF!</v>
      </c>
      <c r="BE337" s="5" t="e">
        <f>IF(AND(B337="pentathlon", OR(AND(#REF!=#REF!, F337&gt;=#REF!), AND(#REF!=#REF!, F337&gt;=#REF!),AND(#REF!=#REF!, F337&gt;=#REF!),AND(#REF!=#REF!, F337&gt;=#REF!))), "CR", " ")</f>
        <v>#REF!</v>
      </c>
      <c r="BF337" s="5" t="e">
        <f>IF(AND(B337="heptathlon", OR(AND(#REF!=#REF!, F337&gt;=#REF!), AND(#REF!=#REF!, F337&gt;=#REF!))), "CR", " ")</f>
        <v>#REF!</v>
      </c>
      <c r="BG337" s="5" t="e">
        <f>IF(AND(B337="decathlon", OR(AND(#REF!=#REF!, F337&gt;=#REF!), AND(#REF!=#REF!, F337&gt;=#REF!),AND(#REF!=#REF!, F337&gt;=#REF!))), "CR", " ")</f>
        <v>#REF!</v>
      </c>
    </row>
    <row r="338" spans="1:16284" ht="14.5" x14ac:dyDescent="0.35">
      <c r="A338" s="1" t="e">
        <f>#REF!</f>
        <v>#REF!</v>
      </c>
      <c r="J338" s="5" t="e">
        <f>IF(AND(B338=100, OR(AND(#REF!=#REF!, F338&lt;=#REF!), AND(#REF!=#REF!, F338&lt;=#REF!), AND(#REF!=#REF!, F338&lt;=#REF!), AND(#REF!=#REF!, F338&lt;=#REF!), AND(#REF!=#REF!, F338&lt;=#REF!))), "CR", " ")</f>
        <v>#REF!</v>
      </c>
      <c r="K338" s="5" t="e">
        <f>IF(AND(B338=200, OR(AND(#REF!=#REF!, F338&lt;=#REF!), AND(#REF!=#REF!, F338&lt;=#REF!), AND(#REF!=#REF!, F338&lt;=#REF!), AND(#REF!=#REF!, F338&lt;=#REF!), AND(#REF!=#REF!, F338&lt;=#REF!))), "CR", " ")</f>
        <v>#REF!</v>
      </c>
      <c r="L338" s="5" t="e">
        <f>IF(AND(B338=300, OR(AND(#REF!=#REF!, F338&lt;=#REF!), AND(#REF!=#REF!, F338&lt;=#REF!))), "CR", " ")</f>
        <v>#REF!</v>
      </c>
      <c r="M338" s="5" t="e">
        <f>IF(AND(B338=400, OR(AND(#REF!=#REF!, F338&lt;=#REF!), AND(#REF!=#REF!, F338&lt;=#REF!), AND(#REF!=#REF!, F338&lt;=#REF!), AND(#REF!=#REF!, F338&lt;=#REF!))), "CR", " ")</f>
        <v>#REF!</v>
      </c>
      <c r="N338" s="5" t="e">
        <f>IF(AND(B338=800, OR(AND(#REF!=#REF!, F338&lt;=#REF!), AND(#REF!=#REF!, F338&lt;=#REF!), AND(#REF!=#REF!, F338&lt;=#REF!), AND(#REF!=#REF!, F338&lt;=#REF!), AND(#REF!=#REF!, F338&lt;=#REF!))), "CR", " ")</f>
        <v>#REF!</v>
      </c>
      <c r="O338" s="5" t="e">
        <f>IF(AND(B338=1000, OR(AND(#REF!=#REF!, F338&lt;=#REF!), AND(#REF!=#REF!, F338&lt;=#REF!))), "CR", " ")</f>
        <v>#REF!</v>
      </c>
      <c r="P338" s="5" t="e">
        <f>IF(AND(B338=1500, OR(AND(#REF!=#REF!, F338&lt;=#REF!), AND(#REF!=#REF!, F338&lt;=#REF!), AND(#REF!=#REF!, F338&lt;=#REF!), AND(#REF!=#REF!, F338&lt;=#REF!), AND(#REF!=#REF!, F338&lt;=#REF!))), "CR", " ")</f>
        <v>#REF!</v>
      </c>
      <c r="Q338" s="5" t="e">
        <f>IF(AND(B338="1600 (Mile)",OR(AND(#REF!=#REF!,F338&lt;=#REF!),AND(#REF!=#REF!,F338&lt;=#REF!),AND(#REF!=#REF!,F338&lt;=#REF!),AND(#REF!=#REF!,F338&lt;=#REF!))),"CR"," ")</f>
        <v>#REF!</v>
      </c>
      <c r="R338" s="5" t="e">
        <f>IF(AND(B338=3000, OR(AND(#REF!=#REF!, F338&lt;=#REF!), AND(#REF!=#REF!, F338&lt;=#REF!), AND(#REF!=#REF!, F338&lt;=#REF!), AND(#REF!=#REF!, F338&lt;=#REF!))), "CR", " ")</f>
        <v>#REF!</v>
      </c>
      <c r="S338" s="5" t="e">
        <f>IF(AND(B338=5000, OR(AND(#REF!=#REF!, F338&lt;=#REF!), AND(#REF!=#REF!, F338&lt;=#REF!))), "CR", " ")</f>
        <v>#REF!</v>
      </c>
      <c r="T338" s="4" t="e">
        <f>IF(AND(B338=10000, OR(AND(#REF!=#REF!, F338&lt;=#REF!), AND(#REF!=#REF!, F338&lt;=#REF!))), "CR", " ")</f>
        <v>#REF!</v>
      </c>
      <c r="U338" s="4" t="e">
        <f>IF(AND(B338="high jump", OR(AND(#REF!=#REF!, F338&gt;=#REF!), AND(#REF!=#REF!, F338&gt;=#REF!), AND(#REF!=#REF!, F338&gt;=#REF!), AND(#REF!=#REF!, F338&gt;=#REF!), AND(#REF!=#REF!, F338&gt;=#REF!))), "CR", " ")</f>
        <v>#REF!</v>
      </c>
      <c r="V338" s="4" t="e">
        <f>IF(AND(B338="long jump", OR(AND(#REF!=#REF!, F338&gt;=#REF!), AND(#REF!=#REF!, F338&gt;=#REF!), AND(#REF!=#REF!, F338&gt;=#REF!), AND(#REF!=#REF!, F338&gt;=#REF!), AND(#REF!=#REF!, F338&gt;=#REF!))), "CR", " ")</f>
        <v>#REF!</v>
      </c>
      <c r="W338" s="4" t="e">
        <f>IF(AND(B338="triple jump", OR(AND(#REF!=#REF!, F338&gt;=#REF!), AND(#REF!=#REF!, F338&gt;=#REF!), AND(#REF!=#REF!, F338&gt;=#REF!), AND(#REF!=#REF!, F338&gt;=#REF!), AND(#REF!=#REF!, F338&gt;=#REF!))), "CR", " ")</f>
        <v>#REF!</v>
      </c>
      <c r="X338" s="4" t="e">
        <f>IF(AND(B338="pole vault", OR(AND(#REF!=#REF!, F338&gt;=#REF!), AND(#REF!=#REF!, F338&gt;=#REF!), AND(#REF!=#REF!, F338&gt;=#REF!), AND(#REF!=#REF!, F338&gt;=#REF!), AND(#REF!=#REF!, F338&gt;=#REF!))), "CR", " ")</f>
        <v>#REF!</v>
      </c>
      <c r="Y338" s="4" t="e">
        <f>IF(AND(B338="discus 1",#REF! =#REF!, F338&gt;=#REF!), "CR", " ")</f>
        <v>#REF!</v>
      </c>
      <c r="Z338" s="4" t="e">
        <f>IF(AND(B338="discus 1.25",#REF! =#REF!, F338&gt;=#REF!), "CR", " ")</f>
        <v>#REF!</v>
      </c>
      <c r="AA338" s="4" t="e">
        <f>IF(AND(B338="discus 1.5",#REF! =#REF!, F338&gt;=#REF!), "CR", " ")</f>
        <v>#REF!</v>
      </c>
      <c r="AB338" s="4" t="e">
        <f>IF(AND(B338="discus 1.75",#REF! =#REF!, F338&gt;=#REF!), "CR", " ")</f>
        <v>#REF!</v>
      </c>
      <c r="AC338" s="4" t="e">
        <f>IF(AND(B338="discus 2",#REF! =#REF!, F338&gt;=#REF!), "CR", " ")</f>
        <v>#REF!</v>
      </c>
      <c r="AD338" s="4" t="e">
        <f>IF(AND(B338="hammer 4",#REF! =#REF!, F338&gt;=#REF!), "CR", " ")</f>
        <v>#REF!</v>
      </c>
      <c r="AE338" s="4" t="e">
        <f>IF(AND(B338="hammer 5",#REF! =#REF!, F338&gt;=#REF!), "CR", " ")</f>
        <v>#REF!</v>
      </c>
      <c r="AF338" s="4" t="e">
        <f>IF(AND(B338="hammer 6",#REF! =#REF!, F338&gt;=#REF!), "CR", " ")</f>
        <v>#REF!</v>
      </c>
      <c r="AG338" s="4" t="e">
        <f>IF(AND(B338="hammer 7.26",#REF! =#REF!, F338&gt;=#REF!), "CR", " ")</f>
        <v>#REF!</v>
      </c>
      <c r="AH338" s="4" t="e">
        <f>IF(AND(B338="javelin 400",#REF! =#REF!, F338&gt;=#REF!), "CR", " ")</f>
        <v>#REF!</v>
      </c>
      <c r="AI338" s="4" t="e">
        <f>IF(AND(B338="javelin 600",#REF! =#REF!, F338&gt;=#REF!), "CR", " ")</f>
        <v>#REF!</v>
      </c>
      <c r="AJ338" s="4" t="e">
        <f>IF(AND(B338="javelin 700",#REF! =#REF!, F338&gt;=#REF!), "CR", " ")</f>
        <v>#REF!</v>
      </c>
      <c r="AK338" s="4" t="e">
        <f>IF(AND(B338="javelin 800", OR(AND(#REF!=#REF!, F338&gt;=#REF!), AND(#REF!=#REF!, F338&gt;=#REF!))), "CR", " ")</f>
        <v>#REF!</v>
      </c>
      <c r="AL338" s="4" t="e">
        <f>IF(AND(B338="shot 3",#REF! =#REF!, F338&gt;=#REF!), "CR", " ")</f>
        <v>#REF!</v>
      </c>
      <c r="AM338" s="4" t="e">
        <f>IF(AND(B338="shot 4",#REF! =#REF!, F338&gt;=#REF!), "CR", " ")</f>
        <v>#REF!</v>
      </c>
      <c r="AN338" s="4" t="e">
        <f>IF(AND(B338="shot 5",#REF! =#REF!, F338&gt;=#REF!), "CR", " ")</f>
        <v>#REF!</v>
      </c>
      <c r="AO338" s="4" t="e">
        <f>IF(AND(B338="shot 6",#REF! =#REF!, F338&gt;=#REF!), "CR", " ")</f>
        <v>#REF!</v>
      </c>
      <c r="AP338" s="4" t="e">
        <f>IF(AND(B338="shot 7.26",#REF! =#REF!, F338&gt;=#REF!), "CR", " ")</f>
        <v>#REF!</v>
      </c>
      <c r="AQ338" s="4" t="e">
        <f>IF(AND(B338="60H",OR(AND(#REF!=#REF!,F338&lt;=#REF!),AND(#REF!=#REF!,F338&lt;=#REF!),AND(#REF!=#REF!,F338&lt;=#REF!),AND(#REF!=#REF!,F338&lt;=#REF!),AND(#REF!=#REF!,F338&lt;=#REF!))),"CR"," ")</f>
        <v>#REF!</v>
      </c>
      <c r="AR338" s="4" t="e">
        <f>IF(AND(B338="75H", AND(#REF!=#REF!, F338&lt;=#REF!)), "CR", " ")</f>
        <v>#REF!</v>
      </c>
      <c r="AS338" s="4" t="e">
        <f>IF(AND(B338="80H", AND(#REF!=#REF!, F338&lt;=#REF!)), "CR", " ")</f>
        <v>#REF!</v>
      </c>
      <c r="AT338" s="4" t="e">
        <f>IF(AND(B338="100H", AND(#REF!=#REF!, F338&lt;=#REF!)), "CR", " ")</f>
        <v>#REF!</v>
      </c>
      <c r="AU338" s="4" t="e">
        <f>IF(AND(B338="110H", OR(AND(#REF!=#REF!, F338&lt;=#REF!), AND(#REF!=#REF!, F338&lt;=#REF!))), "CR", " ")</f>
        <v>#REF!</v>
      </c>
      <c r="AV338" s="4" t="e">
        <f>IF(AND(B338="400H", OR(AND(#REF!=#REF!, F338&lt;=#REF!), AND(#REF!=#REF!, F338&lt;=#REF!), AND(#REF!=#REF!, F338&lt;=#REF!), AND(#REF!=#REF!, F338&lt;=#REF!))), "CR", " ")</f>
        <v>#REF!</v>
      </c>
      <c r="AW338" s="4" t="e">
        <f>IF(AND(B338="1500SC", AND(#REF!=#REF!, F338&lt;=#REF!)), "CR", " ")</f>
        <v>#REF!</v>
      </c>
      <c r="AX338" s="4" t="e">
        <f>IF(AND(B338="2000SC", OR(AND(#REF!=#REF!, F338&lt;=#REF!), AND(#REF!=#REF!, F338&lt;=#REF!))), "CR", " ")</f>
        <v>#REF!</v>
      </c>
      <c r="AY338" s="4" t="e">
        <f>IF(AND(B338="3000SC", OR(AND(#REF!=#REF!, F338&lt;=#REF!), AND(#REF!=#REF!, F338&lt;=#REF!))), "CR", " ")</f>
        <v>#REF!</v>
      </c>
      <c r="AZ338" s="5" t="e">
        <f>IF(AND(B338="4x100", OR(AND(#REF!=#REF!, F338&lt;=#REF!), AND(#REF!=#REF!, F338&lt;=#REF!), AND(#REF!=#REF!, F338&lt;=#REF!), AND(#REF!=#REF!, F338&lt;=#REF!), AND(#REF!=#REF!, F338&lt;=#REF!))), "CR", " ")</f>
        <v>#REF!</v>
      </c>
      <c r="BA338" s="5" t="e">
        <f>IF(AND(B338="4x200", OR(AND(#REF!=#REF!, F338&lt;=#REF!), AND(#REF!=#REF!, F338&lt;=#REF!), AND(#REF!=#REF!, F338&lt;=#REF!), AND(#REF!=#REF!, F338&lt;=#REF!), AND(#REF!=#REF!, F338&lt;=#REF!))), "CR", " ")</f>
        <v>#REF!</v>
      </c>
      <c r="BB338" s="5" t="e">
        <f>IF(AND(B338="4x300", AND(#REF!=#REF!, F338&lt;=#REF!)), "CR", " ")</f>
        <v>#REF!</v>
      </c>
      <c r="BC338" s="5" t="e">
        <f>IF(AND(B338="4x400", OR(AND(#REF!=#REF!, F338&lt;=#REF!), AND(#REF!=#REF!, F338&lt;=#REF!), AND(#REF!=#REF!, F338&lt;=#REF!), AND(#REF!=#REF!, F338&lt;=#REF!))), "CR", " ")</f>
        <v>#REF!</v>
      </c>
      <c r="BD338" s="5" t="e">
        <f>IF(AND(B338="3x800", OR(AND(#REF!=#REF!, F338&lt;=#REF!), AND(#REF!=#REF!, F338&lt;=#REF!), AND(#REF!=#REF!, F338&lt;=#REF!))), "CR", " ")</f>
        <v>#REF!</v>
      </c>
      <c r="BE338" s="5" t="e">
        <f>IF(AND(B338="pentathlon", OR(AND(#REF!=#REF!, F338&gt;=#REF!), AND(#REF!=#REF!, F338&gt;=#REF!),AND(#REF!=#REF!, F338&gt;=#REF!),AND(#REF!=#REF!, F338&gt;=#REF!))), "CR", " ")</f>
        <v>#REF!</v>
      </c>
      <c r="BF338" s="5" t="e">
        <f>IF(AND(B338="heptathlon", OR(AND(#REF!=#REF!, F338&gt;=#REF!), AND(#REF!=#REF!, F338&gt;=#REF!))), "CR", " ")</f>
        <v>#REF!</v>
      </c>
      <c r="BG338" s="5" t="e">
        <f>IF(AND(B338="decathlon", OR(AND(#REF!=#REF!, F338&gt;=#REF!), AND(#REF!=#REF!, F338&gt;=#REF!),AND(#REF!=#REF!, F338&gt;=#REF!))), "CR", " ")</f>
        <v>#REF!</v>
      </c>
    </row>
    <row r="339" spans="1:16284" ht="14.5" x14ac:dyDescent="0.35">
      <c r="A339" s="1" t="e">
        <f>#REF!</f>
        <v>#REF!</v>
      </c>
      <c r="G339" s="12"/>
      <c r="J339" s="5" t="e">
        <f>IF(AND(B339=100, OR(AND(#REF!=#REF!, F339&lt;=#REF!), AND(#REF!=#REF!, F339&lt;=#REF!), AND(#REF!=#REF!, F339&lt;=#REF!), AND(#REF!=#REF!, F339&lt;=#REF!), AND(#REF!=#REF!, F339&lt;=#REF!))), "CR", " ")</f>
        <v>#REF!</v>
      </c>
      <c r="K339" s="5" t="e">
        <f>IF(AND(B339=200, OR(AND(#REF!=#REF!, F339&lt;=#REF!), AND(#REF!=#REF!, F339&lt;=#REF!), AND(#REF!=#REF!, F339&lt;=#REF!), AND(#REF!=#REF!, F339&lt;=#REF!), AND(#REF!=#REF!, F339&lt;=#REF!))), "CR", " ")</f>
        <v>#REF!</v>
      </c>
      <c r="L339" s="5" t="e">
        <f>IF(AND(B339=300, OR(AND(#REF!=#REF!, F339&lt;=#REF!), AND(#REF!=#REF!, F339&lt;=#REF!))), "CR", " ")</f>
        <v>#REF!</v>
      </c>
      <c r="M339" s="5" t="e">
        <f>IF(AND(B339=400, OR(AND(#REF!=#REF!, F339&lt;=#REF!), AND(#REF!=#REF!, F339&lt;=#REF!), AND(#REF!=#REF!, F339&lt;=#REF!), AND(#REF!=#REF!, F339&lt;=#REF!))), "CR", " ")</f>
        <v>#REF!</v>
      </c>
      <c r="N339" s="5" t="e">
        <f>IF(AND(B339=800, OR(AND(#REF!=#REF!, F339&lt;=#REF!), AND(#REF!=#REF!, F339&lt;=#REF!), AND(#REF!=#REF!, F339&lt;=#REF!), AND(#REF!=#REF!, F339&lt;=#REF!), AND(#REF!=#REF!, F339&lt;=#REF!))), "CR", " ")</f>
        <v>#REF!</v>
      </c>
      <c r="O339" s="5" t="e">
        <f>IF(AND(B339=1000, OR(AND(#REF!=#REF!, F339&lt;=#REF!), AND(#REF!=#REF!, F339&lt;=#REF!))), "CR", " ")</f>
        <v>#REF!</v>
      </c>
      <c r="P339" s="5" t="e">
        <f>IF(AND(B339=1500, OR(AND(#REF!=#REF!, F339&lt;=#REF!), AND(#REF!=#REF!, F339&lt;=#REF!), AND(#REF!=#REF!, F339&lt;=#REF!), AND(#REF!=#REF!, F339&lt;=#REF!), AND(#REF!=#REF!, F339&lt;=#REF!))), "CR", " ")</f>
        <v>#REF!</v>
      </c>
      <c r="Q339" s="5" t="e">
        <f>IF(AND(B339="1600 (Mile)",OR(AND(#REF!=#REF!,F339&lt;=#REF!),AND(#REF!=#REF!,F339&lt;=#REF!),AND(#REF!=#REF!,F339&lt;=#REF!),AND(#REF!=#REF!,F339&lt;=#REF!))),"CR"," ")</f>
        <v>#REF!</v>
      </c>
      <c r="R339" s="5" t="e">
        <f>IF(AND(B339=3000, OR(AND(#REF!=#REF!, F339&lt;=#REF!), AND(#REF!=#REF!, F339&lt;=#REF!), AND(#REF!=#REF!, F339&lt;=#REF!), AND(#REF!=#REF!, F339&lt;=#REF!))), "CR", " ")</f>
        <v>#REF!</v>
      </c>
      <c r="S339" s="5" t="e">
        <f>IF(AND(B339=5000, OR(AND(#REF!=#REF!, F339&lt;=#REF!), AND(#REF!=#REF!, F339&lt;=#REF!))), "CR", " ")</f>
        <v>#REF!</v>
      </c>
      <c r="T339" s="4" t="e">
        <f>IF(AND(B339=10000, OR(AND(#REF!=#REF!, F339&lt;=#REF!), AND(#REF!=#REF!, F339&lt;=#REF!))), "CR", " ")</f>
        <v>#REF!</v>
      </c>
      <c r="U339" s="4" t="e">
        <f>IF(AND(B339="high jump", OR(AND(#REF!=#REF!, F339&gt;=#REF!), AND(#REF!=#REF!, F339&gt;=#REF!), AND(#REF!=#REF!, F339&gt;=#REF!), AND(#REF!=#REF!, F339&gt;=#REF!), AND(#REF!=#REF!, F339&gt;=#REF!))), "CR", " ")</f>
        <v>#REF!</v>
      </c>
      <c r="V339" s="4" t="e">
        <f>IF(AND(B339="long jump", OR(AND(#REF!=#REF!, F339&gt;=#REF!), AND(#REF!=#REF!, F339&gt;=#REF!), AND(#REF!=#REF!, F339&gt;=#REF!), AND(#REF!=#REF!, F339&gt;=#REF!), AND(#REF!=#REF!, F339&gt;=#REF!))), "CR", " ")</f>
        <v>#REF!</v>
      </c>
      <c r="W339" s="4" t="e">
        <f>IF(AND(B339="triple jump", OR(AND(#REF!=#REF!, F339&gt;=#REF!), AND(#REF!=#REF!, F339&gt;=#REF!), AND(#REF!=#REF!, F339&gt;=#REF!), AND(#REF!=#REF!, F339&gt;=#REF!), AND(#REF!=#REF!, F339&gt;=#REF!))), "CR", " ")</f>
        <v>#REF!</v>
      </c>
      <c r="X339" s="4" t="e">
        <f>IF(AND(B339="pole vault", OR(AND(#REF!=#REF!, F339&gt;=#REF!), AND(#REF!=#REF!, F339&gt;=#REF!), AND(#REF!=#REF!, F339&gt;=#REF!), AND(#REF!=#REF!, F339&gt;=#REF!), AND(#REF!=#REF!, F339&gt;=#REF!))), "CR", " ")</f>
        <v>#REF!</v>
      </c>
      <c r="Y339" s="4" t="e">
        <f>IF(AND(B339="discus 1",#REF! =#REF!, F339&gt;=#REF!), "CR", " ")</f>
        <v>#REF!</v>
      </c>
      <c r="Z339" s="4" t="e">
        <f>IF(AND(B339="discus 1.25",#REF! =#REF!, F339&gt;=#REF!), "CR", " ")</f>
        <v>#REF!</v>
      </c>
      <c r="AA339" s="4" t="e">
        <f>IF(AND(B339="discus 1.5",#REF! =#REF!, F339&gt;=#REF!), "CR", " ")</f>
        <v>#REF!</v>
      </c>
      <c r="AB339" s="4" t="e">
        <f>IF(AND(B339="discus 1.75",#REF! =#REF!, F339&gt;=#REF!), "CR", " ")</f>
        <v>#REF!</v>
      </c>
      <c r="AC339" s="4" t="e">
        <f>IF(AND(B339="discus 2",#REF! =#REF!, F339&gt;=#REF!), "CR", " ")</f>
        <v>#REF!</v>
      </c>
      <c r="AD339" s="4" t="e">
        <f>IF(AND(B339="hammer 4",#REF! =#REF!, F339&gt;=#REF!), "CR", " ")</f>
        <v>#REF!</v>
      </c>
      <c r="AE339" s="4" t="e">
        <f>IF(AND(B339="hammer 5",#REF! =#REF!, F339&gt;=#REF!), "CR", " ")</f>
        <v>#REF!</v>
      </c>
      <c r="AF339" s="4" t="e">
        <f>IF(AND(B339="hammer 6",#REF! =#REF!, F339&gt;=#REF!), "CR", " ")</f>
        <v>#REF!</v>
      </c>
      <c r="AG339" s="4" t="e">
        <f>IF(AND(B339="hammer 7.26",#REF! =#REF!, F339&gt;=#REF!), "CR", " ")</f>
        <v>#REF!</v>
      </c>
      <c r="AH339" s="4" t="e">
        <f>IF(AND(B339="javelin 400",#REF! =#REF!, F339&gt;=#REF!), "CR", " ")</f>
        <v>#REF!</v>
      </c>
      <c r="AI339" s="4" t="e">
        <f>IF(AND(B339="javelin 600",#REF! =#REF!, F339&gt;=#REF!), "CR", " ")</f>
        <v>#REF!</v>
      </c>
      <c r="AJ339" s="4" t="e">
        <f>IF(AND(B339="javelin 700",#REF! =#REF!, F339&gt;=#REF!), "CR", " ")</f>
        <v>#REF!</v>
      </c>
      <c r="AK339" s="4" t="e">
        <f>IF(AND(B339="javelin 800", OR(AND(#REF!=#REF!, F339&gt;=#REF!), AND(#REF!=#REF!, F339&gt;=#REF!))), "CR", " ")</f>
        <v>#REF!</v>
      </c>
      <c r="AL339" s="4" t="e">
        <f>IF(AND(B339="shot 3",#REF! =#REF!, F339&gt;=#REF!), "CR", " ")</f>
        <v>#REF!</v>
      </c>
      <c r="AM339" s="4" t="e">
        <f>IF(AND(B339="shot 4",#REF! =#REF!, F339&gt;=#REF!), "CR", " ")</f>
        <v>#REF!</v>
      </c>
      <c r="AN339" s="4" t="e">
        <f>IF(AND(B339="shot 5",#REF! =#REF!, F339&gt;=#REF!), "CR", " ")</f>
        <v>#REF!</v>
      </c>
      <c r="AO339" s="4" t="e">
        <f>IF(AND(B339="shot 6",#REF! =#REF!, F339&gt;=#REF!), "CR", " ")</f>
        <v>#REF!</v>
      </c>
      <c r="AP339" s="4" t="e">
        <f>IF(AND(B339="shot 7.26",#REF! =#REF!, F339&gt;=#REF!), "CR", " ")</f>
        <v>#REF!</v>
      </c>
      <c r="AQ339" s="4" t="e">
        <f>IF(AND(B339="60H",OR(AND(#REF!=#REF!,F339&lt;=#REF!),AND(#REF!=#REF!,F339&lt;=#REF!),AND(#REF!=#REF!,F339&lt;=#REF!),AND(#REF!=#REF!,F339&lt;=#REF!),AND(#REF!=#REF!,F339&lt;=#REF!))),"CR"," ")</f>
        <v>#REF!</v>
      </c>
      <c r="AR339" s="4" t="e">
        <f>IF(AND(B339="75H", AND(#REF!=#REF!, F339&lt;=#REF!)), "CR", " ")</f>
        <v>#REF!</v>
      </c>
      <c r="AS339" s="4" t="e">
        <f>IF(AND(B339="80H", AND(#REF!=#REF!, F339&lt;=#REF!)), "CR", " ")</f>
        <v>#REF!</v>
      </c>
      <c r="AT339" s="4" t="e">
        <f>IF(AND(B339="100H", AND(#REF!=#REF!, F339&lt;=#REF!)), "CR", " ")</f>
        <v>#REF!</v>
      </c>
      <c r="AU339" s="4" t="e">
        <f>IF(AND(B339="110H", OR(AND(#REF!=#REF!, F339&lt;=#REF!), AND(#REF!=#REF!, F339&lt;=#REF!))), "CR", " ")</f>
        <v>#REF!</v>
      </c>
      <c r="AV339" s="4" t="e">
        <f>IF(AND(B339="400H", OR(AND(#REF!=#REF!, F339&lt;=#REF!), AND(#REF!=#REF!, F339&lt;=#REF!), AND(#REF!=#REF!, F339&lt;=#REF!), AND(#REF!=#REF!, F339&lt;=#REF!))), "CR", " ")</f>
        <v>#REF!</v>
      </c>
      <c r="AW339" s="4" t="e">
        <f>IF(AND(B339="1500SC", AND(#REF!=#REF!, F339&lt;=#REF!)), "CR", " ")</f>
        <v>#REF!</v>
      </c>
      <c r="AX339" s="4" t="e">
        <f>IF(AND(B339="2000SC", OR(AND(#REF!=#REF!, F339&lt;=#REF!), AND(#REF!=#REF!, F339&lt;=#REF!))), "CR", " ")</f>
        <v>#REF!</v>
      </c>
      <c r="AY339" s="4" t="e">
        <f>IF(AND(B339="3000SC", OR(AND(#REF!=#REF!, F339&lt;=#REF!), AND(#REF!=#REF!, F339&lt;=#REF!))), "CR", " ")</f>
        <v>#REF!</v>
      </c>
      <c r="AZ339" s="5" t="e">
        <f>IF(AND(B339="4x100", OR(AND(#REF!=#REF!, F339&lt;=#REF!), AND(#REF!=#REF!, F339&lt;=#REF!), AND(#REF!=#REF!, F339&lt;=#REF!), AND(#REF!=#REF!, F339&lt;=#REF!), AND(#REF!=#REF!, F339&lt;=#REF!))), "CR", " ")</f>
        <v>#REF!</v>
      </c>
      <c r="BA339" s="5" t="e">
        <f>IF(AND(B339="4x200", OR(AND(#REF!=#REF!, F339&lt;=#REF!), AND(#REF!=#REF!, F339&lt;=#REF!), AND(#REF!=#REF!, F339&lt;=#REF!), AND(#REF!=#REF!, F339&lt;=#REF!), AND(#REF!=#REF!, F339&lt;=#REF!))), "CR", " ")</f>
        <v>#REF!</v>
      </c>
      <c r="BB339" s="5" t="e">
        <f>IF(AND(B339="4x300", AND(#REF!=#REF!, F339&lt;=#REF!)), "CR", " ")</f>
        <v>#REF!</v>
      </c>
      <c r="BC339" s="5" t="e">
        <f>IF(AND(B339="4x400", OR(AND(#REF!=#REF!, F339&lt;=#REF!), AND(#REF!=#REF!, F339&lt;=#REF!), AND(#REF!=#REF!, F339&lt;=#REF!), AND(#REF!=#REF!, F339&lt;=#REF!))), "CR", " ")</f>
        <v>#REF!</v>
      </c>
      <c r="BD339" s="5" t="e">
        <f>IF(AND(B339="3x800", OR(AND(#REF!=#REF!, F339&lt;=#REF!), AND(#REF!=#REF!, F339&lt;=#REF!), AND(#REF!=#REF!, F339&lt;=#REF!))), "CR", " ")</f>
        <v>#REF!</v>
      </c>
      <c r="BE339" s="5" t="e">
        <f>IF(AND(B339="pentathlon", OR(AND(#REF!=#REF!, F339&gt;=#REF!), AND(#REF!=#REF!, F339&gt;=#REF!),AND(#REF!=#REF!, F339&gt;=#REF!),AND(#REF!=#REF!, F339&gt;=#REF!))), "CR", " ")</f>
        <v>#REF!</v>
      </c>
      <c r="BF339" s="5" t="e">
        <f>IF(AND(B339="heptathlon", OR(AND(#REF!=#REF!, F339&gt;=#REF!), AND(#REF!=#REF!, F339&gt;=#REF!))), "CR", " ")</f>
        <v>#REF!</v>
      </c>
      <c r="BG339" s="5" t="e">
        <f>IF(AND(B339="decathlon", OR(AND(#REF!=#REF!, F339&gt;=#REF!), AND(#REF!=#REF!, F339&gt;=#REF!),AND(#REF!=#REF!, F339&gt;=#REF!))), "CR", " ")</f>
        <v>#REF!</v>
      </c>
    </row>
    <row r="340" spans="1:16284" ht="14.5" x14ac:dyDescent="0.35">
      <c r="A340" s="1" t="e">
        <f>#REF!</f>
        <v>#REF!</v>
      </c>
      <c r="F340" s="9"/>
      <c r="G340" s="12"/>
      <c r="J340" s="5" t="e">
        <f>IF(AND(B340=100, OR(AND(#REF!=#REF!, F340&lt;=#REF!), AND(#REF!=#REF!, F340&lt;=#REF!), AND(#REF!=#REF!, F340&lt;=#REF!), AND(#REF!=#REF!, F340&lt;=#REF!), AND(#REF!=#REF!, F340&lt;=#REF!))), "CR", " ")</f>
        <v>#REF!</v>
      </c>
      <c r="K340" s="5" t="e">
        <f>IF(AND(B340=200, OR(AND(#REF!=#REF!, F340&lt;=#REF!), AND(#REF!=#REF!, F340&lt;=#REF!), AND(#REF!=#REF!, F340&lt;=#REF!), AND(#REF!=#REF!, F340&lt;=#REF!), AND(#REF!=#REF!, F340&lt;=#REF!))), "CR", " ")</f>
        <v>#REF!</v>
      </c>
      <c r="L340" s="5" t="e">
        <f>IF(AND(B340=300, OR(AND(#REF!=#REF!, F340&lt;=#REF!), AND(#REF!=#REF!, F340&lt;=#REF!))), "CR", " ")</f>
        <v>#REF!</v>
      </c>
      <c r="M340" s="5" t="e">
        <f>IF(AND(B340=400, OR(AND(#REF!=#REF!, F340&lt;=#REF!), AND(#REF!=#REF!, F340&lt;=#REF!), AND(#REF!=#REF!, F340&lt;=#REF!), AND(#REF!=#REF!, F340&lt;=#REF!))), "CR", " ")</f>
        <v>#REF!</v>
      </c>
      <c r="N340" s="5" t="e">
        <f>IF(AND(B340=800, OR(AND(#REF!=#REF!, F340&lt;=#REF!), AND(#REF!=#REF!, F340&lt;=#REF!), AND(#REF!=#REF!, F340&lt;=#REF!), AND(#REF!=#REF!, F340&lt;=#REF!), AND(#REF!=#REF!, F340&lt;=#REF!))), "CR", " ")</f>
        <v>#REF!</v>
      </c>
      <c r="O340" s="5" t="e">
        <f>IF(AND(B340=1000, OR(AND(#REF!=#REF!, F340&lt;=#REF!), AND(#REF!=#REF!, F340&lt;=#REF!))), "CR", " ")</f>
        <v>#REF!</v>
      </c>
      <c r="P340" s="5" t="e">
        <f>IF(AND(B340=1500, OR(AND(#REF!=#REF!, F340&lt;=#REF!), AND(#REF!=#REF!, F340&lt;=#REF!), AND(#REF!=#REF!, F340&lt;=#REF!), AND(#REF!=#REF!, F340&lt;=#REF!), AND(#REF!=#REF!, F340&lt;=#REF!))), "CR", " ")</f>
        <v>#REF!</v>
      </c>
      <c r="Q340" s="5" t="e">
        <f>IF(AND(B340="1600 (Mile)",OR(AND(#REF!=#REF!,F340&lt;=#REF!),AND(#REF!=#REF!,F340&lt;=#REF!),AND(#REF!=#REF!,F340&lt;=#REF!),AND(#REF!=#REF!,F340&lt;=#REF!))),"CR"," ")</f>
        <v>#REF!</v>
      </c>
      <c r="R340" s="5" t="e">
        <f>IF(AND(B340=3000, OR(AND(#REF!=#REF!, F340&lt;=#REF!), AND(#REF!=#REF!, F340&lt;=#REF!), AND(#REF!=#REF!, F340&lt;=#REF!), AND(#REF!=#REF!, F340&lt;=#REF!))), "CR", " ")</f>
        <v>#REF!</v>
      </c>
      <c r="S340" s="5" t="e">
        <f>IF(AND(B340=5000, OR(AND(#REF!=#REF!, F340&lt;=#REF!), AND(#REF!=#REF!, F340&lt;=#REF!))), "CR", " ")</f>
        <v>#REF!</v>
      </c>
      <c r="T340" s="4" t="e">
        <f>IF(AND(B340=10000, OR(AND(#REF!=#REF!, F340&lt;=#REF!), AND(#REF!=#REF!, F340&lt;=#REF!))), "CR", " ")</f>
        <v>#REF!</v>
      </c>
      <c r="U340" s="4" t="e">
        <f>IF(AND(B340="high jump", OR(AND(#REF!=#REF!, F340&gt;=#REF!), AND(#REF!=#REF!, F340&gt;=#REF!), AND(#REF!=#REF!, F340&gt;=#REF!), AND(#REF!=#REF!, F340&gt;=#REF!), AND(#REF!=#REF!, F340&gt;=#REF!))), "CR", " ")</f>
        <v>#REF!</v>
      </c>
      <c r="V340" s="4" t="e">
        <f>IF(AND(B340="long jump", OR(AND(#REF!=#REF!, F340&gt;=#REF!), AND(#REF!=#REF!, F340&gt;=#REF!), AND(#REF!=#REF!, F340&gt;=#REF!), AND(#REF!=#REF!, F340&gt;=#REF!), AND(#REF!=#REF!, F340&gt;=#REF!))), "CR", " ")</f>
        <v>#REF!</v>
      </c>
      <c r="W340" s="4" t="e">
        <f>IF(AND(B340="triple jump", OR(AND(#REF!=#REF!, F340&gt;=#REF!), AND(#REF!=#REF!, F340&gt;=#REF!), AND(#REF!=#REF!, F340&gt;=#REF!), AND(#REF!=#REF!, F340&gt;=#REF!), AND(#REF!=#REF!, F340&gt;=#REF!))), "CR", " ")</f>
        <v>#REF!</v>
      </c>
      <c r="X340" s="4" t="e">
        <f>IF(AND(B340="pole vault", OR(AND(#REF!=#REF!, F340&gt;=#REF!), AND(#REF!=#REF!, F340&gt;=#REF!), AND(#REF!=#REF!, F340&gt;=#REF!), AND(#REF!=#REF!, F340&gt;=#REF!), AND(#REF!=#REF!, F340&gt;=#REF!))), "CR", " ")</f>
        <v>#REF!</v>
      </c>
      <c r="Y340" s="4" t="e">
        <f>IF(AND(B340="discus 1",#REF! =#REF!, F340&gt;=#REF!), "CR", " ")</f>
        <v>#REF!</v>
      </c>
      <c r="Z340" s="4" t="e">
        <f>IF(AND(B340="discus 1.25",#REF! =#REF!, F340&gt;=#REF!), "CR", " ")</f>
        <v>#REF!</v>
      </c>
      <c r="AA340" s="4" t="e">
        <f>IF(AND(B340="discus 1.5",#REF! =#REF!, F340&gt;=#REF!), "CR", " ")</f>
        <v>#REF!</v>
      </c>
      <c r="AB340" s="4" t="e">
        <f>IF(AND(B340="discus 1.75",#REF! =#REF!, F340&gt;=#REF!), "CR", " ")</f>
        <v>#REF!</v>
      </c>
      <c r="AC340" s="4" t="e">
        <f>IF(AND(B340="discus 2",#REF! =#REF!, F340&gt;=#REF!), "CR", " ")</f>
        <v>#REF!</v>
      </c>
      <c r="AD340" s="4" t="e">
        <f>IF(AND(B340="hammer 4",#REF! =#REF!, F340&gt;=#REF!), "CR", " ")</f>
        <v>#REF!</v>
      </c>
      <c r="AE340" s="4" t="e">
        <f>IF(AND(B340="hammer 5",#REF! =#REF!, F340&gt;=#REF!), "CR", " ")</f>
        <v>#REF!</v>
      </c>
      <c r="AF340" s="4" t="e">
        <f>IF(AND(B340="hammer 6",#REF! =#REF!, F340&gt;=#REF!), "CR", " ")</f>
        <v>#REF!</v>
      </c>
      <c r="AG340" s="4" t="e">
        <f>IF(AND(B340="hammer 7.26",#REF! =#REF!, F340&gt;=#REF!), "CR", " ")</f>
        <v>#REF!</v>
      </c>
      <c r="AH340" s="4" t="e">
        <f>IF(AND(B340="javelin 400",#REF! =#REF!, F340&gt;=#REF!), "CR", " ")</f>
        <v>#REF!</v>
      </c>
      <c r="AI340" s="4" t="e">
        <f>IF(AND(B340="javelin 600",#REF! =#REF!, F340&gt;=#REF!), "CR", " ")</f>
        <v>#REF!</v>
      </c>
      <c r="AJ340" s="4" t="e">
        <f>IF(AND(B340="javelin 700",#REF! =#REF!, F340&gt;=#REF!), "CR", " ")</f>
        <v>#REF!</v>
      </c>
      <c r="AK340" s="4" t="e">
        <f>IF(AND(B340="javelin 800", OR(AND(#REF!=#REF!, F340&gt;=#REF!), AND(#REF!=#REF!, F340&gt;=#REF!))), "CR", " ")</f>
        <v>#REF!</v>
      </c>
      <c r="AL340" s="4" t="e">
        <f>IF(AND(B340="shot 3",#REF! =#REF!, F340&gt;=#REF!), "CR", " ")</f>
        <v>#REF!</v>
      </c>
      <c r="AM340" s="4" t="e">
        <f>IF(AND(B340="shot 4",#REF! =#REF!, F340&gt;=#REF!), "CR", " ")</f>
        <v>#REF!</v>
      </c>
      <c r="AN340" s="4" t="e">
        <f>IF(AND(B340="shot 5",#REF! =#REF!, F340&gt;=#REF!), "CR", " ")</f>
        <v>#REF!</v>
      </c>
      <c r="AO340" s="4" t="e">
        <f>IF(AND(B340="shot 6",#REF! =#REF!, F340&gt;=#REF!), "CR", " ")</f>
        <v>#REF!</v>
      </c>
      <c r="AP340" s="4" t="e">
        <f>IF(AND(B340="shot 7.26",#REF! =#REF!, F340&gt;=#REF!), "CR", " ")</f>
        <v>#REF!</v>
      </c>
      <c r="AQ340" s="4" t="e">
        <f>IF(AND(B340="60H",OR(AND(#REF!=#REF!,F340&lt;=#REF!),AND(#REF!=#REF!,F340&lt;=#REF!),AND(#REF!=#REF!,F340&lt;=#REF!),AND(#REF!=#REF!,F340&lt;=#REF!),AND(#REF!=#REF!,F340&lt;=#REF!))),"CR"," ")</f>
        <v>#REF!</v>
      </c>
      <c r="AR340" s="4" t="e">
        <f>IF(AND(B340="75H", AND(#REF!=#REF!, F340&lt;=#REF!)), "CR", " ")</f>
        <v>#REF!</v>
      </c>
      <c r="AS340" s="4" t="e">
        <f>IF(AND(B340="80H", AND(#REF!=#REF!, F340&lt;=#REF!)), "CR", " ")</f>
        <v>#REF!</v>
      </c>
      <c r="AT340" s="4" t="e">
        <f>IF(AND(B340="100H", AND(#REF!=#REF!, F340&lt;=#REF!)), "CR", " ")</f>
        <v>#REF!</v>
      </c>
      <c r="AU340" s="4" t="e">
        <f>IF(AND(B340="110H", OR(AND(#REF!=#REF!, F340&lt;=#REF!), AND(#REF!=#REF!, F340&lt;=#REF!))), "CR", " ")</f>
        <v>#REF!</v>
      </c>
      <c r="AV340" s="4" t="e">
        <f>IF(AND(B340="400H", OR(AND(#REF!=#REF!, F340&lt;=#REF!), AND(#REF!=#REF!, F340&lt;=#REF!), AND(#REF!=#REF!, F340&lt;=#REF!), AND(#REF!=#REF!, F340&lt;=#REF!))), "CR", " ")</f>
        <v>#REF!</v>
      </c>
      <c r="AW340" s="4" t="e">
        <f>IF(AND(B340="1500SC", AND(#REF!=#REF!, F340&lt;=#REF!)), "CR", " ")</f>
        <v>#REF!</v>
      </c>
      <c r="AX340" s="4" t="e">
        <f>IF(AND(B340="2000SC", OR(AND(#REF!=#REF!, F340&lt;=#REF!), AND(#REF!=#REF!, F340&lt;=#REF!))), "CR", " ")</f>
        <v>#REF!</v>
      </c>
      <c r="AY340" s="4" t="e">
        <f>IF(AND(B340="3000SC", OR(AND(#REF!=#REF!, F340&lt;=#REF!), AND(#REF!=#REF!, F340&lt;=#REF!))), "CR", " ")</f>
        <v>#REF!</v>
      </c>
      <c r="AZ340" s="5" t="e">
        <f>IF(AND(B340="4x100", OR(AND(#REF!=#REF!, F340&lt;=#REF!), AND(#REF!=#REF!, F340&lt;=#REF!), AND(#REF!=#REF!, F340&lt;=#REF!), AND(#REF!=#REF!, F340&lt;=#REF!), AND(#REF!=#REF!, F340&lt;=#REF!))), "CR", " ")</f>
        <v>#REF!</v>
      </c>
      <c r="BA340" s="5" t="e">
        <f>IF(AND(B340="4x200", OR(AND(#REF!=#REF!, F340&lt;=#REF!), AND(#REF!=#REF!, F340&lt;=#REF!), AND(#REF!=#REF!, F340&lt;=#REF!), AND(#REF!=#REF!, F340&lt;=#REF!), AND(#REF!=#REF!, F340&lt;=#REF!))), "CR", " ")</f>
        <v>#REF!</v>
      </c>
      <c r="BB340" s="5" t="e">
        <f>IF(AND(B340="4x300", AND(#REF!=#REF!, F340&lt;=#REF!)), "CR", " ")</f>
        <v>#REF!</v>
      </c>
      <c r="BC340" s="5" t="e">
        <f>IF(AND(B340="4x400", OR(AND(#REF!=#REF!, F340&lt;=#REF!), AND(#REF!=#REF!, F340&lt;=#REF!), AND(#REF!=#REF!, F340&lt;=#REF!), AND(#REF!=#REF!, F340&lt;=#REF!))), "CR", " ")</f>
        <v>#REF!</v>
      </c>
      <c r="BD340" s="5" t="e">
        <f>IF(AND(B340="3x800", OR(AND(#REF!=#REF!, F340&lt;=#REF!), AND(#REF!=#REF!, F340&lt;=#REF!), AND(#REF!=#REF!, F340&lt;=#REF!))), "CR", " ")</f>
        <v>#REF!</v>
      </c>
      <c r="BE340" s="5" t="e">
        <f>IF(AND(B340="pentathlon", OR(AND(#REF!=#REF!, F340&gt;=#REF!), AND(#REF!=#REF!, F340&gt;=#REF!),AND(#REF!=#REF!, F340&gt;=#REF!),AND(#REF!=#REF!, F340&gt;=#REF!))), "CR", " ")</f>
        <v>#REF!</v>
      </c>
      <c r="BF340" s="5" t="e">
        <f>IF(AND(B340="heptathlon", OR(AND(#REF!=#REF!, F340&gt;=#REF!), AND(#REF!=#REF!, F340&gt;=#REF!))), "CR", " ")</f>
        <v>#REF!</v>
      </c>
      <c r="BG340" s="5" t="e">
        <f>IF(AND(B340="decathlon", OR(AND(#REF!=#REF!, F340&gt;=#REF!), AND(#REF!=#REF!, F340&gt;=#REF!),AND(#REF!=#REF!, F340&gt;=#REF!))), "CR", " ")</f>
        <v>#REF!</v>
      </c>
    </row>
    <row r="341" spans="1:16284" ht="14.5" x14ac:dyDescent="0.35">
      <c r="A341" s="1" t="e">
        <f>#REF!</f>
        <v>#REF!</v>
      </c>
      <c r="J341" s="5" t="e">
        <f>IF(AND(B341=100, OR(AND(#REF!=#REF!, F341&lt;=#REF!), AND(#REF!=#REF!, F341&lt;=#REF!), AND(#REF!=#REF!, F341&lt;=#REF!), AND(#REF!=#REF!, F341&lt;=#REF!), AND(#REF!=#REF!, F341&lt;=#REF!))), "CR", " ")</f>
        <v>#REF!</v>
      </c>
      <c r="K341" s="5" t="e">
        <f>IF(AND(B341=200, OR(AND(#REF!=#REF!, F341&lt;=#REF!), AND(#REF!=#REF!, F341&lt;=#REF!), AND(#REF!=#REF!, F341&lt;=#REF!), AND(#REF!=#REF!, F341&lt;=#REF!), AND(#REF!=#REF!, F341&lt;=#REF!))), "CR", " ")</f>
        <v>#REF!</v>
      </c>
      <c r="L341" s="5" t="e">
        <f>IF(AND(B341=300, OR(AND(#REF!=#REF!, F341&lt;=#REF!), AND(#REF!=#REF!, F341&lt;=#REF!))), "CR", " ")</f>
        <v>#REF!</v>
      </c>
      <c r="M341" s="5" t="e">
        <f>IF(AND(B341=400, OR(AND(#REF!=#REF!, F341&lt;=#REF!), AND(#REF!=#REF!, F341&lt;=#REF!), AND(#REF!=#REF!, F341&lt;=#REF!), AND(#REF!=#REF!, F341&lt;=#REF!))), "CR", " ")</f>
        <v>#REF!</v>
      </c>
      <c r="N341" s="5" t="e">
        <f>IF(AND(B341=800, OR(AND(#REF!=#REF!, F341&lt;=#REF!), AND(#REF!=#REF!, F341&lt;=#REF!), AND(#REF!=#REF!, F341&lt;=#REF!), AND(#REF!=#REF!, F341&lt;=#REF!), AND(#REF!=#REF!, F341&lt;=#REF!))), "CR", " ")</f>
        <v>#REF!</v>
      </c>
      <c r="O341" s="5" t="e">
        <f>IF(AND(B341=1000, OR(AND(#REF!=#REF!, F341&lt;=#REF!), AND(#REF!=#REF!, F341&lt;=#REF!))), "CR", " ")</f>
        <v>#REF!</v>
      </c>
      <c r="P341" s="5" t="e">
        <f>IF(AND(B341=1500, OR(AND(#REF!=#REF!, F341&lt;=#REF!), AND(#REF!=#REF!, F341&lt;=#REF!), AND(#REF!=#REF!, F341&lt;=#REF!), AND(#REF!=#REF!, F341&lt;=#REF!), AND(#REF!=#REF!, F341&lt;=#REF!))), "CR", " ")</f>
        <v>#REF!</v>
      </c>
      <c r="Q341" s="5" t="e">
        <f>IF(AND(B341="1600 (Mile)",OR(AND(#REF!=#REF!,F341&lt;=#REF!),AND(#REF!=#REF!,F341&lt;=#REF!),AND(#REF!=#REF!,F341&lt;=#REF!),AND(#REF!=#REF!,F341&lt;=#REF!))),"CR"," ")</f>
        <v>#REF!</v>
      </c>
      <c r="R341" s="5" t="e">
        <f>IF(AND(B341=3000, OR(AND(#REF!=#REF!, F341&lt;=#REF!), AND(#REF!=#REF!, F341&lt;=#REF!), AND(#REF!=#REF!, F341&lt;=#REF!), AND(#REF!=#REF!, F341&lt;=#REF!))), "CR", " ")</f>
        <v>#REF!</v>
      </c>
      <c r="S341" s="5" t="e">
        <f>IF(AND(B341=5000, OR(AND(#REF!=#REF!, F341&lt;=#REF!), AND(#REF!=#REF!, F341&lt;=#REF!))), "CR", " ")</f>
        <v>#REF!</v>
      </c>
      <c r="T341" s="4" t="e">
        <f>IF(AND(B341=10000, OR(AND(#REF!=#REF!, F341&lt;=#REF!), AND(#REF!=#REF!, F341&lt;=#REF!))), "CR", " ")</f>
        <v>#REF!</v>
      </c>
      <c r="U341" s="4" t="e">
        <f>IF(AND(B341="high jump", OR(AND(#REF!=#REF!, F341&gt;=#REF!), AND(#REF!=#REF!, F341&gt;=#REF!), AND(#REF!=#REF!, F341&gt;=#REF!), AND(#REF!=#REF!, F341&gt;=#REF!), AND(#REF!=#REF!, F341&gt;=#REF!))), "CR", " ")</f>
        <v>#REF!</v>
      </c>
      <c r="V341" s="4" t="e">
        <f>IF(AND(B341="long jump", OR(AND(#REF!=#REF!, F341&gt;=#REF!), AND(#REF!=#REF!, F341&gt;=#REF!), AND(#REF!=#REF!, F341&gt;=#REF!), AND(#REF!=#REF!, F341&gt;=#REF!), AND(#REF!=#REF!, F341&gt;=#REF!))), "CR", " ")</f>
        <v>#REF!</v>
      </c>
      <c r="W341" s="4" t="e">
        <f>IF(AND(B341="triple jump", OR(AND(#REF!=#REF!, F341&gt;=#REF!), AND(#REF!=#REF!, F341&gt;=#REF!), AND(#REF!=#REF!, F341&gt;=#REF!), AND(#REF!=#REF!, F341&gt;=#REF!), AND(#REF!=#REF!, F341&gt;=#REF!))), "CR", " ")</f>
        <v>#REF!</v>
      </c>
      <c r="X341" s="4" t="e">
        <f>IF(AND(B341="pole vault", OR(AND(#REF!=#REF!, F341&gt;=#REF!), AND(#REF!=#REF!, F341&gt;=#REF!), AND(#REF!=#REF!, F341&gt;=#REF!), AND(#REF!=#REF!, F341&gt;=#REF!), AND(#REF!=#REF!, F341&gt;=#REF!))), "CR", " ")</f>
        <v>#REF!</v>
      </c>
      <c r="Y341" s="4" t="e">
        <f>IF(AND(B341="discus 1",#REF! =#REF!, F341&gt;=#REF!), "CR", " ")</f>
        <v>#REF!</v>
      </c>
      <c r="Z341" s="4" t="e">
        <f>IF(AND(B341="discus 1.25",#REF! =#REF!, F341&gt;=#REF!), "CR", " ")</f>
        <v>#REF!</v>
      </c>
      <c r="AA341" s="4" t="e">
        <f>IF(AND(B341="discus 1.5",#REF! =#REF!, F341&gt;=#REF!), "CR", " ")</f>
        <v>#REF!</v>
      </c>
      <c r="AB341" s="4" t="e">
        <f>IF(AND(B341="discus 1.75",#REF! =#REF!, F341&gt;=#REF!), "CR", " ")</f>
        <v>#REF!</v>
      </c>
      <c r="AC341" s="4" t="e">
        <f>IF(AND(B341="discus 2",#REF! =#REF!, F341&gt;=#REF!), "CR", " ")</f>
        <v>#REF!</v>
      </c>
      <c r="AD341" s="4" t="e">
        <f>IF(AND(B341="hammer 4",#REF! =#REF!, F341&gt;=#REF!), "CR", " ")</f>
        <v>#REF!</v>
      </c>
      <c r="AE341" s="4" t="e">
        <f>IF(AND(B341="hammer 5",#REF! =#REF!, F341&gt;=#REF!), "CR", " ")</f>
        <v>#REF!</v>
      </c>
      <c r="AF341" s="4" t="e">
        <f>IF(AND(B341="hammer 6",#REF! =#REF!, F341&gt;=#REF!), "CR", " ")</f>
        <v>#REF!</v>
      </c>
      <c r="AG341" s="4" t="e">
        <f>IF(AND(B341="hammer 7.26",#REF! =#REF!, F341&gt;=#REF!), "CR", " ")</f>
        <v>#REF!</v>
      </c>
      <c r="AH341" s="4" t="e">
        <f>IF(AND(B341="javelin 400",#REF! =#REF!, F341&gt;=#REF!), "CR", " ")</f>
        <v>#REF!</v>
      </c>
      <c r="AI341" s="4" t="e">
        <f>IF(AND(B341="javelin 600",#REF! =#REF!, F341&gt;=#REF!), "CR", " ")</f>
        <v>#REF!</v>
      </c>
      <c r="AJ341" s="4" t="e">
        <f>IF(AND(B341="javelin 700",#REF! =#REF!, F341&gt;=#REF!), "CR", " ")</f>
        <v>#REF!</v>
      </c>
      <c r="AK341" s="4" t="e">
        <f>IF(AND(B341="javelin 800", OR(AND(#REF!=#REF!, F341&gt;=#REF!), AND(#REF!=#REF!, F341&gt;=#REF!))), "CR", " ")</f>
        <v>#REF!</v>
      </c>
      <c r="AL341" s="4" t="e">
        <f>IF(AND(B341="shot 3",#REF! =#REF!, F341&gt;=#REF!), "CR", " ")</f>
        <v>#REF!</v>
      </c>
      <c r="AM341" s="4" t="e">
        <f>IF(AND(B341="shot 4",#REF! =#REF!, F341&gt;=#REF!), "CR", " ")</f>
        <v>#REF!</v>
      </c>
      <c r="AN341" s="4" t="e">
        <f>IF(AND(B341="shot 5",#REF! =#REF!, F341&gt;=#REF!), "CR", " ")</f>
        <v>#REF!</v>
      </c>
      <c r="AO341" s="4" t="e">
        <f>IF(AND(B341="shot 6",#REF! =#REF!, F341&gt;=#REF!), "CR", " ")</f>
        <v>#REF!</v>
      </c>
      <c r="AP341" s="4" t="e">
        <f>IF(AND(B341="shot 7.26",#REF! =#REF!, F341&gt;=#REF!), "CR", " ")</f>
        <v>#REF!</v>
      </c>
      <c r="AQ341" s="4" t="e">
        <f>IF(AND(B341="60H",OR(AND(#REF!=#REF!,F341&lt;=#REF!),AND(#REF!=#REF!,F341&lt;=#REF!),AND(#REF!=#REF!,F341&lt;=#REF!),AND(#REF!=#REF!,F341&lt;=#REF!),AND(#REF!=#REF!,F341&lt;=#REF!))),"CR"," ")</f>
        <v>#REF!</v>
      </c>
      <c r="AR341" s="4" t="e">
        <f>IF(AND(B341="75H", AND(#REF!=#REF!, F341&lt;=#REF!)), "CR", " ")</f>
        <v>#REF!</v>
      </c>
      <c r="AS341" s="4" t="e">
        <f>IF(AND(B341="80H", AND(#REF!=#REF!, F341&lt;=#REF!)), "CR", " ")</f>
        <v>#REF!</v>
      </c>
      <c r="AT341" s="4" t="e">
        <f>IF(AND(B341="100H", AND(#REF!=#REF!, F341&lt;=#REF!)), "CR", " ")</f>
        <v>#REF!</v>
      </c>
      <c r="AU341" s="4" t="e">
        <f>IF(AND(B341="110H", OR(AND(#REF!=#REF!, F341&lt;=#REF!), AND(#REF!=#REF!, F341&lt;=#REF!))), "CR", " ")</f>
        <v>#REF!</v>
      </c>
      <c r="AV341" s="4" t="e">
        <f>IF(AND(B341="400H", OR(AND(#REF!=#REF!, F341&lt;=#REF!), AND(#REF!=#REF!, F341&lt;=#REF!), AND(#REF!=#REF!, F341&lt;=#REF!), AND(#REF!=#REF!, F341&lt;=#REF!))), "CR", " ")</f>
        <v>#REF!</v>
      </c>
      <c r="AW341" s="4" t="e">
        <f>IF(AND(B341="1500SC", AND(#REF!=#REF!, F341&lt;=#REF!)), "CR", " ")</f>
        <v>#REF!</v>
      </c>
      <c r="AX341" s="4" t="e">
        <f>IF(AND(B341="2000SC", OR(AND(#REF!=#REF!, F341&lt;=#REF!), AND(#REF!=#REF!, F341&lt;=#REF!))), "CR", " ")</f>
        <v>#REF!</v>
      </c>
      <c r="AY341" s="4" t="e">
        <f>IF(AND(B341="3000SC", OR(AND(#REF!=#REF!, F341&lt;=#REF!), AND(#REF!=#REF!, F341&lt;=#REF!))), "CR", " ")</f>
        <v>#REF!</v>
      </c>
      <c r="AZ341" s="5" t="e">
        <f>IF(AND(B341="4x100", OR(AND(#REF!=#REF!, F341&lt;=#REF!), AND(#REF!=#REF!, F341&lt;=#REF!), AND(#REF!=#REF!, F341&lt;=#REF!), AND(#REF!=#REF!, F341&lt;=#REF!), AND(#REF!=#REF!, F341&lt;=#REF!))), "CR", " ")</f>
        <v>#REF!</v>
      </c>
      <c r="BA341" s="5" t="e">
        <f>IF(AND(B341="4x200", OR(AND(#REF!=#REF!, F341&lt;=#REF!), AND(#REF!=#REF!, F341&lt;=#REF!), AND(#REF!=#REF!, F341&lt;=#REF!), AND(#REF!=#REF!, F341&lt;=#REF!), AND(#REF!=#REF!, F341&lt;=#REF!))), "CR", " ")</f>
        <v>#REF!</v>
      </c>
      <c r="BB341" s="5" t="e">
        <f>IF(AND(B341="4x300", AND(#REF!=#REF!, F341&lt;=#REF!)), "CR", " ")</f>
        <v>#REF!</v>
      </c>
      <c r="BC341" s="5" t="e">
        <f>IF(AND(B341="4x400", OR(AND(#REF!=#REF!, F341&lt;=#REF!), AND(#REF!=#REF!, F341&lt;=#REF!), AND(#REF!=#REF!, F341&lt;=#REF!), AND(#REF!=#REF!, F341&lt;=#REF!))), "CR", " ")</f>
        <v>#REF!</v>
      </c>
      <c r="BD341" s="5" t="e">
        <f>IF(AND(B341="3x800", OR(AND(#REF!=#REF!, F341&lt;=#REF!), AND(#REF!=#REF!, F341&lt;=#REF!), AND(#REF!=#REF!, F341&lt;=#REF!))), "CR", " ")</f>
        <v>#REF!</v>
      </c>
      <c r="BE341" s="5" t="e">
        <f>IF(AND(B341="pentathlon", OR(AND(#REF!=#REF!, F341&gt;=#REF!), AND(#REF!=#REF!, F341&gt;=#REF!),AND(#REF!=#REF!, F341&gt;=#REF!),AND(#REF!=#REF!, F341&gt;=#REF!))), "CR", " ")</f>
        <v>#REF!</v>
      </c>
      <c r="BF341" s="5" t="e">
        <f>IF(AND(B341="heptathlon", OR(AND(#REF!=#REF!, F341&gt;=#REF!), AND(#REF!=#REF!, F341&gt;=#REF!))), "CR", " ")</f>
        <v>#REF!</v>
      </c>
      <c r="BG341" s="5" t="e">
        <f>IF(AND(B341="decathlon", OR(AND(#REF!=#REF!, F341&gt;=#REF!), AND(#REF!=#REF!, F341&gt;=#REF!),AND(#REF!=#REF!, F341&gt;=#REF!))), "CR", " ")</f>
        <v>#REF!</v>
      </c>
    </row>
    <row r="342" spans="1:16284" ht="14.5" x14ac:dyDescent="0.35">
      <c r="A342" s="1" t="e">
        <f>#REF!</f>
        <v>#REF!</v>
      </c>
      <c r="F342" s="9"/>
      <c r="J342" s="5" t="e">
        <f>IF(AND(B342=100, OR(AND(#REF!=#REF!, F342&lt;=#REF!), AND(#REF!=#REF!, F342&lt;=#REF!), AND(#REF!=#REF!, F342&lt;=#REF!), AND(#REF!=#REF!, F342&lt;=#REF!), AND(#REF!=#REF!, F342&lt;=#REF!))), "CR", " ")</f>
        <v>#REF!</v>
      </c>
      <c r="K342" s="5" t="e">
        <f>IF(AND(B342=200, OR(AND(#REF!=#REF!, F342&lt;=#REF!), AND(#REF!=#REF!, F342&lt;=#REF!), AND(#REF!=#REF!, F342&lt;=#REF!), AND(#REF!=#REF!, F342&lt;=#REF!), AND(#REF!=#REF!, F342&lt;=#REF!))), "CR", " ")</f>
        <v>#REF!</v>
      </c>
      <c r="L342" s="5" t="e">
        <f>IF(AND(B342=300, OR(AND(#REF!=#REF!, F342&lt;=#REF!), AND(#REF!=#REF!, F342&lt;=#REF!))), "CR", " ")</f>
        <v>#REF!</v>
      </c>
      <c r="M342" s="5" t="e">
        <f>IF(AND(B342=400, OR(AND(#REF!=#REF!, F342&lt;=#REF!), AND(#REF!=#REF!, F342&lt;=#REF!), AND(#REF!=#REF!, F342&lt;=#REF!), AND(#REF!=#REF!, F342&lt;=#REF!))), "CR", " ")</f>
        <v>#REF!</v>
      </c>
      <c r="N342" s="5" t="e">
        <f>IF(AND(B342=800, OR(AND(#REF!=#REF!, F342&lt;=#REF!), AND(#REF!=#REF!, F342&lt;=#REF!), AND(#REF!=#REF!, F342&lt;=#REF!), AND(#REF!=#REF!, F342&lt;=#REF!), AND(#REF!=#REF!, F342&lt;=#REF!))), "CR", " ")</f>
        <v>#REF!</v>
      </c>
      <c r="O342" s="5" t="e">
        <f>IF(AND(B342=1000, OR(AND(#REF!=#REF!, F342&lt;=#REF!), AND(#REF!=#REF!, F342&lt;=#REF!))), "CR", " ")</f>
        <v>#REF!</v>
      </c>
      <c r="P342" s="5" t="e">
        <f>IF(AND(B342=1500, OR(AND(#REF!=#REF!, F342&lt;=#REF!), AND(#REF!=#REF!, F342&lt;=#REF!), AND(#REF!=#REF!, F342&lt;=#REF!), AND(#REF!=#REF!, F342&lt;=#REF!), AND(#REF!=#REF!, F342&lt;=#REF!))), "CR", " ")</f>
        <v>#REF!</v>
      </c>
      <c r="Q342" s="5" t="e">
        <f>IF(AND(B342="1600 (Mile)",OR(AND(#REF!=#REF!,F342&lt;=#REF!),AND(#REF!=#REF!,F342&lt;=#REF!),AND(#REF!=#REF!,F342&lt;=#REF!),AND(#REF!=#REF!,F342&lt;=#REF!))),"CR"," ")</f>
        <v>#REF!</v>
      </c>
      <c r="R342" s="5" t="e">
        <f>IF(AND(B342=3000, OR(AND(#REF!=#REF!, F342&lt;=#REF!), AND(#REF!=#REF!, F342&lt;=#REF!), AND(#REF!=#REF!, F342&lt;=#REF!), AND(#REF!=#REF!, F342&lt;=#REF!))), "CR", " ")</f>
        <v>#REF!</v>
      </c>
      <c r="S342" s="5" t="e">
        <f>IF(AND(B342=5000, OR(AND(#REF!=#REF!, F342&lt;=#REF!), AND(#REF!=#REF!, F342&lt;=#REF!))), "CR", " ")</f>
        <v>#REF!</v>
      </c>
      <c r="T342" s="4" t="e">
        <f>IF(AND(B342=10000, OR(AND(#REF!=#REF!, F342&lt;=#REF!), AND(#REF!=#REF!, F342&lt;=#REF!))), "CR", " ")</f>
        <v>#REF!</v>
      </c>
      <c r="U342" s="4" t="e">
        <f>IF(AND(B342="high jump", OR(AND(#REF!=#REF!, F342&gt;=#REF!), AND(#REF!=#REF!, F342&gt;=#REF!), AND(#REF!=#REF!, F342&gt;=#REF!), AND(#REF!=#REF!, F342&gt;=#REF!), AND(#REF!=#REF!, F342&gt;=#REF!))), "CR", " ")</f>
        <v>#REF!</v>
      </c>
      <c r="V342" s="4" t="e">
        <f>IF(AND(B342="long jump", OR(AND(#REF!=#REF!, F342&gt;=#REF!), AND(#REF!=#REF!, F342&gt;=#REF!), AND(#REF!=#REF!, F342&gt;=#REF!), AND(#REF!=#REF!, F342&gt;=#REF!), AND(#REF!=#REF!, F342&gt;=#REF!))), "CR", " ")</f>
        <v>#REF!</v>
      </c>
      <c r="W342" s="4" t="e">
        <f>IF(AND(B342="triple jump", OR(AND(#REF!=#REF!, F342&gt;=#REF!), AND(#REF!=#REF!, F342&gt;=#REF!), AND(#REF!=#REF!, F342&gt;=#REF!), AND(#REF!=#REF!, F342&gt;=#REF!), AND(#REF!=#REF!, F342&gt;=#REF!))), "CR", " ")</f>
        <v>#REF!</v>
      </c>
      <c r="X342" s="4" t="e">
        <f>IF(AND(B342="pole vault", OR(AND(#REF!=#REF!, F342&gt;=#REF!), AND(#REF!=#REF!, F342&gt;=#REF!), AND(#REF!=#REF!, F342&gt;=#REF!), AND(#REF!=#REF!, F342&gt;=#REF!), AND(#REF!=#REF!, F342&gt;=#REF!))), "CR", " ")</f>
        <v>#REF!</v>
      </c>
      <c r="Y342" s="4" t="e">
        <f>IF(AND(B342="discus 1",#REF! =#REF!, F342&gt;=#REF!), "CR", " ")</f>
        <v>#REF!</v>
      </c>
      <c r="Z342" s="4" t="e">
        <f>IF(AND(B342="discus 1.25",#REF! =#REF!, F342&gt;=#REF!), "CR", " ")</f>
        <v>#REF!</v>
      </c>
      <c r="AA342" s="4" t="e">
        <f>IF(AND(B342="discus 1.5",#REF! =#REF!, F342&gt;=#REF!), "CR", " ")</f>
        <v>#REF!</v>
      </c>
      <c r="AB342" s="4" t="e">
        <f>IF(AND(B342="discus 1.75",#REF! =#REF!, F342&gt;=#REF!), "CR", " ")</f>
        <v>#REF!</v>
      </c>
      <c r="AC342" s="4" t="e">
        <f>IF(AND(B342="discus 2",#REF! =#REF!, F342&gt;=#REF!), "CR", " ")</f>
        <v>#REF!</v>
      </c>
      <c r="AD342" s="4" t="e">
        <f>IF(AND(B342="hammer 4",#REF! =#REF!, F342&gt;=#REF!), "CR", " ")</f>
        <v>#REF!</v>
      </c>
      <c r="AE342" s="4" t="e">
        <f>IF(AND(B342="hammer 5",#REF! =#REF!, F342&gt;=#REF!), "CR", " ")</f>
        <v>#REF!</v>
      </c>
      <c r="AF342" s="4" t="e">
        <f>IF(AND(B342="hammer 6",#REF! =#REF!, F342&gt;=#REF!), "CR", " ")</f>
        <v>#REF!</v>
      </c>
      <c r="AG342" s="4" t="e">
        <f>IF(AND(B342="hammer 7.26",#REF! =#REF!, F342&gt;=#REF!), "CR", " ")</f>
        <v>#REF!</v>
      </c>
      <c r="AH342" s="4" t="e">
        <f>IF(AND(B342="javelin 400",#REF! =#REF!, F342&gt;=#REF!), "CR", " ")</f>
        <v>#REF!</v>
      </c>
      <c r="AI342" s="4" t="e">
        <f>IF(AND(B342="javelin 600",#REF! =#REF!, F342&gt;=#REF!), "CR", " ")</f>
        <v>#REF!</v>
      </c>
      <c r="AJ342" s="4" t="e">
        <f>IF(AND(B342="javelin 700",#REF! =#REF!, F342&gt;=#REF!), "CR", " ")</f>
        <v>#REF!</v>
      </c>
      <c r="AK342" s="4" t="e">
        <f>IF(AND(B342="javelin 800", OR(AND(#REF!=#REF!, F342&gt;=#REF!), AND(#REF!=#REF!, F342&gt;=#REF!))), "CR", " ")</f>
        <v>#REF!</v>
      </c>
      <c r="AL342" s="4" t="e">
        <f>IF(AND(B342="shot 3",#REF! =#REF!, F342&gt;=#REF!), "CR", " ")</f>
        <v>#REF!</v>
      </c>
      <c r="AM342" s="4" t="e">
        <f>IF(AND(B342="shot 4",#REF! =#REF!, F342&gt;=#REF!), "CR", " ")</f>
        <v>#REF!</v>
      </c>
      <c r="AN342" s="4" t="e">
        <f>IF(AND(B342="shot 5",#REF! =#REF!, F342&gt;=#REF!), "CR", " ")</f>
        <v>#REF!</v>
      </c>
      <c r="AO342" s="4" t="e">
        <f>IF(AND(B342="shot 6",#REF! =#REF!, F342&gt;=#REF!), "CR", " ")</f>
        <v>#REF!</v>
      </c>
      <c r="AP342" s="4" t="e">
        <f>IF(AND(B342="shot 7.26",#REF! =#REF!, F342&gt;=#REF!), "CR", " ")</f>
        <v>#REF!</v>
      </c>
      <c r="AQ342" s="4" t="e">
        <f>IF(AND(B342="60H",OR(AND(#REF!=#REF!,F342&lt;=#REF!),AND(#REF!=#REF!,F342&lt;=#REF!),AND(#REF!=#REF!,F342&lt;=#REF!),AND(#REF!=#REF!,F342&lt;=#REF!),AND(#REF!=#REF!,F342&lt;=#REF!))),"CR"," ")</f>
        <v>#REF!</v>
      </c>
      <c r="AR342" s="4" t="e">
        <f>IF(AND(B342="75H", AND(#REF!=#REF!, F342&lt;=#REF!)), "CR", " ")</f>
        <v>#REF!</v>
      </c>
      <c r="AS342" s="4" t="e">
        <f>IF(AND(B342="80H", AND(#REF!=#REF!, F342&lt;=#REF!)), "CR", " ")</f>
        <v>#REF!</v>
      </c>
      <c r="AT342" s="4" t="e">
        <f>IF(AND(B342="100H", AND(#REF!=#REF!, F342&lt;=#REF!)), "CR", " ")</f>
        <v>#REF!</v>
      </c>
      <c r="AU342" s="4" t="e">
        <f>IF(AND(B342="110H", OR(AND(#REF!=#REF!, F342&lt;=#REF!), AND(#REF!=#REF!, F342&lt;=#REF!))), "CR", " ")</f>
        <v>#REF!</v>
      </c>
      <c r="AV342" s="4" t="e">
        <f>IF(AND(B342="400H", OR(AND(#REF!=#REF!, F342&lt;=#REF!), AND(#REF!=#REF!, F342&lt;=#REF!), AND(#REF!=#REF!, F342&lt;=#REF!), AND(#REF!=#REF!, F342&lt;=#REF!))), "CR", " ")</f>
        <v>#REF!</v>
      </c>
      <c r="AW342" s="4" t="e">
        <f>IF(AND(B342="1500SC", AND(#REF!=#REF!, F342&lt;=#REF!)), "CR", " ")</f>
        <v>#REF!</v>
      </c>
      <c r="AX342" s="4" t="e">
        <f>IF(AND(B342="2000SC", OR(AND(#REF!=#REF!, F342&lt;=#REF!), AND(#REF!=#REF!, F342&lt;=#REF!))), "CR", " ")</f>
        <v>#REF!</v>
      </c>
      <c r="AY342" s="4" t="e">
        <f>IF(AND(B342="3000SC", OR(AND(#REF!=#REF!, F342&lt;=#REF!), AND(#REF!=#REF!, F342&lt;=#REF!))), "CR", " ")</f>
        <v>#REF!</v>
      </c>
      <c r="AZ342" s="5" t="e">
        <f>IF(AND(B342="4x100", OR(AND(#REF!=#REF!, F342&lt;=#REF!), AND(#REF!=#REF!, F342&lt;=#REF!), AND(#REF!=#REF!, F342&lt;=#REF!), AND(#REF!=#REF!, F342&lt;=#REF!), AND(#REF!=#REF!, F342&lt;=#REF!))), "CR", " ")</f>
        <v>#REF!</v>
      </c>
      <c r="BA342" s="5" t="e">
        <f>IF(AND(B342="4x200", OR(AND(#REF!=#REF!, F342&lt;=#REF!), AND(#REF!=#REF!, F342&lt;=#REF!), AND(#REF!=#REF!, F342&lt;=#REF!), AND(#REF!=#REF!, F342&lt;=#REF!), AND(#REF!=#REF!, F342&lt;=#REF!))), "CR", " ")</f>
        <v>#REF!</v>
      </c>
      <c r="BB342" s="5" t="e">
        <f>IF(AND(B342="4x300", AND(#REF!=#REF!, F342&lt;=#REF!)), "CR", " ")</f>
        <v>#REF!</v>
      </c>
      <c r="BC342" s="5" t="e">
        <f>IF(AND(B342="4x400", OR(AND(#REF!=#REF!, F342&lt;=#REF!), AND(#REF!=#REF!, F342&lt;=#REF!), AND(#REF!=#REF!, F342&lt;=#REF!), AND(#REF!=#REF!, F342&lt;=#REF!))), "CR", " ")</f>
        <v>#REF!</v>
      </c>
      <c r="BD342" s="5" t="e">
        <f>IF(AND(B342="3x800", OR(AND(#REF!=#REF!, F342&lt;=#REF!), AND(#REF!=#REF!, F342&lt;=#REF!), AND(#REF!=#REF!, F342&lt;=#REF!))), "CR", " ")</f>
        <v>#REF!</v>
      </c>
      <c r="BE342" s="5" t="e">
        <f>IF(AND(B342="pentathlon", OR(AND(#REF!=#REF!, F342&gt;=#REF!), AND(#REF!=#REF!, F342&gt;=#REF!),AND(#REF!=#REF!, F342&gt;=#REF!),AND(#REF!=#REF!, F342&gt;=#REF!))), "CR", " ")</f>
        <v>#REF!</v>
      </c>
      <c r="BF342" s="5" t="e">
        <f>IF(AND(B342="heptathlon", OR(AND(#REF!=#REF!, F342&gt;=#REF!), AND(#REF!=#REF!, F342&gt;=#REF!))), "CR", " ")</f>
        <v>#REF!</v>
      </c>
      <c r="BG342" s="5" t="e">
        <f>IF(AND(B342="decathlon", OR(AND(#REF!=#REF!, F342&gt;=#REF!), AND(#REF!=#REF!, F342&gt;=#REF!),AND(#REF!=#REF!, F342&gt;=#REF!))), "CR", " ")</f>
        <v>#REF!</v>
      </c>
    </row>
    <row r="343" spans="1:16284" s="3" customFormat="1" ht="14.5" x14ac:dyDescent="0.35">
      <c r="A343" s="1" t="e">
        <f>#REF!</f>
        <v>#REF!</v>
      </c>
      <c r="B343" s="2"/>
      <c r="C343" s="1"/>
      <c r="D343" s="1"/>
      <c r="E343" s="8"/>
      <c r="F343" s="11"/>
      <c r="G343" s="13"/>
      <c r="H343" s="1"/>
      <c r="I343" s="1"/>
      <c r="J343" s="5" t="e">
        <f>IF(AND(B343=100, OR(AND(#REF!=#REF!, F343&lt;=#REF!), AND(#REF!=#REF!, F343&lt;=#REF!), AND(#REF!=#REF!, F343&lt;=#REF!), AND(#REF!=#REF!, F343&lt;=#REF!), AND(#REF!=#REF!, F343&lt;=#REF!))), "CR", " ")</f>
        <v>#REF!</v>
      </c>
      <c r="K343" s="5" t="e">
        <f>IF(AND(B343=200, OR(AND(#REF!=#REF!, F343&lt;=#REF!), AND(#REF!=#REF!, F343&lt;=#REF!), AND(#REF!=#REF!, F343&lt;=#REF!), AND(#REF!=#REF!, F343&lt;=#REF!), AND(#REF!=#REF!, F343&lt;=#REF!))), "CR", " ")</f>
        <v>#REF!</v>
      </c>
      <c r="L343" s="5" t="e">
        <f>IF(AND(B343=300, OR(AND(#REF!=#REF!, F343&lt;=#REF!), AND(#REF!=#REF!, F343&lt;=#REF!))), "CR", " ")</f>
        <v>#REF!</v>
      </c>
      <c r="M343" s="5" t="e">
        <f>IF(AND(B343=400, OR(AND(#REF!=#REF!, F343&lt;=#REF!), AND(#REF!=#REF!, F343&lt;=#REF!), AND(#REF!=#REF!, F343&lt;=#REF!), AND(#REF!=#REF!, F343&lt;=#REF!))), "CR", " ")</f>
        <v>#REF!</v>
      </c>
      <c r="N343" s="5" t="e">
        <f>IF(AND(B343=800, OR(AND(#REF!=#REF!, F343&lt;=#REF!), AND(#REF!=#REF!, F343&lt;=#REF!), AND(#REF!=#REF!, F343&lt;=#REF!), AND(#REF!=#REF!, F343&lt;=#REF!), AND(#REF!=#REF!, F343&lt;=#REF!))), "CR", " ")</f>
        <v>#REF!</v>
      </c>
      <c r="O343" s="5" t="e">
        <f>IF(AND(B343=1000, OR(AND(#REF!=#REF!, F343&lt;=#REF!), AND(#REF!=#REF!, F343&lt;=#REF!))), "CR", " ")</f>
        <v>#REF!</v>
      </c>
      <c r="P343" s="5" t="e">
        <f>IF(AND(B343=1500, OR(AND(#REF!=#REF!, F343&lt;=#REF!), AND(#REF!=#REF!, F343&lt;=#REF!), AND(#REF!=#REF!, F343&lt;=#REF!), AND(#REF!=#REF!, F343&lt;=#REF!), AND(#REF!=#REF!, F343&lt;=#REF!))), "CR", " ")</f>
        <v>#REF!</v>
      </c>
      <c r="Q343" s="5" t="e">
        <f>IF(AND(B343="1600 (Mile)",OR(AND(#REF!=#REF!,F343&lt;=#REF!),AND(#REF!=#REF!,F343&lt;=#REF!),AND(#REF!=#REF!,F343&lt;=#REF!),AND(#REF!=#REF!,F343&lt;=#REF!))),"CR"," ")</f>
        <v>#REF!</v>
      </c>
      <c r="R343" s="5" t="e">
        <f>IF(AND(B343=3000, OR(AND(#REF!=#REF!, F343&lt;=#REF!), AND(#REF!=#REF!, F343&lt;=#REF!), AND(#REF!=#REF!, F343&lt;=#REF!), AND(#REF!=#REF!, F343&lt;=#REF!))), "CR", " ")</f>
        <v>#REF!</v>
      </c>
      <c r="S343" s="5" t="e">
        <f>IF(AND(B343=5000, OR(AND(#REF!=#REF!, F343&lt;=#REF!), AND(#REF!=#REF!, F343&lt;=#REF!))), "CR", " ")</f>
        <v>#REF!</v>
      </c>
      <c r="T343" s="4" t="e">
        <f>IF(AND(B343=10000, OR(AND(#REF!=#REF!, F343&lt;=#REF!), AND(#REF!=#REF!, F343&lt;=#REF!))), "CR", " ")</f>
        <v>#REF!</v>
      </c>
      <c r="U343" s="4" t="e">
        <f>IF(AND(B343="high jump", OR(AND(#REF!=#REF!, F343&gt;=#REF!), AND(#REF!=#REF!, F343&gt;=#REF!), AND(#REF!=#REF!, F343&gt;=#REF!), AND(#REF!=#REF!, F343&gt;=#REF!), AND(#REF!=#REF!, F343&gt;=#REF!))), "CR", " ")</f>
        <v>#REF!</v>
      </c>
      <c r="V343" s="4" t="e">
        <f>IF(AND(B343="long jump", OR(AND(#REF!=#REF!, F343&gt;=#REF!), AND(#REF!=#REF!, F343&gt;=#REF!), AND(#REF!=#REF!, F343&gt;=#REF!), AND(#REF!=#REF!, F343&gt;=#REF!), AND(#REF!=#REF!, F343&gt;=#REF!))), "CR", " ")</f>
        <v>#REF!</v>
      </c>
      <c r="W343" s="4" t="e">
        <f>IF(AND(B343="triple jump", OR(AND(#REF!=#REF!, F343&gt;=#REF!), AND(#REF!=#REF!, F343&gt;=#REF!), AND(#REF!=#REF!, F343&gt;=#REF!), AND(#REF!=#REF!, F343&gt;=#REF!), AND(#REF!=#REF!, F343&gt;=#REF!))), "CR", " ")</f>
        <v>#REF!</v>
      </c>
      <c r="X343" s="4" t="e">
        <f>IF(AND(B343="pole vault", OR(AND(#REF!=#REF!, F343&gt;=#REF!), AND(#REF!=#REF!, F343&gt;=#REF!), AND(#REF!=#REF!, F343&gt;=#REF!), AND(#REF!=#REF!, F343&gt;=#REF!), AND(#REF!=#REF!, F343&gt;=#REF!))), "CR", " ")</f>
        <v>#REF!</v>
      </c>
      <c r="Y343" s="4" t="e">
        <f>IF(AND(B343="discus 1",#REF! =#REF!, F343&gt;=#REF!), "CR", " ")</f>
        <v>#REF!</v>
      </c>
      <c r="Z343" s="4" t="e">
        <f>IF(AND(B343="discus 1.25",#REF! =#REF!, F343&gt;=#REF!), "CR", " ")</f>
        <v>#REF!</v>
      </c>
      <c r="AA343" s="4" t="e">
        <f>IF(AND(B343="discus 1.5",#REF! =#REF!, F343&gt;=#REF!), "CR", " ")</f>
        <v>#REF!</v>
      </c>
      <c r="AB343" s="4" t="e">
        <f>IF(AND(B343="discus 1.75",#REF! =#REF!, F343&gt;=#REF!), "CR", " ")</f>
        <v>#REF!</v>
      </c>
      <c r="AC343" s="4" t="e">
        <f>IF(AND(B343="discus 2",#REF! =#REF!, F343&gt;=#REF!), "CR", " ")</f>
        <v>#REF!</v>
      </c>
      <c r="AD343" s="4" t="e">
        <f>IF(AND(B343="hammer 4",#REF! =#REF!, F343&gt;=#REF!), "CR", " ")</f>
        <v>#REF!</v>
      </c>
      <c r="AE343" s="4" t="e">
        <f>IF(AND(B343="hammer 5",#REF! =#REF!, F343&gt;=#REF!), "CR", " ")</f>
        <v>#REF!</v>
      </c>
      <c r="AF343" s="4" t="e">
        <f>IF(AND(B343="hammer 6",#REF! =#REF!, F343&gt;=#REF!), "CR", " ")</f>
        <v>#REF!</v>
      </c>
      <c r="AG343" s="4" t="e">
        <f>IF(AND(B343="hammer 7.26",#REF! =#REF!, F343&gt;=#REF!), "CR", " ")</f>
        <v>#REF!</v>
      </c>
      <c r="AH343" s="4" t="e">
        <f>IF(AND(B343="javelin 400",#REF! =#REF!, F343&gt;=#REF!), "CR", " ")</f>
        <v>#REF!</v>
      </c>
      <c r="AI343" s="4" t="e">
        <f>IF(AND(B343="javelin 600",#REF! =#REF!, F343&gt;=#REF!), "CR", " ")</f>
        <v>#REF!</v>
      </c>
      <c r="AJ343" s="4" t="e">
        <f>IF(AND(B343="javelin 700",#REF! =#REF!, F343&gt;=#REF!), "CR", " ")</f>
        <v>#REF!</v>
      </c>
      <c r="AK343" s="4" t="e">
        <f>IF(AND(B343="javelin 800", OR(AND(#REF!=#REF!, F343&gt;=#REF!), AND(#REF!=#REF!, F343&gt;=#REF!))), "CR", " ")</f>
        <v>#REF!</v>
      </c>
      <c r="AL343" s="4" t="e">
        <f>IF(AND(B343="shot 3",#REF! =#REF!, F343&gt;=#REF!), "CR", " ")</f>
        <v>#REF!</v>
      </c>
      <c r="AM343" s="4" t="e">
        <f>IF(AND(B343="shot 4",#REF! =#REF!, F343&gt;=#REF!), "CR", " ")</f>
        <v>#REF!</v>
      </c>
      <c r="AN343" s="4" t="e">
        <f>IF(AND(B343="shot 5",#REF! =#REF!, F343&gt;=#REF!), "CR", " ")</f>
        <v>#REF!</v>
      </c>
      <c r="AO343" s="4" t="e">
        <f>IF(AND(B343="shot 6",#REF! =#REF!, F343&gt;=#REF!), "CR", " ")</f>
        <v>#REF!</v>
      </c>
      <c r="AP343" s="4" t="e">
        <f>IF(AND(B343="shot 7.26",#REF! =#REF!, F343&gt;=#REF!), "CR", " ")</f>
        <v>#REF!</v>
      </c>
      <c r="AQ343" s="4" t="e">
        <f>IF(AND(B343="60H",OR(AND(#REF!=#REF!,F343&lt;=#REF!),AND(#REF!=#REF!,F343&lt;=#REF!),AND(#REF!=#REF!,F343&lt;=#REF!),AND(#REF!=#REF!,F343&lt;=#REF!),AND(#REF!=#REF!,F343&lt;=#REF!))),"CR"," ")</f>
        <v>#REF!</v>
      </c>
      <c r="AR343" s="4" t="e">
        <f>IF(AND(B343="75H", AND(#REF!=#REF!, F343&lt;=#REF!)), "CR", " ")</f>
        <v>#REF!</v>
      </c>
      <c r="AS343" s="4" t="e">
        <f>IF(AND(B343="80H", AND(#REF!=#REF!, F343&lt;=#REF!)), "CR", " ")</f>
        <v>#REF!</v>
      </c>
      <c r="AT343" s="4" t="e">
        <f>IF(AND(B343="100H", AND(#REF!=#REF!, F343&lt;=#REF!)), "CR", " ")</f>
        <v>#REF!</v>
      </c>
      <c r="AU343" s="4" t="e">
        <f>IF(AND(B343="110H", OR(AND(#REF!=#REF!, F343&lt;=#REF!), AND(#REF!=#REF!, F343&lt;=#REF!))), "CR", " ")</f>
        <v>#REF!</v>
      </c>
      <c r="AV343" s="4" t="e">
        <f>IF(AND(B343="400H", OR(AND(#REF!=#REF!, F343&lt;=#REF!), AND(#REF!=#REF!, F343&lt;=#REF!), AND(#REF!=#REF!, F343&lt;=#REF!), AND(#REF!=#REF!, F343&lt;=#REF!))), "CR", " ")</f>
        <v>#REF!</v>
      </c>
      <c r="AW343" s="4" t="e">
        <f>IF(AND(B343="1500SC", AND(#REF!=#REF!, F343&lt;=#REF!)), "CR", " ")</f>
        <v>#REF!</v>
      </c>
      <c r="AX343" s="4" t="e">
        <f>IF(AND(B343="2000SC", OR(AND(#REF!=#REF!, F343&lt;=#REF!), AND(#REF!=#REF!, F343&lt;=#REF!))), "CR", " ")</f>
        <v>#REF!</v>
      </c>
      <c r="AY343" s="4" t="e">
        <f>IF(AND(B343="3000SC", OR(AND(#REF!=#REF!, F343&lt;=#REF!), AND(#REF!=#REF!, F343&lt;=#REF!))), "CR", " ")</f>
        <v>#REF!</v>
      </c>
      <c r="AZ343" s="5" t="e">
        <f>IF(AND(B343="4x100", OR(AND(#REF!=#REF!, F343&lt;=#REF!), AND(#REF!=#REF!, F343&lt;=#REF!), AND(#REF!=#REF!, F343&lt;=#REF!), AND(#REF!=#REF!, F343&lt;=#REF!), AND(#REF!=#REF!, F343&lt;=#REF!))), "CR", " ")</f>
        <v>#REF!</v>
      </c>
      <c r="BA343" s="5" t="e">
        <f>IF(AND(B343="4x200", OR(AND(#REF!=#REF!, F343&lt;=#REF!), AND(#REF!=#REF!, F343&lt;=#REF!), AND(#REF!=#REF!, F343&lt;=#REF!), AND(#REF!=#REF!, F343&lt;=#REF!), AND(#REF!=#REF!, F343&lt;=#REF!))), "CR", " ")</f>
        <v>#REF!</v>
      </c>
      <c r="BB343" s="5" t="e">
        <f>IF(AND(B343="4x300", AND(#REF!=#REF!, F343&lt;=#REF!)), "CR", " ")</f>
        <v>#REF!</v>
      </c>
      <c r="BC343" s="5" t="e">
        <f>IF(AND(B343="4x400", OR(AND(#REF!=#REF!, F343&lt;=#REF!), AND(#REF!=#REF!, F343&lt;=#REF!), AND(#REF!=#REF!, F343&lt;=#REF!), AND(#REF!=#REF!, F343&lt;=#REF!))), "CR", " ")</f>
        <v>#REF!</v>
      </c>
      <c r="BD343" s="5" t="e">
        <f>IF(AND(B343="3x800", OR(AND(#REF!=#REF!, F343&lt;=#REF!), AND(#REF!=#REF!, F343&lt;=#REF!), AND(#REF!=#REF!, F343&lt;=#REF!))), "CR", " ")</f>
        <v>#REF!</v>
      </c>
      <c r="BE343" s="5" t="e">
        <f>IF(AND(B343="pentathlon", OR(AND(#REF!=#REF!, F343&gt;=#REF!), AND(#REF!=#REF!, F343&gt;=#REF!),AND(#REF!=#REF!, F343&gt;=#REF!),AND(#REF!=#REF!, F343&gt;=#REF!))), "CR", " ")</f>
        <v>#REF!</v>
      </c>
      <c r="BF343" s="5" t="e">
        <f>IF(AND(B343="heptathlon", OR(AND(#REF!=#REF!, F343&gt;=#REF!), AND(#REF!=#REF!, F343&gt;=#REF!))), "CR", " ")</f>
        <v>#REF!</v>
      </c>
      <c r="BG343" s="5" t="e">
        <f>IF(AND(B343="decathlon", OR(AND(#REF!=#REF!, F343&gt;=#REF!), AND(#REF!=#REF!, F343&gt;=#REF!),AND(#REF!=#REF!, F343&gt;=#REF!))), "CR", " ")</f>
        <v>#REF!</v>
      </c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  <c r="MQ343" s="1"/>
      <c r="MR343" s="1"/>
      <c r="MS343" s="1"/>
      <c r="MT343" s="1"/>
      <c r="MU343" s="1"/>
      <c r="MV343" s="1"/>
      <c r="MW343" s="1"/>
      <c r="MX343" s="1"/>
      <c r="MY343" s="1"/>
      <c r="MZ343" s="1"/>
      <c r="NA343" s="1"/>
      <c r="NB343" s="1"/>
      <c r="NC343" s="1"/>
      <c r="ND343" s="1"/>
      <c r="NE343" s="1"/>
      <c r="NF343" s="1"/>
      <c r="NG343" s="1"/>
      <c r="NH343" s="1"/>
      <c r="NI343" s="1"/>
      <c r="NJ343" s="1"/>
      <c r="NK343" s="1"/>
      <c r="NL343" s="1"/>
      <c r="NM343" s="1"/>
      <c r="NN343" s="1"/>
      <c r="NO343" s="1"/>
      <c r="NP343" s="1"/>
      <c r="NQ343" s="1"/>
      <c r="NR343" s="1"/>
      <c r="NS343" s="1"/>
      <c r="NT343" s="1"/>
      <c r="NU343" s="1"/>
      <c r="NV343" s="1"/>
      <c r="NW343" s="1"/>
      <c r="NX343" s="1"/>
      <c r="NY343" s="1"/>
      <c r="NZ343" s="1"/>
      <c r="OA343" s="1"/>
      <c r="OB343" s="1"/>
      <c r="OC343" s="1"/>
      <c r="OD343" s="1"/>
      <c r="OE343" s="1"/>
      <c r="OF343" s="1"/>
      <c r="OG343" s="1"/>
      <c r="OH343" s="1"/>
      <c r="OI343" s="1"/>
      <c r="OJ343" s="1"/>
      <c r="OK343" s="1"/>
      <c r="OL343" s="1"/>
      <c r="OM343" s="1"/>
      <c r="ON343" s="1"/>
      <c r="OO343" s="1"/>
      <c r="OP343" s="1"/>
      <c r="OQ343" s="1"/>
      <c r="OR343" s="1"/>
      <c r="OS343" s="1"/>
      <c r="OT343" s="1"/>
      <c r="OU343" s="1"/>
      <c r="OV343" s="1"/>
      <c r="OW343" s="1"/>
      <c r="OX343" s="1"/>
      <c r="OY343" s="1"/>
      <c r="OZ343" s="1"/>
      <c r="PA343" s="1"/>
      <c r="PB343" s="1"/>
      <c r="PC343" s="1"/>
      <c r="PD343" s="1"/>
      <c r="PE343" s="1"/>
      <c r="PF343" s="1"/>
      <c r="PG343" s="1"/>
      <c r="PH343" s="1"/>
      <c r="PI343" s="1"/>
      <c r="PJ343" s="1"/>
      <c r="PK343" s="1"/>
      <c r="PL343" s="1"/>
      <c r="PM343" s="1"/>
      <c r="PN343" s="1"/>
      <c r="PO343" s="1"/>
      <c r="PP343" s="1"/>
      <c r="PQ343" s="1"/>
      <c r="PR343" s="1"/>
      <c r="PS343" s="1"/>
      <c r="PT343" s="1"/>
      <c r="PU343" s="1"/>
      <c r="PV343" s="1"/>
      <c r="PW343" s="1"/>
      <c r="PX343" s="1"/>
      <c r="PY343" s="1"/>
      <c r="PZ343" s="1"/>
      <c r="QA343" s="1"/>
      <c r="QB343" s="1"/>
      <c r="QC343" s="1"/>
      <c r="QD343" s="1"/>
      <c r="QE343" s="1"/>
      <c r="QF343" s="1"/>
      <c r="QG343" s="1"/>
      <c r="QH343" s="1"/>
      <c r="QI343" s="1"/>
      <c r="QJ343" s="1"/>
      <c r="QK343" s="1"/>
      <c r="QL343" s="1"/>
      <c r="QM343" s="1"/>
      <c r="QN343" s="1"/>
      <c r="QO343" s="1"/>
      <c r="QP343" s="1"/>
      <c r="QQ343" s="1"/>
      <c r="QR343" s="1"/>
      <c r="QS343" s="1"/>
      <c r="QT343" s="1"/>
      <c r="QU343" s="1"/>
      <c r="QV343" s="1"/>
      <c r="QW343" s="1"/>
      <c r="QX343" s="1"/>
      <c r="QY343" s="1"/>
      <c r="QZ343" s="1"/>
      <c r="RA343" s="1"/>
      <c r="RB343" s="1"/>
      <c r="RC343" s="1"/>
      <c r="RD343" s="1"/>
      <c r="RE343" s="1"/>
      <c r="RF343" s="1"/>
      <c r="RG343" s="1"/>
      <c r="RH343" s="1"/>
      <c r="RI343" s="1"/>
      <c r="RJ343" s="1"/>
      <c r="RK343" s="1"/>
      <c r="RL343" s="1"/>
      <c r="RM343" s="1"/>
      <c r="RN343" s="1"/>
      <c r="RO343" s="1"/>
      <c r="RP343" s="1"/>
      <c r="RQ343" s="1"/>
      <c r="RR343" s="1"/>
      <c r="RS343" s="1"/>
      <c r="RT343" s="1"/>
      <c r="RU343" s="1"/>
      <c r="RV343" s="1"/>
      <c r="RW343" s="1"/>
      <c r="RX343" s="1"/>
      <c r="RY343" s="1"/>
      <c r="RZ343" s="1"/>
      <c r="SA343" s="1"/>
      <c r="SB343" s="1"/>
      <c r="SC343" s="1"/>
      <c r="SD343" s="1"/>
      <c r="SE343" s="1"/>
      <c r="SF343" s="1"/>
      <c r="SG343" s="1"/>
      <c r="SH343" s="1"/>
      <c r="SI343" s="1"/>
      <c r="SJ343" s="1"/>
      <c r="SK343" s="1"/>
      <c r="SL343" s="1"/>
      <c r="SM343" s="1"/>
      <c r="SN343" s="1"/>
      <c r="SO343" s="1"/>
      <c r="SP343" s="1"/>
      <c r="SQ343" s="1"/>
      <c r="SR343" s="1"/>
      <c r="SS343" s="1"/>
      <c r="ST343" s="1"/>
      <c r="SU343" s="1"/>
      <c r="SV343" s="1"/>
      <c r="SW343" s="1"/>
      <c r="SX343" s="1"/>
      <c r="SY343" s="1"/>
      <c r="SZ343" s="1"/>
      <c r="TA343" s="1"/>
      <c r="TB343" s="1"/>
      <c r="TC343" s="1"/>
      <c r="TD343" s="1"/>
      <c r="TE343" s="1"/>
      <c r="TF343" s="1"/>
      <c r="TG343" s="1"/>
      <c r="TH343" s="1"/>
      <c r="TI343" s="1"/>
      <c r="TJ343" s="1"/>
      <c r="TK343" s="1"/>
      <c r="TL343" s="1"/>
      <c r="TM343" s="1"/>
      <c r="TN343" s="1"/>
      <c r="TO343" s="1"/>
      <c r="TP343" s="1"/>
      <c r="TQ343" s="1"/>
      <c r="TR343" s="1"/>
      <c r="TS343" s="1"/>
      <c r="TT343" s="1"/>
      <c r="TU343" s="1"/>
      <c r="TV343" s="1"/>
      <c r="TW343" s="1"/>
      <c r="TX343" s="1"/>
      <c r="TY343" s="1"/>
      <c r="TZ343" s="1"/>
      <c r="UA343" s="1"/>
      <c r="UB343" s="1"/>
      <c r="UC343" s="1"/>
      <c r="UD343" s="1"/>
      <c r="UE343" s="1"/>
      <c r="UF343" s="1"/>
      <c r="UG343" s="1"/>
      <c r="UH343" s="1"/>
      <c r="UI343" s="1"/>
      <c r="UJ343" s="1"/>
      <c r="UK343" s="1"/>
      <c r="UL343" s="1"/>
      <c r="UM343" s="1"/>
      <c r="UN343" s="1"/>
      <c r="UO343" s="1"/>
      <c r="UP343" s="1"/>
      <c r="UQ343" s="1"/>
      <c r="UR343" s="1"/>
      <c r="US343" s="1"/>
      <c r="UT343" s="1"/>
      <c r="UU343" s="1"/>
      <c r="UV343" s="1"/>
      <c r="UW343" s="1"/>
      <c r="UX343" s="1"/>
      <c r="UY343" s="1"/>
      <c r="UZ343" s="1"/>
      <c r="VA343" s="1"/>
      <c r="VB343" s="1"/>
      <c r="VC343" s="1"/>
      <c r="VD343" s="1"/>
      <c r="VE343" s="1"/>
      <c r="VF343" s="1"/>
      <c r="VG343" s="1"/>
      <c r="VH343" s="1"/>
      <c r="VI343" s="1"/>
      <c r="VJ343" s="1"/>
      <c r="VK343" s="1"/>
      <c r="VL343" s="1"/>
      <c r="VM343" s="1"/>
      <c r="VN343" s="1"/>
      <c r="VO343" s="1"/>
      <c r="VP343" s="1"/>
      <c r="VQ343" s="1"/>
      <c r="VR343" s="1"/>
      <c r="VS343" s="1"/>
      <c r="VT343" s="1"/>
      <c r="VU343" s="1"/>
      <c r="VV343" s="1"/>
      <c r="VW343" s="1"/>
      <c r="VX343" s="1"/>
      <c r="VY343" s="1"/>
      <c r="VZ343" s="1"/>
      <c r="WA343" s="1"/>
      <c r="WB343" s="1"/>
      <c r="WC343" s="1"/>
      <c r="WD343" s="1"/>
      <c r="WE343" s="1"/>
      <c r="WF343" s="1"/>
      <c r="WG343" s="1"/>
      <c r="WH343" s="1"/>
      <c r="WI343" s="1"/>
      <c r="WJ343" s="1"/>
      <c r="WK343" s="1"/>
      <c r="WL343" s="1"/>
      <c r="WM343" s="1"/>
      <c r="WN343" s="1"/>
      <c r="WO343" s="1"/>
      <c r="WP343" s="1"/>
      <c r="WQ343" s="1"/>
      <c r="WR343" s="1"/>
      <c r="WS343" s="1"/>
      <c r="WT343" s="1"/>
      <c r="WU343" s="1"/>
      <c r="WV343" s="1"/>
      <c r="WW343" s="1"/>
      <c r="WX343" s="1"/>
      <c r="WY343" s="1"/>
      <c r="WZ343" s="1"/>
      <c r="XA343" s="1"/>
      <c r="XB343" s="1"/>
      <c r="XC343" s="1"/>
      <c r="XD343" s="1"/>
      <c r="XE343" s="1"/>
      <c r="XF343" s="1"/>
      <c r="XG343" s="1"/>
      <c r="XH343" s="1"/>
      <c r="XI343" s="1"/>
      <c r="XJ343" s="1"/>
      <c r="XK343" s="1"/>
      <c r="XL343" s="1"/>
      <c r="XM343" s="1"/>
      <c r="XN343" s="1"/>
      <c r="XO343" s="1"/>
      <c r="XP343" s="1"/>
      <c r="XQ343" s="1"/>
      <c r="XR343" s="1"/>
      <c r="XS343" s="1"/>
      <c r="XT343" s="1"/>
      <c r="XU343" s="1"/>
      <c r="XV343" s="1"/>
      <c r="XW343" s="1"/>
      <c r="XX343" s="1"/>
      <c r="XY343" s="1"/>
      <c r="XZ343" s="1"/>
      <c r="YA343" s="1"/>
      <c r="YB343" s="1"/>
      <c r="YC343" s="1"/>
      <c r="YD343" s="1"/>
      <c r="YE343" s="1"/>
      <c r="YF343" s="1"/>
      <c r="YG343" s="1"/>
      <c r="YH343" s="1"/>
      <c r="YI343" s="1"/>
      <c r="YJ343" s="1"/>
      <c r="YK343" s="1"/>
      <c r="YL343" s="1"/>
      <c r="YM343" s="1"/>
      <c r="YN343" s="1"/>
      <c r="YO343" s="1"/>
      <c r="YP343" s="1"/>
      <c r="YQ343" s="1"/>
      <c r="YR343" s="1"/>
      <c r="YS343" s="1"/>
      <c r="YT343" s="1"/>
      <c r="YU343" s="1"/>
      <c r="YV343" s="1"/>
      <c r="YW343" s="1"/>
      <c r="YX343" s="1"/>
      <c r="YY343" s="1"/>
      <c r="YZ343" s="1"/>
      <c r="ZA343" s="1"/>
      <c r="ZB343" s="1"/>
      <c r="ZC343" s="1"/>
      <c r="ZD343" s="1"/>
      <c r="ZE343" s="1"/>
      <c r="ZF343" s="1"/>
      <c r="ZG343" s="1"/>
      <c r="ZH343" s="1"/>
      <c r="ZI343" s="1"/>
      <c r="ZJ343" s="1"/>
      <c r="ZK343" s="1"/>
      <c r="ZL343" s="1"/>
      <c r="ZM343" s="1"/>
      <c r="ZN343" s="1"/>
      <c r="ZO343" s="1"/>
      <c r="ZP343" s="1"/>
      <c r="ZQ343" s="1"/>
      <c r="ZR343" s="1"/>
      <c r="ZS343" s="1"/>
      <c r="ZT343" s="1"/>
      <c r="ZU343" s="1"/>
      <c r="ZV343" s="1"/>
      <c r="ZW343" s="1"/>
      <c r="ZX343" s="1"/>
      <c r="ZY343" s="1"/>
      <c r="ZZ343" s="1"/>
      <c r="AAA343" s="1"/>
      <c r="AAB343" s="1"/>
      <c r="AAC343" s="1"/>
      <c r="AAD343" s="1"/>
      <c r="AAE343" s="1"/>
      <c r="AAF343" s="1"/>
      <c r="AAG343" s="1"/>
      <c r="AAH343" s="1"/>
      <c r="AAI343" s="1"/>
      <c r="AAJ343" s="1"/>
      <c r="AAK343" s="1"/>
      <c r="AAL343" s="1"/>
      <c r="AAM343" s="1"/>
      <c r="AAN343" s="1"/>
      <c r="AAO343" s="1"/>
      <c r="AAP343" s="1"/>
      <c r="AAQ343" s="1"/>
      <c r="AAR343" s="1"/>
      <c r="AAS343" s="1"/>
      <c r="AAT343" s="1"/>
      <c r="AAU343" s="1"/>
      <c r="AAV343" s="1"/>
      <c r="AAW343" s="1"/>
      <c r="AAX343" s="1"/>
      <c r="AAY343" s="1"/>
      <c r="AAZ343" s="1"/>
      <c r="ABA343" s="1"/>
      <c r="ABB343" s="1"/>
      <c r="ABC343" s="1"/>
      <c r="ABD343" s="1"/>
      <c r="ABE343" s="1"/>
      <c r="ABF343" s="1"/>
      <c r="ABG343" s="1"/>
      <c r="ABH343" s="1"/>
      <c r="ABI343" s="1"/>
      <c r="ABJ343" s="1"/>
      <c r="ABK343" s="1"/>
      <c r="ABL343" s="1"/>
      <c r="ABM343" s="1"/>
      <c r="ABN343" s="1"/>
      <c r="ABO343" s="1"/>
      <c r="ABP343" s="1"/>
      <c r="ABQ343" s="1"/>
      <c r="ABR343" s="1"/>
      <c r="ABS343" s="1"/>
      <c r="ABT343" s="1"/>
      <c r="ABU343" s="1"/>
      <c r="ABV343" s="1"/>
      <c r="ABW343" s="1"/>
      <c r="ABX343" s="1"/>
      <c r="ABY343" s="1"/>
      <c r="ABZ343" s="1"/>
      <c r="ACA343" s="1"/>
      <c r="ACB343" s="1"/>
      <c r="ACC343" s="1"/>
      <c r="ACD343" s="1"/>
      <c r="ACE343" s="1"/>
      <c r="ACF343" s="1"/>
      <c r="ACG343" s="1"/>
      <c r="ACH343" s="1"/>
      <c r="ACI343" s="1"/>
      <c r="ACJ343" s="1"/>
      <c r="ACK343" s="1"/>
      <c r="ACL343" s="1"/>
      <c r="ACM343" s="1"/>
      <c r="ACN343" s="1"/>
      <c r="ACO343" s="1"/>
      <c r="ACP343" s="1"/>
      <c r="ACQ343" s="1"/>
      <c r="ACR343" s="1"/>
      <c r="ACS343" s="1"/>
      <c r="ACT343" s="1"/>
      <c r="ACU343" s="1"/>
      <c r="ACV343" s="1"/>
      <c r="ACW343" s="1"/>
      <c r="ACX343" s="1"/>
      <c r="ACY343" s="1"/>
      <c r="ACZ343" s="1"/>
      <c r="ADA343" s="1"/>
      <c r="ADB343" s="1"/>
      <c r="ADC343" s="1"/>
      <c r="ADD343" s="1"/>
      <c r="ADE343" s="1"/>
      <c r="ADF343" s="1"/>
      <c r="ADG343" s="1"/>
      <c r="ADH343" s="1"/>
      <c r="ADI343" s="1"/>
      <c r="ADJ343" s="1"/>
      <c r="ADK343" s="1"/>
      <c r="ADL343" s="1"/>
      <c r="ADM343" s="1"/>
      <c r="ADN343" s="1"/>
      <c r="ADO343" s="1"/>
      <c r="ADP343" s="1"/>
      <c r="ADQ343" s="1"/>
      <c r="ADR343" s="1"/>
      <c r="ADS343" s="1"/>
      <c r="ADT343" s="1"/>
      <c r="ADU343" s="1"/>
      <c r="ADV343" s="1"/>
      <c r="ADW343" s="1"/>
      <c r="ADX343" s="1"/>
      <c r="ADY343" s="1"/>
      <c r="ADZ343" s="1"/>
      <c r="AEA343" s="1"/>
      <c r="AEB343" s="1"/>
      <c r="AEC343" s="1"/>
      <c r="AED343" s="1"/>
      <c r="AEE343" s="1"/>
      <c r="AEF343" s="1"/>
      <c r="AEG343" s="1"/>
      <c r="AEH343" s="1"/>
      <c r="AEI343" s="1"/>
      <c r="AEJ343" s="1"/>
      <c r="AEK343" s="1"/>
      <c r="AEL343" s="1"/>
      <c r="AEM343" s="1"/>
      <c r="AEN343" s="1"/>
      <c r="AEO343" s="1"/>
      <c r="AEP343" s="1"/>
      <c r="AEQ343" s="1"/>
      <c r="AER343" s="1"/>
      <c r="AES343" s="1"/>
      <c r="AET343" s="1"/>
      <c r="AEU343" s="1"/>
      <c r="AEV343" s="1"/>
      <c r="AEW343" s="1"/>
      <c r="AEX343" s="1"/>
      <c r="AEY343" s="1"/>
      <c r="AEZ343" s="1"/>
      <c r="AFA343" s="1"/>
      <c r="AFB343" s="1"/>
      <c r="AFC343" s="1"/>
      <c r="AFD343" s="1"/>
      <c r="AFE343" s="1"/>
      <c r="AFF343" s="1"/>
      <c r="AFG343" s="1"/>
      <c r="AFH343" s="1"/>
      <c r="AFI343" s="1"/>
      <c r="AFJ343" s="1"/>
      <c r="AFK343" s="1"/>
      <c r="AFL343" s="1"/>
      <c r="AFM343" s="1"/>
      <c r="AFN343" s="1"/>
      <c r="AFO343" s="1"/>
      <c r="AFP343" s="1"/>
      <c r="AFQ343" s="1"/>
      <c r="AFR343" s="1"/>
      <c r="AFS343" s="1"/>
      <c r="AFT343" s="1"/>
      <c r="AFU343" s="1"/>
      <c r="AFV343" s="1"/>
      <c r="AFW343" s="1"/>
      <c r="AFX343" s="1"/>
      <c r="AFY343" s="1"/>
      <c r="AFZ343" s="1"/>
      <c r="AGA343" s="1"/>
      <c r="AGB343" s="1"/>
      <c r="AGC343" s="1"/>
      <c r="AGD343" s="1"/>
      <c r="AGE343" s="1"/>
      <c r="AGF343" s="1"/>
      <c r="AGG343" s="1"/>
      <c r="AGH343" s="1"/>
      <c r="AGI343" s="1"/>
      <c r="AGJ343" s="1"/>
      <c r="AGK343" s="1"/>
      <c r="AGL343" s="1"/>
      <c r="AGM343" s="1"/>
      <c r="AGN343" s="1"/>
      <c r="AGO343" s="1"/>
      <c r="AGP343" s="1"/>
      <c r="AGQ343" s="1"/>
      <c r="AGR343" s="1"/>
      <c r="AGS343" s="1"/>
      <c r="AGT343" s="1"/>
      <c r="AGU343" s="1"/>
      <c r="AGV343" s="1"/>
      <c r="AGW343" s="1"/>
      <c r="AGX343" s="1"/>
      <c r="AGY343" s="1"/>
      <c r="AGZ343" s="1"/>
      <c r="AHA343" s="1"/>
      <c r="AHB343" s="1"/>
      <c r="AHC343" s="1"/>
      <c r="AHD343" s="1"/>
      <c r="AHE343" s="1"/>
      <c r="AHF343" s="1"/>
      <c r="AHG343" s="1"/>
      <c r="AHH343" s="1"/>
      <c r="AHI343" s="1"/>
      <c r="AHJ343" s="1"/>
      <c r="AHK343" s="1"/>
      <c r="AHL343" s="1"/>
      <c r="AHM343" s="1"/>
      <c r="AHN343" s="1"/>
      <c r="AHO343" s="1"/>
      <c r="AHP343" s="1"/>
      <c r="AHQ343" s="1"/>
      <c r="AHR343" s="1"/>
      <c r="AHS343" s="1"/>
      <c r="AHT343" s="1"/>
      <c r="AHU343" s="1"/>
      <c r="AHV343" s="1"/>
      <c r="AHW343" s="1"/>
      <c r="AHX343" s="1"/>
      <c r="AHY343" s="1"/>
      <c r="AHZ343" s="1"/>
      <c r="AIA343" s="1"/>
      <c r="AIB343" s="1"/>
      <c r="AIC343" s="1"/>
      <c r="AID343" s="1"/>
      <c r="AIE343" s="1"/>
      <c r="AIF343" s="1"/>
      <c r="AIG343" s="1"/>
      <c r="AIH343" s="1"/>
      <c r="AII343" s="1"/>
      <c r="AIJ343" s="1"/>
      <c r="AIK343" s="1"/>
      <c r="AIL343" s="1"/>
      <c r="AIM343" s="1"/>
      <c r="AIN343" s="1"/>
      <c r="AIO343" s="1"/>
      <c r="AIP343" s="1"/>
      <c r="AIQ343" s="1"/>
      <c r="AIR343" s="1"/>
      <c r="AIS343" s="1"/>
      <c r="AIT343" s="1"/>
      <c r="AIU343" s="1"/>
      <c r="AIV343" s="1"/>
      <c r="AIW343" s="1"/>
      <c r="AIX343" s="1"/>
      <c r="AIY343" s="1"/>
      <c r="AIZ343" s="1"/>
      <c r="AJA343" s="1"/>
      <c r="AJB343" s="1"/>
      <c r="AJC343" s="1"/>
      <c r="AJD343" s="1"/>
      <c r="AJE343" s="1"/>
      <c r="AJF343" s="1"/>
      <c r="AJG343" s="1"/>
      <c r="AJH343" s="1"/>
      <c r="AJI343" s="1"/>
      <c r="AJJ343" s="1"/>
      <c r="AJK343" s="1"/>
      <c r="AJL343" s="1"/>
      <c r="AJM343" s="1"/>
      <c r="AJN343" s="1"/>
      <c r="AJO343" s="1"/>
      <c r="AJP343" s="1"/>
      <c r="AJQ343" s="1"/>
      <c r="AJR343" s="1"/>
      <c r="AJS343" s="1"/>
      <c r="AJT343" s="1"/>
      <c r="AJU343" s="1"/>
      <c r="AJV343" s="1"/>
      <c r="AJW343" s="1"/>
      <c r="AJX343" s="1"/>
      <c r="AJY343" s="1"/>
      <c r="AJZ343" s="1"/>
      <c r="AKA343" s="1"/>
      <c r="AKB343" s="1"/>
      <c r="AKC343" s="1"/>
      <c r="AKD343" s="1"/>
      <c r="AKE343" s="1"/>
      <c r="AKF343" s="1"/>
      <c r="AKG343" s="1"/>
      <c r="AKH343" s="1"/>
      <c r="AKI343" s="1"/>
      <c r="AKJ343" s="1"/>
      <c r="AKK343" s="1"/>
      <c r="AKL343" s="1"/>
      <c r="AKM343" s="1"/>
      <c r="AKN343" s="1"/>
      <c r="AKO343" s="1"/>
      <c r="AKP343" s="1"/>
      <c r="AKQ343" s="1"/>
      <c r="AKR343" s="1"/>
      <c r="AKS343" s="1"/>
      <c r="AKT343" s="1"/>
      <c r="AKU343" s="1"/>
      <c r="AKV343" s="1"/>
      <c r="AKW343" s="1"/>
      <c r="AKX343" s="1"/>
      <c r="AKY343" s="1"/>
      <c r="AKZ343" s="1"/>
      <c r="ALA343" s="1"/>
      <c r="ALB343" s="1"/>
      <c r="ALC343" s="1"/>
      <c r="ALD343" s="1"/>
      <c r="ALE343" s="1"/>
      <c r="ALF343" s="1"/>
      <c r="ALG343" s="1"/>
      <c r="ALH343" s="1"/>
      <c r="ALI343" s="1"/>
      <c r="ALJ343" s="1"/>
      <c r="ALK343" s="1"/>
      <c r="ALL343" s="1"/>
      <c r="ALM343" s="1"/>
      <c r="ALN343" s="1"/>
      <c r="ALO343" s="1"/>
      <c r="ALP343" s="1"/>
      <c r="ALQ343" s="1"/>
      <c r="ALR343" s="1"/>
      <c r="ALS343" s="1"/>
      <c r="ALT343" s="1"/>
      <c r="ALU343" s="1"/>
      <c r="ALV343" s="1"/>
      <c r="ALW343" s="1"/>
      <c r="ALX343" s="1"/>
      <c r="ALY343" s="1"/>
      <c r="ALZ343" s="1"/>
      <c r="AMA343" s="1"/>
      <c r="AMB343" s="1"/>
      <c r="AMC343" s="1"/>
      <c r="AMD343" s="1"/>
      <c r="AME343" s="1"/>
      <c r="AMF343" s="1"/>
      <c r="AMG343" s="1"/>
      <c r="AMH343" s="1"/>
      <c r="AMI343" s="1"/>
      <c r="AMJ343" s="1"/>
      <c r="AMK343" s="1"/>
      <c r="AML343" s="1"/>
      <c r="AMM343" s="1"/>
      <c r="AMN343" s="1"/>
      <c r="AMO343" s="1"/>
      <c r="AMP343" s="1"/>
      <c r="AMQ343" s="1"/>
      <c r="AMR343" s="1"/>
      <c r="AMS343" s="1"/>
      <c r="AMT343" s="1"/>
      <c r="AMU343" s="1"/>
      <c r="AMV343" s="1"/>
      <c r="AMW343" s="1"/>
      <c r="AMX343" s="1"/>
      <c r="AMY343" s="1"/>
      <c r="AMZ343" s="1"/>
      <c r="ANA343" s="1"/>
      <c r="ANB343" s="1"/>
      <c r="ANC343" s="1"/>
      <c r="AND343" s="1"/>
      <c r="ANE343" s="1"/>
      <c r="ANF343" s="1"/>
      <c r="ANG343" s="1"/>
      <c r="ANH343" s="1"/>
      <c r="ANI343" s="1"/>
      <c r="ANJ343" s="1"/>
      <c r="ANK343" s="1"/>
      <c r="ANL343" s="1"/>
      <c r="ANM343" s="1"/>
      <c r="ANN343" s="1"/>
      <c r="ANO343" s="1"/>
      <c r="ANP343" s="1"/>
      <c r="ANQ343" s="1"/>
      <c r="ANR343" s="1"/>
      <c r="ANS343" s="1"/>
      <c r="ANT343" s="1"/>
      <c r="ANU343" s="1"/>
      <c r="ANV343" s="1"/>
      <c r="ANW343" s="1"/>
      <c r="ANX343" s="1"/>
      <c r="ANY343" s="1"/>
      <c r="ANZ343" s="1"/>
      <c r="AOA343" s="1"/>
      <c r="AOB343" s="1"/>
      <c r="AOC343" s="1"/>
      <c r="AOD343" s="1"/>
      <c r="AOE343" s="1"/>
      <c r="AOF343" s="1"/>
      <c r="AOG343" s="1"/>
      <c r="AOH343" s="1"/>
      <c r="AOI343" s="1"/>
      <c r="AOJ343" s="1"/>
      <c r="AOK343" s="1"/>
      <c r="AOL343" s="1"/>
      <c r="AOM343" s="1"/>
      <c r="AON343" s="1"/>
      <c r="AOO343" s="1"/>
      <c r="AOP343" s="1"/>
      <c r="AOQ343" s="1"/>
      <c r="AOR343" s="1"/>
      <c r="AOS343" s="1"/>
      <c r="AOT343" s="1"/>
      <c r="AOU343" s="1"/>
      <c r="AOV343" s="1"/>
      <c r="AOW343" s="1"/>
      <c r="AOX343" s="1"/>
      <c r="AOY343" s="1"/>
      <c r="AOZ343" s="1"/>
      <c r="APA343" s="1"/>
      <c r="APB343" s="1"/>
      <c r="APC343" s="1"/>
      <c r="APD343" s="1"/>
      <c r="APE343" s="1"/>
      <c r="APF343" s="1"/>
      <c r="APG343" s="1"/>
      <c r="APH343" s="1"/>
      <c r="API343" s="1"/>
      <c r="APJ343" s="1"/>
      <c r="APK343" s="1"/>
      <c r="APL343" s="1"/>
      <c r="APM343" s="1"/>
      <c r="APN343" s="1"/>
      <c r="APO343" s="1"/>
      <c r="APP343" s="1"/>
      <c r="APQ343" s="1"/>
      <c r="APR343" s="1"/>
      <c r="APS343" s="1"/>
      <c r="APT343" s="1"/>
      <c r="APU343" s="1"/>
      <c r="APV343" s="1"/>
      <c r="APW343" s="1"/>
      <c r="APX343" s="1"/>
      <c r="APY343" s="1"/>
      <c r="APZ343" s="1"/>
      <c r="AQA343" s="1"/>
      <c r="AQB343" s="1"/>
      <c r="AQC343" s="1"/>
      <c r="AQD343" s="1"/>
      <c r="AQE343" s="1"/>
      <c r="AQF343" s="1"/>
      <c r="AQG343" s="1"/>
      <c r="AQH343" s="1"/>
      <c r="AQI343" s="1"/>
      <c r="AQJ343" s="1"/>
      <c r="AQK343" s="1"/>
      <c r="AQL343" s="1"/>
      <c r="AQM343" s="1"/>
      <c r="AQN343" s="1"/>
      <c r="AQO343" s="1"/>
      <c r="AQP343" s="1"/>
      <c r="AQQ343" s="1"/>
      <c r="AQR343" s="1"/>
      <c r="AQS343" s="1"/>
      <c r="AQT343" s="1"/>
      <c r="AQU343" s="1"/>
      <c r="AQV343" s="1"/>
      <c r="AQW343" s="1"/>
      <c r="AQX343" s="1"/>
      <c r="AQY343" s="1"/>
      <c r="AQZ343" s="1"/>
      <c r="ARA343" s="1"/>
      <c r="ARB343" s="1"/>
      <c r="ARC343" s="1"/>
      <c r="ARD343" s="1"/>
      <c r="ARE343" s="1"/>
      <c r="ARF343" s="1"/>
      <c r="ARG343" s="1"/>
      <c r="ARH343" s="1"/>
      <c r="ARI343" s="1"/>
      <c r="ARJ343" s="1"/>
      <c r="ARK343" s="1"/>
      <c r="ARL343" s="1"/>
      <c r="ARM343" s="1"/>
      <c r="ARN343" s="1"/>
      <c r="ARO343" s="1"/>
      <c r="ARP343" s="1"/>
      <c r="ARQ343" s="1"/>
      <c r="ARR343" s="1"/>
      <c r="ARS343" s="1"/>
      <c r="ART343" s="1"/>
      <c r="ARU343" s="1"/>
      <c r="ARV343" s="1"/>
      <c r="ARW343" s="1"/>
      <c r="ARX343" s="1"/>
      <c r="ARY343" s="1"/>
      <c r="ARZ343" s="1"/>
      <c r="ASA343" s="1"/>
      <c r="ASB343" s="1"/>
      <c r="ASC343" s="1"/>
      <c r="ASD343" s="1"/>
      <c r="ASE343" s="1"/>
      <c r="ASF343" s="1"/>
      <c r="ASG343" s="1"/>
      <c r="ASH343" s="1"/>
      <c r="ASI343" s="1"/>
      <c r="ASJ343" s="1"/>
      <c r="ASK343" s="1"/>
      <c r="ASL343" s="1"/>
      <c r="ASM343" s="1"/>
      <c r="ASN343" s="1"/>
      <c r="ASO343" s="1"/>
      <c r="ASP343" s="1"/>
      <c r="ASQ343" s="1"/>
      <c r="ASR343" s="1"/>
      <c r="ASS343" s="1"/>
      <c r="AST343" s="1"/>
      <c r="ASU343" s="1"/>
      <c r="ASV343" s="1"/>
      <c r="ASW343" s="1"/>
      <c r="ASX343" s="1"/>
      <c r="ASY343" s="1"/>
      <c r="ASZ343" s="1"/>
      <c r="ATA343" s="1"/>
      <c r="ATB343" s="1"/>
      <c r="ATC343" s="1"/>
      <c r="ATD343" s="1"/>
      <c r="ATE343" s="1"/>
      <c r="ATF343" s="1"/>
      <c r="ATG343" s="1"/>
      <c r="ATH343" s="1"/>
      <c r="ATI343" s="1"/>
      <c r="ATJ343" s="1"/>
      <c r="ATK343" s="1"/>
      <c r="ATL343" s="1"/>
      <c r="ATM343" s="1"/>
      <c r="ATN343" s="1"/>
      <c r="ATO343" s="1"/>
      <c r="ATP343" s="1"/>
      <c r="ATQ343" s="1"/>
      <c r="ATR343" s="1"/>
      <c r="ATS343" s="1"/>
      <c r="ATT343" s="1"/>
      <c r="ATU343" s="1"/>
      <c r="ATV343" s="1"/>
      <c r="ATW343" s="1"/>
      <c r="ATX343" s="1"/>
      <c r="ATY343" s="1"/>
      <c r="ATZ343" s="1"/>
      <c r="AUA343" s="1"/>
      <c r="AUB343" s="1"/>
      <c r="AUC343" s="1"/>
      <c r="AUD343" s="1"/>
      <c r="AUE343" s="1"/>
      <c r="AUF343" s="1"/>
      <c r="AUG343" s="1"/>
      <c r="AUH343" s="1"/>
      <c r="AUI343" s="1"/>
      <c r="AUJ343" s="1"/>
      <c r="AUK343" s="1"/>
      <c r="AUL343" s="1"/>
      <c r="AUM343" s="1"/>
      <c r="AUN343" s="1"/>
      <c r="AUO343" s="1"/>
      <c r="AUP343" s="1"/>
      <c r="AUQ343" s="1"/>
      <c r="AUR343" s="1"/>
      <c r="AUS343" s="1"/>
      <c r="AUT343" s="1"/>
      <c r="AUU343" s="1"/>
      <c r="AUV343" s="1"/>
      <c r="AUW343" s="1"/>
      <c r="AUX343" s="1"/>
      <c r="AUY343" s="1"/>
      <c r="AUZ343" s="1"/>
      <c r="AVA343" s="1"/>
      <c r="AVB343" s="1"/>
      <c r="AVC343" s="1"/>
      <c r="AVD343" s="1"/>
      <c r="AVE343" s="1"/>
      <c r="AVF343" s="1"/>
      <c r="AVG343" s="1"/>
      <c r="AVH343" s="1"/>
      <c r="AVI343" s="1"/>
      <c r="AVJ343" s="1"/>
      <c r="AVK343" s="1"/>
      <c r="AVL343" s="1"/>
      <c r="AVM343" s="1"/>
      <c r="AVN343" s="1"/>
      <c r="AVO343" s="1"/>
      <c r="AVP343" s="1"/>
      <c r="AVQ343" s="1"/>
      <c r="AVR343" s="1"/>
      <c r="AVS343" s="1"/>
      <c r="AVT343" s="1"/>
      <c r="AVU343" s="1"/>
      <c r="AVV343" s="1"/>
      <c r="AVW343" s="1"/>
      <c r="AVX343" s="1"/>
      <c r="AVY343" s="1"/>
      <c r="AVZ343" s="1"/>
      <c r="AWA343" s="1"/>
      <c r="AWB343" s="1"/>
      <c r="AWC343" s="1"/>
      <c r="AWD343" s="1"/>
      <c r="AWE343" s="1"/>
      <c r="AWF343" s="1"/>
      <c r="AWG343" s="1"/>
      <c r="AWH343" s="1"/>
      <c r="AWI343" s="1"/>
      <c r="AWJ343" s="1"/>
      <c r="AWK343" s="1"/>
      <c r="AWL343" s="1"/>
      <c r="AWM343" s="1"/>
      <c r="AWN343" s="1"/>
      <c r="AWO343" s="1"/>
      <c r="AWP343" s="1"/>
      <c r="AWQ343" s="1"/>
      <c r="AWR343" s="1"/>
      <c r="AWS343" s="1"/>
      <c r="AWT343" s="1"/>
      <c r="AWU343" s="1"/>
      <c r="AWV343" s="1"/>
      <c r="AWW343" s="1"/>
      <c r="AWX343" s="1"/>
      <c r="AWY343" s="1"/>
      <c r="AWZ343" s="1"/>
      <c r="AXA343" s="1"/>
      <c r="AXB343" s="1"/>
      <c r="AXC343" s="1"/>
      <c r="AXD343" s="1"/>
      <c r="AXE343" s="1"/>
      <c r="AXF343" s="1"/>
      <c r="AXG343" s="1"/>
      <c r="AXH343" s="1"/>
      <c r="AXI343" s="1"/>
      <c r="AXJ343" s="1"/>
      <c r="AXK343" s="1"/>
      <c r="AXL343" s="1"/>
      <c r="AXM343" s="1"/>
      <c r="AXN343" s="1"/>
      <c r="AXO343" s="1"/>
      <c r="AXP343" s="1"/>
      <c r="AXQ343" s="1"/>
      <c r="AXR343" s="1"/>
      <c r="AXS343" s="1"/>
      <c r="AXT343" s="1"/>
      <c r="AXU343" s="1"/>
      <c r="AXV343" s="1"/>
      <c r="AXW343" s="1"/>
      <c r="AXX343" s="1"/>
      <c r="AXY343" s="1"/>
      <c r="AXZ343" s="1"/>
      <c r="AYA343" s="1"/>
      <c r="AYB343" s="1"/>
      <c r="AYC343" s="1"/>
      <c r="AYD343" s="1"/>
      <c r="AYE343" s="1"/>
      <c r="AYF343" s="1"/>
      <c r="AYG343" s="1"/>
      <c r="AYH343" s="1"/>
      <c r="AYI343" s="1"/>
      <c r="AYJ343" s="1"/>
      <c r="AYK343" s="1"/>
      <c r="AYL343" s="1"/>
      <c r="AYM343" s="1"/>
      <c r="AYN343" s="1"/>
      <c r="AYO343" s="1"/>
      <c r="AYP343" s="1"/>
      <c r="AYQ343" s="1"/>
      <c r="AYR343" s="1"/>
      <c r="AYS343" s="1"/>
      <c r="AYT343" s="1"/>
      <c r="AYU343" s="1"/>
      <c r="AYV343" s="1"/>
      <c r="AYW343" s="1"/>
      <c r="AYX343" s="1"/>
      <c r="AYY343" s="1"/>
      <c r="AYZ343" s="1"/>
      <c r="AZA343" s="1"/>
      <c r="AZB343" s="1"/>
      <c r="AZC343" s="1"/>
      <c r="AZD343" s="1"/>
      <c r="AZE343" s="1"/>
      <c r="AZF343" s="1"/>
      <c r="AZG343" s="1"/>
      <c r="AZH343" s="1"/>
      <c r="AZI343" s="1"/>
      <c r="AZJ343" s="1"/>
      <c r="AZK343" s="1"/>
      <c r="AZL343" s="1"/>
      <c r="AZM343" s="1"/>
      <c r="AZN343" s="1"/>
      <c r="AZO343" s="1"/>
      <c r="AZP343" s="1"/>
      <c r="AZQ343" s="1"/>
      <c r="AZR343" s="1"/>
      <c r="AZS343" s="1"/>
      <c r="AZT343" s="1"/>
      <c r="AZU343" s="1"/>
      <c r="AZV343" s="1"/>
      <c r="AZW343" s="1"/>
      <c r="AZX343" s="1"/>
      <c r="AZY343" s="1"/>
      <c r="AZZ343" s="1"/>
      <c r="BAA343" s="1"/>
      <c r="BAB343" s="1"/>
      <c r="BAC343" s="1"/>
      <c r="BAD343" s="1"/>
      <c r="BAE343" s="1"/>
      <c r="BAF343" s="1"/>
      <c r="BAG343" s="1"/>
      <c r="BAH343" s="1"/>
      <c r="BAI343" s="1"/>
      <c r="BAJ343" s="1"/>
      <c r="BAK343" s="1"/>
      <c r="BAL343" s="1"/>
      <c r="BAM343" s="1"/>
      <c r="BAN343" s="1"/>
      <c r="BAO343" s="1"/>
      <c r="BAP343" s="1"/>
      <c r="BAQ343" s="1"/>
      <c r="BAR343" s="1"/>
      <c r="BAS343" s="1"/>
      <c r="BAT343" s="1"/>
      <c r="BAU343" s="1"/>
      <c r="BAV343" s="1"/>
      <c r="BAW343" s="1"/>
      <c r="BAX343" s="1"/>
      <c r="BAY343" s="1"/>
      <c r="BAZ343" s="1"/>
      <c r="BBA343" s="1"/>
      <c r="BBB343" s="1"/>
      <c r="BBC343" s="1"/>
      <c r="BBD343" s="1"/>
      <c r="BBE343" s="1"/>
      <c r="BBF343" s="1"/>
      <c r="BBG343" s="1"/>
      <c r="BBH343" s="1"/>
      <c r="BBI343" s="1"/>
      <c r="BBJ343" s="1"/>
      <c r="BBK343" s="1"/>
      <c r="BBL343" s="1"/>
      <c r="BBM343" s="1"/>
      <c r="BBN343" s="1"/>
      <c r="BBO343" s="1"/>
      <c r="BBP343" s="1"/>
      <c r="BBQ343" s="1"/>
      <c r="BBR343" s="1"/>
      <c r="BBS343" s="1"/>
      <c r="BBT343" s="1"/>
      <c r="BBU343" s="1"/>
      <c r="BBV343" s="1"/>
      <c r="BBW343" s="1"/>
      <c r="BBX343" s="1"/>
      <c r="BBY343" s="1"/>
      <c r="BBZ343" s="1"/>
      <c r="BCA343" s="1"/>
      <c r="BCB343" s="1"/>
      <c r="BCC343" s="1"/>
      <c r="BCD343" s="1"/>
      <c r="BCE343" s="1"/>
      <c r="BCF343" s="1"/>
      <c r="BCG343" s="1"/>
      <c r="BCH343" s="1"/>
      <c r="BCI343" s="1"/>
      <c r="BCJ343" s="1"/>
      <c r="BCK343" s="1"/>
      <c r="BCL343" s="1"/>
      <c r="BCM343" s="1"/>
      <c r="BCN343" s="1"/>
      <c r="BCO343" s="1"/>
      <c r="BCP343" s="1"/>
      <c r="BCQ343" s="1"/>
      <c r="BCR343" s="1"/>
      <c r="BCS343" s="1"/>
      <c r="BCT343" s="1"/>
      <c r="BCU343" s="1"/>
      <c r="BCV343" s="1"/>
      <c r="BCW343" s="1"/>
      <c r="BCX343" s="1"/>
      <c r="BCY343" s="1"/>
      <c r="BCZ343" s="1"/>
      <c r="BDA343" s="1"/>
      <c r="BDB343" s="1"/>
      <c r="BDC343" s="1"/>
      <c r="BDD343" s="1"/>
      <c r="BDE343" s="1"/>
      <c r="BDF343" s="1"/>
      <c r="BDG343" s="1"/>
      <c r="BDH343" s="1"/>
      <c r="BDI343" s="1"/>
      <c r="BDJ343" s="1"/>
      <c r="BDK343" s="1"/>
      <c r="BDL343" s="1"/>
      <c r="BDM343" s="1"/>
      <c r="BDN343" s="1"/>
      <c r="BDO343" s="1"/>
      <c r="BDP343" s="1"/>
      <c r="BDQ343" s="1"/>
      <c r="BDR343" s="1"/>
      <c r="BDS343" s="1"/>
      <c r="BDT343" s="1"/>
      <c r="BDU343" s="1"/>
      <c r="BDV343" s="1"/>
      <c r="BDW343" s="1"/>
      <c r="BDX343" s="1"/>
      <c r="BDY343" s="1"/>
      <c r="BDZ343" s="1"/>
      <c r="BEA343" s="1"/>
      <c r="BEB343" s="1"/>
      <c r="BEC343" s="1"/>
      <c r="BED343" s="1"/>
      <c r="BEE343" s="1"/>
      <c r="BEF343" s="1"/>
      <c r="BEG343" s="1"/>
      <c r="BEH343" s="1"/>
      <c r="BEI343" s="1"/>
      <c r="BEJ343" s="1"/>
      <c r="BEK343" s="1"/>
      <c r="BEL343" s="1"/>
      <c r="BEM343" s="1"/>
      <c r="BEN343" s="1"/>
      <c r="BEO343" s="1"/>
      <c r="BEP343" s="1"/>
      <c r="BEQ343" s="1"/>
      <c r="BER343" s="1"/>
      <c r="BES343" s="1"/>
      <c r="BET343" s="1"/>
      <c r="BEU343" s="1"/>
      <c r="BEV343" s="1"/>
      <c r="BEW343" s="1"/>
      <c r="BEX343" s="1"/>
      <c r="BEY343" s="1"/>
      <c r="BEZ343" s="1"/>
      <c r="BFA343" s="1"/>
      <c r="BFB343" s="1"/>
      <c r="BFC343" s="1"/>
      <c r="BFD343" s="1"/>
      <c r="BFE343" s="1"/>
      <c r="BFF343" s="1"/>
      <c r="BFG343" s="1"/>
      <c r="BFH343" s="1"/>
      <c r="BFI343" s="1"/>
      <c r="BFJ343" s="1"/>
      <c r="BFK343" s="1"/>
      <c r="BFL343" s="1"/>
      <c r="BFM343" s="1"/>
      <c r="BFN343" s="1"/>
      <c r="BFO343" s="1"/>
      <c r="BFP343" s="1"/>
      <c r="BFQ343" s="1"/>
      <c r="BFR343" s="1"/>
      <c r="BFS343" s="1"/>
      <c r="BFT343" s="1"/>
      <c r="BFU343" s="1"/>
      <c r="BFV343" s="1"/>
      <c r="BFW343" s="1"/>
      <c r="BFX343" s="1"/>
      <c r="BFY343" s="1"/>
      <c r="BFZ343" s="1"/>
      <c r="BGA343" s="1"/>
      <c r="BGB343" s="1"/>
      <c r="BGC343" s="1"/>
      <c r="BGD343" s="1"/>
      <c r="BGE343" s="1"/>
      <c r="BGF343" s="1"/>
      <c r="BGG343" s="1"/>
      <c r="BGH343" s="1"/>
      <c r="BGI343" s="1"/>
      <c r="BGJ343" s="1"/>
      <c r="BGK343" s="1"/>
      <c r="BGL343" s="1"/>
      <c r="BGM343" s="1"/>
      <c r="BGN343" s="1"/>
      <c r="BGO343" s="1"/>
      <c r="BGP343" s="1"/>
      <c r="BGQ343" s="1"/>
      <c r="BGR343" s="1"/>
      <c r="BGS343" s="1"/>
      <c r="BGT343" s="1"/>
      <c r="BGU343" s="1"/>
      <c r="BGV343" s="1"/>
      <c r="BGW343" s="1"/>
      <c r="BGX343" s="1"/>
      <c r="BGY343" s="1"/>
      <c r="BGZ343" s="1"/>
      <c r="BHA343" s="1"/>
      <c r="BHB343" s="1"/>
      <c r="BHC343" s="1"/>
      <c r="BHD343" s="1"/>
      <c r="BHE343" s="1"/>
      <c r="BHF343" s="1"/>
      <c r="BHG343" s="1"/>
      <c r="BHH343" s="1"/>
      <c r="BHI343" s="1"/>
      <c r="BHJ343" s="1"/>
      <c r="BHK343" s="1"/>
      <c r="BHL343" s="1"/>
      <c r="BHM343" s="1"/>
      <c r="BHN343" s="1"/>
      <c r="BHO343" s="1"/>
      <c r="BHP343" s="1"/>
      <c r="BHQ343" s="1"/>
      <c r="BHR343" s="1"/>
      <c r="BHS343" s="1"/>
      <c r="BHT343" s="1"/>
      <c r="BHU343" s="1"/>
      <c r="BHV343" s="1"/>
      <c r="BHW343" s="1"/>
      <c r="BHX343" s="1"/>
      <c r="BHY343" s="1"/>
      <c r="BHZ343" s="1"/>
      <c r="BIA343" s="1"/>
      <c r="BIB343" s="1"/>
      <c r="BIC343" s="1"/>
      <c r="BID343" s="1"/>
      <c r="BIE343" s="1"/>
      <c r="BIF343" s="1"/>
      <c r="BIG343" s="1"/>
      <c r="BIH343" s="1"/>
      <c r="BII343" s="1"/>
      <c r="BIJ343" s="1"/>
      <c r="BIK343" s="1"/>
      <c r="BIL343" s="1"/>
      <c r="BIM343" s="1"/>
      <c r="BIN343" s="1"/>
      <c r="BIO343" s="1"/>
      <c r="BIP343" s="1"/>
      <c r="BIQ343" s="1"/>
      <c r="BIR343" s="1"/>
      <c r="BIS343" s="1"/>
      <c r="BIT343" s="1"/>
      <c r="BIU343" s="1"/>
      <c r="BIV343" s="1"/>
      <c r="BIW343" s="1"/>
      <c r="BIX343" s="1"/>
      <c r="BIY343" s="1"/>
      <c r="BIZ343" s="1"/>
      <c r="BJA343" s="1"/>
      <c r="BJB343" s="1"/>
      <c r="BJC343" s="1"/>
      <c r="BJD343" s="1"/>
      <c r="BJE343" s="1"/>
      <c r="BJF343" s="1"/>
      <c r="BJG343" s="1"/>
      <c r="BJH343" s="1"/>
      <c r="BJI343" s="1"/>
      <c r="BJJ343" s="1"/>
      <c r="BJK343" s="1"/>
      <c r="BJL343" s="1"/>
      <c r="BJM343" s="1"/>
      <c r="BJN343" s="1"/>
      <c r="BJO343" s="1"/>
      <c r="BJP343" s="1"/>
      <c r="BJQ343" s="1"/>
      <c r="BJR343" s="1"/>
      <c r="BJS343" s="1"/>
      <c r="BJT343" s="1"/>
      <c r="BJU343" s="1"/>
      <c r="BJV343" s="1"/>
      <c r="BJW343" s="1"/>
      <c r="BJX343" s="1"/>
      <c r="BJY343" s="1"/>
      <c r="BJZ343" s="1"/>
      <c r="BKA343" s="1"/>
      <c r="BKB343" s="1"/>
      <c r="BKC343" s="1"/>
      <c r="BKD343" s="1"/>
      <c r="BKE343" s="1"/>
      <c r="BKF343" s="1"/>
      <c r="BKG343" s="1"/>
      <c r="BKH343" s="1"/>
      <c r="BKI343" s="1"/>
      <c r="BKJ343" s="1"/>
      <c r="BKK343" s="1"/>
      <c r="BKL343" s="1"/>
      <c r="BKM343" s="1"/>
      <c r="BKN343" s="1"/>
      <c r="BKO343" s="1"/>
      <c r="BKP343" s="1"/>
      <c r="BKQ343" s="1"/>
      <c r="BKR343" s="1"/>
      <c r="BKS343" s="1"/>
      <c r="BKT343" s="1"/>
      <c r="BKU343" s="1"/>
      <c r="BKV343" s="1"/>
      <c r="BKW343" s="1"/>
      <c r="BKX343" s="1"/>
      <c r="BKY343" s="1"/>
      <c r="BKZ343" s="1"/>
      <c r="BLA343" s="1"/>
      <c r="BLB343" s="1"/>
      <c r="BLC343" s="1"/>
      <c r="BLD343" s="1"/>
      <c r="BLE343" s="1"/>
      <c r="BLF343" s="1"/>
      <c r="BLG343" s="1"/>
      <c r="BLH343" s="1"/>
      <c r="BLI343" s="1"/>
      <c r="BLJ343" s="1"/>
      <c r="BLK343" s="1"/>
      <c r="BLL343" s="1"/>
      <c r="BLM343" s="1"/>
      <c r="BLN343" s="1"/>
      <c r="BLO343" s="1"/>
      <c r="BLP343" s="1"/>
      <c r="BLQ343" s="1"/>
      <c r="BLR343" s="1"/>
      <c r="BLS343" s="1"/>
      <c r="BLT343" s="1"/>
      <c r="BLU343" s="1"/>
      <c r="BLV343" s="1"/>
      <c r="BLW343" s="1"/>
      <c r="BLX343" s="1"/>
      <c r="BLY343" s="1"/>
      <c r="BLZ343" s="1"/>
      <c r="BMA343" s="1"/>
      <c r="BMB343" s="1"/>
      <c r="BMC343" s="1"/>
      <c r="BMD343" s="1"/>
      <c r="BME343" s="1"/>
      <c r="BMF343" s="1"/>
      <c r="BMG343" s="1"/>
      <c r="BMH343" s="1"/>
      <c r="BMI343" s="1"/>
      <c r="BMJ343" s="1"/>
      <c r="BMK343" s="1"/>
      <c r="BML343" s="1"/>
      <c r="BMM343" s="1"/>
      <c r="BMN343" s="1"/>
      <c r="BMO343" s="1"/>
      <c r="BMP343" s="1"/>
      <c r="BMQ343" s="1"/>
      <c r="BMR343" s="1"/>
      <c r="BMS343" s="1"/>
      <c r="BMT343" s="1"/>
      <c r="BMU343" s="1"/>
      <c r="BMV343" s="1"/>
      <c r="BMW343" s="1"/>
      <c r="BMX343" s="1"/>
      <c r="BMY343" s="1"/>
      <c r="BMZ343" s="1"/>
      <c r="BNA343" s="1"/>
      <c r="BNB343" s="1"/>
      <c r="BNC343" s="1"/>
      <c r="BND343" s="1"/>
      <c r="BNE343" s="1"/>
      <c r="BNF343" s="1"/>
      <c r="BNG343" s="1"/>
      <c r="BNH343" s="1"/>
      <c r="BNI343" s="1"/>
      <c r="BNJ343" s="1"/>
      <c r="BNK343" s="1"/>
      <c r="BNL343" s="1"/>
      <c r="BNM343" s="1"/>
      <c r="BNN343" s="1"/>
      <c r="BNO343" s="1"/>
      <c r="BNP343" s="1"/>
      <c r="BNQ343" s="1"/>
      <c r="BNR343" s="1"/>
      <c r="BNS343" s="1"/>
      <c r="BNT343" s="1"/>
      <c r="BNU343" s="1"/>
      <c r="BNV343" s="1"/>
      <c r="BNW343" s="1"/>
      <c r="BNX343" s="1"/>
      <c r="BNY343" s="1"/>
      <c r="BNZ343" s="1"/>
      <c r="BOA343" s="1"/>
      <c r="BOB343" s="1"/>
      <c r="BOC343" s="1"/>
      <c r="BOD343" s="1"/>
      <c r="BOE343" s="1"/>
      <c r="BOF343" s="1"/>
      <c r="BOG343" s="1"/>
      <c r="BOH343" s="1"/>
      <c r="BOI343" s="1"/>
      <c r="BOJ343" s="1"/>
      <c r="BOK343" s="1"/>
      <c r="BOL343" s="1"/>
      <c r="BOM343" s="1"/>
      <c r="BON343" s="1"/>
      <c r="BOO343" s="1"/>
      <c r="BOP343" s="1"/>
      <c r="BOQ343" s="1"/>
      <c r="BOR343" s="1"/>
      <c r="BOS343" s="1"/>
      <c r="BOT343" s="1"/>
      <c r="BOU343" s="1"/>
      <c r="BOV343" s="1"/>
      <c r="BOW343" s="1"/>
      <c r="BOX343" s="1"/>
      <c r="BOY343" s="1"/>
      <c r="BOZ343" s="1"/>
      <c r="BPA343" s="1"/>
      <c r="BPB343" s="1"/>
      <c r="BPC343" s="1"/>
      <c r="BPD343" s="1"/>
      <c r="BPE343" s="1"/>
      <c r="BPF343" s="1"/>
      <c r="BPG343" s="1"/>
      <c r="BPH343" s="1"/>
      <c r="BPI343" s="1"/>
      <c r="BPJ343" s="1"/>
      <c r="BPK343" s="1"/>
      <c r="BPL343" s="1"/>
      <c r="BPM343" s="1"/>
      <c r="BPN343" s="1"/>
      <c r="BPO343" s="1"/>
      <c r="BPP343" s="1"/>
      <c r="BPQ343" s="1"/>
      <c r="BPR343" s="1"/>
      <c r="BPS343" s="1"/>
      <c r="BPT343" s="1"/>
      <c r="BPU343" s="1"/>
      <c r="BPV343" s="1"/>
      <c r="BPW343" s="1"/>
      <c r="BPX343" s="1"/>
      <c r="BPY343" s="1"/>
      <c r="BPZ343" s="1"/>
      <c r="BQA343" s="1"/>
      <c r="BQB343" s="1"/>
      <c r="BQC343" s="1"/>
      <c r="BQD343" s="1"/>
      <c r="BQE343" s="1"/>
      <c r="BQF343" s="1"/>
      <c r="BQG343" s="1"/>
      <c r="BQH343" s="1"/>
      <c r="BQI343" s="1"/>
      <c r="BQJ343" s="1"/>
      <c r="BQK343" s="1"/>
      <c r="BQL343" s="1"/>
      <c r="BQM343" s="1"/>
      <c r="BQN343" s="1"/>
      <c r="BQO343" s="1"/>
      <c r="BQP343" s="1"/>
      <c r="BQQ343" s="1"/>
      <c r="BQR343" s="1"/>
      <c r="BQS343" s="1"/>
      <c r="BQT343" s="1"/>
      <c r="BQU343" s="1"/>
      <c r="BQV343" s="1"/>
      <c r="BQW343" s="1"/>
      <c r="BQX343" s="1"/>
      <c r="BQY343" s="1"/>
      <c r="BQZ343" s="1"/>
      <c r="BRA343" s="1"/>
      <c r="BRB343" s="1"/>
      <c r="BRC343" s="1"/>
      <c r="BRD343" s="1"/>
      <c r="BRE343" s="1"/>
      <c r="BRF343" s="1"/>
      <c r="BRG343" s="1"/>
      <c r="BRH343" s="1"/>
      <c r="BRI343" s="1"/>
      <c r="BRJ343" s="1"/>
      <c r="BRK343" s="1"/>
      <c r="BRL343" s="1"/>
      <c r="BRM343" s="1"/>
      <c r="BRN343" s="1"/>
      <c r="BRO343" s="1"/>
      <c r="BRP343" s="1"/>
      <c r="BRQ343" s="1"/>
      <c r="BRR343" s="1"/>
      <c r="BRS343" s="1"/>
      <c r="BRT343" s="1"/>
      <c r="BRU343" s="1"/>
      <c r="BRV343" s="1"/>
      <c r="BRW343" s="1"/>
      <c r="BRX343" s="1"/>
      <c r="BRY343" s="1"/>
      <c r="BRZ343" s="1"/>
      <c r="BSA343" s="1"/>
      <c r="BSB343" s="1"/>
      <c r="BSC343" s="1"/>
      <c r="BSD343" s="1"/>
      <c r="BSE343" s="1"/>
      <c r="BSF343" s="1"/>
      <c r="BSG343" s="1"/>
      <c r="BSH343" s="1"/>
      <c r="BSI343" s="1"/>
      <c r="BSJ343" s="1"/>
      <c r="BSK343" s="1"/>
      <c r="BSL343" s="1"/>
      <c r="BSM343" s="1"/>
      <c r="BSN343" s="1"/>
      <c r="BSO343" s="1"/>
      <c r="BSP343" s="1"/>
      <c r="BSQ343" s="1"/>
      <c r="BSR343" s="1"/>
      <c r="BSS343" s="1"/>
      <c r="BST343" s="1"/>
      <c r="BSU343" s="1"/>
      <c r="BSV343" s="1"/>
      <c r="BSW343" s="1"/>
      <c r="BSX343" s="1"/>
      <c r="BSY343" s="1"/>
      <c r="BSZ343" s="1"/>
      <c r="BTA343" s="1"/>
      <c r="BTB343" s="1"/>
      <c r="BTC343" s="1"/>
      <c r="BTD343" s="1"/>
      <c r="BTE343" s="1"/>
      <c r="BTF343" s="1"/>
      <c r="BTG343" s="1"/>
      <c r="BTH343" s="1"/>
      <c r="BTI343" s="1"/>
      <c r="BTJ343" s="1"/>
      <c r="BTK343" s="1"/>
      <c r="BTL343" s="1"/>
      <c r="BTM343" s="1"/>
      <c r="BTN343" s="1"/>
      <c r="BTO343" s="1"/>
      <c r="BTP343" s="1"/>
      <c r="BTQ343" s="1"/>
      <c r="BTR343" s="1"/>
      <c r="BTS343" s="1"/>
      <c r="BTT343" s="1"/>
      <c r="BTU343" s="1"/>
      <c r="BTV343" s="1"/>
      <c r="BTW343" s="1"/>
      <c r="BTX343" s="1"/>
      <c r="BTY343" s="1"/>
      <c r="BTZ343" s="1"/>
      <c r="BUA343" s="1"/>
      <c r="BUB343" s="1"/>
      <c r="BUC343" s="1"/>
      <c r="BUD343" s="1"/>
      <c r="BUE343" s="1"/>
      <c r="BUF343" s="1"/>
      <c r="BUG343" s="1"/>
      <c r="BUH343" s="1"/>
      <c r="BUI343" s="1"/>
      <c r="BUJ343" s="1"/>
      <c r="BUK343" s="1"/>
      <c r="BUL343" s="1"/>
      <c r="BUM343" s="1"/>
      <c r="BUN343" s="1"/>
      <c r="BUO343" s="1"/>
      <c r="BUP343" s="1"/>
      <c r="BUQ343" s="1"/>
      <c r="BUR343" s="1"/>
      <c r="BUS343" s="1"/>
      <c r="BUT343" s="1"/>
      <c r="BUU343" s="1"/>
      <c r="BUV343" s="1"/>
      <c r="BUW343" s="1"/>
      <c r="BUX343" s="1"/>
      <c r="BUY343" s="1"/>
      <c r="BUZ343" s="1"/>
      <c r="BVA343" s="1"/>
      <c r="BVB343" s="1"/>
      <c r="BVC343" s="1"/>
      <c r="BVD343" s="1"/>
      <c r="BVE343" s="1"/>
      <c r="BVF343" s="1"/>
      <c r="BVG343" s="1"/>
      <c r="BVH343" s="1"/>
      <c r="BVI343" s="1"/>
      <c r="BVJ343" s="1"/>
      <c r="BVK343" s="1"/>
      <c r="BVL343" s="1"/>
      <c r="BVM343" s="1"/>
      <c r="BVN343" s="1"/>
      <c r="BVO343" s="1"/>
      <c r="BVP343" s="1"/>
      <c r="BVQ343" s="1"/>
      <c r="BVR343" s="1"/>
      <c r="BVS343" s="1"/>
      <c r="BVT343" s="1"/>
      <c r="BVU343" s="1"/>
      <c r="BVV343" s="1"/>
      <c r="BVW343" s="1"/>
      <c r="BVX343" s="1"/>
      <c r="BVY343" s="1"/>
      <c r="BVZ343" s="1"/>
      <c r="BWA343" s="1"/>
      <c r="BWB343" s="1"/>
      <c r="BWC343" s="1"/>
      <c r="BWD343" s="1"/>
      <c r="BWE343" s="1"/>
      <c r="BWF343" s="1"/>
      <c r="BWG343" s="1"/>
      <c r="BWH343" s="1"/>
      <c r="BWI343" s="1"/>
      <c r="BWJ343" s="1"/>
      <c r="BWK343" s="1"/>
      <c r="BWL343" s="1"/>
      <c r="BWM343" s="1"/>
      <c r="BWN343" s="1"/>
      <c r="BWO343" s="1"/>
      <c r="BWP343" s="1"/>
      <c r="BWQ343" s="1"/>
      <c r="BWR343" s="1"/>
      <c r="BWS343" s="1"/>
      <c r="BWT343" s="1"/>
      <c r="BWU343" s="1"/>
      <c r="BWV343" s="1"/>
      <c r="BWW343" s="1"/>
      <c r="BWX343" s="1"/>
      <c r="BWY343" s="1"/>
      <c r="BWZ343" s="1"/>
      <c r="BXA343" s="1"/>
      <c r="BXB343" s="1"/>
      <c r="BXC343" s="1"/>
      <c r="BXD343" s="1"/>
      <c r="BXE343" s="1"/>
      <c r="BXF343" s="1"/>
      <c r="BXG343" s="1"/>
      <c r="BXH343" s="1"/>
      <c r="BXI343" s="1"/>
      <c r="BXJ343" s="1"/>
      <c r="BXK343" s="1"/>
      <c r="BXL343" s="1"/>
      <c r="BXM343" s="1"/>
      <c r="BXN343" s="1"/>
      <c r="BXO343" s="1"/>
      <c r="BXP343" s="1"/>
      <c r="BXQ343" s="1"/>
      <c r="BXR343" s="1"/>
      <c r="BXS343" s="1"/>
      <c r="BXT343" s="1"/>
      <c r="BXU343" s="1"/>
      <c r="BXV343" s="1"/>
      <c r="BXW343" s="1"/>
      <c r="BXX343" s="1"/>
      <c r="BXY343" s="1"/>
      <c r="BXZ343" s="1"/>
      <c r="BYA343" s="1"/>
      <c r="BYB343" s="1"/>
      <c r="BYC343" s="1"/>
      <c r="BYD343" s="1"/>
      <c r="BYE343" s="1"/>
      <c r="BYF343" s="1"/>
      <c r="BYG343" s="1"/>
      <c r="BYH343" s="1"/>
      <c r="BYI343" s="1"/>
      <c r="BYJ343" s="1"/>
      <c r="BYK343" s="1"/>
      <c r="BYL343" s="1"/>
      <c r="BYM343" s="1"/>
      <c r="BYN343" s="1"/>
      <c r="BYO343" s="1"/>
      <c r="BYP343" s="1"/>
      <c r="BYQ343" s="1"/>
      <c r="BYR343" s="1"/>
      <c r="BYS343" s="1"/>
      <c r="BYT343" s="1"/>
      <c r="BYU343" s="1"/>
      <c r="BYV343" s="1"/>
      <c r="BYW343" s="1"/>
      <c r="BYX343" s="1"/>
      <c r="BYY343" s="1"/>
      <c r="BYZ343" s="1"/>
      <c r="BZA343" s="1"/>
      <c r="BZB343" s="1"/>
      <c r="BZC343" s="1"/>
      <c r="BZD343" s="1"/>
      <c r="BZE343" s="1"/>
      <c r="BZF343" s="1"/>
      <c r="BZG343" s="1"/>
      <c r="BZH343" s="1"/>
      <c r="BZI343" s="1"/>
      <c r="BZJ343" s="1"/>
      <c r="BZK343" s="1"/>
      <c r="BZL343" s="1"/>
      <c r="BZM343" s="1"/>
      <c r="BZN343" s="1"/>
      <c r="BZO343" s="1"/>
      <c r="BZP343" s="1"/>
      <c r="BZQ343" s="1"/>
      <c r="BZR343" s="1"/>
      <c r="BZS343" s="1"/>
      <c r="BZT343" s="1"/>
      <c r="BZU343" s="1"/>
      <c r="BZV343" s="1"/>
      <c r="BZW343" s="1"/>
      <c r="BZX343" s="1"/>
      <c r="BZY343" s="1"/>
      <c r="BZZ343" s="1"/>
      <c r="CAA343" s="1"/>
      <c r="CAB343" s="1"/>
      <c r="CAC343" s="1"/>
      <c r="CAD343" s="1"/>
      <c r="CAE343" s="1"/>
      <c r="CAF343" s="1"/>
      <c r="CAG343" s="1"/>
      <c r="CAH343" s="1"/>
      <c r="CAI343" s="1"/>
      <c r="CAJ343" s="1"/>
      <c r="CAK343" s="1"/>
      <c r="CAL343" s="1"/>
      <c r="CAM343" s="1"/>
      <c r="CAN343" s="1"/>
      <c r="CAO343" s="1"/>
      <c r="CAP343" s="1"/>
      <c r="CAQ343" s="1"/>
      <c r="CAR343" s="1"/>
      <c r="CAS343" s="1"/>
      <c r="CAT343" s="1"/>
      <c r="CAU343" s="1"/>
      <c r="CAV343" s="1"/>
      <c r="CAW343" s="1"/>
      <c r="CAX343" s="1"/>
      <c r="CAY343" s="1"/>
      <c r="CAZ343" s="1"/>
      <c r="CBA343" s="1"/>
      <c r="CBB343" s="1"/>
      <c r="CBC343" s="1"/>
      <c r="CBD343" s="1"/>
      <c r="CBE343" s="1"/>
      <c r="CBF343" s="1"/>
      <c r="CBG343" s="1"/>
      <c r="CBH343" s="1"/>
      <c r="CBI343" s="1"/>
      <c r="CBJ343" s="1"/>
      <c r="CBK343" s="1"/>
      <c r="CBL343" s="1"/>
      <c r="CBM343" s="1"/>
      <c r="CBN343" s="1"/>
      <c r="CBO343" s="1"/>
      <c r="CBP343" s="1"/>
      <c r="CBQ343" s="1"/>
      <c r="CBR343" s="1"/>
      <c r="CBS343" s="1"/>
      <c r="CBT343" s="1"/>
      <c r="CBU343" s="1"/>
      <c r="CBV343" s="1"/>
      <c r="CBW343" s="1"/>
      <c r="CBX343" s="1"/>
      <c r="CBY343" s="1"/>
      <c r="CBZ343" s="1"/>
      <c r="CCA343" s="1"/>
      <c r="CCB343" s="1"/>
      <c r="CCC343" s="1"/>
      <c r="CCD343" s="1"/>
      <c r="CCE343" s="1"/>
      <c r="CCF343" s="1"/>
      <c r="CCG343" s="1"/>
      <c r="CCH343" s="1"/>
      <c r="CCI343" s="1"/>
      <c r="CCJ343" s="1"/>
      <c r="CCK343" s="1"/>
      <c r="CCL343" s="1"/>
      <c r="CCM343" s="1"/>
      <c r="CCN343" s="1"/>
      <c r="CCO343" s="1"/>
      <c r="CCP343" s="1"/>
      <c r="CCQ343" s="1"/>
      <c r="CCR343" s="1"/>
      <c r="CCS343" s="1"/>
      <c r="CCT343" s="1"/>
      <c r="CCU343" s="1"/>
      <c r="CCV343" s="1"/>
      <c r="CCW343" s="1"/>
      <c r="CCX343" s="1"/>
      <c r="CCY343" s="1"/>
      <c r="CCZ343" s="1"/>
      <c r="CDA343" s="1"/>
      <c r="CDB343" s="1"/>
      <c r="CDC343" s="1"/>
      <c r="CDD343" s="1"/>
      <c r="CDE343" s="1"/>
      <c r="CDF343" s="1"/>
      <c r="CDG343" s="1"/>
      <c r="CDH343" s="1"/>
      <c r="CDI343" s="1"/>
      <c r="CDJ343" s="1"/>
      <c r="CDK343" s="1"/>
      <c r="CDL343" s="1"/>
      <c r="CDM343" s="1"/>
      <c r="CDN343" s="1"/>
      <c r="CDO343" s="1"/>
      <c r="CDP343" s="1"/>
      <c r="CDQ343" s="1"/>
      <c r="CDR343" s="1"/>
      <c r="CDS343" s="1"/>
      <c r="CDT343" s="1"/>
      <c r="CDU343" s="1"/>
      <c r="CDV343" s="1"/>
      <c r="CDW343" s="1"/>
      <c r="CDX343" s="1"/>
      <c r="CDY343" s="1"/>
      <c r="CDZ343" s="1"/>
      <c r="CEA343" s="1"/>
      <c r="CEB343" s="1"/>
      <c r="CEC343" s="1"/>
      <c r="CED343" s="1"/>
      <c r="CEE343" s="1"/>
      <c r="CEF343" s="1"/>
      <c r="CEG343" s="1"/>
      <c r="CEH343" s="1"/>
      <c r="CEI343" s="1"/>
      <c r="CEJ343" s="1"/>
      <c r="CEK343" s="1"/>
      <c r="CEL343" s="1"/>
      <c r="CEM343" s="1"/>
      <c r="CEN343" s="1"/>
      <c r="CEO343" s="1"/>
      <c r="CEP343" s="1"/>
      <c r="CEQ343" s="1"/>
      <c r="CER343" s="1"/>
      <c r="CES343" s="1"/>
      <c r="CET343" s="1"/>
      <c r="CEU343" s="1"/>
      <c r="CEV343" s="1"/>
      <c r="CEW343" s="1"/>
      <c r="CEX343" s="1"/>
      <c r="CEY343" s="1"/>
      <c r="CEZ343" s="1"/>
      <c r="CFA343" s="1"/>
      <c r="CFB343" s="1"/>
      <c r="CFC343" s="1"/>
      <c r="CFD343" s="1"/>
      <c r="CFE343" s="1"/>
      <c r="CFF343" s="1"/>
      <c r="CFG343" s="1"/>
      <c r="CFH343" s="1"/>
      <c r="CFI343" s="1"/>
      <c r="CFJ343" s="1"/>
      <c r="CFK343" s="1"/>
      <c r="CFL343" s="1"/>
      <c r="CFM343" s="1"/>
      <c r="CFN343" s="1"/>
      <c r="CFO343" s="1"/>
      <c r="CFP343" s="1"/>
      <c r="CFQ343" s="1"/>
      <c r="CFR343" s="1"/>
      <c r="CFS343" s="1"/>
      <c r="CFT343" s="1"/>
      <c r="CFU343" s="1"/>
      <c r="CFV343" s="1"/>
      <c r="CFW343" s="1"/>
      <c r="CFX343" s="1"/>
      <c r="CFY343" s="1"/>
      <c r="CFZ343" s="1"/>
      <c r="CGA343" s="1"/>
      <c r="CGB343" s="1"/>
      <c r="CGC343" s="1"/>
      <c r="CGD343" s="1"/>
      <c r="CGE343" s="1"/>
      <c r="CGF343" s="1"/>
      <c r="CGG343" s="1"/>
      <c r="CGH343" s="1"/>
      <c r="CGI343" s="1"/>
      <c r="CGJ343" s="1"/>
      <c r="CGK343" s="1"/>
      <c r="CGL343" s="1"/>
      <c r="CGM343" s="1"/>
      <c r="CGN343" s="1"/>
      <c r="CGO343" s="1"/>
      <c r="CGP343" s="1"/>
      <c r="CGQ343" s="1"/>
      <c r="CGR343" s="1"/>
      <c r="CGS343" s="1"/>
      <c r="CGT343" s="1"/>
      <c r="CGU343" s="1"/>
      <c r="CGV343" s="1"/>
      <c r="CGW343" s="1"/>
      <c r="CGX343" s="1"/>
      <c r="CGY343" s="1"/>
      <c r="CGZ343" s="1"/>
      <c r="CHA343" s="1"/>
      <c r="CHB343" s="1"/>
      <c r="CHC343" s="1"/>
      <c r="CHD343" s="1"/>
      <c r="CHE343" s="1"/>
      <c r="CHF343" s="1"/>
      <c r="CHG343" s="1"/>
      <c r="CHH343" s="1"/>
      <c r="CHI343" s="1"/>
      <c r="CHJ343" s="1"/>
      <c r="CHK343" s="1"/>
      <c r="CHL343" s="1"/>
      <c r="CHM343" s="1"/>
      <c r="CHN343" s="1"/>
      <c r="CHO343" s="1"/>
      <c r="CHP343" s="1"/>
      <c r="CHQ343" s="1"/>
      <c r="CHR343" s="1"/>
      <c r="CHS343" s="1"/>
      <c r="CHT343" s="1"/>
      <c r="CHU343" s="1"/>
      <c r="CHV343" s="1"/>
      <c r="CHW343" s="1"/>
      <c r="CHX343" s="1"/>
      <c r="CHY343" s="1"/>
      <c r="CHZ343" s="1"/>
      <c r="CIA343" s="1"/>
      <c r="CIB343" s="1"/>
      <c r="CIC343" s="1"/>
      <c r="CID343" s="1"/>
      <c r="CIE343" s="1"/>
      <c r="CIF343" s="1"/>
      <c r="CIG343" s="1"/>
      <c r="CIH343" s="1"/>
      <c r="CII343" s="1"/>
      <c r="CIJ343" s="1"/>
      <c r="CIK343" s="1"/>
      <c r="CIL343" s="1"/>
      <c r="CIM343" s="1"/>
      <c r="CIN343" s="1"/>
      <c r="CIO343" s="1"/>
      <c r="CIP343" s="1"/>
      <c r="CIQ343" s="1"/>
      <c r="CIR343" s="1"/>
      <c r="CIS343" s="1"/>
      <c r="CIT343" s="1"/>
      <c r="CIU343" s="1"/>
      <c r="CIV343" s="1"/>
      <c r="CIW343" s="1"/>
      <c r="CIX343" s="1"/>
      <c r="CIY343" s="1"/>
      <c r="CIZ343" s="1"/>
      <c r="CJA343" s="1"/>
      <c r="CJB343" s="1"/>
      <c r="CJC343" s="1"/>
      <c r="CJD343" s="1"/>
      <c r="CJE343" s="1"/>
      <c r="CJF343" s="1"/>
      <c r="CJG343" s="1"/>
      <c r="CJH343" s="1"/>
      <c r="CJI343" s="1"/>
      <c r="CJJ343" s="1"/>
      <c r="CJK343" s="1"/>
      <c r="CJL343" s="1"/>
      <c r="CJM343" s="1"/>
      <c r="CJN343" s="1"/>
      <c r="CJO343" s="1"/>
      <c r="CJP343" s="1"/>
      <c r="CJQ343" s="1"/>
      <c r="CJR343" s="1"/>
      <c r="CJS343" s="1"/>
      <c r="CJT343" s="1"/>
      <c r="CJU343" s="1"/>
      <c r="CJV343" s="1"/>
      <c r="CJW343" s="1"/>
      <c r="CJX343" s="1"/>
      <c r="CJY343" s="1"/>
      <c r="CJZ343" s="1"/>
      <c r="CKA343" s="1"/>
      <c r="CKB343" s="1"/>
      <c r="CKC343" s="1"/>
      <c r="CKD343" s="1"/>
      <c r="CKE343" s="1"/>
      <c r="CKF343" s="1"/>
      <c r="CKG343" s="1"/>
      <c r="CKH343" s="1"/>
      <c r="CKI343" s="1"/>
      <c r="CKJ343" s="1"/>
      <c r="CKK343" s="1"/>
      <c r="CKL343" s="1"/>
      <c r="CKM343" s="1"/>
      <c r="CKN343" s="1"/>
      <c r="CKO343" s="1"/>
      <c r="CKP343" s="1"/>
      <c r="CKQ343" s="1"/>
      <c r="CKR343" s="1"/>
      <c r="CKS343" s="1"/>
      <c r="CKT343" s="1"/>
      <c r="CKU343" s="1"/>
      <c r="CKV343" s="1"/>
      <c r="CKW343" s="1"/>
      <c r="CKX343" s="1"/>
      <c r="CKY343" s="1"/>
      <c r="CKZ343" s="1"/>
      <c r="CLA343" s="1"/>
      <c r="CLB343" s="1"/>
      <c r="CLC343" s="1"/>
      <c r="CLD343" s="1"/>
      <c r="CLE343" s="1"/>
      <c r="CLF343" s="1"/>
      <c r="CLG343" s="1"/>
      <c r="CLH343" s="1"/>
      <c r="CLI343" s="1"/>
      <c r="CLJ343" s="1"/>
      <c r="CLK343" s="1"/>
      <c r="CLL343" s="1"/>
      <c r="CLM343" s="1"/>
      <c r="CLN343" s="1"/>
      <c r="CLO343" s="1"/>
      <c r="CLP343" s="1"/>
      <c r="CLQ343" s="1"/>
      <c r="CLR343" s="1"/>
      <c r="CLS343" s="1"/>
      <c r="CLT343" s="1"/>
      <c r="CLU343" s="1"/>
      <c r="CLV343" s="1"/>
      <c r="CLW343" s="1"/>
      <c r="CLX343" s="1"/>
      <c r="CLY343" s="1"/>
      <c r="CLZ343" s="1"/>
      <c r="CMA343" s="1"/>
      <c r="CMB343" s="1"/>
      <c r="CMC343" s="1"/>
      <c r="CMD343" s="1"/>
      <c r="CME343" s="1"/>
      <c r="CMF343" s="1"/>
      <c r="CMG343" s="1"/>
      <c r="CMH343" s="1"/>
      <c r="CMI343" s="1"/>
      <c r="CMJ343" s="1"/>
      <c r="CMK343" s="1"/>
      <c r="CML343" s="1"/>
      <c r="CMM343" s="1"/>
      <c r="CMN343" s="1"/>
      <c r="CMO343" s="1"/>
      <c r="CMP343" s="1"/>
      <c r="CMQ343" s="1"/>
      <c r="CMR343" s="1"/>
      <c r="CMS343" s="1"/>
      <c r="CMT343" s="1"/>
      <c r="CMU343" s="1"/>
      <c r="CMV343" s="1"/>
      <c r="CMW343" s="1"/>
      <c r="CMX343" s="1"/>
      <c r="CMY343" s="1"/>
      <c r="CMZ343" s="1"/>
      <c r="CNA343" s="1"/>
      <c r="CNB343" s="1"/>
      <c r="CNC343" s="1"/>
      <c r="CND343" s="1"/>
      <c r="CNE343" s="1"/>
      <c r="CNF343" s="1"/>
      <c r="CNG343" s="1"/>
      <c r="CNH343" s="1"/>
      <c r="CNI343" s="1"/>
      <c r="CNJ343" s="1"/>
      <c r="CNK343" s="1"/>
      <c r="CNL343" s="1"/>
      <c r="CNM343" s="1"/>
      <c r="CNN343" s="1"/>
      <c r="CNO343" s="1"/>
      <c r="CNP343" s="1"/>
      <c r="CNQ343" s="1"/>
      <c r="CNR343" s="1"/>
      <c r="CNS343" s="1"/>
      <c r="CNT343" s="1"/>
      <c r="CNU343" s="1"/>
      <c r="CNV343" s="1"/>
      <c r="CNW343" s="1"/>
      <c r="CNX343" s="1"/>
      <c r="CNY343" s="1"/>
      <c r="CNZ343" s="1"/>
      <c r="COA343" s="1"/>
      <c r="COB343" s="1"/>
      <c r="COC343" s="1"/>
      <c r="COD343" s="1"/>
      <c r="COE343" s="1"/>
      <c r="COF343" s="1"/>
      <c r="COG343" s="1"/>
      <c r="COH343" s="1"/>
      <c r="COI343" s="1"/>
      <c r="COJ343" s="1"/>
      <c r="COK343" s="1"/>
      <c r="COL343" s="1"/>
      <c r="COM343" s="1"/>
      <c r="CON343" s="1"/>
      <c r="COO343" s="1"/>
      <c r="COP343" s="1"/>
      <c r="COQ343" s="1"/>
      <c r="COR343" s="1"/>
      <c r="COS343" s="1"/>
      <c r="COT343" s="1"/>
      <c r="COU343" s="1"/>
      <c r="COV343" s="1"/>
      <c r="COW343" s="1"/>
      <c r="COX343" s="1"/>
      <c r="COY343" s="1"/>
      <c r="COZ343" s="1"/>
      <c r="CPA343" s="1"/>
      <c r="CPB343" s="1"/>
      <c r="CPC343" s="1"/>
      <c r="CPD343" s="1"/>
      <c r="CPE343" s="1"/>
      <c r="CPF343" s="1"/>
      <c r="CPG343" s="1"/>
      <c r="CPH343" s="1"/>
      <c r="CPI343" s="1"/>
      <c r="CPJ343" s="1"/>
      <c r="CPK343" s="1"/>
      <c r="CPL343" s="1"/>
      <c r="CPM343" s="1"/>
      <c r="CPN343" s="1"/>
      <c r="CPO343" s="1"/>
      <c r="CPP343" s="1"/>
      <c r="CPQ343" s="1"/>
      <c r="CPR343" s="1"/>
      <c r="CPS343" s="1"/>
      <c r="CPT343" s="1"/>
      <c r="CPU343" s="1"/>
      <c r="CPV343" s="1"/>
      <c r="CPW343" s="1"/>
      <c r="CPX343" s="1"/>
      <c r="CPY343" s="1"/>
      <c r="CPZ343" s="1"/>
      <c r="CQA343" s="1"/>
      <c r="CQB343" s="1"/>
      <c r="CQC343" s="1"/>
      <c r="CQD343" s="1"/>
      <c r="CQE343" s="1"/>
      <c r="CQF343" s="1"/>
      <c r="CQG343" s="1"/>
      <c r="CQH343" s="1"/>
      <c r="CQI343" s="1"/>
      <c r="CQJ343" s="1"/>
      <c r="CQK343" s="1"/>
      <c r="CQL343" s="1"/>
      <c r="CQM343" s="1"/>
      <c r="CQN343" s="1"/>
      <c r="CQO343" s="1"/>
      <c r="CQP343" s="1"/>
      <c r="CQQ343" s="1"/>
      <c r="CQR343" s="1"/>
      <c r="CQS343" s="1"/>
      <c r="CQT343" s="1"/>
      <c r="CQU343" s="1"/>
      <c r="CQV343" s="1"/>
      <c r="CQW343" s="1"/>
      <c r="CQX343" s="1"/>
      <c r="CQY343" s="1"/>
      <c r="CQZ343" s="1"/>
      <c r="CRA343" s="1"/>
      <c r="CRB343" s="1"/>
      <c r="CRC343" s="1"/>
      <c r="CRD343" s="1"/>
      <c r="CRE343" s="1"/>
      <c r="CRF343" s="1"/>
      <c r="CRG343" s="1"/>
      <c r="CRH343" s="1"/>
      <c r="CRI343" s="1"/>
      <c r="CRJ343" s="1"/>
      <c r="CRK343" s="1"/>
      <c r="CRL343" s="1"/>
      <c r="CRM343" s="1"/>
      <c r="CRN343" s="1"/>
      <c r="CRO343" s="1"/>
      <c r="CRP343" s="1"/>
      <c r="CRQ343" s="1"/>
      <c r="CRR343" s="1"/>
      <c r="CRS343" s="1"/>
      <c r="CRT343" s="1"/>
      <c r="CRU343" s="1"/>
      <c r="CRV343" s="1"/>
      <c r="CRW343" s="1"/>
      <c r="CRX343" s="1"/>
      <c r="CRY343" s="1"/>
      <c r="CRZ343" s="1"/>
      <c r="CSA343" s="1"/>
      <c r="CSB343" s="1"/>
      <c r="CSC343" s="1"/>
      <c r="CSD343" s="1"/>
      <c r="CSE343" s="1"/>
      <c r="CSF343" s="1"/>
      <c r="CSG343" s="1"/>
      <c r="CSH343" s="1"/>
      <c r="CSI343" s="1"/>
      <c r="CSJ343" s="1"/>
      <c r="CSK343" s="1"/>
      <c r="CSL343" s="1"/>
      <c r="CSM343" s="1"/>
      <c r="CSN343" s="1"/>
      <c r="CSO343" s="1"/>
      <c r="CSP343" s="1"/>
      <c r="CSQ343" s="1"/>
      <c r="CSR343" s="1"/>
      <c r="CSS343" s="1"/>
      <c r="CST343" s="1"/>
      <c r="CSU343" s="1"/>
      <c r="CSV343" s="1"/>
      <c r="CSW343" s="1"/>
      <c r="CSX343" s="1"/>
      <c r="CSY343" s="1"/>
      <c r="CSZ343" s="1"/>
      <c r="CTA343" s="1"/>
      <c r="CTB343" s="1"/>
      <c r="CTC343" s="1"/>
      <c r="CTD343" s="1"/>
      <c r="CTE343" s="1"/>
      <c r="CTF343" s="1"/>
      <c r="CTG343" s="1"/>
      <c r="CTH343" s="1"/>
      <c r="CTI343" s="1"/>
      <c r="CTJ343" s="1"/>
      <c r="CTK343" s="1"/>
      <c r="CTL343" s="1"/>
      <c r="CTM343" s="1"/>
      <c r="CTN343" s="1"/>
      <c r="CTO343" s="1"/>
      <c r="CTP343" s="1"/>
      <c r="CTQ343" s="1"/>
      <c r="CTR343" s="1"/>
      <c r="CTS343" s="1"/>
      <c r="CTT343" s="1"/>
      <c r="CTU343" s="1"/>
      <c r="CTV343" s="1"/>
      <c r="CTW343" s="1"/>
      <c r="CTX343" s="1"/>
      <c r="CTY343" s="1"/>
      <c r="CTZ343" s="1"/>
      <c r="CUA343" s="1"/>
      <c r="CUB343" s="1"/>
      <c r="CUC343" s="1"/>
      <c r="CUD343" s="1"/>
      <c r="CUE343" s="1"/>
      <c r="CUF343" s="1"/>
      <c r="CUG343" s="1"/>
      <c r="CUH343" s="1"/>
      <c r="CUI343" s="1"/>
      <c r="CUJ343" s="1"/>
      <c r="CUK343" s="1"/>
      <c r="CUL343" s="1"/>
      <c r="CUM343" s="1"/>
      <c r="CUN343" s="1"/>
      <c r="CUO343" s="1"/>
      <c r="CUP343" s="1"/>
      <c r="CUQ343" s="1"/>
      <c r="CUR343" s="1"/>
      <c r="CUS343" s="1"/>
      <c r="CUT343" s="1"/>
      <c r="CUU343" s="1"/>
      <c r="CUV343" s="1"/>
      <c r="CUW343" s="1"/>
      <c r="CUX343" s="1"/>
      <c r="CUY343" s="1"/>
      <c r="CUZ343" s="1"/>
      <c r="CVA343" s="1"/>
      <c r="CVB343" s="1"/>
      <c r="CVC343" s="1"/>
      <c r="CVD343" s="1"/>
      <c r="CVE343" s="1"/>
      <c r="CVF343" s="1"/>
      <c r="CVG343" s="1"/>
      <c r="CVH343" s="1"/>
      <c r="CVI343" s="1"/>
      <c r="CVJ343" s="1"/>
      <c r="CVK343" s="1"/>
      <c r="CVL343" s="1"/>
      <c r="CVM343" s="1"/>
      <c r="CVN343" s="1"/>
      <c r="CVO343" s="1"/>
      <c r="CVP343" s="1"/>
      <c r="CVQ343" s="1"/>
      <c r="CVR343" s="1"/>
      <c r="CVS343" s="1"/>
      <c r="CVT343" s="1"/>
      <c r="CVU343" s="1"/>
      <c r="CVV343" s="1"/>
      <c r="CVW343" s="1"/>
      <c r="CVX343" s="1"/>
      <c r="CVY343" s="1"/>
      <c r="CVZ343" s="1"/>
      <c r="CWA343" s="1"/>
      <c r="CWB343" s="1"/>
      <c r="CWC343" s="1"/>
      <c r="CWD343" s="1"/>
      <c r="CWE343" s="1"/>
      <c r="CWF343" s="1"/>
      <c r="CWG343" s="1"/>
      <c r="CWH343" s="1"/>
      <c r="CWI343" s="1"/>
      <c r="CWJ343" s="1"/>
      <c r="CWK343" s="1"/>
      <c r="CWL343" s="1"/>
      <c r="CWM343" s="1"/>
      <c r="CWN343" s="1"/>
      <c r="CWO343" s="1"/>
      <c r="CWP343" s="1"/>
      <c r="CWQ343" s="1"/>
      <c r="CWR343" s="1"/>
      <c r="CWS343" s="1"/>
      <c r="CWT343" s="1"/>
      <c r="CWU343" s="1"/>
      <c r="CWV343" s="1"/>
      <c r="CWW343" s="1"/>
      <c r="CWX343" s="1"/>
      <c r="CWY343" s="1"/>
      <c r="CWZ343" s="1"/>
      <c r="CXA343" s="1"/>
      <c r="CXB343" s="1"/>
      <c r="CXC343" s="1"/>
      <c r="CXD343" s="1"/>
      <c r="CXE343" s="1"/>
      <c r="CXF343" s="1"/>
      <c r="CXG343" s="1"/>
      <c r="CXH343" s="1"/>
      <c r="CXI343" s="1"/>
      <c r="CXJ343" s="1"/>
      <c r="CXK343" s="1"/>
      <c r="CXL343" s="1"/>
      <c r="CXM343" s="1"/>
      <c r="CXN343" s="1"/>
      <c r="CXO343" s="1"/>
      <c r="CXP343" s="1"/>
      <c r="CXQ343" s="1"/>
      <c r="CXR343" s="1"/>
      <c r="CXS343" s="1"/>
      <c r="CXT343" s="1"/>
      <c r="CXU343" s="1"/>
      <c r="CXV343" s="1"/>
      <c r="CXW343" s="1"/>
      <c r="CXX343" s="1"/>
      <c r="CXY343" s="1"/>
      <c r="CXZ343" s="1"/>
      <c r="CYA343" s="1"/>
      <c r="CYB343" s="1"/>
      <c r="CYC343" s="1"/>
      <c r="CYD343" s="1"/>
      <c r="CYE343" s="1"/>
      <c r="CYF343" s="1"/>
      <c r="CYG343" s="1"/>
      <c r="CYH343" s="1"/>
      <c r="CYI343" s="1"/>
      <c r="CYJ343" s="1"/>
      <c r="CYK343" s="1"/>
      <c r="CYL343" s="1"/>
      <c r="CYM343" s="1"/>
      <c r="CYN343" s="1"/>
      <c r="CYO343" s="1"/>
      <c r="CYP343" s="1"/>
      <c r="CYQ343" s="1"/>
      <c r="CYR343" s="1"/>
      <c r="CYS343" s="1"/>
      <c r="CYT343" s="1"/>
      <c r="CYU343" s="1"/>
      <c r="CYV343" s="1"/>
      <c r="CYW343" s="1"/>
      <c r="CYX343" s="1"/>
      <c r="CYY343" s="1"/>
      <c r="CYZ343" s="1"/>
      <c r="CZA343" s="1"/>
      <c r="CZB343" s="1"/>
      <c r="CZC343" s="1"/>
      <c r="CZD343" s="1"/>
      <c r="CZE343" s="1"/>
      <c r="CZF343" s="1"/>
      <c r="CZG343" s="1"/>
      <c r="CZH343" s="1"/>
      <c r="CZI343" s="1"/>
      <c r="CZJ343" s="1"/>
      <c r="CZK343" s="1"/>
      <c r="CZL343" s="1"/>
      <c r="CZM343" s="1"/>
      <c r="CZN343" s="1"/>
      <c r="CZO343" s="1"/>
      <c r="CZP343" s="1"/>
      <c r="CZQ343" s="1"/>
      <c r="CZR343" s="1"/>
      <c r="CZS343" s="1"/>
      <c r="CZT343" s="1"/>
      <c r="CZU343" s="1"/>
      <c r="CZV343" s="1"/>
      <c r="CZW343" s="1"/>
      <c r="CZX343" s="1"/>
      <c r="CZY343" s="1"/>
      <c r="CZZ343" s="1"/>
      <c r="DAA343" s="1"/>
      <c r="DAB343" s="1"/>
      <c r="DAC343" s="1"/>
      <c r="DAD343" s="1"/>
      <c r="DAE343" s="1"/>
      <c r="DAF343" s="1"/>
      <c r="DAG343" s="1"/>
      <c r="DAH343" s="1"/>
      <c r="DAI343" s="1"/>
      <c r="DAJ343" s="1"/>
      <c r="DAK343" s="1"/>
      <c r="DAL343" s="1"/>
      <c r="DAM343" s="1"/>
      <c r="DAN343" s="1"/>
      <c r="DAO343" s="1"/>
      <c r="DAP343" s="1"/>
      <c r="DAQ343" s="1"/>
      <c r="DAR343" s="1"/>
      <c r="DAS343" s="1"/>
      <c r="DAT343" s="1"/>
      <c r="DAU343" s="1"/>
      <c r="DAV343" s="1"/>
      <c r="DAW343" s="1"/>
      <c r="DAX343" s="1"/>
      <c r="DAY343" s="1"/>
      <c r="DAZ343" s="1"/>
      <c r="DBA343" s="1"/>
      <c r="DBB343" s="1"/>
      <c r="DBC343" s="1"/>
      <c r="DBD343" s="1"/>
      <c r="DBE343" s="1"/>
      <c r="DBF343" s="1"/>
      <c r="DBG343" s="1"/>
      <c r="DBH343" s="1"/>
      <c r="DBI343" s="1"/>
      <c r="DBJ343" s="1"/>
      <c r="DBK343" s="1"/>
      <c r="DBL343" s="1"/>
      <c r="DBM343" s="1"/>
      <c r="DBN343" s="1"/>
      <c r="DBO343" s="1"/>
      <c r="DBP343" s="1"/>
      <c r="DBQ343" s="1"/>
      <c r="DBR343" s="1"/>
      <c r="DBS343" s="1"/>
      <c r="DBT343" s="1"/>
      <c r="DBU343" s="1"/>
      <c r="DBV343" s="1"/>
      <c r="DBW343" s="1"/>
      <c r="DBX343" s="1"/>
      <c r="DBY343" s="1"/>
      <c r="DBZ343" s="1"/>
      <c r="DCA343" s="1"/>
      <c r="DCB343" s="1"/>
      <c r="DCC343" s="1"/>
      <c r="DCD343" s="1"/>
      <c r="DCE343" s="1"/>
      <c r="DCF343" s="1"/>
      <c r="DCG343" s="1"/>
      <c r="DCH343" s="1"/>
      <c r="DCI343" s="1"/>
      <c r="DCJ343" s="1"/>
      <c r="DCK343" s="1"/>
      <c r="DCL343" s="1"/>
      <c r="DCM343" s="1"/>
      <c r="DCN343" s="1"/>
      <c r="DCO343" s="1"/>
      <c r="DCP343" s="1"/>
      <c r="DCQ343" s="1"/>
      <c r="DCR343" s="1"/>
      <c r="DCS343" s="1"/>
      <c r="DCT343" s="1"/>
      <c r="DCU343" s="1"/>
      <c r="DCV343" s="1"/>
      <c r="DCW343" s="1"/>
      <c r="DCX343" s="1"/>
      <c r="DCY343" s="1"/>
      <c r="DCZ343" s="1"/>
      <c r="DDA343" s="1"/>
      <c r="DDB343" s="1"/>
      <c r="DDC343" s="1"/>
      <c r="DDD343" s="1"/>
      <c r="DDE343" s="1"/>
      <c r="DDF343" s="1"/>
      <c r="DDG343" s="1"/>
      <c r="DDH343" s="1"/>
      <c r="DDI343" s="1"/>
      <c r="DDJ343" s="1"/>
      <c r="DDK343" s="1"/>
      <c r="DDL343" s="1"/>
      <c r="DDM343" s="1"/>
      <c r="DDN343" s="1"/>
      <c r="DDO343" s="1"/>
      <c r="DDP343" s="1"/>
      <c r="DDQ343" s="1"/>
      <c r="DDR343" s="1"/>
      <c r="DDS343" s="1"/>
      <c r="DDT343" s="1"/>
      <c r="DDU343" s="1"/>
      <c r="DDV343" s="1"/>
      <c r="DDW343" s="1"/>
      <c r="DDX343" s="1"/>
      <c r="DDY343" s="1"/>
      <c r="DDZ343" s="1"/>
      <c r="DEA343" s="1"/>
      <c r="DEB343" s="1"/>
      <c r="DEC343" s="1"/>
      <c r="DED343" s="1"/>
      <c r="DEE343" s="1"/>
      <c r="DEF343" s="1"/>
      <c r="DEG343" s="1"/>
      <c r="DEH343" s="1"/>
      <c r="DEI343" s="1"/>
      <c r="DEJ343" s="1"/>
      <c r="DEK343" s="1"/>
      <c r="DEL343" s="1"/>
      <c r="DEM343" s="1"/>
      <c r="DEN343" s="1"/>
      <c r="DEO343" s="1"/>
      <c r="DEP343" s="1"/>
      <c r="DEQ343" s="1"/>
      <c r="DER343" s="1"/>
      <c r="DES343" s="1"/>
      <c r="DET343" s="1"/>
      <c r="DEU343" s="1"/>
      <c r="DEV343" s="1"/>
      <c r="DEW343" s="1"/>
      <c r="DEX343" s="1"/>
      <c r="DEY343" s="1"/>
      <c r="DEZ343" s="1"/>
      <c r="DFA343" s="1"/>
      <c r="DFB343" s="1"/>
      <c r="DFC343" s="1"/>
      <c r="DFD343" s="1"/>
      <c r="DFE343" s="1"/>
      <c r="DFF343" s="1"/>
      <c r="DFG343" s="1"/>
      <c r="DFH343" s="1"/>
      <c r="DFI343" s="1"/>
      <c r="DFJ343" s="1"/>
      <c r="DFK343" s="1"/>
      <c r="DFL343" s="1"/>
      <c r="DFM343" s="1"/>
      <c r="DFN343" s="1"/>
      <c r="DFO343" s="1"/>
      <c r="DFP343" s="1"/>
      <c r="DFQ343" s="1"/>
      <c r="DFR343" s="1"/>
      <c r="DFS343" s="1"/>
      <c r="DFT343" s="1"/>
      <c r="DFU343" s="1"/>
      <c r="DFV343" s="1"/>
      <c r="DFW343" s="1"/>
      <c r="DFX343" s="1"/>
      <c r="DFY343" s="1"/>
      <c r="DFZ343" s="1"/>
      <c r="DGA343" s="1"/>
      <c r="DGB343" s="1"/>
      <c r="DGC343" s="1"/>
      <c r="DGD343" s="1"/>
      <c r="DGE343" s="1"/>
      <c r="DGF343" s="1"/>
      <c r="DGG343" s="1"/>
      <c r="DGH343" s="1"/>
      <c r="DGI343" s="1"/>
      <c r="DGJ343" s="1"/>
      <c r="DGK343" s="1"/>
      <c r="DGL343" s="1"/>
      <c r="DGM343" s="1"/>
      <c r="DGN343" s="1"/>
      <c r="DGO343" s="1"/>
      <c r="DGP343" s="1"/>
      <c r="DGQ343" s="1"/>
      <c r="DGR343" s="1"/>
      <c r="DGS343" s="1"/>
      <c r="DGT343" s="1"/>
      <c r="DGU343" s="1"/>
      <c r="DGV343" s="1"/>
      <c r="DGW343" s="1"/>
      <c r="DGX343" s="1"/>
      <c r="DGY343" s="1"/>
      <c r="DGZ343" s="1"/>
      <c r="DHA343" s="1"/>
      <c r="DHB343" s="1"/>
      <c r="DHC343" s="1"/>
      <c r="DHD343" s="1"/>
      <c r="DHE343" s="1"/>
      <c r="DHF343" s="1"/>
      <c r="DHG343" s="1"/>
      <c r="DHH343" s="1"/>
      <c r="DHI343" s="1"/>
      <c r="DHJ343" s="1"/>
      <c r="DHK343" s="1"/>
      <c r="DHL343" s="1"/>
      <c r="DHM343" s="1"/>
      <c r="DHN343" s="1"/>
      <c r="DHO343" s="1"/>
      <c r="DHP343" s="1"/>
      <c r="DHQ343" s="1"/>
      <c r="DHR343" s="1"/>
      <c r="DHS343" s="1"/>
      <c r="DHT343" s="1"/>
      <c r="DHU343" s="1"/>
      <c r="DHV343" s="1"/>
      <c r="DHW343" s="1"/>
      <c r="DHX343" s="1"/>
      <c r="DHY343" s="1"/>
      <c r="DHZ343" s="1"/>
      <c r="DIA343" s="1"/>
      <c r="DIB343" s="1"/>
      <c r="DIC343" s="1"/>
      <c r="DID343" s="1"/>
      <c r="DIE343" s="1"/>
      <c r="DIF343" s="1"/>
      <c r="DIG343" s="1"/>
      <c r="DIH343" s="1"/>
      <c r="DII343" s="1"/>
      <c r="DIJ343" s="1"/>
      <c r="DIK343" s="1"/>
      <c r="DIL343" s="1"/>
      <c r="DIM343" s="1"/>
      <c r="DIN343" s="1"/>
      <c r="DIO343" s="1"/>
      <c r="DIP343" s="1"/>
      <c r="DIQ343" s="1"/>
      <c r="DIR343" s="1"/>
      <c r="DIS343" s="1"/>
      <c r="DIT343" s="1"/>
      <c r="DIU343" s="1"/>
      <c r="DIV343" s="1"/>
      <c r="DIW343" s="1"/>
      <c r="DIX343" s="1"/>
      <c r="DIY343" s="1"/>
      <c r="DIZ343" s="1"/>
      <c r="DJA343" s="1"/>
      <c r="DJB343" s="1"/>
      <c r="DJC343" s="1"/>
      <c r="DJD343" s="1"/>
      <c r="DJE343" s="1"/>
      <c r="DJF343" s="1"/>
      <c r="DJG343" s="1"/>
      <c r="DJH343" s="1"/>
      <c r="DJI343" s="1"/>
      <c r="DJJ343" s="1"/>
      <c r="DJK343" s="1"/>
      <c r="DJL343" s="1"/>
      <c r="DJM343" s="1"/>
      <c r="DJN343" s="1"/>
      <c r="DJO343" s="1"/>
      <c r="DJP343" s="1"/>
      <c r="DJQ343" s="1"/>
      <c r="DJR343" s="1"/>
      <c r="DJS343" s="1"/>
      <c r="DJT343" s="1"/>
      <c r="DJU343" s="1"/>
      <c r="DJV343" s="1"/>
      <c r="DJW343" s="1"/>
      <c r="DJX343" s="1"/>
      <c r="DJY343" s="1"/>
      <c r="DJZ343" s="1"/>
      <c r="DKA343" s="1"/>
      <c r="DKB343" s="1"/>
      <c r="DKC343" s="1"/>
      <c r="DKD343" s="1"/>
      <c r="DKE343" s="1"/>
      <c r="DKF343" s="1"/>
      <c r="DKG343" s="1"/>
      <c r="DKH343" s="1"/>
      <c r="DKI343" s="1"/>
      <c r="DKJ343" s="1"/>
      <c r="DKK343" s="1"/>
      <c r="DKL343" s="1"/>
      <c r="DKM343" s="1"/>
      <c r="DKN343" s="1"/>
      <c r="DKO343" s="1"/>
      <c r="DKP343" s="1"/>
      <c r="DKQ343" s="1"/>
      <c r="DKR343" s="1"/>
      <c r="DKS343" s="1"/>
      <c r="DKT343" s="1"/>
      <c r="DKU343" s="1"/>
      <c r="DKV343" s="1"/>
      <c r="DKW343" s="1"/>
      <c r="DKX343" s="1"/>
      <c r="DKY343" s="1"/>
      <c r="DKZ343" s="1"/>
      <c r="DLA343" s="1"/>
      <c r="DLB343" s="1"/>
      <c r="DLC343" s="1"/>
      <c r="DLD343" s="1"/>
      <c r="DLE343" s="1"/>
      <c r="DLF343" s="1"/>
      <c r="DLG343" s="1"/>
      <c r="DLH343" s="1"/>
      <c r="DLI343" s="1"/>
      <c r="DLJ343" s="1"/>
      <c r="DLK343" s="1"/>
      <c r="DLL343" s="1"/>
      <c r="DLM343" s="1"/>
      <c r="DLN343" s="1"/>
      <c r="DLO343" s="1"/>
      <c r="DLP343" s="1"/>
      <c r="DLQ343" s="1"/>
      <c r="DLR343" s="1"/>
      <c r="DLS343" s="1"/>
      <c r="DLT343" s="1"/>
      <c r="DLU343" s="1"/>
      <c r="DLV343" s="1"/>
      <c r="DLW343" s="1"/>
      <c r="DLX343" s="1"/>
      <c r="DLY343" s="1"/>
      <c r="DLZ343" s="1"/>
      <c r="DMA343" s="1"/>
      <c r="DMB343" s="1"/>
      <c r="DMC343" s="1"/>
      <c r="DMD343" s="1"/>
      <c r="DME343" s="1"/>
      <c r="DMF343" s="1"/>
      <c r="DMG343" s="1"/>
      <c r="DMH343" s="1"/>
      <c r="DMI343" s="1"/>
      <c r="DMJ343" s="1"/>
      <c r="DMK343" s="1"/>
      <c r="DML343" s="1"/>
      <c r="DMM343" s="1"/>
      <c r="DMN343" s="1"/>
      <c r="DMO343" s="1"/>
      <c r="DMP343" s="1"/>
      <c r="DMQ343" s="1"/>
      <c r="DMR343" s="1"/>
      <c r="DMS343" s="1"/>
      <c r="DMT343" s="1"/>
      <c r="DMU343" s="1"/>
      <c r="DMV343" s="1"/>
      <c r="DMW343" s="1"/>
      <c r="DMX343" s="1"/>
      <c r="DMY343" s="1"/>
      <c r="DMZ343" s="1"/>
      <c r="DNA343" s="1"/>
      <c r="DNB343" s="1"/>
      <c r="DNC343" s="1"/>
      <c r="DND343" s="1"/>
      <c r="DNE343" s="1"/>
      <c r="DNF343" s="1"/>
      <c r="DNG343" s="1"/>
      <c r="DNH343" s="1"/>
      <c r="DNI343" s="1"/>
      <c r="DNJ343" s="1"/>
      <c r="DNK343" s="1"/>
      <c r="DNL343" s="1"/>
      <c r="DNM343" s="1"/>
      <c r="DNN343" s="1"/>
      <c r="DNO343" s="1"/>
      <c r="DNP343" s="1"/>
      <c r="DNQ343" s="1"/>
      <c r="DNR343" s="1"/>
      <c r="DNS343" s="1"/>
      <c r="DNT343" s="1"/>
      <c r="DNU343" s="1"/>
      <c r="DNV343" s="1"/>
      <c r="DNW343" s="1"/>
      <c r="DNX343" s="1"/>
      <c r="DNY343" s="1"/>
      <c r="DNZ343" s="1"/>
      <c r="DOA343" s="1"/>
      <c r="DOB343" s="1"/>
      <c r="DOC343" s="1"/>
      <c r="DOD343" s="1"/>
      <c r="DOE343" s="1"/>
      <c r="DOF343" s="1"/>
      <c r="DOG343" s="1"/>
      <c r="DOH343" s="1"/>
      <c r="DOI343" s="1"/>
      <c r="DOJ343" s="1"/>
      <c r="DOK343" s="1"/>
      <c r="DOL343" s="1"/>
      <c r="DOM343" s="1"/>
      <c r="DON343" s="1"/>
      <c r="DOO343" s="1"/>
      <c r="DOP343" s="1"/>
      <c r="DOQ343" s="1"/>
      <c r="DOR343" s="1"/>
      <c r="DOS343" s="1"/>
      <c r="DOT343" s="1"/>
      <c r="DOU343" s="1"/>
      <c r="DOV343" s="1"/>
      <c r="DOW343" s="1"/>
      <c r="DOX343" s="1"/>
      <c r="DOY343" s="1"/>
      <c r="DOZ343" s="1"/>
      <c r="DPA343" s="1"/>
      <c r="DPB343" s="1"/>
      <c r="DPC343" s="1"/>
      <c r="DPD343" s="1"/>
      <c r="DPE343" s="1"/>
      <c r="DPF343" s="1"/>
      <c r="DPG343" s="1"/>
      <c r="DPH343" s="1"/>
      <c r="DPI343" s="1"/>
      <c r="DPJ343" s="1"/>
      <c r="DPK343" s="1"/>
      <c r="DPL343" s="1"/>
      <c r="DPM343" s="1"/>
      <c r="DPN343" s="1"/>
      <c r="DPO343" s="1"/>
      <c r="DPP343" s="1"/>
      <c r="DPQ343" s="1"/>
      <c r="DPR343" s="1"/>
      <c r="DPS343" s="1"/>
      <c r="DPT343" s="1"/>
      <c r="DPU343" s="1"/>
      <c r="DPV343" s="1"/>
      <c r="DPW343" s="1"/>
      <c r="DPX343" s="1"/>
      <c r="DPY343" s="1"/>
      <c r="DPZ343" s="1"/>
      <c r="DQA343" s="1"/>
      <c r="DQB343" s="1"/>
      <c r="DQC343" s="1"/>
      <c r="DQD343" s="1"/>
      <c r="DQE343" s="1"/>
      <c r="DQF343" s="1"/>
      <c r="DQG343" s="1"/>
      <c r="DQH343" s="1"/>
      <c r="DQI343" s="1"/>
      <c r="DQJ343" s="1"/>
      <c r="DQK343" s="1"/>
      <c r="DQL343" s="1"/>
      <c r="DQM343" s="1"/>
      <c r="DQN343" s="1"/>
      <c r="DQO343" s="1"/>
      <c r="DQP343" s="1"/>
      <c r="DQQ343" s="1"/>
      <c r="DQR343" s="1"/>
      <c r="DQS343" s="1"/>
      <c r="DQT343" s="1"/>
      <c r="DQU343" s="1"/>
      <c r="DQV343" s="1"/>
      <c r="DQW343" s="1"/>
      <c r="DQX343" s="1"/>
      <c r="DQY343" s="1"/>
      <c r="DQZ343" s="1"/>
      <c r="DRA343" s="1"/>
      <c r="DRB343" s="1"/>
      <c r="DRC343" s="1"/>
      <c r="DRD343" s="1"/>
      <c r="DRE343" s="1"/>
      <c r="DRF343" s="1"/>
      <c r="DRG343" s="1"/>
      <c r="DRH343" s="1"/>
      <c r="DRI343" s="1"/>
      <c r="DRJ343" s="1"/>
      <c r="DRK343" s="1"/>
      <c r="DRL343" s="1"/>
      <c r="DRM343" s="1"/>
      <c r="DRN343" s="1"/>
      <c r="DRO343" s="1"/>
      <c r="DRP343" s="1"/>
      <c r="DRQ343" s="1"/>
      <c r="DRR343" s="1"/>
      <c r="DRS343" s="1"/>
      <c r="DRT343" s="1"/>
      <c r="DRU343" s="1"/>
      <c r="DRV343" s="1"/>
      <c r="DRW343" s="1"/>
      <c r="DRX343" s="1"/>
      <c r="DRY343" s="1"/>
      <c r="DRZ343" s="1"/>
      <c r="DSA343" s="1"/>
      <c r="DSB343" s="1"/>
      <c r="DSC343" s="1"/>
      <c r="DSD343" s="1"/>
      <c r="DSE343" s="1"/>
      <c r="DSF343" s="1"/>
      <c r="DSG343" s="1"/>
      <c r="DSH343" s="1"/>
      <c r="DSI343" s="1"/>
      <c r="DSJ343" s="1"/>
      <c r="DSK343" s="1"/>
      <c r="DSL343" s="1"/>
      <c r="DSM343" s="1"/>
      <c r="DSN343" s="1"/>
      <c r="DSO343" s="1"/>
      <c r="DSP343" s="1"/>
      <c r="DSQ343" s="1"/>
      <c r="DSR343" s="1"/>
      <c r="DSS343" s="1"/>
      <c r="DST343" s="1"/>
      <c r="DSU343" s="1"/>
      <c r="DSV343" s="1"/>
      <c r="DSW343" s="1"/>
      <c r="DSX343" s="1"/>
      <c r="DSY343" s="1"/>
      <c r="DSZ343" s="1"/>
      <c r="DTA343" s="1"/>
      <c r="DTB343" s="1"/>
      <c r="DTC343" s="1"/>
      <c r="DTD343" s="1"/>
      <c r="DTE343" s="1"/>
      <c r="DTF343" s="1"/>
      <c r="DTG343" s="1"/>
      <c r="DTH343" s="1"/>
      <c r="DTI343" s="1"/>
      <c r="DTJ343" s="1"/>
      <c r="DTK343" s="1"/>
      <c r="DTL343" s="1"/>
      <c r="DTM343" s="1"/>
      <c r="DTN343" s="1"/>
      <c r="DTO343" s="1"/>
      <c r="DTP343" s="1"/>
      <c r="DTQ343" s="1"/>
      <c r="DTR343" s="1"/>
      <c r="DTS343" s="1"/>
      <c r="DTT343" s="1"/>
      <c r="DTU343" s="1"/>
      <c r="DTV343" s="1"/>
      <c r="DTW343" s="1"/>
      <c r="DTX343" s="1"/>
      <c r="DTY343" s="1"/>
      <c r="DTZ343" s="1"/>
      <c r="DUA343" s="1"/>
      <c r="DUB343" s="1"/>
      <c r="DUC343" s="1"/>
      <c r="DUD343" s="1"/>
      <c r="DUE343" s="1"/>
      <c r="DUF343" s="1"/>
      <c r="DUG343" s="1"/>
      <c r="DUH343" s="1"/>
      <c r="DUI343" s="1"/>
      <c r="DUJ343" s="1"/>
      <c r="DUK343" s="1"/>
      <c r="DUL343" s="1"/>
      <c r="DUM343" s="1"/>
      <c r="DUN343" s="1"/>
      <c r="DUO343" s="1"/>
      <c r="DUP343" s="1"/>
      <c r="DUQ343" s="1"/>
      <c r="DUR343" s="1"/>
      <c r="DUS343" s="1"/>
      <c r="DUT343" s="1"/>
      <c r="DUU343" s="1"/>
      <c r="DUV343" s="1"/>
      <c r="DUW343" s="1"/>
      <c r="DUX343" s="1"/>
      <c r="DUY343" s="1"/>
      <c r="DUZ343" s="1"/>
      <c r="DVA343" s="1"/>
      <c r="DVB343" s="1"/>
      <c r="DVC343" s="1"/>
      <c r="DVD343" s="1"/>
      <c r="DVE343" s="1"/>
      <c r="DVF343" s="1"/>
      <c r="DVG343" s="1"/>
      <c r="DVH343" s="1"/>
      <c r="DVI343" s="1"/>
      <c r="DVJ343" s="1"/>
      <c r="DVK343" s="1"/>
      <c r="DVL343" s="1"/>
      <c r="DVM343" s="1"/>
      <c r="DVN343" s="1"/>
      <c r="DVO343" s="1"/>
      <c r="DVP343" s="1"/>
      <c r="DVQ343" s="1"/>
      <c r="DVR343" s="1"/>
      <c r="DVS343" s="1"/>
      <c r="DVT343" s="1"/>
      <c r="DVU343" s="1"/>
      <c r="DVV343" s="1"/>
      <c r="DVW343" s="1"/>
      <c r="DVX343" s="1"/>
      <c r="DVY343" s="1"/>
      <c r="DVZ343" s="1"/>
      <c r="DWA343" s="1"/>
      <c r="DWB343" s="1"/>
      <c r="DWC343" s="1"/>
      <c r="DWD343" s="1"/>
      <c r="DWE343" s="1"/>
      <c r="DWF343" s="1"/>
      <c r="DWG343" s="1"/>
      <c r="DWH343" s="1"/>
      <c r="DWI343" s="1"/>
      <c r="DWJ343" s="1"/>
      <c r="DWK343" s="1"/>
      <c r="DWL343" s="1"/>
      <c r="DWM343" s="1"/>
      <c r="DWN343" s="1"/>
      <c r="DWO343" s="1"/>
      <c r="DWP343" s="1"/>
      <c r="DWQ343" s="1"/>
      <c r="DWR343" s="1"/>
      <c r="DWS343" s="1"/>
      <c r="DWT343" s="1"/>
      <c r="DWU343" s="1"/>
      <c r="DWV343" s="1"/>
      <c r="DWW343" s="1"/>
      <c r="DWX343" s="1"/>
      <c r="DWY343" s="1"/>
      <c r="DWZ343" s="1"/>
      <c r="DXA343" s="1"/>
      <c r="DXB343" s="1"/>
      <c r="DXC343" s="1"/>
      <c r="DXD343" s="1"/>
      <c r="DXE343" s="1"/>
      <c r="DXF343" s="1"/>
      <c r="DXG343" s="1"/>
      <c r="DXH343" s="1"/>
      <c r="DXI343" s="1"/>
      <c r="DXJ343" s="1"/>
      <c r="DXK343" s="1"/>
      <c r="DXL343" s="1"/>
      <c r="DXM343" s="1"/>
      <c r="DXN343" s="1"/>
      <c r="DXO343" s="1"/>
      <c r="DXP343" s="1"/>
      <c r="DXQ343" s="1"/>
      <c r="DXR343" s="1"/>
      <c r="DXS343" s="1"/>
      <c r="DXT343" s="1"/>
      <c r="DXU343" s="1"/>
      <c r="DXV343" s="1"/>
      <c r="DXW343" s="1"/>
      <c r="DXX343" s="1"/>
      <c r="DXY343" s="1"/>
      <c r="DXZ343" s="1"/>
      <c r="DYA343" s="1"/>
      <c r="DYB343" s="1"/>
      <c r="DYC343" s="1"/>
      <c r="DYD343" s="1"/>
      <c r="DYE343" s="1"/>
      <c r="DYF343" s="1"/>
      <c r="DYG343" s="1"/>
      <c r="DYH343" s="1"/>
      <c r="DYI343" s="1"/>
      <c r="DYJ343" s="1"/>
      <c r="DYK343" s="1"/>
      <c r="DYL343" s="1"/>
      <c r="DYM343" s="1"/>
      <c r="DYN343" s="1"/>
      <c r="DYO343" s="1"/>
      <c r="DYP343" s="1"/>
      <c r="DYQ343" s="1"/>
      <c r="DYR343" s="1"/>
      <c r="DYS343" s="1"/>
      <c r="DYT343" s="1"/>
      <c r="DYU343" s="1"/>
      <c r="DYV343" s="1"/>
      <c r="DYW343" s="1"/>
      <c r="DYX343" s="1"/>
      <c r="DYY343" s="1"/>
      <c r="DYZ343" s="1"/>
      <c r="DZA343" s="1"/>
      <c r="DZB343" s="1"/>
      <c r="DZC343" s="1"/>
      <c r="DZD343" s="1"/>
      <c r="DZE343" s="1"/>
      <c r="DZF343" s="1"/>
      <c r="DZG343" s="1"/>
      <c r="DZH343" s="1"/>
      <c r="DZI343" s="1"/>
      <c r="DZJ343" s="1"/>
      <c r="DZK343" s="1"/>
      <c r="DZL343" s="1"/>
      <c r="DZM343" s="1"/>
      <c r="DZN343" s="1"/>
      <c r="DZO343" s="1"/>
      <c r="DZP343" s="1"/>
      <c r="DZQ343" s="1"/>
      <c r="DZR343" s="1"/>
      <c r="DZS343" s="1"/>
      <c r="DZT343" s="1"/>
      <c r="DZU343" s="1"/>
      <c r="DZV343" s="1"/>
      <c r="DZW343" s="1"/>
      <c r="DZX343" s="1"/>
      <c r="DZY343" s="1"/>
      <c r="DZZ343" s="1"/>
      <c r="EAA343" s="1"/>
      <c r="EAB343" s="1"/>
      <c r="EAC343" s="1"/>
      <c r="EAD343" s="1"/>
      <c r="EAE343" s="1"/>
      <c r="EAF343" s="1"/>
      <c r="EAG343" s="1"/>
      <c r="EAH343" s="1"/>
      <c r="EAI343" s="1"/>
      <c r="EAJ343" s="1"/>
      <c r="EAK343" s="1"/>
      <c r="EAL343" s="1"/>
      <c r="EAM343" s="1"/>
      <c r="EAN343" s="1"/>
      <c r="EAO343" s="1"/>
      <c r="EAP343" s="1"/>
      <c r="EAQ343" s="1"/>
      <c r="EAR343" s="1"/>
      <c r="EAS343" s="1"/>
      <c r="EAT343" s="1"/>
      <c r="EAU343" s="1"/>
      <c r="EAV343" s="1"/>
      <c r="EAW343" s="1"/>
      <c r="EAX343" s="1"/>
      <c r="EAY343" s="1"/>
      <c r="EAZ343" s="1"/>
      <c r="EBA343" s="1"/>
      <c r="EBB343" s="1"/>
      <c r="EBC343" s="1"/>
      <c r="EBD343" s="1"/>
      <c r="EBE343" s="1"/>
      <c r="EBF343" s="1"/>
      <c r="EBG343" s="1"/>
      <c r="EBH343" s="1"/>
      <c r="EBI343" s="1"/>
      <c r="EBJ343" s="1"/>
      <c r="EBK343" s="1"/>
      <c r="EBL343" s="1"/>
      <c r="EBM343" s="1"/>
      <c r="EBN343" s="1"/>
      <c r="EBO343" s="1"/>
      <c r="EBP343" s="1"/>
      <c r="EBQ343" s="1"/>
      <c r="EBR343" s="1"/>
      <c r="EBS343" s="1"/>
      <c r="EBT343" s="1"/>
      <c r="EBU343" s="1"/>
      <c r="EBV343" s="1"/>
      <c r="EBW343" s="1"/>
      <c r="EBX343" s="1"/>
      <c r="EBY343" s="1"/>
      <c r="EBZ343" s="1"/>
      <c r="ECA343" s="1"/>
      <c r="ECB343" s="1"/>
      <c r="ECC343" s="1"/>
      <c r="ECD343" s="1"/>
      <c r="ECE343" s="1"/>
      <c r="ECF343" s="1"/>
      <c r="ECG343" s="1"/>
      <c r="ECH343" s="1"/>
      <c r="ECI343" s="1"/>
      <c r="ECJ343" s="1"/>
      <c r="ECK343" s="1"/>
      <c r="ECL343" s="1"/>
      <c r="ECM343" s="1"/>
      <c r="ECN343" s="1"/>
      <c r="ECO343" s="1"/>
      <c r="ECP343" s="1"/>
      <c r="ECQ343" s="1"/>
      <c r="ECR343" s="1"/>
      <c r="ECS343" s="1"/>
      <c r="ECT343" s="1"/>
      <c r="ECU343" s="1"/>
      <c r="ECV343" s="1"/>
      <c r="ECW343" s="1"/>
      <c r="ECX343" s="1"/>
      <c r="ECY343" s="1"/>
      <c r="ECZ343" s="1"/>
      <c r="EDA343" s="1"/>
      <c r="EDB343" s="1"/>
      <c r="EDC343" s="1"/>
      <c r="EDD343" s="1"/>
      <c r="EDE343" s="1"/>
      <c r="EDF343" s="1"/>
      <c r="EDG343" s="1"/>
      <c r="EDH343" s="1"/>
      <c r="EDI343" s="1"/>
      <c r="EDJ343" s="1"/>
      <c r="EDK343" s="1"/>
      <c r="EDL343" s="1"/>
      <c r="EDM343" s="1"/>
      <c r="EDN343" s="1"/>
      <c r="EDO343" s="1"/>
      <c r="EDP343" s="1"/>
      <c r="EDQ343" s="1"/>
      <c r="EDR343" s="1"/>
      <c r="EDS343" s="1"/>
      <c r="EDT343" s="1"/>
      <c r="EDU343" s="1"/>
      <c r="EDV343" s="1"/>
      <c r="EDW343" s="1"/>
      <c r="EDX343" s="1"/>
      <c r="EDY343" s="1"/>
      <c r="EDZ343" s="1"/>
      <c r="EEA343" s="1"/>
      <c r="EEB343" s="1"/>
      <c r="EEC343" s="1"/>
      <c r="EED343" s="1"/>
      <c r="EEE343" s="1"/>
      <c r="EEF343" s="1"/>
      <c r="EEG343" s="1"/>
      <c r="EEH343" s="1"/>
      <c r="EEI343" s="1"/>
      <c r="EEJ343" s="1"/>
      <c r="EEK343" s="1"/>
      <c r="EEL343" s="1"/>
      <c r="EEM343" s="1"/>
      <c r="EEN343" s="1"/>
      <c r="EEO343" s="1"/>
      <c r="EEP343" s="1"/>
      <c r="EEQ343" s="1"/>
      <c r="EER343" s="1"/>
      <c r="EES343" s="1"/>
      <c r="EET343" s="1"/>
      <c r="EEU343" s="1"/>
      <c r="EEV343" s="1"/>
      <c r="EEW343" s="1"/>
      <c r="EEX343" s="1"/>
      <c r="EEY343" s="1"/>
      <c r="EEZ343" s="1"/>
      <c r="EFA343" s="1"/>
      <c r="EFB343" s="1"/>
      <c r="EFC343" s="1"/>
      <c r="EFD343" s="1"/>
      <c r="EFE343" s="1"/>
      <c r="EFF343" s="1"/>
      <c r="EFG343" s="1"/>
      <c r="EFH343" s="1"/>
      <c r="EFI343" s="1"/>
      <c r="EFJ343" s="1"/>
      <c r="EFK343" s="1"/>
      <c r="EFL343" s="1"/>
      <c r="EFM343" s="1"/>
      <c r="EFN343" s="1"/>
      <c r="EFO343" s="1"/>
      <c r="EFP343" s="1"/>
      <c r="EFQ343" s="1"/>
      <c r="EFR343" s="1"/>
      <c r="EFS343" s="1"/>
      <c r="EFT343" s="1"/>
      <c r="EFU343" s="1"/>
      <c r="EFV343" s="1"/>
      <c r="EFW343" s="1"/>
      <c r="EFX343" s="1"/>
      <c r="EFY343" s="1"/>
      <c r="EFZ343" s="1"/>
      <c r="EGA343" s="1"/>
      <c r="EGB343" s="1"/>
      <c r="EGC343" s="1"/>
      <c r="EGD343" s="1"/>
      <c r="EGE343" s="1"/>
      <c r="EGF343" s="1"/>
      <c r="EGG343" s="1"/>
      <c r="EGH343" s="1"/>
      <c r="EGI343" s="1"/>
      <c r="EGJ343" s="1"/>
      <c r="EGK343" s="1"/>
      <c r="EGL343" s="1"/>
      <c r="EGM343" s="1"/>
      <c r="EGN343" s="1"/>
      <c r="EGO343" s="1"/>
      <c r="EGP343" s="1"/>
      <c r="EGQ343" s="1"/>
      <c r="EGR343" s="1"/>
      <c r="EGS343" s="1"/>
      <c r="EGT343" s="1"/>
      <c r="EGU343" s="1"/>
      <c r="EGV343" s="1"/>
      <c r="EGW343" s="1"/>
      <c r="EGX343" s="1"/>
      <c r="EGY343" s="1"/>
      <c r="EGZ343" s="1"/>
      <c r="EHA343" s="1"/>
      <c r="EHB343" s="1"/>
      <c r="EHC343" s="1"/>
      <c r="EHD343" s="1"/>
      <c r="EHE343" s="1"/>
      <c r="EHF343" s="1"/>
      <c r="EHG343" s="1"/>
      <c r="EHH343" s="1"/>
      <c r="EHI343" s="1"/>
      <c r="EHJ343" s="1"/>
      <c r="EHK343" s="1"/>
      <c r="EHL343" s="1"/>
      <c r="EHM343" s="1"/>
      <c r="EHN343" s="1"/>
      <c r="EHO343" s="1"/>
      <c r="EHP343" s="1"/>
      <c r="EHQ343" s="1"/>
      <c r="EHR343" s="1"/>
      <c r="EHS343" s="1"/>
      <c r="EHT343" s="1"/>
      <c r="EHU343" s="1"/>
      <c r="EHV343" s="1"/>
      <c r="EHW343" s="1"/>
      <c r="EHX343" s="1"/>
      <c r="EHY343" s="1"/>
      <c r="EHZ343" s="1"/>
      <c r="EIA343" s="1"/>
      <c r="EIB343" s="1"/>
      <c r="EIC343" s="1"/>
      <c r="EID343" s="1"/>
      <c r="EIE343" s="1"/>
      <c r="EIF343" s="1"/>
      <c r="EIG343" s="1"/>
      <c r="EIH343" s="1"/>
      <c r="EII343" s="1"/>
      <c r="EIJ343" s="1"/>
      <c r="EIK343" s="1"/>
      <c r="EIL343" s="1"/>
      <c r="EIM343" s="1"/>
      <c r="EIN343" s="1"/>
      <c r="EIO343" s="1"/>
      <c r="EIP343" s="1"/>
      <c r="EIQ343" s="1"/>
      <c r="EIR343" s="1"/>
      <c r="EIS343" s="1"/>
      <c r="EIT343" s="1"/>
      <c r="EIU343" s="1"/>
      <c r="EIV343" s="1"/>
      <c r="EIW343" s="1"/>
      <c r="EIX343" s="1"/>
      <c r="EIY343" s="1"/>
      <c r="EIZ343" s="1"/>
      <c r="EJA343" s="1"/>
      <c r="EJB343" s="1"/>
      <c r="EJC343" s="1"/>
      <c r="EJD343" s="1"/>
      <c r="EJE343" s="1"/>
      <c r="EJF343" s="1"/>
      <c r="EJG343" s="1"/>
      <c r="EJH343" s="1"/>
      <c r="EJI343" s="1"/>
      <c r="EJJ343" s="1"/>
      <c r="EJK343" s="1"/>
      <c r="EJL343" s="1"/>
      <c r="EJM343" s="1"/>
      <c r="EJN343" s="1"/>
      <c r="EJO343" s="1"/>
      <c r="EJP343" s="1"/>
      <c r="EJQ343" s="1"/>
      <c r="EJR343" s="1"/>
      <c r="EJS343" s="1"/>
      <c r="EJT343" s="1"/>
      <c r="EJU343" s="1"/>
      <c r="EJV343" s="1"/>
      <c r="EJW343" s="1"/>
      <c r="EJX343" s="1"/>
      <c r="EJY343" s="1"/>
      <c r="EJZ343" s="1"/>
      <c r="EKA343" s="1"/>
      <c r="EKB343" s="1"/>
      <c r="EKC343" s="1"/>
      <c r="EKD343" s="1"/>
      <c r="EKE343" s="1"/>
      <c r="EKF343" s="1"/>
      <c r="EKG343" s="1"/>
      <c r="EKH343" s="1"/>
      <c r="EKI343" s="1"/>
      <c r="EKJ343" s="1"/>
      <c r="EKK343" s="1"/>
      <c r="EKL343" s="1"/>
      <c r="EKM343" s="1"/>
      <c r="EKN343" s="1"/>
      <c r="EKO343" s="1"/>
      <c r="EKP343" s="1"/>
      <c r="EKQ343" s="1"/>
      <c r="EKR343" s="1"/>
      <c r="EKS343" s="1"/>
      <c r="EKT343" s="1"/>
      <c r="EKU343" s="1"/>
      <c r="EKV343" s="1"/>
      <c r="EKW343" s="1"/>
      <c r="EKX343" s="1"/>
      <c r="EKY343" s="1"/>
      <c r="EKZ343" s="1"/>
      <c r="ELA343" s="1"/>
      <c r="ELB343" s="1"/>
      <c r="ELC343" s="1"/>
      <c r="ELD343" s="1"/>
      <c r="ELE343" s="1"/>
      <c r="ELF343" s="1"/>
      <c r="ELG343" s="1"/>
      <c r="ELH343" s="1"/>
      <c r="ELI343" s="1"/>
      <c r="ELJ343" s="1"/>
      <c r="ELK343" s="1"/>
      <c r="ELL343" s="1"/>
      <c r="ELM343" s="1"/>
      <c r="ELN343" s="1"/>
      <c r="ELO343" s="1"/>
      <c r="ELP343" s="1"/>
      <c r="ELQ343" s="1"/>
      <c r="ELR343" s="1"/>
      <c r="ELS343" s="1"/>
      <c r="ELT343" s="1"/>
      <c r="ELU343" s="1"/>
      <c r="ELV343" s="1"/>
      <c r="ELW343" s="1"/>
      <c r="ELX343" s="1"/>
      <c r="ELY343" s="1"/>
      <c r="ELZ343" s="1"/>
      <c r="EMA343" s="1"/>
      <c r="EMB343" s="1"/>
      <c r="EMC343" s="1"/>
      <c r="EMD343" s="1"/>
      <c r="EME343" s="1"/>
      <c r="EMF343" s="1"/>
      <c r="EMG343" s="1"/>
      <c r="EMH343" s="1"/>
      <c r="EMI343" s="1"/>
      <c r="EMJ343" s="1"/>
      <c r="EMK343" s="1"/>
      <c r="EML343" s="1"/>
      <c r="EMM343" s="1"/>
      <c r="EMN343" s="1"/>
      <c r="EMO343" s="1"/>
      <c r="EMP343" s="1"/>
      <c r="EMQ343" s="1"/>
      <c r="EMR343" s="1"/>
      <c r="EMS343" s="1"/>
      <c r="EMT343" s="1"/>
      <c r="EMU343" s="1"/>
      <c r="EMV343" s="1"/>
      <c r="EMW343" s="1"/>
      <c r="EMX343" s="1"/>
      <c r="EMY343" s="1"/>
      <c r="EMZ343" s="1"/>
      <c r="ENA343" s="1"/>
      <c r="ENB343" s="1"/>
      <c r="ENC343" s="1"/>
      <c r="END343" s="1"/>
      <c r="ENE343" s="1"/>
      <c r="ENF343" s="1"/>
      <c r="ENG343" s="1"/>
      <c r="ENH343" s="1"/>
      <c r="ENI343" s="1"/>
      <c r="ENJ343" s="1"/>
      <c r="ENK343" s="1"/>
      <c r="ENL343" s="1"/>
      <c r="ENM343" s="1"/>
      <c r="ENN343" s="1"/>
      <c r="ENO343" s="1"/>
      <c r="ENP343" s="1"/>
      <c r="ENQ343" s="1"/>
      <c r="ENR343" s="1"/>
      <c r="ENS343" s="1"/>
      <c r="ENT343" s="1"/>
      <c r="ENU343" s="1"/>
      <c r="ENV343" s="1"/>
      <c r="ENW343" s="1"/>
      <c r="ENX343" s="1"/>
      <c r="ENY343" s="1"/>
      <c r="ENZ343" s="1"/>
      <c r="EOA343" s="1"/>
      <c r="EOB343" s="1"/>
      <c r="EOC343" s="1"/>
      <c r="EOD343" s="1"/>
      <c r="EOE343" s="1"/>
      <c r="EOF343" s="1"/>
      <c r="EOG343" s="1"/>
      <c r="EOH343" s="1"/>
      <c r="EOI343" s="1"/>
      <c r="EOJ343" s="1"/>
      <c r="EOK343" s="1"/>
      <c r="EOL343" s="1"/>
      <c r="EOM343" s="1"/>
      <c r="EON343" s="1"/>
      <c r="EOO343" s="1"/>
      <c r="EOP343" s="1"/>
      <c r="EOQ343" s="1"/>
      <c r="EOR343" s="1"/>
      <c r="EOS343" s="1"/>
      <c r="EOT343" s="1"/>
      <c r="EOU343" s="1"/>
      <c r="EOV343" s="1"/>
      <c r="EOW343" s="1"/>
      <c r="EOX343" s="1"/>
      <c r="EOY343" s="1"/>
      <c r="EOZ343" s="1"/>
      <c r="EPA343" s="1"/>
      <c r="EPB343" s="1"/>
      <c r="EPC343" s="1"/>
      <c r="EPD343" s="1"/>
      <c r="EPE343" s="1"/>
      <c r="EPF343" s="1"/>
      <c r="EPG343" s="1"/>
      <c r="EPH343" s="1"/>
      <c r="EPI343" s="1"/>
      <c r="EPJ343" s="1"/>
      <c r="EPK343" s="1"/>
      <c r="EPL343" s="1"/>
      <c r="EPM343" s="1"/>
      <c r="EPN343" s="1"/>
      <c r="EPO343" s="1"/>
      <c r="EPP343" s="1"/>
      <c r="EPQ343" s="1"/>
      <c r="EPR343" s="1"/>
      <c r="EPS343" s="1"/>
      <c r="EPT343" s="1"/>
      <c r="EPU343" s="1"/>
      <c r="EPV343" s="1"/>
      <c r="EPW343" s="1"/>
      <c r="EPX343" s="1"/>
      <c r="EPY343" s="1"/>
      <c r="EPZ343" s="1"/>
      <c r="EQA343" s="1"/>
      <c r="EQB343" s="1"/>
      <c r="EQC343" s="1"/>
      <c r="EQD343" s="1"/>
      <c r="EQE343" s="1"/>
      <c r="EQF343" s="1"/>
      <c r="EQG343" s="1"/>
      <c r="EQH343" s="1"/>
      <c r="EQI343" s="1"/>
      <c r="EQJ343" s="1"/>
      <c r="EQK343" s="1"/>
      <c r="EQL343" s="1"/>
      <c r="EQM343" s="1"/>
      <c r="EQN343" s="1"/>
      <c r="EQO343" s="1"/>
      <c r="EQP343" s="1"/>
      <c r="EQQ343" s="1"/>
      <c r="EQR343" s="1"/>
      <c r="EQS343" s="1"/>
      <c r="EQT343" s="1"/>
      <c r="EQU343" s="1"/>
      <c r="EQV343" s="1"/>
      <c r="EQW343" s="1"/>
      <c r="EQX343" s="1"/>
      <c r="EQY343" s="1"/>
      <c r="EQZ343" s="1"/>
      <c r="ERA343" s="1"/>
      <c r="ERB343" s="1"/>
      <c r="ERC343" s="1"/>
      <c r="ERD343" s="1"/>
      <c r="ERE343" s="1"/>
      <c r="ERF343" s="1"/>
      <c r="ERG343" s="1"/>
      <c r="ERH343" s="1"/>
      <c r="ERI343" s="1"/>
      <c r="ERJ343" s="1"/>
      <c r="ERK343" s="1"/>
      <c r="ERL343" s="1"/>
      <c r="ERM343" s="1"/>
      <c r="ERN343" s="1"/>
      <c r="ERO343" s="1"/>
      <c r="ERP343" s="1"/>
      <c r="ERQ343" s="1"/>
      <c r="ERR343" s="1"/>
      <c r="ERS343" s="1"/>
      <c r="ERT343" s="1"/>
      <c r="ERU343" s="1"/>
      <c r="ERV343" s="1"/>
      <c r="ERW343" s="1"/>
      <c r="ERX343" s="1"/>
      <c r="ERY343" s="1"/>
      <c r="ERZ343" s="1"/>
      <c r="ESA343" s="1"/>
      <c r="ESB343" s="1"/>
      <c r="ESC343" s="1"/>
      <c r="ESD343" s="1"/>
      <c r="ESE343" s="1"/>
      <c r="ESF343" s="1"/>
      <c r="ESG343" s="1"/>
      <c r="ESH343" s="1"/>
      <c r="ESI343" s="1"/>
      <c r="ESJ343" s="1"/>
      <c r="ESK343" s="1"/>
      <c r="ESL343" s="1"/>
      <c r="ESM343" s="1"/>
      <c r="ESN343" s="1"/>
      <c r="ESO343" s="1"/>
      <c r="ESP343" s="1"/>
      <c r="ESQ343" s="1"/>
      <c r="ESR343" s="1"/>
      <c r="ESS343" s="1"/>
      <c r="EST343" s="1"/>
      <c r="ESU343" s="1"/>
      <c r="ESV343" s="1"/>
      <c r="ESW343" s="1"/>
      <c r="ESX343" s="1"/>
      <c r="ESY343" s="1"/>
      <c r="ESZ343" s="1"/>
      <c r="ETA343" s="1"/>
      <c r="ETB343" s="1"/>
      <c r="ETC343" s="1"/>
      <c r="ETD343" s="1"/>
      <c r="ETE343" s="1"/>
      <c r="ETF343" s="1"/>
      <c r="ETG343" s="1"/>
      <c r="ETH343" s="1"/>
      <c r="ETI343" s="1"/>
      <c r="ETJ343" s="1"/>
      <c r="ETK343" s="1"/>
      <c r="ETL343" s="1"/>
      <c r="ETM343" s="1"/>
      <c r="ETN343" s="1"/>
      <c r="ETO343" s="1"/>
      <c r="ETP343" s="1"/>
      <c r="ETQ343" s="1"/>
      <c r="ETR343" s="1"/>
      <c r="ETS343" s="1"/>
      <c r="ETT343" s="1"/>
      <c r="ETU343" s="1"/>
      <c r="ETV343" s="1"/>
      <c r="ETW343" s="1"/>
      <c r="ETX343" s="1"/>
      <c r="ETY343" s="1"/>
      <c r="ETZ343" s="1"/>
      <c r="EUA343" s="1"/>
      <c r="EUB343" s="1"/>
      <c r="EUC343" s="1"/>
      <c r="EUD343" s="1"/>
      <c r="EUE343" s="1"/>
      <c r="EUF343" s="1"/>
      <c r="EUG343" s="1"/>
      <c r="EUH343" s="1"/>
      <c r="EUI343" s="1"/>
      <c r="EUJ343" s="1"/>
      <c r="EUK343" s="1"/>
      <c r="EUL343" s="1"/>
      <c r="EUM343" s="1"/>
      <c r="EUN343" s="1"/>
      <c r="EUO343" s="1"/>
      <c r="EUP343" s="1"/>
      <c r="EUQ343" s="1"/>
      <c r="EUR343" s="1"/>
      <c r="EUS343" s="1"/>
      <c r="EUT343" s="1"/>
      <c r="EUU343" s="1"/>
      <c r="EUV343" s="1"/>
      <c r="EUW343" s="1"/>
      <c r="EUX343" s="1"/>
      <c r="EUY343" s="1"/>
      <c r="EUZ343" s="1"/>
      <c r="EVA343" s="1"/>
      <c r="EVB343" s="1"/>
      <c r="EVC343" s="1"/>
      <c r="EVD343" s="1"/>
      <c r="EVE343" s="1"/>
      <c r="EVF343" s="1"/>
      <c r="EVG343" s="1"/>
      <c r="EVH343" s="1"/>
      <c r="EVI343" s="1"/>
      <c r="EVJ343" s="1"/>
      <c r="EVK343" s="1"/>
      <c r="EVL343" s="1"/>
      <c r="EVM343" s="1"/>
      <c r="EVN343" s="1"/>
      <c r="EVO343" s="1"/>
      <c r="EVP343" s="1"/>
      <c r="EVQ343" s="1"/>
      <c r="EVR343" s="1"/>
      <c r="EVS343" s="1"/>
      <c r="EVT343" s="1"/>
      <c r="EVU343" s="1"/>
      <c r="EVV343" s="1"/>
      <c r="EVW343" s="1"/>
      <c r="EVX343" s="1"/>
      <c r="EVY343" s="1"/>
      <c r="EVZ343" s="1"/>
      <c r="EWA343" s="1"/>
      <c r="EWB343" s="1"/>
      <c r="EWC343" s="1"/>
      <c r="EWD343" s="1"/>
      <c r="EWE343" s="1"/>
      <c r="EWF343" s="1"/>
      <c r="EWG343" s="1"/>
      <c r="EWH343" s="1"/>
      <c r="EWI343" s="1"/>
      <c r="EWJ343" s="1"/>
      <c r="EWK343" s="1"/>
      <c r="EWL343" s="1"/>
      <c r="EWM343" s="1"/>
      <c r="EWN343" s="1"/>
      <c r="EWO343" s="1"/>
      <c r="EWP343" s="1"/>
      <c r="EWQ343" s="1"/>
      <c r="EWR343" s="1"/>
      <c r="EWS343" s="1"/>
      <c r="EWT343" s="1"/>
      <c r="EWU343" s="1"/>
      <c r="EWV343" s="1"/>
      <c r="EWW343" s="1"/>
      <c r="EWX343" s="1"/>
      <c r="EWY343" s="1"/>
      <c r="EWZ343" s="1"/>
      <c r="EXA343" s="1"/>
      <c r="EXB343" s="1"/>
      <c r="EXC343" s="1"/>
      <c r="EXD343" s="1"/>
      <c r="EXE343" s="1"/>
      <c r="EXF343" s="1"/>
      <c r="EXG343" s="1"/>
      <c r="EXH343" s="1"/>
      <c r="EXI343" s="1"/>
      <c r="EXJ343" s="1"/>
      <c r="EXK343" s="1"/>
      <c r="EXL343" s="1"/>
      <c r="EXM343" s="1"/>
      <c r="EXN343" s="1"/>
      <c r="EXO343" s="1"/>
      <c r="EXP343" s="1"/>
      <c r="EXQ343" s="1"/>
      <c r="EXR343" s="1"/>
      <c r="EXS343" s="1"/>
      <c r="EXT343" s="1"/>
      <c r="EXU343" s="1"/>
      <c r="EXV343" s="1"/>
      <c r="EXW343" s="1"/>
      <c r="EXX343" s="1"/>
      <c r="EXY343" s="1"/>
      <c r="EXZ343" s="1"/>
      <c r="EYA343" s="1"/>
      <c r="EYB343" s="1"/>
      <c r="EYC343" s="1"/>
      <c r="EYD343" s="1"/>
      <c r="EYE343" s="1"/>
      <c r="EYF343" s="1"/>
      <c r="EYG343" s="1"/>
      <c r="EYH343" s="1"/>
      <c r="EYI343" s="1"/>
      <c r="EYJ343" s="1"/>
      <c r="EYK343" s="1"/>
      <c r="EYL343" s="1"/>
      <c r="EYM343" s="1"/>
      <c r="EYN343" s="1"/>
      <c r="EYO343" s="1"/>
      <c r="EYP343" s="1"/>
      <c r="EYQ343" s="1"/>
      <c r="EYR343" s="1"/>
      <c r="EYS343" s="1"/>
      <c r="EYT343" s="1"/>
      <c r="EYU343" s="1"/>
      <c r="EYV343" s="1"/>
      <c r="EYW343" s="1"/>
      <c r="EYX343" s="1"/>
      <c r="EYY343" s="1"/>
      <c r="EYZ343" s="1"/>
      <c r="EZA343" s="1"/>
      <c r="EZB343" s="1"/>
      <c r="EZC343" s="1"/>
      <c r="EZD343" s="1"/>
      <c r="EZE343" s="1"/>
      <c r="EZF343" s="1"/>
      <c r="EZG343" s="1"/>
      <c r="EZH343" s="1"/>
      <c r="EZI343" s="1"/>
      <c r="EZJ343" s="1"/>
      <c r="EZK343" s="1"/>
      <c r="EZL343" s="1"/>
      <c r="EZM343" s="1"/>
      <c r="EZN343" s="1"/>
      <c r="EZO343" s="1"/>
      <c r="EZP343" s="1"/>
      <c r="EZQ343" s="1"/>
      <c r="EZR343" s="1"/>
      <c r="EZS343" s="1"/>
      <c r="EZT343" s="1"/>
      <c r="EZU343" s="1"/>
      <c r="EZV343" s="1"/>
      <c r="EZW343" s="1"/>
      <c r="EZX343" s="1"/>
      <c r="EZY343" s="1"/>
      <c r="EZZ343" s="1"/>
      <c r="FAA343" s="1"/>
      <c r="FAB343" s="1"/>
      <c r="FAC343" s="1"/>
      <c r="FAD343" s="1"/>
      <c r="FAE343" s="1"/>
      <c r="FAF343" s="1"/>
      <c r="FAG343" s="1"/>
      <c r="FAH343" s="1"/>
      <c r="FAI343" s="1"/>
      <c r="FAJ343" s="1"/>
      <c r="FAK343" s="1"/>
      <c r="FAL343" s="1"/>
      <c r="FAM343" s="1"/>
      <c r="FAN343" s="1"/>
      <c r="FAO343" s="1"/>
      <c r="FAP343" s="1"/>
      <c r="FAQ343" s="1"/>
      <c r="FAR343" s="1"/>
      <c r="FAS343" s="1"/>
      <c r="FAT343" s="1"/>
      <c r="FAU343" s="1"/>
      <c r="FAV343" s="1"/>
      <c r="FAW343" s="1"/>
      <c r="FAX343" s="1"/>
      <c r="FAY343" s="1"/>
      <c r="FAZ343" s="1"/>
      <c r="FBA343" s="1"/>
      <c r="FBB343" s="1"/>
      <c r="FBC343" s="1"/>
      <c r="FBD343" s="1"/>
      <c r="FBE343" s="1"/>
      <c r="FBF343" s="1"/>
      <c r="FBG343" s="1"/>
      <c r="FBH343" s="1"/>
      <c r="FBI343" s="1"/>
      <c r="FBJ343" s="1"/>
      <c r="FBK343" s="1"/>
      <c r="FBL343" s="1"/>
      <c r="FBM343" s="1"/>
      <c r="FBN343" s="1"/>
      <c r="FBO343" s="1"/>
      <c r="FBP343" s="1"/>
      <c r="FBQ343" s="1"/>
      <c r="FBR343" s="1"/>
      <c r="FBS343" s="1"/>
      <c r="FBT343" s="1"/>
      <c r="FBU343" s="1"/>
      <c r="FBV343" s="1"/>
      <c r="FBW343" s="1"/>
      <c r="FBX343" s="1"/>
      <c r="FBY343" s="1"/>
      <c r="FBZ343" s="1"/>
      <c r="FCA343" s="1"/>
      <c r="FCB343" s="1"/>
      <c r="FCC343" s="1"/>
      <c r="FCD343" s="1"/>
      <c r="FCE343" s="1"/>
      <c r="FCF343" s="1"/>
      <c r="FCG343" s="1"/>
      <c r="FCH343" s="1"/>
      <c r="FCI343" s="1"/>
      <c r="FCJ343" s="1"/>
      <c r="FCK343" s="1"/>
      <c r="FCL343" s="1"/>
      <c r="FCM343" s="1"/>
      <c r="FCN343" s="1"/>
      <c r="FCO343" s="1"/>
      <c r="FCP343" s="1"/>
      <c r="FCQ343" s="1"/>
      <c r="FCR343" s="1"/>
      <c r="FCS343" s="1"/>
      <c r="FCT343" s="1"/>
      <c r="FCU343" s="1"/>
      <c r="FCV343" s="1"/>
      <c r="FCW343" s="1"/>
      <c r="FCX343" s="1"/>
      <c r="FCY343" s="1"/>
      <c r="FCZ343" s="1"/>
      <c r="FDA343" s="1"/>
      <c r="FDB343" s="1"/>
      <c r="FDC343" s="1"/>
      <c r="FDD343" s="1"/>
      <c r="FDE343" s="1"/>
      <c r="FDF343" s="1"/>
      <c r="FDG343" s="1"/>
      <c r="FDH343" s="1"/>
      <c r="FDI343" s="1"/>
      <c r="FDJ343" s="1"/>
      <c r="FDK343" s="1"/>
      <c r="FDL343" s="1"/>
      <c r="FDM343" s="1"/>
      <c r="FDN343" s="1"/>
      <c r="FDO343" s="1"/>
      <c r="FDP343" s="1"/>
      <c r="FDQ343" s="1"/>
      <c r="FDR343" s="1"/>
      <c r="FDS343" s="1"/>
      <c r="FDT343" s="1"/>
      <c r="FDU343" s="1"/>
      <c r="FDV343" s="1"/>
      <c r="FDW343" s="1"/>
      <c r="FDX343" s="1"/>
      <c r="FDY343" s="1"/>
      <c r="FDZ343" s="1"/>
      <c r="FEA343" s="1"/>
      <c r="FEB343" s="1"/>
      <c r="FEC343" s="1"/>
      <c r="FED343" s="1"/>
      <c r="FEE343" s="1"/>
      <c r="FEF343" s="1"/>
      <c r="FEG343" s="1"/>
      <c r="FEH343" s="1"/>
      <c r="FEI343" s="1"/>
      <c r="FEJ343" s="1"/>
      <c r="FEK343" s="1"/>
      <c r="FEL343" s="1"/>
      <c r="FEM343" s="1"/>
      <c r="FEN343" s="1"/>
      <c r="FEO343" s="1"/>
      <c r="FEP343" s="1"/>
      <c r="FEQ343" s="1"/>
      <c r="FER343" s="1"/>
      <c r="FES343" s="1"/>
      <c r="FET343" s="1"/>
      <c r="FEU343" s="1"/>
      <c r="FEV343" s="1"/>
      <c r="FEW343" s="1"/>
      <c r="FEX343" s="1"/>
      <c r="FEY343" s="1"/>
      <c r="FEZ343" s="1"/>
      <c r="FFA343" s="1"/>
      <c r="FFB343" s="1"/>
      <c r="FFC343" s="1"/>
      <c r="FFD343" s="1"/>
      <c r="FFE343" s="1"/>
      <c r="FFF343" s="1"/>
      <c r="FFG343" s="1"/>
      <c r="FFH343" s="1"/>
      <c r="FFI343" s="1"/>
      <c r="FFJ343" s="1"/>
      <c r="FFK343" s="1"/>
      <c r="FFL343" s="1"/>
      <c r="FFM343" s="1"/>
      <c r="FFN343" s="1"/>
      <c r="FFO343" s="1"/>
      <c r="FFP343" s="1"/>
      <c r="FFQ343" s="1"/>
      <c r="FFR343" s="1"/>
      <c r="FFS343" s="1"/>
      <c r="FFT343" s="1"/>
      <c r="FFU343" s="1"/>
      <c r="FFV343" s="1"/>
      <c r="FFW343" s="1"/>
      <c r="FFX343" s="1"/>
      <c r="FFY343" s="1"/>
      <c r="FFZ343" s="1"/>
      <c r="FGA343" s="1"/>
      <c r="FGB343" s="1"/>
      <c r="FGC343" s="1"/>
      <c r="FGD343" s="1"/>
      <c r="FGE343" s="1"/>
      <c r="FGF343" s="1"/>
      <c r="FGG343" s="1"/>
      <c r="FGH343" s="1"/>
      <c r="FGI343" s="1"/>
      <c r="FGJ343" s="1"/>
      <c r="FGK343" s="1"/>
      <c r="FGL343" s="1"/>
      <c r="FGM343" s="1"/>
      <c r="FGN343" s="1"/>
      <c r="FGO343" s="1"/>
      <c r="FGP343" s="1"/>
      <c r="FGQ343" s="1"/>
      <c r="FGR343" s="1"/>
      <c r="FGS343" s="1"/>
      <c r="FGT343" s="1"/>
      <c r="FGU343" s="1"/>
      <c r="FGV343" s="1"/>
      <c r="FGW343" s="1"/>
      <c r="FGX343" s="1"/>
      <c r="FGY343" s="1"/>
      <c r="FGZ343" s="1"/>
      <c r="FHA343" s="1"/>
      <c r="FHB343" s="1"/>
      <c r="FHC343" s="1"/>
      <c r="FHD343" s="1"/>
      <c r="FHE343" s="1"/>
      <c r="FHF343" s="1"/>
      <c r="FHG343" s="1"/>
      <c r="FHH343" s="1"/>
      <c r="FHI343" s="1"/>
      <c r="FHJ343" s="1"/>
      <c r="FHK343" s="1"/>
      <c r="FHL343" s="1"/>
      <c r="FHM343" s="1"/>
      <c r="FHN343" s="1"/>
      <c r="FHO343" s="1"/>
      <c r="FHP343" s="1"/>
      <c r="FHQ343" s="1"/>
      <c r="FHR343" s="1"/>
      <c r="FHS343" s="1"/>
      <c r="FHT343" s="1"/>
      <c r="FHU343" s="1"/>
      <c r="FHV343" s="1"/>
      <c r="FHW343" s="1"/>
      <c r="FHX343" s="1"/>
      <c r="FHY343" s="1"/>
      <c r="FHZ343" s="1"/>
      <c r="FIA343" s="1"/>
      <c r="FIB343" s="1"/>
      <c r="FIC343" s="1"/>
      <c r="FID343" s="1"/>
      <c r="FIE343" s="1"/>
      <c r="FIF343" s="1"/>
      <c r="FIG343" s="1"/>
      <c r="FIH343" s="1"/>
      <c r="FII343" s="1"/>
      <c r="FIJ343" s="1"/>
      <c r="FIK343" s="1"/>
      <c r="FIL343" s="1"/>
      <c r="FIM343" s="1"/>
      <c r="FIN343" s="1"/>
      <c r="FIO343" s="1"/>
      <c r="FIP343" s="1"/>
      <c r="FIQ343" s="1"/>
      <c r="FIR343" s="1"/>
      <c r="FIS343" s="1"/>
      <c r="FIT343" s="1"/>
      <c r="FIU343" s="1"/>
      <c r="FIV343" s="1"/>
      <c r="FIW343" s="1"/>
      <c r="FIX343" s="1"/>
      <c r="FIY343" s="1"/>
      <c r="FIZ343" s="1"/>
      <c r="FJA343" s="1"/>
      <c r="FJB343" s="1"/>
      <c r="FJC343" s="1"/>
      <c r="FJD343" s="1"/>
      <c r="FJE343" s="1"/>
      <c r="FJF343" s="1"/>
      <c r="FJG343" s="1"/>
      <c r="FJH343" s="1"/>
      <c r="FJI343" s="1"/>
      <c r="FJJ343" s="1"/>
      <c r="FJK343" s="1"/>
      <c r="FJL343" s="1"/>
      <c r="FJM343" s="1"/>
      <c r="FJN343" s="1"/>
      <c r="FJO343" s="1"/>
      <c r="FJP343" s="1"/>
      <c r="FJQ343" s="1"/>
      <c r="FJR343" s="1"/>
      <c r="FJS343" s="1"/>
      <c r="FJT343" s="1"/>
      <c r="FJU343" s="1"/>
      <c r="FJV343" s="1"/>
      <c r="FJW343" s="1"/>
      <c r="FJX343" s="1"/>
      <c r="FJY343" s="1"/>
      <c r="FJZ343" s="1"/>
      <c r="FKA343" s="1"/>
      <c r="FKB343" s="1"/>
      <c r="FKC343" s="1"/>
      <c r="FKD343" s="1"/>
      <c r="FKE343" s="1"/>
      <c r="FKF343" s="1"/>
      <c r="FKG343" s="1"/>
      <c r="FKH343" s="1"/>
      <c r="FKI343" s="1"/>
      <c r="FKJ343" s="1"/>
      <c r="FKK343" s="1"/>
      <c r="FKL343" s="1"/>
      <c r="FKM343" s="1"/>
      <c r="FKN343" s="1"/>
      <c r="FKO343" s="1"/>
      <c r="FKP343" s="1"/>
      <c r="FKQ343" s="1"/>
      <c r="FKR343" s="1"/>
      <c r="FKS343" s="1"/>
      <c r="FKT343" s="1"/>
      <c r="FKU343" s="1"/>
      <c r="FKV343" s="1"/>
      <c r="FKW343" s="1"/>
      <c r="FKX343" s="1"/>
      <c r="FKY343" s="1"/>
      <c r="FKZ343" s="1"/>
      <c r="FLA343" s="1"/>
      <c r="FLB343" s="1"/>
      <c r="FLC343" s="1"/>
      <c r="FLD343" s="1"/>
      <c r="FLE343" s="1"/>
      <c r="FLF343" s="1"/>
      <c r="FLG343" s="1"/>
      <c r="FLH343" s="1"/>
      <c r="FLI343" s="1"/>
      <c r="FLJ343" s="1"/>
      <c r="FLK343" s="1"/>
      <c r="FLL343" s="1"/>
      <c r="FLM343" s="1"/>
      <c r="FLN343" s="1"/>
      <c r="FLO343" s="1"/>
      <c r="FLP343" s="1"/>
      <c r="FLQ343" s="1"/>
      <c r="FLR343" s="1"/>
      <c r="FLS343" s="1"/>
      <c r="FLT343" s="1"/>
      <c r="FLU343" s="1"/>
      <c r="FLV343" s="1"/>
      <c r="FLW343" s="1"/>
      <c r="FLX343" s="1"/>
      <c r="FLY343" s="1"/>
      <c r="FLZ343" s="1"/>
      <c r="FMA343" s="1"/>
      <c r="FMB343" s="1"/>
      <c r="FMC343" s="1"/>
      <c r="FMD343" s="1"/>
      <c r="FME343" s="1"/>
      <c r="FMF343" s="1"/>
      <c r="FMG343" s="1"/>
      <c r="FMH343" s="1"/>
      <c r="FMI343" s="1"/>
      <c r="FMJ343" s="1"/>
      <c r="FMK343" s="1"/>
      <c r="FML343" s="1"/>
      <c r="FMM343" s="1"/>
      <c r="FMN343" s="1"/>
      <c r="FMO343" s="1"/>
      <c r="FMP343" s="1"/>
      <c r="FMQ343" s="1"/>
      <c r="FMR343" s="1"/>
      <c r="FMS343" s="1"/>
      <c r="FMT343" s="1"/>
      <c r="FMU343" s="1"/>
      <c r="FMV343" s="1"/>
      <c r="FMW343" s="1"/>
      <c r="FMX343" s="1"/>
      <c r="FMY343" s="1"/>
      <c r="FMZ343" s="1"/>
      <c r="FNA343" s="1"/>
      <c r="FNB343" s="1"/>
      <c r="FNC343" s="1"/>
      <c r="FND343" s="1"/>
      <c r="FNE343" s="1"/>
      <c r="FNF343" s="1"/>
      <c r="FNG343" s="1"/>
      <c r="FNH343" s="1"/>
      <c r="FNI343" s="1"/>
      <c r="FNJ343" s="1"/>
      <c r="FNK343" s="1"/>
      <c r="FNL343" s="1"/>
      <c r="FNM343" s="1"/>
      <c r="FNN343" s="1"/>
      <c r="FNO343" s="1"/>
      <c r="FNP343" s="1"/>
      <c r="FNQ343" s="1"/>
      <c r="FNR343" s="1"/>
      <c r="FNS343" s="1"/>
      <c r="FNT343" s="1"/>
      <c r="FNU343" s="1"/>
      <c r="FNV343" s="1"/>
      <c r="FNW343" s="1"/>
      <c r="FNX343" s="1"/>
      <c r="FNY343" s="1"/>
      <c r="FNZ343" s="1"/>
      <c r="FOA343" s="1"/>
      <c r="FOB343" s="1"/>
      <c r="FOC343" s="1"/>
      <c r="FOD343" s="1"/>
      <c r="FOE343" s="1"/>
      <c r="FOF343" s="1"/>
      <c r="FOG343" s="1"/>
      <c r="FOH343" s="1"/>
      <c r="FOI343" s="1"/>
      <c r="FOJ343" s="1"/>
      <c r="FOK343" s="1"/>
      <c r="FOL343" s="1"/>
      <c r="FOM343" s="1"/>
      <c r="FON343" s="1"/>
      <c r="FOO343" s="1"/>
      <c r="FOP343" s="1"/>
      <c r="FOQ343" s="1"/>
      <c r="FOR343" s="1"/>
      <c r="FOS343" s="1"/>
      <c r="FOT343" s="1"/>
      <c r="FOU343" s="1"/>
      <c r="FOV343" s="1"/>
      <c r="FOW343" s="1"/>
      <c r="FOX343" s="1"/>
      <c r="FOY343" s="1"/>
      <c r="FOZ343" s="1"/>
      <c r="FPA343" s="1"/>
      <c r="FPB343" s="1"/>
      <c r="FPC343" s="1"/>
      <c r="FPD343" s="1"/>
      <c r="FPE343" s="1"/>
      <c r="FPF343" s="1"/>
      <c r="FPG343" s="1"/>
      <c r="FPH343" s="1"/>
      <c r="FPI343" s="1"/>
      <c r="FPJ343" s="1"/>
      <c r="FPK343" s="1"/>
      <c r="FPL343" s="1"/>
      <c r="FPM343" s="1"/>
      <c r="FPN343" s="1"/>
      <c r="FPO343" s="1"/>
      <c r="FPP343" s="1"/>
      <c r="FPQ343" s="1"/>
      <c r="FPR343" s="1"/>
      <c r="FPS343" s="1"/>
      <c r="FPT343" s="1"/>
      <c r="FPU343" s="1"/>
      <c r="FPV343" s="1"/>
      <c r="FPW343" s="1"/>
      <c r="FPX343" s="1"/>
      <c r="FPY343" s="1"/>
      <c r="FPZ343" s="1"/>
      <c r="FQA343" s="1"/>
      <c r="FQB343" s="1"/>
      <c r="FQC343" s="1"/>
      <c r="FQD343" s="1"/>
      <c r="FQE343" s="1"/>
      <c r="FQF343" s="1"/>
      <c r="FQG343" s="1"/>
      <c r="FQH343" s="1"/>
      <c r="FQI343" s="1"/>
      <c r="FQJ343" s="1"/>
      <c r="FQK343" s="1"/>
      <c r="FQL343" s="1"/>
      <c r="FQM343" s="1"/>
      <c r="FQN343" s="1"/>
      <c r="FQO343" s="1"/>
      <c r="FQP343" s="1"/>
      <c r="FQQ343" s="1"/>
      <c r="FQR343" s="1"/>
      <c r="FQS343" s="1"/>
      <c r="FQT343" s="1"/>
      <c r="FQU343" s="1"/>
      <c r="FQV343" s="1"/>
      <c r="FQW343" s="1"/>
      <c r="FQX343" s="1"/>
      <c r="FQY343" s="1"/>
      <c r="FQZ343" s="1"/>
      <c r="FRA343" s="1"/>
      <c r="FRB343" s="1"/>
      <c r="FRC343" s="1"/>
      <c r="FRD343" s="1"/>
      <c r="FRE343" s="1"/>
      <c r="FRF343" s="1"/>
      <c r="FRG343" s="1"/>
      <c r="FRH343" s="1"/>
      <c r="FRI343" s="1"/>
      <c r="FRJ343" s="1"/>
      <c r="FRK343" s="1"/>
      <c r="FRL343" s="1"/>
      <c r="FRM343" s="1"/>
      <c r="FRN343" s="1"/>
      <c r="FRO343" s="1"/>
      <c r="FRP343" s="1"/>
      <c r="FRQ343" s="1"/>
      <c r="FRR343" s="1"/>
      <c r="FRS343" s="1"/>
      <c r="FRT343" s="1"/>
      <c r="FRU343" s="1"/>
      <c r="FRV343" s="1"/>
      <c r="FRW343" s="1"/>
      <c r="FRX343" s="1"/>
      <c r="FRY343" s="1"/>
      <c r="FRZ343" s="1"/>
      <c r="FSA343" s="1"/>
      <c r="FSB343" s="1"/>
      <c r="FSC343" s="1"/>
      <c r="FSD343" s="1"/>
      <c r="FSE343" s="1"/>
      <c r="FSF343" s="1"/>
      <c r="FSG343" s="1"/>
      <c r="FSH343" s="1"/>
      <c r="FSI343" s="1"/>
      <c r="FSJ343" s="1"/>
      <c r="FSK343" s="1"/>
      <c r="FSL343" s="1"/>
      <c r="FSM343" s="1"/>
      <c r="FSN343" s="1"/>
      <c r="FSO343" s="1"/>
      <c r="FSP343" s="1"/>
      <c r="FSQ343" s="1"/>
      <c r="FSR343" s="1"/>
      <c r="FSS343" s="1"/>
      <c r="FST343" s="1"/>
      <c r="FSU343" s="1"/>
      <c r="FSV343" s="1"/>
      <c r="FSW343" s="1"/>
      <c r="FSX343" s="1"/>
      <c r="FSY343" s="1"/>
      <c r="FSZ343" s="1"/>
      <c r="FTA343" s="1"/>
      <c r="FTB343" s="1"/>
      <c r="FTC343" s="1"/>
      <c r="FTD343" s="1"/>
      <c r="FTE343" s="1"/>
      <c r="FTF343" s="1"/>
      <c r="FTG343" s="1"/>
      <c r="FTH343" s="1"/>
      <c r="FTI343" s="1"/>
      <c r="FTJ343" s="1"/>
      <c r="FTK343" s="1"/>
      <c r="FTL343" s="1"/>
      <c r="FTM343" s="1"/>
      <c r="FTN343" s="1"/>
      <c r="FTO343" s="1"/>
      <c r="FTP343" s="1"/>
      <c r="FTQ343" s="1"/>
      <c r="FTR343" s="1"/>
      <c r="FTS343" s="1"/>
      <c r="FTT343" s="1"/>
      <c r="FTU343" s="1"/>
      <c r="FTV343" s="1"/>
      <c r="FTW343" s="1"/>
      <c r="FTX343" s="1"/>
      <c r="FTY343" s="1"/>
      <c r="FTZ343" s="1"/>
      <c r="FUA343" s="1"/>
      <c r="FUB343" s="1"/>
      <c r="FUC343" s="1"/>
      <c r="FUD343" s="1"/>
      <c r="FUE343" s="1"/>
      <c r="FUF343" s="1"/>
      <c r="FUG343" s="1"/>
      <c r="FUH343" s="1"/>
      <c r="FUI343" s="1"/>
      <c r="FUJ343" s="1"/>
      <c r="FUK343" s="1"/>
      <c r="FUL343" s="1"/>
      <c r="FUM343" s="1"/>
      <c r="FUN343" s="1"/>
      <c r="FUO343" s="1"/>
      <c r="FUP343" s="1"/>
      <c r="FUQ343" s="1"/>
      <c r="FUR343" s="1"/>
      <c r="FUS343" s="1"/>
      <c r="FUT343" s="1"/>
      <c r="FUU343" s="1"/>
      <c r="FUV343" s="1"/>
      <c r="FUW343" s="1"/>
      <c r="FUX343" s="1"/>
      <c r="FUY343" s="1"/>
      <c r="FUZ343" s="1"/>
      <c r="FVA343" s="1"/>
      <c r="FVB343" s="1"/>
      <c r="FVC343" s="1"/>
      <c r="FVD343" s="1"/>
      <c r="FVE343" s="1"/>
      <c r="FVF343" s="1"/>
      <c r="FVG343" s="1"/>
      <c r="FVH343" s="1"/>
      <c r="FVI343" s="1"/>
      <c r="FVJ343" s="1"/>
      <c r="FVK343" s="1"/>
      <c r="FVL343" s="1"/>
      <c r="FVM343" s="1"/>
      <c r="FVN343" s="1"/>
      <c r="FVO343" s="1"/>
      <c r="FVP343" s="1"/>
      <c r="FVQ343" s="1"/>
      <c r="FVR343" s="1"/>
      <c r="FVS343" s="1"/>
      <c r="FVT343" s="1"/>
      <c r="FVU343" s="1"/>
      <c r="FVV343" s="1"/>
      <c r="FVW343" s="1"/>
      <c r="FVX343" s="1"/>
      <c r="FVY343" s="1"/>
      <c r="FVZ343" s="1"/>
      <c r="FWA343" s="1"/>
      <c r="FWB343" s="1"/>
      <c r="FWC343" s="1"/>
      <c r="FWD343" s="1"/>
      <c r="FWE343" s="1"/>
      <c r="FWF343" s="1"/>
      <c r="FWG343" s="1"/>
      <c r="FWH343" s="1"/>
      <c r="FWI343" s="1"/>
      <c r="FWJ343" s="1"/>
      <c r="FWK343" s="1"/>
      <c r="FWL343" s="1"/>
      <c r="FWM343" s="1"/>
      <c r="FWN343" s="1"/>
      <c r="FWO343" s="1"/>
      <c r="FWP343" s="1"/>
      <c r="FWQ343" s="1"/>
      <c r="FWR343" s="1"/>
      <c r="FWS343" s="1"/>
      <c r="FWT343" s="1"/>
      <c r="FWU343" s="1"/>
      <c r="FWV343" s="1"/>
      <c r="FWW343" s="1"/>
      <c r="FWX343" s="1"/>
      <c r="FWY343" s="1"/>
      <c r="FWZ343" s="1"/>
      <c r="FXA343" s="1"/>
      <c r="FXB343" s="1"/>
      <c r="FXC343" s="1"/>
      <c r="FXD343" s="1"/>
      <c r="FXE343" s="1"/>
      <c r="FXF343" s="1"/>
      <c r="FXG343" s="1"/>
      <c r="FXH343" s="1"/>
      <c r="FXI343" s="1"/>
      <c r="FXJ343" s="1"/>
      <c r="FXK343" s="1"/>
      <c r="FXL343" s="1"/>
      <c r="FXM343" s="1"/>
      <c r="FXN343" s="1"/>
      <c r="FXO343" s="1"/>
      <c r="FXP343" s="1"/>
      <c r="FXQ343" s="1"/>
      <c r="FXR343" s="1"/>
      <c r="FXS343" s="1"/>
      <c r="FXT343" s="1"/>
      <c r="FXU343" s="1"/>
      <c r="FXV343" s="1"/>
      <c r="FXW343" s="1"/>
      <c r="FXX343" s="1"/>
      <c r="FXY343" s="1"/>
      <c r="FXZ343" s="1"/>
      <c r="FYA343" s="1"/>
      <c r="FYB343" s="1"/>
      <c r="FYC343" s="1"/>
      <c r="FYD343" s="1"/>
      <c r="FYE343" s="1"/>
      <c r="FYF343" s="1"/>
      <c r="FYG343" s="1"/>
      <c r="FYH343" s="1"/>
      <c r="FYI343" s="1"/>
      <c r="FYJ343" s="1"/>
      <c r="FYK343" s="1"/>
      <c r="FYL343" s="1"/>
      <c r="FYM343" s="1"/>
      <c r="FYN343" s="1"/>
      <c r="FYO343" s="1"/>
      <c r="FYP343" s="1"/>
      <c r="FYQ343" s="1"/>
      <c r="FYR343" s="1"/>
      <c r="FYS343" s="1"/>
      <c r="FYT343" s="1"/>
      <c r="FYU343" s="1"/>
      <c r="FYV343" s="1"/>
      <c r="FYW343" s="1"/>
      <c r="FYX343" s="1"/>
      <c r="FYY343" s="1"/>
      <c r="FYZ343" s="1"/>
      <c r="FZA343" s="1"/>
      <c r="FZB343" s="1"/>
      <c r="FZC343" s="1"/>
      <c r="FZD343" s="1"/>
      <c r="FZE343" s="1"/>
      <c r="FZF343" s="1"/>
      <c r="FZG343" s="1"/>
      <c r="FZH343" s="1"/>
      <c r="FZI343" s="1"/>
      <c r="FZJ343" s="1"/>
      <c r="FZK343" s="1"/>
      <c r="FZL343" s="1"/>
      <c r="FZM343" s="1"/>
      <c r="FZN343" s="1"/>
      <c r="FZO343" s="1"/>
      <c r="FZP343" s="1"/>
      <c r="FZQ343" s="1"/>
      <c r="FZR343" s="1"/>
      <c r="FZS343" s="1"/>
      <c r="FZT343" s="1"/>
      <c r="FZU343" s="1"/>
      <c r="FZV343" s="1"/>
      <c r="FZW343" s="1"/>
      <c r="FZX343" s="1"/>
      <c r="FZY343" s="1"/>
      <c r="FZZ343" s="1"/>
      <c r="GAA343" s="1"/>
      <c r="GAB343" s="1"/>
      <c r="GAC343" s="1"/>
      <c r="GAD343" s="1"/>
      <c r="GAE343" s="1"/>
      <c r="GAF343" s="1"/>
      <c r="GAG343" s="1"/>
      <c r="GAH343" s="1"/>
      <c r="GAI343" s="1"/>
      <c r="GAJ343" s="1"/>
      <c r="GAK343" s="1"/>
      <c r="GAL343" s="1"/>
      <c r="GAM343" s="1"/>
      <c r="GAN343" s="1"/>
      <c r="GAO343" s="1"/>
      <c r="GAP343" s="1"/>
      <c r="GAQ343" s="1"/>
      <c r="GAR343" s="1"/>
      <c r="GAS343" s="1"/>
      <c r="GAT343" s="1"/>
      <c r="GAU343" s="1"/>
      <c r="GAV343" s="1"/>
      <c r="GAW343" s="1"/>
      <c r="GAX343" s="1"/>
      <c r="GAY343" s="1"/>
      <c r="GAZ343" s="1"/>
      <c r="GBA343" s="1"/>
      <c r="GBB343" s="1"/>
      <c r="GBC343" s="1"/>
      <c r="GBD343" s="1"/>
      <c r="GBE343" s="1"/>
      <c r="GBF343" s="1"/>
      <c r="GBG343" s="1"/>
      <c r="GBH343" s="1"/>
      <c r="GBI343" s="1"/>
      <c r="GBJ343" s="1"/>
      <c r="GBK343" s="1"/>
      <c r="GBL343" s="1"/>
      <c r="GBM343" s="1"/>
      <c r="GBN343" s="1"/>
      <c r="GBO343" s="1"/>
      <c r="GBP343" s="1"/>
      <c r="GBQ343" s="1"/>
      <c r="GBR343" s="1"/>
      <c r="GBS343" s="1"/>
      <c r="GBT343" s="1"/>
      <c r="GBU343" s="1"/>
      <c r="GBV343" s="1"/>
      <c r="GBW343" s="1"/>
      <c r="GBX343" s="1"/>
      <c r="GBY343" s="1"/>
      <c r="GBZ343" s="1"/>
      <c r="GCA343" s="1"/>
      <c r="GCB343" s="1"/>
      <c r="GCC343" s="1"/>
      <c r="GCD343" s="1"/>
      <c r="GCE343" s="1"/>
      <c r="GCF343" s="1"/>
      <c r="GCG343" s="1"/>
      <c r="GCH343" s="1"/>
      <c r="GCI343" s="1"/>
      <c r="GCJ343" s="1"/>
      <c r="GCK343" s="1"/>
      <c r="GCL343" s="1"/>
      <c r="GCM343" s="1"/>
      <c r="GCN343" s="1"/>
      <c r="GCO343" s="1"/>
      <c r="GCP343" s="1"/>
      <c r="GCQ343" s="1"/>
      <c r="GCR343" s="1"/>
      <c r="GCS343" s="1"/>
      <c r="GCT343" s="1"/>
      <c r="GCU343" s="1"/>
      <c r="GCV343" s="1"/>
      <c r="GCW343" s="1"/>
      <c r="GCX343" s="1"/>
      <c r="GCY343" s="1"/>
      <c r="GCZ343" s="1"/>
      <c r="GDA343" s="1"/>
      <c r="GDB343" s="1"/>
      <c r="GDC343" s="1"/>
      <c r="GDD343" s="1"/>
      <c r="GDE343" s="1"/>
      <c r="GDF343" s="1"/>
      <c r="GDG343" s="1"/>
      <c r="GDH343" s="1"/>
      <c r="GDI343" s="1"/>
      <c r="GDJ343" s="1"/>
      <c r="GDK343" s="1"/>
      <c r="GDL343" s="1"/>
      <c r="GDM343" s="1"/>
      <c r="GDN343" s="1"/>
      <c r="GDO343" s="1"/>
      <c r="GDP343" s="1"/>
      <c r="GDQ343" s="1"/>
      <c r="GDR343" s="1"/>
      <c r="GDS343" s="1"/>
      <c r="GDT343" s="1"/>
      <c r="GDU343" s="1"/>
      <c r="GDV343" s="1"/>
      <c r="GDW343" s="1"/>
      <c r="GDX343" s="1"/>
      <c r="GDY343" s="1"/>
      <c r="GDZ343" s="1"/>
      <c r="GEA343" s="1"/>
      <c r="GEB343" s="1"/>
      <c r="GEC343" s="1"/>
      <c r="GED343" s="1"/>
      <c r="GEE343" s="1"/>
      <c r="GEF343" s="1"/>
      <c r="GEG343" s="1"/>
      <c r="GEH343" s="1"/>
      <c r="GEI343" s="1"/>
      <c r="GEJ343" s="1"/>
      <c r="GEK343" s="1"/>
      <c r="GEL343" s="1"/>
      <c r="GEM343" s="1"/>
      <c r="GEN343" s="1"/>
      <c r="GEO343" s="1"/>
      <c r="GEP343" s="1"/>
      <c r="GEQ343" s="1"/>
      <c r="GER343" s="1"/>
      <c r="GES343" s="1"/>
      <c r="GET343" s="1"/>
      <c r="GEU343" s="1"/>
      <c r="GEV343" s="1"/>
      <c r="GEW343" s="1"/>
      <c r="GEX343" s="1"/>
      <c r="GEY343" s="1"/>
      <c r="GEZ343" s="1"/>
      <c r="GFA343" s="1"/>
      <c r="GFB343" s="1"/>
      <c r="GFC343" s="1"/>
      <c r="GFD343" s="1"/>
      <c r="GFE343" s="1"/>
      <c r="GFF343" s="1"/>
      <c r="GFG343" s="1"/>
      <c r="GFH343" s="1"/>
      <c r="GFI343" s="1"/>
      <c r="GFJ343" s="1"/>
      <c r="GFK343" s="1"/>
      <c r="GFL343" s="1"/>
      <c r="GFM343" s="1"/>
      <c r="GFN343" s="1"/>
      <c r="GFO343" s="1"/>
      <c r="GFP343" s="1"/>
      <c r="GFQ343" s="1"/>
      <c r="GFR343" s="1"/>
      <c r="GFS343" s="1"/>
      <c r="GFT343" s="1"/>
      <c r="GFU343" s="1"/>
      <c r="GFV343" s="1"/>
      <c r="GFW343" s="1"/>
      <c r="GFX343" s="1"/>
      <c r="GFY343" s="1"/>
      <c r="GFZ343" s="1"/>
      <c r="GGA343" s="1"/>
      <c r="GGB343" s="1"/>
      <c r="GGC343" s="1"/>
      <c r="GGD343" s="1"/>
      <c r="GGE343" s="1"/>
      <c r="GGF343" s="1"/>
      <c r="GGG343" s="1"/>
      <c r="GGH343" s="1"/>
      <c r="GGI343" s="1"/>
      <c r="GGJ343" s="1"/>
      <c r="GGK343" s="1"/>
      <c r="GGL343" s="1"/>
      <c r="GGM343" s="1"/>
      <c r="GGN343" s="1"/>
      <c r="GGO343" s="1"/>
      <c r="GGP343" s="1"/>
      <c r="GGQ343" s="1"/>
      <c r="GGR343" s="1"/>
      <c r="GGS343" s="1"/>
      <c r="GGT343" s="1"/>
      <c r="GGU343" s="1"/>
      <c r="GGV343" s="1"/>
      <c r="GGW343" s="1"/>
      <c r="GGX343" s="1"/>
      <c r="GGY343" s="1"/>
      <c r="GGZ343" s="1"/>
      <c r="GHA343" s="1"/>
      <c r="GHB343" s="1"/>
      <c r="GHC343" s="1"/>
      <c r="GHD343" s="1"/>
      <c r="GHE343" s="1"/>
      <c r="GHF343" s="1"/>
      <c r="GHG343" s="1"/>
      <c r="GHH343" s="1"/>
      <c r="GHI343" s="1"/>
      <c r="GHJ343" s="1"/>
      <c r="GHK343" s="1"/>
      <c r="GHL343" s="1"/>
      <c r="GHM343" s="1"/>
      <c r="GHN343" s="1"/>
      <c r="GHO343" s="1"/>
      <c r="GHP343" s="1"/>
      <c r="GHQ343" s="1"/>
      <c r="GHR343" s="1"/>
      <c r="GHS343" s="1"/>
      <c r="GHT343" s="1"/>
      <c r="GHU343" s="1"/>
      <c r="GHV343" s="1"/>
      <c r="GHW343" s="1"/>
      <c r="GHX343" s="1"/>
      <c r="GHY343" s="1"/>
      <c r="GHZ343" s="1"/>
      <c r="GIA343" s="1"/>
      <c r="GIB343" s="1"/>
      <c r="GIC343" s="1"/>
      <c r="GID343" s="1"/>
      <c r="GIE343" s="1"/>
      <c r="GIF343" s="1"/>
      <c r="GIG343" s="1"/>
      <c r="GIH343" s="1"/>
      <c r="GII343" s="1"/>
      <c r="GIJ343" s="1"/>
      <c r="GIK343" s="1"/>
      <c r="GIL343" s="1"/>
      <c r="GIM343" s="1"/>
      <c r="GIN343" s="1"/>
      <c r="GIO343" s="1"/>
      <c r="GIP343" s="1"/>
      <c r="GIQ343" s="1"/>
      <c r="GIR343" s="1"/>
      <c r="GIS343" s="1"/>
      <c r="GIT343" s="1"/>
      <c r="GIU343" s="1"/>
      <c r="GIV343" s="1"/>
      <c r="GIW343" s="1"/>
      <c r="GIX343" s="1"/>
      <c r="GIY343" s="1"/>
      <c r="GIZ343" s="1"/>
      <c r="GJA343" s="1"/>
      <c r="GJB343" s="1"/>
      <c r="GJC343" s="1"/>
      <c r="GJD343" s="1"/>
      <c r="GJE343" s="1"/>
      <c r="GJF343" s="1"/>
      <c r="GJG343" s="1"/>
      <c r="GJH343" s="1"/>
      <c r="GJI343" s="1"/>
      <c r="GJJ343" s="1"/>
      <c r="GJK343" s="1"/>
      <c r="GJL343" s="1"/>
      <c r="GJM343" s="1"/>
      <c r="GJN343" s="1"/>
      <c r="GJO343" s="1"/>
      <c r="GJP343" s="1"/>
      <c r="GJQ343" s="1"/>
      <c r="GJR343" s="1"/>
      <c r="GJS343" s="1"/>
      <c r="GJT343" s="1"/>
      <c r="GJU343" s="1"/>
      <c r="GJV343" s="1"/>
      <c r="GJW343" s="1"/>
      <c r="GJX343" s="1"/>
      <c r="GJY343" s="1"/>
      <c r="GJZ343" s="1"/>
      <c r="GKA343" s="1"/>
      <c r="GKB343" s="1"/>
      <c r="GKC343" s="1"/>
      <c r="GKD343" s="1"/>
      <c r="GKE343" s="1"/>
      <c r="GKF343" s="1"/>
      <c r="GKG343" s="1"/>
      <c r="GKH343" s="1"/>
      <c r="GKI343" s="1"/>
      <c r="GKJ343" s="1"/>
      <c r="GKK343" s="1"/>
      <c r="GKL343" s="1"/>
      <c r="GKM343" s="1"/>
      <c r="GKN343" s="1"/>
      <c r="GKO343" s="1"/>
      <c r="GKP343" s="1"/>
      <c r="GKQ343" s="1"/>
      <c r="GKR343" s="1"/>
      <c r="GKS343" s="1"/>
      <c r="GKT343" s="1"/>
      <c r="GKU343" s="1"/>
      <c r="GKV343" s="1"/>
      <c r="GKW343" s="1"/>
      <c r="GKX343" s="1"/>
      <c r="GKY343" s="1"/>
      <c r="GKZ343" s="1"/>
      <c r="GLA343" s="1"/>
      <c r="GLB343" s="1"/>
      <c r="GLC343" s="1"/>
      <c r="GLD343" s="1"/>
      <c r="GLE343" s="1"/>
      <c r="GLF343" s="1"/>
      <c r="GLG343" s="1"/>
      <c r="GLH343" s="1"/>
      <c r="GLI343" s="1"/>
      <c r="GLJ343" s="1"/>
      <c r="GLK343" s="1"/>
      <c r="GLL343" s="1"/>
      <c r="GLM343" s="1"/>
      <c r="GLN343" s="1"/>
      <c r="GLO343" s="1"/>
      <c r="GLP343" s="1"/>
      <c r="GLQ343" s="1"/>
      <c r="GLR343" s="1"/>
      <c r="GLS343" s="1"/>
      <c r="GLT343" s="1"/>
      <c r="GLU343" s="1"/>
      <c r="GLV343" s="1"/>
      <c r="GLW343" s="1"/>
      <c r="GLX343" s="1"/>
      <c r="GLY343" s="1"/>
      <c r="GLZ343" s="1"/>
      <c r="GMA343" s="1"/>
      <c r="GMB343" s="1"/>
      <c r="GMC343" s="1"/>
      <c r="GMD343" s="1"/>
      <c r="GME343" s="1"/>
      <c r="GMF343" s="1"/>
      <c r="GMG343" s="1"/>
      <c r="GMH343" s="1"/>
      <c r="GMI343" s="1"/>
      <c r="GMJ343" s="1"/>
      <c r="GMK343" s="1"/>
      <c r="GML343" s="1"/>
      <c r="GMM343" s="1"/>
      <c r="GMN343" s="1"/>
      <c r="GMO343" s="1"/>
      <c r="GMP343" s="1"/>
      <c r="GMQ343" s="1"/>
      <c r="GMR343" s="1"/>
      <c r="GMS343" s="1"/>
      <c r="GMT343" s="1"/>
      <c r="GMU343" s="1"/>
      <c r="GMV343" s="1"/>
      <c r="GMW343" s="1"/>
      <c r="GMX343" s="1"/>
      <c r="GMY343" s="1"/>
      <c r="GMZ343" s="1"/>
      <c r="GNA343" s="1"/>
      <c r="GNB343" s="1"/>
      <c r="GNC343" s="1"/>
      <c r="GND343" s="1"/>
      <c r="GNE343" s="1"/>
      <c r="GNF343" s="1"/>
      <c r="GNG343" s="1"/>
      <c r="GNH343" s="1"/>
      <c r="GNI343" s="1"/>
      <c r="GNJ343" s="1"/>
      <c r="GNK343" s="1"/>
      <c r="GNL343" s="1"/>
      <c r="GNM343" s="1"/>
      <c r="GNN343" s="1"/>
      <c r="GNO343" s="1"/>
      <c r="GNP343" s="1"/>
      <c r="GNQ343" s="1"/>
      <c r="GNR343" s="1"/>
      <c r="GNS343" s="1"/>
      <c r="GNT343" s="1"/>
      <c r="GNU343" s="1"/>
      <c r="GNV343" s="1"/>
      <c r="GNW343" s="1"/>
      <c r="GNX343" s="1"/>
      <c r="GNY343" s="1"/>
      <c r="GNZ343" s="1"/>
      <c r="GOA343" s="1"/>
      <c r="GOB343" s="1"/>
      <c r="GOC343" s="1"/>
      <c r="GOD343" s="1"/>
      <c r="GOE343" s="1"/>
      <c r="GOF343" s="1"/>
      <c r="GOG343" s="1"/>
      <c r="GOH343" s="1"/>
      <c r="GOI343" s="1"/>
      <c r="GOJ343" s="1"/>
      <c r="GOK343" s="1"/>
      <c r="GOL343" s="1"/>
      <c r="GOM343" s="1"/>
      <c r="GON343" s="1"/>
      <c r="GOO343" s="1"/>
      <c r="GOP343" s="1"/>
      <c r="GOQ343" s="1"/>
      <c r="GOR343" s="1"/>
      <c r="GOS343" s="1"/>
      <c r="GOT343" s="1"/>
      <c r="GOU343" s="1"/>
      <c r="GOV343" s="1"/>
      <c r="GOW343" s="1"/>
      <c r="GOX343" s="1"/>
      <c r="GOY343" s="1"/>
      <c r="GOZ343" s="1"/>
      <c r="GPA343" s="1"/>
      <c r="GPB343" s="1"/>
      <c r="GPC343" s="1"/>
      <c r="GPD343" s="1"/>
      <c r="GPE343" s="1"/>
      <c r="GPF343" s="1"/>
      <c r="GPG343" s="1"/>
      <c r="GPH343" s="1"/>
      <c r="GPI343" s="1"/>
      <c r="GPJ343" s="1"/>
      <c r="GPK343" s="1"/>
      <c r="GPL343" s="1"/>
      <c r="GPM343" s="1"/>
      <c r="GPN343" s="1"/>
      <c r="GPO343" s="1"/>
      <c r="GPP343" s="1"/>
      <c r="GPQ343" s="1"/>
      <c r="GPR343" s="1"/>
      <c r="GPS343" s="1"/>
      <c r="GPT343" s="1"/>
      <c r="GPU343" s="1"/>
      <c r="GPV343" s="1"/>
      <c r="GPW343" s="1"/>
      <c r="GPX343" s="1"/>
      <c r="GPY343" s="1"/>
      <c r="GPZ343" s="1"/>
      <c r="GQA343" s="1"/>
      <c r="GQB343" s="1"/>
      <c r="GQC343" s="1"/>
      <c r="GQD343" s="1"/>
      <c r="GQE343" s="1"/>
      <c r="GQF343" s="1"/>
      <c r="GQG343" s="1"/>
      <c r="GQH343" s="1"/>
      <c r="GQI343" s="1"/>
      <c r="GQJ343" s="1"/>
      <c r="GQK343" s="1"/>
      <c r="GQL343" s="1"/>
      <c r="GQM343" s="1"/>
      <c r="GQN343" s="1"/>
      <c r="GQO343" s="1"/>
      <c r="GQP343" s="1"/>
      <c r="GQQ343" s="1"/>
      <c r="GQR343" s="1"/>
      <c r="GQS343" s="1"/>
      <c r="GQT343" s="1"/>
      <c r="GQU343" s="1"/>
      <c r="GQV343" s="1"/>
      <c r="GQW343" s="1"/>
      <c r="GQX343" s="1"/>
      <c r="GQY343" s="1"/>
      <c r="GQZ343" s="1"/>
      <c r="GRA343" s="1"/>
      <c r="GRB343" s="1"/>
      <c r="GRC343" s="1"/>
      <c r="GRD343" s="1"/>
      <c r="GRE343" s="1"/>
      <c r="GRF343" s="1"/>
      <c r="GRG343" s="1"/>
      <c r="GRH343" s="1"/>
      <c r="GRI343" s="1"/>
      <c r="GRJ343" s="1"/>
      <c r="GRK343" s="1"/>
      <c r="GRL343" s="1"/>
      <c r="GRM343" s="1"/>
      <c r="GRN343" s="1"/>
      <c r="GRO343" s="1"/>
      <c r="GRP343" s="1"/>
      <c r="GRQ343" s="1"/>
      <c r="GRR343" s="1"/>
      <c r="GRS343" s="1"/>
      <c r="GRT343" s="1"/>
      <c r="GRU343" s="1"/>
      <c r="GRV343" s="1"/>
      <c r="GRW343" s="1"/>
      <c r="GRX343" s="1"/>
      <c r="GRY343" s="1"/>
      <c r="GRZ343" s="1"/>
      <c r="GSA343" s="1"/>
      <c r="GSB343" s="1"/>
      <c r="GSC343" s="1"/>
      <c r="GSD343" s="1"/>
      <c r="GSE343" s="1"/>
      <c r="GSF343" s="1"/>
      <c r="GSG343" s="1"/>
      <c r="GSH343" s="1"/>
      <c r="GSI343" s="1"/>
      <c r="GSJ343" s="1"/>
      <c r="GSK343" s="1"/>
      <c r="GSL343" s="1"/>
      <c r="GSM343" s="1"/>
      <c r="GSN343" s="1"/>
      <c r="GSO343" s="1"/>
      <c r="GSP343" s="1"/>
      <c r="GSQ343" s="1"/>
      <c r="GSR343" s="1"/>
      <c r="GSS343" s="1"/>
      <c r="GST343" s="1"/>
      <c r="GSU343" s="1"/>
      <c r="GSV343" s="1"/>
      <c r="GSW343" s="1"/>
      <c r="GSX343" s="1"/>
      <c r="GSY343" s="1"/>
      <c r="GSZ343" s="1"/>
      <c r="GTA343" s="1"/>
      <c r="GTB343" s="1"/>
      <c r="GTC343" s="1"/>
      <c r="GTD343" s="1"/>
      <c r="GTE343" s="1"/>
      <c r="GTF343" s="1"/>
      <c r="GTG343" s="1"/>
      <c r="GTH343" s="1"/>
      <c r="GTI343" s="1"/>
      <c r="GTJ343" s="1"/>
      <c r="GTK343" s="1"/>
      <c r="GTL343" s="1"/>
      <c r="GTM343" s="1"/>
      <c r="GTN343" s="1"/>
      <c r="GTO343" s="1"/>
      <c r="GTP343" s="1"/>
      <c r="GTQ343" s="1"/>
      <c r="GTR343" s="1"/>
      <c r="GTS343" s="1"/>
      <c r="GTT343" s="1"/>
      <c r="GTU343" s="1"/>
      <c r="GTV343" s="1"/>
      <c r="GTW343" s="1"/>
      <c r="GTX343" s="1"/>
      <c r="GTY343" s="1"/>
      <c r="GTZ343" s="1"/>
      <c r="GUA343" s="1"/>
      <c r="GUB343" s="1"/>
      <c r="GUC343" s="1"/>
      <c r="GUD343" s="1"/>
      <c r="GUE343" s="1"/>
      <c r="GUF343" s="1"/>
      <c r="GUG343" s="1"/>
      <c r="GUH343" s="1"/>
      <c r="GUI343" s="1"/>
      <c r="GUJ343" s="1"/>
      <c r="GUK343" s="1"/>
      <c r="GUL343" s="1"/>
      <c r="GUM343" s="1"/>
      <c r="GUN343" s="1"/>
      <c r="GUO343" s="1"/>
      <c r="GUP343" s="1"/>
      <c r="GUQ343" s="1"/>
      <c r="GUR343" s="1"/>
      <c r="GUS343" s="1"/>
      <c r="GUT343" s="1"/>
      <c r="GUU343" s="1"/>
      <c r="GUV343" s="1"/>
      <c r="GUW343" s="1"/>
      <c r="GUX343" s="1"/>
      <c r="GUY343" s="1"/>
      <c r="GUZ343" s="1"/>
      <c r="GVA343" s="1"/>
      <c r="GVB343" s="1"/>
      <c r="GVC343" s="1"/>
      <c r="GVD343" s="1"/>
      <c r="GVE343" s="1"/>
      <c r="GVF343" s="1"/>
      <c r="GVG343" s="1"/>
      <c r="GVH343" s="1"/>
      <c r="GVI343" s="1"/>
      <c r="GVJ343" s="1"/>
      <c r="GVK343" s="1"/>
      <c r="GVL343" s="1"/>
      <c r="GVM343" s="1"/>
      <c r="GVN343" s="1"/>
      <c r="GVO343" s="1"/>
      <c r="GVP343" s="1"/>
      <c r="GVQ343" s="1"/>
      <c r="GVR343" s="1"/>
      <c r="GVS343" s="1"/>
      <c r="GVT343" s="1"/>
      <c r="GVU343" s="1"/>
      <c r="GVV343" s="1"/>
      <c r="GVW343" s="1"/>
      <c r="GVX343" s="1"/>
      <c r="GVY343" s="1"/>
      <c r="GVZ343" s="1"/>
      <c r="GWA343" s="1"/>
      <c r="GWB343" s="1"/>
      <c r="GWC343" s="1"/>
      <c r="GWD343" s="1"/>
      <c r="GWE343" s="1"/>
      <c r="GWF343" s="1"/>
      <c r="GWG343" s="1"/>
      <c r="GWH343" s="1"/>
      <c r="GWI343" s="1"/>
      <c r="GWJ343" s="1"/>
      <c r="GWK343" s="1"/>
      <c r="GWL343" s="1"/>
      <c r="GWM343" s="1"/>
      <c r="GWN343" s="1"/>
      <c r="GWO343" s="1"/>
      <c r="GWP343" s="1"/>
      <c r="GWQ343" s="1"/>
      <c r="GWR343" s="1"/>
      <c r="GWS343" s="1"/>
      <c r="GWT343" s="1"/>
      <c r="GWU343" s="1"/>
      <c r="GWV343" s="1"/>
      <c r="GWW343" s="1"/>
      <c r="GWX343" s="1"/>
      <c r="GWY343" s="1"/>
      <c r="GWZ343" s="1"/>
      <c r="GXA343" s="1"/>
      <c r="GXB343" s="1"/>
      <c r="GXC343" s="1"/>
      <c r="GXD343" s="1"/>
      <c r="GXE343" s="1"/>
      <c r="GXF343" s="1"/>
      <c r="GXG343" s="1"/>
      <c r="GXH343" s="1"/>
      <c r="GXI343" s="1"/>
      <c r="GXJ343" s="1"/>
      <c r="GXK343" s="1"/>
      <c r="GXL343" s="1"/>
      <c r="GXM343" s="1"/>
      <c r="GXN343" s="1"/>
      <c r="GXO343" s="1"/>
      <c r="GXP343" s="1"/>
      <c r="GXQ343" s="1"/>
      <c r="GXR343" s="1"/>
      <c r="GXS343" s="1"/>
      <c r="GXT343" s="1"/>
      <c r="GXU343" s="1"/>
      <c r="GXV343" s="1"/>
      <c r="GXW343" s="1"/>
      <c r="GXX343" s="1"/>
      <c r="GXY343" s="1"/>
      <c r="GXZ343" s="1"/>
      <c r="GYA343" s="1"/>
      <c r="GYB343" s="1"/>
      <c r="GYC343" s="1"/>
      <c r="GYD343" s="1"/>
      <c r="GYE343" s="1"/>
      <c r="GYF343" s="1"/>
      <c r="GYG343" s="1"/>
      <c r="GYH343" s="1"/>
      <c r="GYI343" s="1"/>
      <c r="GYJ343" s="1"/>
      <c r="GYK343" s="1"/>
      <c r="GYL343" s="1"/>
      <c r="GYM343" s="1"/>
      <c r="GYN343" s="1"/>
      <c r="GYO343" s="1"/>
      <c r="GYP343" s="1"/>
      <c r="GYQ343" s="1"/>
      <c r="GYR343" s="1"/>
      <c r="GYS343" s="1"/>
      <c r="GYT343" s="1"/>
      <c r="GYU343" s="1"/>
      <c r="GYV343" s="1"/>
      <c r="GYW343" s="1"/>
      <c r="GYX343" s="1"/>
      <c r="GYY343" s="1"/>
      <c r="GYZ343" s="1"/>
      <c r="GZA343" s="1"/>
      <c r="GZB343" s="1"/>
      <c r="GZC343" s="1"/>
      <c r="GZD343" s="1"/>
      <c r="GZE343" s="1"/>
      <c r="GZF343" s="1"/>
      <c r="GZG343" s="1"/>
      <c r="GZH343" s="1"/>
      <c r="GZI343" s="1"/>
      <c r="GZJ343" s="1"/>
      <c r="GZK343" s="1"/>
      <c r="GZL343" s="1"/>
      <c r="GZM343" s="1"/>
      <c r="GZN343" s="1"/>
      <c r="GZO343" s="1"/>
      <c r="GZP343" s="1"/>
      <c r="GZQ343" s="1"/>
      <c r="GZR343" s="1"/>
      <c r="GZS343" s="1"/>
      <c r="GZT343" s="1"/>
      <c r="GZU343" s="1"/>
      <c r="GZV343" s="1"/>
      <c r="GZW343" s="1"/>
      <c r="GZX343" s="1"/>
      <c r="GZY343" s="1"/>
      <c r="GZZ343" s="1"/>
      <c r="HAA343" s="1"/>
      <c r="HAB343" s="1"/>
      <c r="HAC343" s="1"/>
      <c r="HAD343" s="1"/>
      <c r="HAE343" s="1"/>
      <c r="HAF343" s="1"/>
      <c r="HAG343" s="1"/>
      <c r="HAH343" s="1"/>
      <c r="HAI343" s="1"/>
      <c r="HAJ343" s="1"/>
      <c r="HAK343" s="1"/>
      <c r="HAL343" s="1"/>
      <c r="HAM343" s="1"/>
      <c r="HAN343" s="1"/>
      <c r="HAO343" s="1"/>
      <c r="HAP343" s="1"/>
      <c r="HAQ343" s="1"/>
      <c r="HAR343" s="1"/>
      <c r="HAS343" s="1"/>
      <c r="HAT343" s="1"/>
      <c r="HAU343" s="1"/>
      <c r="HAV343" s="1"/>
      <c r="HAW343" s="1"/>
      <c r="HAX343" s="1"/>
      <c r="HAY343" s="1"/>
      <c r="HAZ343" s="1"/>
      <c r="HBA343" s="1"/>
      <c r="HBB343" s="1"/>
      <c r="HBC343" s="1"/>
      <c r="HBD343" s="1"/>
      <c r="HBE343" s="1"/>
      <c r="HBF343" s="1"/>
      <c r="HBG343" s="1"/>
      <c r="HBH343" s="1"/>
      <c r="HBI343" s="1"/>
      <c r="HBJ343" s="1"/>
      <c r="HBK343" s="1"/>
      <c r="HBL343" s="1"/>
      <c r="HBM343" s="1"/>
      <c r="HBN343" s="1"/>
      <c r="HBO343" s="1"/>
      <c r="HBP343" s="1"/>
      <c r="HBQ343" s="1"/>
      <c r="HBR343" s="1"/>
      <c r="HBS343" s="1"/>
      <c r="HBT343" s="1"/>
      <c r="HBU343" s="1"/>
      <c r="HBV343" s="1"/>
      <c r="HBW343" s="1"/>
      <c r="HBX343" s="1"/>
      <c r="HBY343" s="1"/>
      <c r="HBZ343" s="1"/>
      <c r="HCA343" s="1"/>
      <c r="HCB343" s="1"/>
      <c r="HCC343" s="1"/>
      <c r="HCD343" s="1"/>
      <c r="HCE343" s="1"/>
      <c r="HCF343" s="1"/>
      <c r="HCG343" s="1"/>
      <c r="HCH343" s="1"/>
      <c r="HCI343" s="1"/>
      <c r="HCJ343" s="1"/>
      <c r="HCK343" s="1"/>
      <c r="HCL343" s="1"/>
      <c r="HCM343" s="1"/>
      <c r="HCN343" s="1"/>
      <c r="HCO343" s="1"/>
      <c r="HCP343" s="1"/>
      <c r="HCQ343" s="1"/>
      <c r="HCR343" s="1"/>
      <c r="HCS343" s="1"/>
      <c r="HCT343" s="1"/>
      <c r="HCU343" s="1"/>
      <c r="HCV343" s="1"/>
      <c r="HCW343" s="1"/>
      <c r="HCX343" s="1"/>
      <c r="HCY343" s="1"/>
      <c r="HCZ343" s="1"/>
      <c r="HDA343" s="1"/>
      <c r="HDB343" s="1"/>
      <c r="HDC343" s="1"/>
      <c r="HDD343" s="1"/>
      <c r="HDE343" s="1"/>
      <c r="HDF343" s="1"/>
      <c r="HDG343" s="1"/>
      <c r="HDH343" s="1"/>
      <c r="HDI343" s="1"/>
      <c r="HDJ343" s="1"/>
      <c r="HDK343" s="1"/>
      <c r="HDL343" s="1"/>
      <c r="HDM343" s="1"/>
      <c r="HDN343" s="1"/>
      <c r="HDO343" s="1"/>
      <c r="HDP343" s="1"/>
      <c r="HDQ343" s="1"/>
      <c r="HDR343" s="1"/>
      <c r="HDS343" s="1"/>
      <c r="HDT343" s="1"/>
      <c r="HDU343" s="1"/>
      <c r="HDV343" s="1"/>
      <c r="HDW343" s="1"/>
      <c r="HDX343" s="1"/>
      <c r="HDY343" s="1"/>
      <c r="HDZ343" s="1"/>
      <c r="HEA343" s="1"/>
      <c r="HEB343" s="1"/>
      <c r="HEC343" s="1"/>
      <c r="HED343" s="1"/>
      <c r="HEE343" s="1"/>
      <c r="HEF343" s="1"/>
      <c r="HEG343" s="1"/>
      <c r="HEH343" s="1"/>
      <c r="HEI343" s="1"/>
      <c r="HEJ343" s="1"/>
      <c r="HEK343" s="1"/>
      <c r="HEL343" s="1"/>
      <c r="HEM343" s="1"/>
      <c r="HEN343" s="1"/>
      <c r="HEO343" s="1"/>
      <c r="HEP343" s="1"/>
      <c r="HEQ343" s="1"/>
      <c r="HER343" s="1"/>
      <c r="HES343" s="1"/>
      <c r="HET343" s="1"/>
      <c r="HEU343" s="1"/>
      <c r="HEV343" s="1"/>
      <c r="HEW343" s="1"/>
      <c r="HEX343" s="1"/>
      <c r="HEY343" s="1"/>
      <c r="HEZ343" s="1"/>
      <c r="HFA343" s="1"/>
      <c r="HFB343" s="1"/>
      <c r="HFC343" s="1"/>
      <c r="HFD343" s="1"/>
      <c r="HFE343" s="1"/>
      <c r="HFF343" s="1"/>
      <c r="HFG343" s="1"/>
      <c r="HFH343" s="1"/>
      <c r="HFI343" s="1"/>
      <c r="HFJ343" s="1"/>
      <c r="HFK343" s="1"/>
      <c r="HFL343" s="1"/>
      <c r="HFM343" s="1"/>
      <c r="HFN343" s="1"/>
      <c r="HFO343" s="1"/>
      <c r="HFP343" s="1"/>
      <c r="HFQ343" s="1"/>
      <c r="HFR343" s="1"/>
      <c r="HFS343" s="1"/>
      <c r="HFT343" s="1"/>
      <c r="HFU343" s="1"/>
      <c r="HFV343" s="1"/>
      <c r="HFW343" s="1"/>
      <c r="HFX343" s="1"/>
      <c r="HFY343" s="1"/>
      <c r="HFZ343" s="1"/>
      <c r="HGA343" s="1"/>
      <c r="HGB343" s="1"/>
      <c r="HGC343" s="1"/>
      <c r="HGD343" s="1"/>
      <c r="HGE343" s="1"/>
      <c r="HGF343" s="1"/>
      <c r="HGG343" s="1"/>
      <c r="HGH343" s="1"/>
      <c r="HGI343" s="1"/>
      <c r="HGJ343" s="1"/>
      <c r="HGK343" s="1"/>
      <c r="HGL343" s="1"/>
      <c r="HGM343" s="1"/>
      <c r="HGN343" s="1"/>
      <c r="HGO343" s="1"/>
      <c r="HGP343" s="1"/>
      <c r="HGQ343" s="1"/>
      <c r="HGR343" s="1"/>
      <c r="HGS343" s="1"/>
      <c r="HGT343" s="1"/>
      <c r="HGU343" s="1"/>
      <c r="HGV343" s="1"/>
      <c r="HGW343" s="1"/>
      <c r="HGX343" s="1"/>
      <c r="HGY343" s="1"/>
      <c r="HGZ343" s="1"/>
      <c r="HHA343" s="1"/>
      <c r="HHB343" s="1"/>
      <c r="HHC343" s="1"/>
      <c r="HHD343" s="1"/>
      <c r="HHE343" s="1"/>
      <c r="HHF343" s="1"/>
      <c r="HHG343" s="1"/>
      <c r="HHH343" s="1"/>
      <c r="HHI343" s="1"/>
      <c r="HHJ343" s="1"/>
      <c r="HHK343" s="1"/>
      <c r="HHL343" s="1"/>
      <c r="HHM343" s="1"/>
      <c r="HHN343" s="1"/>
      <c r="HHO343" s="1"/>
      <c r="HHP343" s="1"/>
      <c r="HHQ343" s="1"/>
      <c r="HHR343" s="1"/>
      <c r="HHS343" s="1"/>
      <c r="HHT343" s="1"/>
      <c r="HHU343" s="1"/>
      <c r="HHV343" s="1"/>
      <c r="HHW343" s="1"/>
      <c r="HHX343" s="1"/>
      <c r="HHY343" s="1"/>
      <c r="HHZ343" s="1"/>
      <c r="HIA343" s="1"/>
      <c r="HIB343" s="1"/>
      <c r="HIC343" s="1"/>
      <c r="HID343" s="1"/>
      <c r="HIE343" s="1"/>
      <c r="HIF343" s="1"/>
      <c r="HIG343" s="1"/>
      <c r="HIH343" s="1"/>
      <c r="HII343" s="1"/>
      <c r="HIJ343" s="1"/>
      <c r="HIK343" s="1"/>
      <c r="HIL343" s="1"/>
      <c r="HIM343" s="1"/>
      <c r="HIN343" s="1"/>
      <c r="HIO343" s="1"/>
      <c r="HIP343" s="1"/>
      <c r="HIQ343" s="1"/>
      <c r="HIR343" s="1"/>
      <c r="HIS343" s="1"/>
      <c r="HIT343" s="1"/>
      <c r="HIU343" s="1"/>
      <c r="HIV343" s="1"/>
      <c r="HIW343" s="1"/>
      <c r="HIX343" s="1"/>
      <c r="HIY343" s="1"/>
      <c r="HIZ343" s="1"/>
      <c r="HJA343" s="1"/>
      <c r="HJB343" s="1"/>
      <c r="HJC343" s="1"/>
      <c r="HJD343" s="1"/>
      <c r="HJE343" s="1"/>
      <c r="HJF343" s="1"/>
      <c r="HJG343" s="1"/>
      <c r="HJH343" s="1"/>
      <c r="HJI343" s="1"/>
      <c r="HJJ343" s="1"/>
      <c r="HJK343" s="1"/>
      <c r="HJL343" s="1"/>
      <c r="HJM343" s="1"/>
      <c r="HJN343" s="1"/>
      <c r="HJO343" s="1"/>
      <c r="HJP343" s="1"/>
      <c r="HJQ343" s="1"/>
      <c r="HJR343" s="1"/>
      <c r="HJS343" s="1"/>
      <c r="HJT343" s="1"/>
      <c r="HJU343" s="1"/>
      <c r="HJV343" s="1"/>
      <c r="HJW343" s="1"/>
      <c r="HJX343" s="1"/>
      <c r="HJY343" s="1"/>
      <c r="HJZ343" s="1"/>
      <c r="HKA343" s="1"/>
      <c r="HKB343" s="1"/>
      <c r="HKC343" s="1"/>
      <c r="HKD343" s="1"/>
      <c r="HKE343" s="1"/>
      <c r="HKF343" s="1"/>
      <c r="HKG343" s="1"/>
      <c r="HKH343" s="1"/>
      <c r="HKI343" s="1"/>
      <c r="HKJ343" s="1"/>
      <c r="HKK343" s="1"/>
      <c r="HKL343" s="1"/>
      <c r="HKM343" s="1"/>
      <c r="HKN343" s="1"/>
      <c r="HKO343" s="1"/>
      <c r="HKP343" s="1"/>
      <c r="HKQ343" s="1"/>
      <c r="HKR343" s="1"/>
      <c r="HKS343" s="1"/>
      <c r="HKT343" s="1"/>
      <c r="HKU343" s="1"/>
      <c r="HKV343" s="1"/>
      <c r="HKW343" s="1"/>
      <c r="HKX343" s="1"/>
      <c r="HKY343" s="1"/>
      <c r="HKZ343" s="1"/>
      <c r="HLA343" s="1"/>
      <c r="HLB343" s="1"/>
      <c r="HLC343" s="1"/>
      <c r="HLD343" s="1"/>
      <c r="HLE343" s="1"/>
      <c r="HLF343" s="1"/>
      <c r="HLG343" s="1"/>
      <c r="HLH343" s="1"/>
      <c r="HLI343" s="1"/>
      <c r="HLJ343" s="1"/>
      <c r="HLK343" s="1"/>
      <c r="HLL343" s="1"/>
      <c r="HLM343" s="1"/>
      <c r="HLN343" s="1"/>
      <c r="HLO343" s="1"/>
      <c r="HLP343" s="1"/>
      <c r="HLQ343" s="1"/>
      <c r="HLR343" s="1"/>
      <c r="HLS343" s="1"/>
      <c r="HLT343" s="1"/>
      <c r="HLU343" s="1"/>
      <c r="HLV343" s="1"/>
      <c r="HLW343" s="1"/>
      <c r="HLX343" s="1"/>
      <c r="HLY343" s="1"/>
      <c r="HLZ343" s="1"/>
      <c r="HMA343" s="1"/>
      <c r="HMB343" s="1"/>
      <c r="HMC343" s="1"/>
      <c r="HMD343" s="1"/>
      <c r="HME343" s="1"/>
      <c r="HMF343" s="1"/>
      <c r="HMG343" s="1"/>
      <c r="HMH343" s="1"/>
      <c r="HMI343" s="1"/>
      <c r="HMJ343" s="1"/>
      <c r="HMK343" s="1"/>
      <c r="HML343" s="1"/>
      <c r="HMM343" s="1"/>
      <c r="HMN343" s="1"/>
      <c r="HMO343" s="1"/>
      <c r="HMP343" s="1"/>
      <c r="HMQ343" s="1"/>
      <c r="HMR343" s="1"/>
      <c r="HMS343" s="1"/>
      <c r="HMT343" s="1"/>
      <c r="HMU343" s="1"/>
      <c r="HMV343" s="1"/>
      <c r="HMW343" s="1"/>
      <c r="HMX343" s="1"/>
      <c r="HMY343" s="1"/>
      <c r="HMZ343" s="1"/>
      <c r="HNA343" s="1"/>
      <c r="HNB343" s="1"/>
      <c r="HNC343" s="1"/>
      <c r="HND343" s="1"/>
      <c r="HNE343" s="1"/>
      <c r="HNF343" s="1"/>
      <c r="HNG343" s="1"/>
      <c r="HNH343" s="1"/>
      <c r="HNI343" s="1"/>
      <c r="HNJ343" s="1"/>
      <c r="HNK343" s="1"/>
      <c r="HNL343" s="1"/>
      <c r="HNM343" s="1"/>
      <c r="HNN343" s="1"/>
      <c r="HNO343" s="1"/>
      <c r="HNP343" s="1"/>
      <c r="HNQ343" s="1"/>
      <c r="HNR343" s="1"/>
      <c r="HNS343" s="1"/>
      <c r="HNT343" s="1"/>
      <c r="HNU343" s="1"/>
      <c r="HNV343" s="1"/>
      <c r="HNW343" s="1"/>
      <c r="HNX343" s="1"/>
      <c r="HNY343" s="1"/>
      <c r="HNZ343" s="1"/>
      <c r="HOA343" s="1"/>
      <c r="HOB343" s="1"/>
      <c r="HOC343" s="1"/>
      <c r="HOD343" s="1"/>
      <c r="HOE343" s="1"/>
      <c r="HOF343" s="1"/>
      <c r="HOG343" s="1"/>
      <c r="HOH343" s="1"/>
      <c r="HOI343" s="1"/>
      <c r="HOJ343" s="1"/>
      <c r="HOK343" s="1"/>
      <c r="HOL343" s="1"/>
      <c r="HOM343" s="1"/>
      <c r="HON343" s="1"/>
      <c r="HOO343" s="1"/>
      <c r="HOP343" s="1"/>
      <c r="HOQ343" s="1"/>
      <c r="HOR343" s="1"/>
      <c r="HOS343" s="1"/>
      <c r="HOT343" s="1"/>
      <c r="HOU343" s="1"/>
      <c r="HOV343" s="1"/>
      <c r="HOW343" s="1"/>
      <c r="HOX343" s="1"/>
      <c r="HOY343" s="1"/>
      <c r="HOZ343" s="1"/>
      <c r="HPA343" s="1"/>
      <c r="HPB343" s="1"/>
      <c r="HPC343" s="1"/>
      <c r="HPD343" s="1"/>
      <c r="HPE343" s="1"/>
      <c r="HPF343" s="1"/>
      <c r="HPG343" s="1"/>
      <c r="HPH343" s="1"/>
      <c r="HPI343" s="1"/>
      <c r="HPJ343" s="1"/>
      <c r="HPK343" s="1"/>
      <c r="HPL343" s="1"/>
      <c r="HPM343" s="1"/>
      <c r="HPN343" s="1"/>
      <c r="HPO343" s="1"/>
      <c r="HPP343" s="1"/>
      <c r="HPQ343" s="1"/>
      <c r="HPR343" s="1"/>
      <c r="HPS343" s="1"/>
      <c r="HPT343" s="1"/>
      <c r="HPU343" s="1"/>
      <c r="HPV343" s="1"/>
      <c r="HPW343" s="1"/>
      <c r="HPX343" s="1"/>
      <c r="HPY343" s="1"/>
      <c r="HPZ343" s="1"/>
      <c r="HQA343" s="1"/>
      <c r="HQB343" s="1"/>
      <c r="HQC343" s="1"/>
      <c r="HQD343" s="1"/>
      <c r="HQE343" s="1"/>
      <c r="HQF343" s="1"/>
      <c r="HQG343" s="1"/>
      <c r="HQH343" s="1"/>
      <c r="HQI343" s="1"/>
      <c r="HQJ343" s="1"/>
      <c r="HQK343" s="1"/>
      <c r="HQL343" s="1"/>
      <c r="HQM343" s="1"/>
      <c r="HQN343" s="1"/>
      <c r="HQO343" s="1"/>
      <c r="HQP343" s="1"/>
      <c r="HQQ343" s="1"/>
      <c r="HQR343" s="1"/>
      <c r="HQS343" s="1"/>
      <c r="HQT343" s="1"/>
      <c r="HQU343" s="1"/>
      <c r="HQV343" s="1"/>
      <c r="HQW343" s="1"/>
      <c r="HQX343" s="1"/>
      <c r="HQY343" s="1"/>
      <c r="HQZ343" s="1"/>
      <c r="HRA343" s="1"/>
      <c r="HRB343" s="1"/>
      <c r="HRC343" s="1"/>
      <c r="HRD343" s="1"/>
      <c r="HRE343" s="1"/>
      <c r="HRF343" s="1"/>
      <c r="HRG343" s="1"/>
      <c r="HRH343" s="1"/>
      <c r="HRI343" s="1"/>
      <c r="HRJ343" s="1"/>
      <c r="HRK343" s="1"/>
      <c r="HRL343" s="1"/>
      <c r="HRM343" s="1"/>
      <c r="HRN343" s="1"/>
      <c r="HRO343" s="1"/>
      <c r="HRP343" s="1"/>
      <c r="HRQ343" s="1"/>
      <c r="HRR343" s="1"/>
      <c r="HRS343" s="1"/>
      <c r="HRT343" s="1"/>
      <c r="HRU343" s="1"/>
      <c r="HRV343" s="1"/>
      <c r="HRW343" s="1"/>
      <c r="HRX343" s="1"/>
      <c r="HRY343" s="1"/>
      <c r="HRZ343" s="1"/>
      <c r="HSA343" s="1"/>
      <c r="HSB343" s="1"/>
      <c r="HSC343" s="1"/>
      <c r="HSD343" s="1"/>
      <c r="HSE343" s="1"/>
      <c r="HSF343" s="1"/>
      <c r="HSG343" s="1"/>
      <c r="HSH343" s="1"/>
      <c r="HSI343" s="1"/>
      <c r="HSJ343" s="1"/>
      <c r="HSK343" s="1"/>
      <c r="HSL343" s="1"/>
      <c r="HSM343" s="1"/>
      <c r="HSN343" s="1"/>
      <c r="HSO343" s="1"/>
      <c r="HSP343" s="1"/>
      <c r="HSQ343" s="1"/>
      <c r="HSR343" s="1"/>
      <c r="HSS343" s="1"/>
      <c r="HST343" s="1"/>
      <c r="HSU343" s="1"/>
      <c r="HSV343" s="1"/>
      <c r="HSW343" s="1"/>
      <c r="HSX343" s="1"/>
      <c r="HSY343" s="1"/>
      <c r="HSZ343" s="1"/>
      <c r="HTA343" s="1"/>
      <c r="HTB343" s="1"/>
      <c r="HTC343" s="1"/>
      <c r="HTD343" s="1"/>
      <c r="HTE343" s="1"/>
      <c r="HTF343" s="1"/>
      <c r="HTG343" s="1"/>
      <c r="HTH343" s="1"/>
      <c r="HTI343" s="1"/>
      <c r="HTJ343" s="1"/>
      <c r="HTK343" s="1"/>
      <c r="HTL343" s="1"/>
      <c r="HTM343" s="1"/>
      <c r="HTN343" s="1"/>
      <c r="HTO343" s="1"/>
      <c r="HTP343" s="1"/>
      <c r="HTQ343" s="1"/>
      <c r="HTR343" s="1"/>
      <c r="HTS343" s="1"/>
      <c r="HTT343" s="1"/>
      <c r="HTU343" s="1"/>
      <c r="HTV343" s="1"/>
      <c r="HTW343" s="1"/>
      <c r="HTX343" s="1"/>
      <c r="HTY343" s="1"/>
      <c r="HTZ343" s="1"/>
      <c r="HUA343" s="1"/>
      <c r="HUB343" s="1"/>
      <c r="HUC343" s="1"/>
      <c r="HUD343" s="1"/>
      <c r="HUE343" s="1"/>
      <c r="HUF343" s="1"/>
      <c r="HUG343" s="1"/>
      <c r="HUH343" s="1"/>
      <c r="HUI343" s="1"/>
      <c r="HUJ343" s="1"/>
      <c r="HUK343" s="1"/>
      <c r="HUL343" s="1"/>
      <c r="HUM343" s="1"/>
      <c r="HUN343" s="1"/>
      <c r="HUO343" s="1"/>
      <c r="HUP343" s="1"/>
      <c r="HUQ343" s="1"/>
      <c r="HUR343" s="1"/>
      <c r="HUS343" s="1"/>
      <c r="HUT343" s="1"/>
      <c r="HUU343" s="1"/>
      <c r="HUV343" s="1"/>
      <c r="HUW343" s="1"/>
      <c r="HUX343" s="1"/>
      <c r="HUY343" s="1"/>
      <c r="HUZ343" s="1"/>
      <c r="HVA343" s="1"/>
      <c r="HVB343" s="1"/>
      <c r="HVC343" s="1"/>
      <c r="HVD343" s="1"/>
      <c r="HVE343" s="1"/>
      <c r="HVF343" s="1"/>
      <c r="HVG343" s="1"/>
      <c r="HVH343" s="1"/>
      <c r="HVI343" s="1"/>
      <c r="HVJ343" s="1"/>
      <c r="HVK343" s="1"/>
      <c r="HVL343" s="1"/>
      <c r="HVM343" s="1"/>
      <c r="HVN343" s="1"/>
      <c r="HVO343" s="1"/>
      <c r="HVP343" s="1"/>
      <c r="HVQ343" s="1"/>
      <c r="HVR343" s="1"/>
      <c r="HVS343" s="1"/>
      <c r="HVT343" s="1"/>
      <c r="HVU343" s="1"/>
      <c r="HVV343" s="1"/>
      <c r="HVW343" s="1"/>
      <c r="HVX343" s="1"/>
      <c r="HVY343" s="1"/>
      <c r="HVZ343" s="1"/>
      <c r="HWA343" s="1"/>
      <c r="HWB343" s="1"/>
      <c r="HWC343" s="1"/>
      <c r="HWD343" s="1"/>
      <c r="HWE343" s="1"/>
      <c r="HWF343" s="1"/>
      <c r="HWG343" s="1"/>
      <c r="HWH343" s="1"/>
      <c r="HWI343" s="1"/>
      <c r="HWJ343" s="1"/>
      <c r="HWK343" s="1"/>
      <c r="HWL343" s="1"/>
      <c r="HWM343" s="1"/>
      <c r="HWN343" s="1"/>
      <c r="HWO343" s="1"/>
      <c r="HWP343" s="1"/>
      <c r="HWQ343" s="1"/>
      <c r="HWR343" s="1"/>
      <c r="HWS343" s="1"/>
      <c r="HWT343" s="1"/>
      <c r="HWU343" s="1"/>
      <c r="HWV343" s="1"/>
      <c r="HWW343" s="1"/>
      <c r="HWX343" s="1"/>
      <c r="HWY343" s="1"/>
      <c r="HWZ343" s="1"/>
      <c r="HXA343" s="1"/>
      <c r="HXB343" s="1"/>
      <c r="HXC343" s="1"/>
      <c r="HXD343" s="1"/>
      <c r="HXE343" s="1"/>
      <c r="HXF343" s="1"/>
      <c r="HXG343" s="1"/>
      <c r="HXH343" s="1"/>
      <c r="HXI343" s="1"/>
      <c r="HXJ343" s="1"/>
      <c r="HXK343" s="1"/>
      <c r="HXL343" s="1"/>
      <c r="HXM343" s="1"/>
      <c r="HXN343" s="1"/>
      <c r="HXO343" s="1"/>
      <c r="HXP343" s="1"/>
      <c r="HXQ343" s="1"/>
      <c r="HXR343" s="1"/>
      <c r="HXS343" s="1"/>
      <c r="HXT343" s="1"/>
      <c r="HXU343" s="1"/>
      <c r="HXV343" s="1"/>
      <c r="HXW343" s="1"/>
      <c r="HXX343" s="1"/>
      <c r="HXY343" s="1"/>
      <c r="HXZ343" s="1"/>
      <c r="HYA343" s="1"/>
      <c r="HYB343" s="1"/>
      <c r="HYC343" s="1"/>
      <c r="HYD343" s="1"/>
      <c r="HYE343" s="1"/>
      <c r="HYF343" s="1"/>
      <c r="HYG343" s="1"/>
      <c r="HYH343" s="1"/>
      <c r="HYI343" s="1"/>
      <c r="HYJ343" s="1"/>
      <c r="HYK343" s="1"/>
      <c r="HYL343" s="1"/>
      <c r="HYM343" s="1"/>
      <c r="HYN343" s="1"/>
      <c r="HYO343" s="1"/>
      <c r="HYP343" s="1"/>
      <c r="HYQ343" s="1"/>
      <c r="HYR343" s="1"/>
      <c r="HYS343" s="1"/>
      <c r="HYT343" s="1"/>
      <c r="HYU343" s="1"/>
      <c r="HYV343" s="1"/>
      <c r="HYW343" s="1"/>
      <c r="HYX343" s="1"/>
      <c r="HYY343" s="1"/>
      <c r="HYZ343" s="1"/>
      <c r="HZA343" s="1"/>
      <c r="HZB343" s="1"/>
      <c r="HZC343" s="1"/>
      <c r="HZD343" s="1"/>
      <c r="HZE343" s="1"/>
      <c r="HZF343" s="1"/>
      <c r="HZG343" s="1"/>
      <c r="HZH343" s="1"/>
      <c r="HZI343" s="1"/>
      <c r="HZJ343" s="1"/>
      <c r="HZK343" s="1"/>
      <c r="HZL343" s="1"/>
      <c r="HZM343" s="1"/>
      <c r="HZN343" s="1"/>
      <c r="HZO343" s="1"/>
      <c r="HZP343" s="1"/>
      <c r="HZQ343" s="1"/>
      <c r="HZR343" s="1"/>
      <c r="HZS343" s="1"/>
      <c r="HZT343" s="1"/>
      <c r="HZU343" s="1"/>
      <c r="HZV343" s="1"/>
      <c r="HZW343" s="1"/>
      <c r="HZX343" s="1"/>
      <c r="HZY343" s="1"/>
      <c r="HZZ343" s="1"/>
      <c r="IAA343" s="1"/>
      <c r="IAB343" s="1"/>
      <c r="IAC343" s="1"/>
      <c r="IAD343" s="1"/>
      <c r="IAE343" s="1"/>
      <c r="IAF343" s="1"/>
      <c r="IAG343" s="1"/>
      <c r="IAH343" s="1"/>
      <c r="IAI343" s="1"/>
      <c r="IAJ343" s="1"/>
      <c r="IAK343" s="1"/>
      <c r="IAL343" s="1"/>
      <c r="IAM343" s="1"/>
      <c r="IAN343" s="1"/>
      <c r="IAO343" s="1"/>
      <c r="IAP343" s="1"/>
      <c r="IAQ343" s="1"/>
      <c r="IAR343" s="1"/>
      <c r="IAS343" s="1"/>
      <c r="IAT343" s="1"/>
      <c r="IAU343" s="1"/>
      <c r="IAV343" s="1"/>
      <c r="IAW343" s="1"/>
      <c r="IAX343" s="1"/>
      <c r="IAY343" s="1"/>
      <c r="IAZ343" s="1"/>
      <c r="IBA343" s="1"/>
      <c r="IBB343" s="1"/>
      <c r="IBC343" s="1"/>
      <c r="IBD343" s="1"/>
      <c r="IBE343" s="1"/>
      <c r="IBF343" s="1"/>
      <c r="IBG343" s="1"/>
      <c r="IBH343" s="1"/>
      <c r="IBI343" s="1"/>
      <c r="IBJ343" s="1"/>
      <c r="IBK343" s="1"/>
      <c r="IBL343" s="1"/>
      <c r="IBM343" s="1"/>
      <c r="IBN343" s="1"/>
      <c r="IBO343" s="1"/>
      <c r="IBP343" s="1"/>
      <c r="IBQ343" s="1"/>
      <c r="IBR343" s="1"/>
      <c r="IBS343" s="1"/>
      <c r="IBT343" s="1"/>
      <c r="IBU343" s="1"/>
      <c r="IBV343" s="1"/>
      <c r="IBW343" s="1"/>
      <c r="IBX343" s="1"/>
      <c r="IBY343" s="1"/>
      <c r="IBZ343" s="1"/>
      <c r="ICA343" s="1"/>
      <c r="ICB343" s="1"/>
      <c r="ICC343" s="1"/>
      <c r="ICD343" s="1"/>
      <c r="ICE343" s="1"/>
      <c r="ICF343" s="1"/>
      <c r="ICG343" s="1"/>
      <c r="ICH343" s="1"/>
      <c r="ICI343" s="1"/>
      <c r="ICJ343" s="1"/>
      <c r="ICK343" s="1"/>
      <c r="ICL343" s="1"/>
      <c r="ICM343" s="1"/>
      <c r="ICN343" s="1"/>
      <c r="ICO343" s="1"/>
      <c r="ICP343" s="1"/>
      <c r="ICQ343" s="1"/>
      <c r="ICR343" s="1"/>
      <c r="ICS343" s="1"/>
      <c r="ICT343" s="1"/>
      <c r="ICU343" s="1"/>
      <c r="ICV343" s="1"/>
      <c r="ICW343" s="1"/>
      <c r="ICX343" s="1"/>
      <c r="ICY343" s="1"/>
      <c r="ICZ343" s="1"/>
      <c r="IDA343" s="1"/>
      <c r="IDB343" s="1"/>
      <c r="IDC343" s="1"/>
      <c r="IDD343" s="1"/>
      <c r="IDE343" s="1"/>
      <c r="IDF343" s="1"/>
      <c r="IDG343" s="1"/>
      <c r="IDH343" s="1"/>
      <c r="IDI343" s="1"/>
      <c r="IDJ343" s="1"/>
      <c r="IDK343" s="1"/>
      <c r="IDL343" s="1"/>
      <c r="IDM343" s="1"/>
      <c r="IDN343" s="1"/>
      <c r="IDO343" s="1"/>
      <c r="IDP343" s="1"/>
      <c r="IDQ343" s="1"/>
      <c r="IDR343" s="1"/>
      <c r="IDS343" s="1"/>
      <c r="IDT343" s="1"/>
      <c r="IDU343" s="1"/>
      <c r="IDV343" s="1"/>
      <c r="IDW343" s="1"/>
      <c r="IDX343" s="1"/>
      <c r="IDY343" s="1"/>
      <c r="IDZ343" s="1"/>
      <c r="IEA343" s="1"/>
      <c r="IEB343" s="1"/>
      <c r="IEC343" s="1"/>
      <c r="IED343" s="1"/>
      <c r="IEE343" s="1"/>
      <c r="IEF343" s="1"/>
      <c r="IEG343" s="1"/>
      <c r="IEH343" s="1"/>
      <c r="IEI343" s="1"/>
      <c r="IEJ343" s="1"/>
      <c r="IEK343" s="1"/>
      <c r="IEL343" s="1"/>
      <c r="IEM343" s="1"/>
      <c r="IEN343" s="1"/>
      <c r="IEO343" s="1"/>
      <c r="IEP343" s="1"/>
      <c r="IEQ343" s="1"/>
      <c r="IER343" s="1"/>
      <c r="IES343" s="1"/>
      <c r="IET343" s="1"/>
      <c r="IEU343" s="1"/>
      <c r="IEV343" s="1"/>
      <c r="IEW343" s="1"/>
      <c r="IEX343" s="1"/>
      <c r="IEY343" s="1"/>
      <c r="IEZ343" s="1"/>
      <c r="IFA343" s="1"/>
      <c r="IFB343" s="1"/>
      <c r="IFC343" s="1"/>
      <c r="IFD343" s="1"/>
      <c r="IFE343" s="1"/>
      <c r="IFF343" s="1"/>
      <c r="IFG343" s="1"/>
      <c r="IFH343" s="1"/>
      <c r="IFI343" s="1"/>
      <c r="IFJ343" s="1"/>
      <c r="IFK343" s="1"/>
      <c r="IFL343" s="1"/>
      <c r="IFM343" s="1"/>
      <c r="IFN343" s="1"/>
      <c r="IFO343" s="1"/>
      <c r="IFP343" s="1"/>
      <c r="IFQ343" s="1"/>
      <c r="IFR343" s="1"/>
      <c r="IFS343" s="1"/>
      <c r="IFT343" s="1"/>
      <c r="IFU343" s="1"/>
      <c r="IFV343" s="1"/>
      <c r="IFW343" s="1"/>
      <c r="IFX343" s="1"/>
      <c r="IFY343" s="1"/>
      <c r="IFZ343" s="1"/>
      <c r="IGA343" s="1"/>
      <c r="IGB343" s="1"/>
      <c r="IGC343" s="1"/>
      <c r="IGD343" s="1"/>
      <c r="IGE343" s="1"/>
      <c r="IGF343" s="1"/>
      <c r="IGG343" s="1"/>
      <c r="IGH343" s="1"/>
      <c r="IGI343" s="1"/>
      <c r="IGJ343" s="1"/>
      <c r="IGK343" s="1"/>
      <c r="IGL343" s="1"/>
      <c r="IGM343" s="1"/>
      <c r="IGN343" s="1"/>
      <c r="IGO343" s="1"/>
      <c r="IGP343" s="1"/>
      <c r="IGQ343" s="1"/>
      <c r="IGR343" s="1"/>
      <c r="IGS343" s="1"/>
      <c r="IGT343" s="1"/>
      <c r="IGU343" s="1"/>
      <c r="IGV343" s="1"/>
      <c r="IGW343" s="1"/>
      <c r="IGX343" s="1"/>
      <c r="IGY343" s="1"/>
      <c r="IGZ343" s="1"/>
      <c r="IHA343" s="1"/>
      <c r="IHB343" s="1"/>
      <c r="IHC343" s="1"/>
      <c r="IHD343" s="1"/>
      <c r="IHE343" s="1"/>
      <c r="IHF343" s="1"/>
      <c r="IHG343" s="1"/>
      <c r="IHH343" s="1"/>
      <c r="IHI343" s="1"/>
      <c r="IHJ343" s="1"/>
      <c r="IHK343" s="1"/>
      <c r="IHL343" s="1"/>
      <c r="IHM343" s="1"/>
      <c r="IHN343" s="1"/>
      <c r="IHO343" s="1"/>
      <c r="IHP343" s="1"/>
      <c r="IHQ343" s="1"/>
      <c r="IHR343" s="1"/>
      <c r="IHS343" s="1"/>
      <c r="IHT343" s="1"/>
      <c r="IHU343" s="1"/>
      <c r="IHV343" s="1"/>
      <c r="IHW343" s="1"/>
      <c r="IHX343" s="1"/>
      <c r="IHY343" s="1"/>
      <c r="IHZ343" s="1"/>
      <c r="IIA343" s="1"/>
      <c r="IIB343" s="1"/>
      <c r="IIC343" s="1"/>
      <c r="IID343" s="1"/>
      <c r="IIE343" s="1"/>
      <c r="IIF343" s="1"/>
      <c r="IIG343" s="1"/>
      <c r="IIH343" s="1"/>
      <c r="III343" s="1"/>
      <c r="IIJ343" s="1"/>
      <c r="IIK343" s="1"/>
      <c r="IIL343" s="1"/>
      <c r="IIM343" s="1"/>
      <c r="IIN343" s="1"/>
      <c r="IIO343" s="1"/>
      <c r="IIP343" s="1"/>
      <c r="IIQ343" s="1"/>
      <c r="IIR343" s="1"/>
      <c r="IIS343" s="1"/>
      <c r="IIT343" s="1"/>
      <c r="IIU343" s="1"/>
      <c r="IIV343" s="1"/>
      <c r="IIW343" s="1"/>
      <c r="IIX343" s="1"/>
      <c r="IIY343" s="1"/>
      <c r="IIZ343" s="1"/>
      <c r="IJA343" s="1"/>
      <c r="IJB343" s="1"/>
      <c r="IJC343" s="1"/>
      <c r="IJD343" s="1"/>
      <c r="IJE343" s="1"/>
      <c r="IJF343" s="1"/>
      <c r="IJG343" s="1"/>
      <c r="IJH343" s="1"/>
      <c r="IJI343" s="1"/>
      <c r="IJJ343" s="1"/>
      <c r="IJK343" s="1"/>
      <c r="IJL343" s="1"/>
      <c r="IJM343" s="1"/>
      <c r="IJN343" s="1"/>
      <c r="IJO343" s="1"/>
      <c r="IJP343" s="1"/>
      <c r="IJQ343" s="1"/>
      <c r="IJR343" s="1"/>
      <c r="IJS343" s="1"/>
      <c r="IJT343" s="1"/>
      <c r="IJU343" s="1"/>
      <c r="IJV343" s="1"/>
      <c r="IJW343" s="1"/>
      <c r="IJX343" s="1"/>
      <c r="IJY343" s="1"/>
      <c r="IJZ343" s="1"/>
      <c r="IKA343" s="1"/>
      <c r="IKB343" s="1"/>
      <c r="IKC343" s="1"/>
      <c r="IKD343" s="1"/>
      <c r="IKE343" s="1"/>
      <c r="IKF343" s="1"/>
      <c r="IKG343" s="1"/>
      <c r="IKH343" s="1"/>
      <c r="IKI343" s="1"/>
      <c r="IKJ343" s="1"/>
      <c r="IKK343" s="1"/>
      <c r="IKL343" s="1"/>
      <c r="IKM343" s="1"/>
      <c r="IKN343" s="1"/>
      <c r="IKO343" s="1"/>
      <c r="IKP343" s="1"/>
      <c r="IKQ343" s="1"/>
      <c r="IKR343" s="1"/>
      <c r="IKS343" s="1"/>
      <c r="IKT343" s="1"/>
      <c r="IKU343" s="1"/>
      <c r="IKV343" s="1"/>
      <c r="IKW343" s="1"/>
      <c r="IKX343" s="1"/>
      <c r="IKY343" s="1"/>
      <c r="IKZ343" s="1"/>
      <c r="ILA343" s="1"/>
      <c r="ILB343" s="1"/>
      <c r="ILC343" s="1"/>
      <c r="ILD343" s="1"/>
      <c r="ILE343" s="1"/>
      <c r="ILF343" s="1"/>
      <c r="ILG343" s="1"/>
      <c r="ILH343" s="1"/>
      <c r="ILI343" s="1"/>
      <c r="ILJ343" s="1"/>
      <c r="ILK343" s="1"/>
      <c r="ILL343" s="1"/>
      <c r="ILM343" s="1"/>
      <c r="ILN343" s="1"/>
      <c r="ILO343" s="1"/>
      <c r="ILP343" s="1"/>
      <c r="ILQ343" s="1"/>
      <c r="ILR343" s="1"/>
      <c r="ILS343" s="1"/>
      <c r="ILT343" s="1"/>
      <c r="ILU343" s="1"/>
      <c r="ILV343" s="1"/>
      <c r="ILW343" s="1"/>
      <c r="ILX343" s="1"/>
      <c r="ILY343" s="1"/>
      <c r="ILZ343" s="1"/>
      <c r="IMA343" s="1"/>
      <c r="IMB343" s="1"/>
      <c r="IMC343" s="1"/>
      <c r="IMD343" s="1"/>
      <c r="IME343" s="1"/>
      <c r="IMF343" s="1"/>
      <c r="IMG343" s="1"/>
      <c r="IMH343" s="1"/>
      <c r="IMI343" s="1"/>
      <c r="IMJ343" s="1"/>
      <c r="IMK343" s="1"/>
      <c r="IML343" s="1"/>
      <c r="IMM343" s="1"/>
      <c r="IMN343" s="1"/>
      <c r="IMO343" s="1"/>
      <c r="IMP343" s="1"/>
      <c r="IMQ343" s="1"/>
      <c r="IMR343" s="1"/>
      <c r="IMS343" s="1"/>
      <c r="IMT343" s="1"/>
      <c r="IMU343" s="1"/>
      <c r="IMV343" s="1"/>
      <c r="IMW343" s="1"/>
      <c r="IMX343" s="1"/>
      <c r="IMY343" s="1"/>
      <c r="IMZ343" s="1"/>
      <c r="INA343" s="1"/>
      <c r="INB343" s="1"/>
      <c r="INC343" s="1"/>
      <c r="IND343" s="1"/>
      <c r="INE343" s="1"/>
      <c r="INF343" s="1"/>
      <c r="ING343" s="1"/>
      <c r="INH343" s="1"/>
      <c r="INI343" s="1"/>
      <c r="INJ343" s="1"/>
      <c r="INK343" s="1"/>
      <c r="INL343" s="1"/>
      <c r="INM343" s="1"/>
      <c r="INN343" s="1"/>
      <c r="INO343" s="1"/>
      <c r="INP343" s="1"/>
      <c r="INQ343" s="1"/>
      <c r="INR343" s="1"/>
      <c r="INS343" s="1"/>
      <c r="INT343" s="1"/>
      <c r="INU343" s="1"/>
      <c r="INV343" s="1"/>
      <c r="INW343" s="1"/>
      <c r="INX343" s="1"/>
      <c r="INY343" s="1"/>
      <c r="INZ343" s="1"/>
      <c r="IOA343" s="1"/>
      <c r="IOB343" s="1"/>
      <c r="IOC343" s="1"/>
      <c r="IOD343" s="1"/>
      <c r="IOE343" s="1"/>
      <c r="IOF343" s="1"/>
      <c r="IOG343" s="1"/>
      <c r="IOH343" s="1"/>
      <c r="IOI343" s="1"/>
      <c r="IOJ343" s="1"/>
      <c r="IOK343" s="1"/>
      <c r="IOL343" s="1"/>
      <c r="IOM343" s="1"/>
      <c r="ION343" s="1"/>
      <c r="IOO343" s="1"/>
      <c r="IOP343" s="1"/>
      <c r="IOQ343" s="1"/>
      <c r="IOR343" s="1"/>
      <c r="IOS343" s="1"/>
      <c r="IOT343" s="1"/>
      <c r="IOU343" s="1"/>
      <c r="IOV343" s="1"/>
      <c r="IOW343" s="1"/>
      <c r="IOX343" s="1"/>
      <c r="IOY343" s="1"/>
      <c r="IOZ343" s="1"/>
      <c r="IPA343" s="1"/>
      <c r="IPB343" s="1"/>
      <c r="IPC343" s="1"/>
      <c r="IPD343" s="1"/>
      <c r="IPE343" s="1"/>
      <c r="IPF343" s="1"/>
      <c r="IPG343" s="1"/>
      <c r="IPH343" s="1"/>
      <c r="IPI343" s="1"/>
      <c r="IPJ343" s="1"/>
      <c r="IPK343" s="1"/>
      <c r="IPL343" s="1"/>
      <c r="IPM343" s="1"/>
      <c r="IPN343" s="1"/>
      <c r="IPO343" s="1"/>
      <c r="IPP343" s="1"/>
      <c r="IPQ343" s="1"/>
      <c r="IPR343" s="1"/>
      <c r="IPS343" s="1"/>
      <c r="IPT343" s="1"/>
      <c r="IPU343" s="1"/>
      <c r="IPV343" s="1"/>
      <c r="IPW343" s="1"/>
      <c r="IPX343" s="1"/>
      <c r="IPY343" s="1"/>
      <c r="IPZ343" s="1"/>
      <c r="IQA343" s="1"/>
      <c r="IQB343" s="1"/>
      <c r="IQC343" s="1"/>
      <c r="IQD343" s="1"/>
      <c r="IQE343" s="1"/>
      <c r="IQF343" s="1"/>
      <c r="IQG343" s="1"/>
      <c r="IQH343" s="1"/>
      <c r="IQI343" s="1"/>
      <c r="IQJ343" s="1"/>
      <c r="IQK343" s="1"/>
      <c r="IQL343" s="1"/>
      <c r="IQM343" s="1"/>
      <c r="IQN343" s="1"/>
      <c r="IQO343" s="1"/>
      <c r="IQP343" s="1"/>
      <c r="IQQ343" s="1"/>
      <c r="IQR343" s="1"/>
      <c r="IQS343" s="1"/>
      <c r="IQT343" s="1"/>
      <c r="IQU343" s="1"/>
      <c r="IQV343" s="1"/>
      <c r="IQW343" s="1"/>
      <c r="IQX343" s="1"/>
      <c r="IQY343" s="1"/>
      <c r="IQZ343" s="1"/>
      <c r="IRA343" s="1"/>
      <c r="IRB343" s="1"/>
      <c r="IRC343" s="1"/>
      <c r="IRD343" s="1"/>
      <c r="IRE343" s="1"/>
      <c r="IRF343" s="1"/>
      <c r="IRG343" s="1"/>
      <c r="IRH343" s="1"/>
      <c r="IRI343" s="1"/>
      <c r="IRJ343" s="1"/>
      <c r="IRK343" s="1"/>
      <c r="IRL343" s="1"/>
      <c r="IRM343" s="1"/>
      <c r="IRN343" s="1"/>
      <c r="IRO343" s="1"/>
      <c r="IRP343" s="1"/>
      <c r="IRQ343" s="1"/>
      <c r="IRR343" s="1"/>
      <c r="IRS343" s="1"/>
      <c r="IRT343" s="1"/>
      <c r="IRU343" s="1"/>
      <c r="IRV343" s="1"/>
      <c r="IRW343" s="1"/>
      <c r="IRX343" s="1"/>
      <c r="IRY343" s="1"/>
      <c r="IRZ343" s="1"/>
      <c r="ISA343" s="1"/>
      <c r="ISB343" s="1"/>
      <c r="ISC343" s="1"/>
      <c r="ISD343" s="1"/>
      <c r="ISE343" s="1"/>
      <c r="ISF343" s="1"/>
      <c r="ISG343" s="1"/>
      <c r="ISH343" s="1"/>
      <c r="ISI343" s="1"/>
      <c r="ISJ343" s="1"/>
      <c r="ISK343" s="1"/>
      <c r="ISL343" s="1"/>
      <c r="ISM343" s="1"/>
      <c r="ISN343" s="1"/>
      <c r="ISO343" s="1"/>
      <c r="ISP343" s="1"/>
      <c r="ISQ343" s="1"/>
      <c r="ISR343" s="1"/>
      <c r="ISS343" s="1"/>
      <c r="IST343" s="1"/>
      <c r="ISU343" s="1"/>
      <c r="ISV343" s="1"/>
      <c r="ISW343" s="1"/>
      <c r="ISX343" s="1"/>
      <c r="ISY343" s="1"/>
      <c r="ISZ343" s="1"/>
      <c r="ITA343" s="1"/>
      <c r="ITB343" s="1"/>
      <c r="ITC343" s="1"/>
      <c r="ITD343" s="1"/>
      <c r="ITE343" s="1"/>
      <c r="ITF343" s="1"/>
      <c r="ITG343" s="1"/>
      <c r="ITH343" s="1"/>
      <c r="ITI343" s="1"/>
      <c r="ITJ343" s="1"/>
      <c r="ITK343" s="1"/>
      <c r="ITL343" s="1"/>
      <c r="ITM343" s="1"/>
      <c r="ITN343" s="1"/>
      <c r="ITO343" s="1"/>
      <c r="ITP343" s="1"/>
      <c r="ITQ343" s="1"/>
      <c r="ITR343" s="1"/>
      <c r="ITS343" s="1"/>
      <c r="ITT343" s="1"/>
      <c r="ITU343" s="1"/>
      <c r="ITV343" s="1"/>
      <c r="ITW343" s="1"/>
      <c r="ITX343" s="1"/>
      <c r="ITY343" s="1"/>
      <c r="ITZ343" s="1"/>
      <c r="IUA343" s="1"/>
      <c r="IUB343" s="1"/>
      <c r="IUC343" s="1"/>
      <c r="IUD343" s="1"/>
      <c r="IUE343" s="1"/>
      <c r="IUF343" s="1"/>
      <c r="IUG343" s="1"/>
      <c r="IUH343" s="1"/>
      <c r="IUI343" s="1"/>
      <c r="IUJ343" s="1"/>
      <c r="IUK343" s="1"/>
      <c r="IUL343" s="1"/>
      <c r="IUM343" s="1"/>
      <c r="IUN343" s="1"/>
      <c r="IUO343" s="1"/>
      <c r="IUP343" s="1"/>
      <c r="IUQ343" s="1"/>
      <c r="IUR343" s="1"/>
      <c r="IUS343" s="1"/>
      <c r="IUT343" s="1"/>
      <c r="IUU343" s="1"/>
      <c r="IUV343" s="1"/>
      <c r="IUW343" s="1"/>
      <c r="IUX343" s="1"/>
      <c r="IUY343" s="1"/>
      <c r="IUZ343" s="1"/>
      <c r="IVA343" s="1"/>
      <c r="IVB343" s="1"/>
      <c r="IVC343" s="1"/>
      <c r="IVD343" s="1"/>
      <c r="IVE343" s="1"/>
      <c r="IVF343" s="1"/>
      <c r="IVG343" s="1"/>
      <c r="IVH343" s="1"/>
      <c r="IVI343" s="1"/>
      <c r="IVJ343" s="1"/>
      <c r="IVK343" s="1"/>
      <c r="IVL343" s="1"/>
      <c r="IVM343" s="1"/>
      <c r="IVN343" s="1"/>
      <c r="IVO343" s="1"/>
      <c r="IVP343" s="1"/>
      <c r="IVQ343" s="1"/>
      <c r="IVR343" s="1"/>
      <c r="IVS343" s="1"/>
      <c r="IVT343" s="1"/>
      <c r="IVU343" s="1"/>
      <c r="IVV343" s="1"/>
      <c r="IVW343" s="1"/>
      <c r="IVX343" s="1"/>
      <c r="IVY343" s="1"/>
      <c r="IVZ343" s="1"/>
      <c r="IWA343" s="1"/>
      <c r="IWB343" s="1"/>
      <c r="IWC343" s="1"/>
      <c r="IWD343" s="1"/>
      <c r="IWE343" s="1"/>
      <c r="IWF343" s="1"/>
      <c r="IWG343" s="1"/>
      <c r="IWH343" s="1"/>
      <c r="IWI343" s="1"/>
      <c r="IWJ343" s="1"/>
      <c r="IWK343" s="1"/>
      <c r="IWL343" s="1"/>
      <c r="IWM343" s="1"/>
      <c r="IWN343" s="1"/>
      <c r="IWO343" s="1"/>
      <c r="IWP343" s="1"/>
      <c r="IWQ343" s="1"/>
      <c r="IWR343" s="1"/>
      <c r="IWS343" s="1"/>
      <c r="IWT343" s="1"/>
      <c r="IWU343" s="1"/>
      <c r="IWV343" s="1"/>
      <c r="IWW343" s="1"/>
      <c r="IWX343" s="1"/>
      <c r="IWY343" s="1"/>
      <c r="IWZ343" s="1"/>
      <c r="IXA343" s="1"/>
      <c r="IXB343" s="1"/>
      <c r="IXC343" s="1"/>
      <c r="IXD343" s="1"/>
      <c r="IXE343" s="1"/>
      <c r="IXF343" s="1"/>
      <c r="IXG343" s="1"/>
      <c r="IXH343" s="1"/>
      <c r="IXI343" s="1"/>
      <c r="IXJ343" s="1"/>
      <c r="IXK343" s="1"/>
      <c r="IXL343" s="1"/>
      <c r="IXM343" s="1"/>
      <c r="IXN343" s="1"/>
      <c r="IXO343" s="1"/>
      <c r="IXP343" s="1"/>
      <c r="IXQ343" s="1"/>
      <c r="IXR343" s="1"/>
      <c r="IXS343" s="1"/>
      <c r="IXT343" s="1"/>
      <c r="IXU343" s="1"/>
      <c r="IXV343" s="1"/>
      <c r="IXW343" s="1"/>
      <c r="IXX343" s="1"/>
      <c r="IXY343" s="1"/>
      <c r="IXZ343" s="1"/>
      <c r="IYA343" s="1"/>
      <c r="IYB343" s="1"/>
      <c r="IYC343" s="1"/>
      <c r="IYD343" s="1"/>
      <c r="IYE343" s="1"/>
      <c r="IYF343" s="1"/>
      <c r="IYG343" s="1"/>
      <c r="IYH343" s="1"/>
      <c r="IYI343" s="1"/>
      <c r="IYJ343" s="1"/>
      <c r="IYK343" s="1"/>
      <c r="IYL343" s="1"/>
      <c r="IYM343" s="1"/>
      <c r="IYN343" s="1"/>
      <c r="IYO343" s="1"/>
      <c r="IYP343" s="1"/>
      <c r="IYQ343" s="1"/>
      <c r="IYR343" s="1"/>
      <c r="IYS343" s="1"/>
      <c r="IYT343" s="1"/>
      <c r="IYU343" s="1"/>
      <c r="IYV343" s="1"/>
      <c r="IYW343" s="1"/>
      <c r="IYX343" s="1"/>
      <c r="IYY343" s="1"/>
      <c r="IYZ343" s="1"/>
      <c r="IZA343" s="1"/>
      <c r="IZB343" s="1"/>
      <c r="IZC343" s="1"/>
      <c r="IZD343" s="1"/>
      <c r="IZE343" s="1"/>
      <c r="IZF343" s="1"/>
      <c r="IZG343" s="1"/>
      <c r="IZH343" s="1"/>
      <c r="IZI343" s="1"/>
      <c r="IZJ343" s="1"/>
      <c r="IZK343" s="1"/>
      <c r="IZL343" s="1"/>
      <c r="IZM343" s="1"/>
      <c r="IZN343" s="1"/>
      <c r="IZO343" s="1"/>
      <c r="IZP343" s="1"/>
      <c r="IZQ343" s="1"/>
      <c r="IZR343" s="1"/>
      <c r="IZS343" s="1"/>
      <c r="IZT343" s="1"/>
      <c r="IZU343" s="1"/>
      <c r="IZV343" s="1"/>
      <c r="IZW343" s="1"/>
      <c r="IZX343" s="1"/>
      <c r="IZY343" s="1"/>
      <c r="IZZ343" s="1"/>
      <c r="JAA343" s="1"/>
      <c r="JAB343" s="1"/>
      <c r="JAC343" s="1"/>
      <c r="JAD343" s="1"/>
      <c r="JAE343" s="1"/>
      <c r="JAF343" s="1"/>
      <c r="JAG343" s="1"/>
      <c r="JAH343" s="1"/>
      <c r="JAI343" s="1"/>
      <c r="JAJ343" s="1"/>
      <c r="JAK343" s="1"/>
      <c r="JAL343" s="1"/>
      <c r="JAM343" s="1"/>
      <c r="JAN343" s="1"/>
      <c r="JAO343" s="1"/>
      <c r="JAP343" s="1"/>
      <c r="JAQ343" s="1"/>
      <c r="JAR343" s="1"/>
      <c r="JAS343" s="1"/>
      <c r="JAT343" s="1"/>
      <c r="JAU343" s="1"/>
      <c r="JAV343" s="1"/>
      <c r="JAW343" s="1"/>
      <c r="JAX343" s="1"/>
      <c r="JAY343" s="1"/>
      <c r="JAZ343" s="1"/>
      <c r="JBA343" s="1"/>
      <c r="JBB343" s="1"/>
      <c r="JBC343" s="1"/>
      <c r="JBD343" s="1"/>
      <c r="JBE343" s="1"/>
      <c r="JBF343" s="1"/>
      <c r="JBG343" s="1"/>
      <c r="JBH343" s="1"/>
      <c r="JBI343" s="1"/>
      <c r="JBJ343" s="1"/>
      <c r="JBK343" s="1"/>
      <c r="JBL343" s="1"/>
      <c r="JBM343" s="1"/>
      <c r="JBN343" s="1"/>
      <c r="JBO343" s="1"/>
      <c r="JBP343" s="1"/>
      <c r="JBQ343" s="1"/>
      <c r="JBR343" s="1"/>
      <c r="JBS343" s="1"/>
      <c r="JBT343" s="1"/>
      <c r="JBU343" s="1"/>
      <c r="JBV343" s="1"/>
      <c r="JBW343" s="1"/>
      <c r="JBX343" s="1"/>
      <c r="JBY343" s="1"/>
      <c r="JBZ343" s="1"/>
      <c r="JCA343" s="1"/>
      <c r="JCB343" s="1"/>
      <c r="JCC343" s="1"/>
      <c r="JCD343" s="1"/>
      <c r="JCE343" s="1"/>
      <c r="JCF343" s="1"/>
      <c r="JCG343" s="1"/>
      <c r="JCH343" s="1"/>
      <c r="JCI343" s="1"/>
      <c r="JCJ343" s="1"/>
      <c r="JCK343" s="1"/>
      <c r="JCL343" s="1"/>
      <c r="JCM343" s="1"/>
      <c r="JCN343" s="1"/>
      <c r="JCO343" s="1"/>
      <c r="JCP343" s="1"/>
      <c r="JCQ343" s="1"/>
      <c r="JCR343" s="1"/>
      <c r="JCS343" s="1"/>
      <c r="JCT343" s="1"/>
      <c r="JCU343" s="1"/>
      <c r="JCV343" s="1"/>
      <c r="JCW343" s="1"/>
      <c r="JCX343" s="1"/>
      <c r="JCY343" s="1"/>
      <c r="JCZ343" s="1"/>
      <c r="JDA343" s="1"/>
      <c r="JDB343" s="1"/>
      <c r="JDC343" s="1"/>
      <c r="JDD343" s="1"/>
      <c r="JDE343" s="1"/>
      <c r="JDF343" s="1"/>
      <c r="JDG343" s="1"/>
      <c r="JDH343" s="1"/>
      <c r="JDI343" s="1"/>
      <c r="JDJ343" s="1"/>
      <c r="JDK343" s="1"/>
      <c r="JDL343" s="1"/>
      <c r="JDM343" s="1"/>
      <c r="JDN343" s="1"/>
      <c r="JDO343" s="1"/>
      <c r="JDP343" s="1"/>
      <c r="JDQ343" s="1"/>
      <c r="JDR343" s="1"/>
      <c r="JDS343" s="1"/>
      <c r="JDT343" s="1"/>
      <c r="JDU343" s="1"/>
      <c r="JDV343" s="1"/>
      <c r="JDW343" s="1"/>
      <c r="JDX343" s="1"/>
      <c r="JDY343" s="1"/>
      <c r="JDZ343" s="1"/>
      <c r="JEA343" s="1"/>
      <c r="JEB343" s="1"/>
      <c r="JEC343" s="1"/>
      <c r="JED343" s="1"/>
      <c r="JEE343" s="1"/>
      <c r="JEF343" s="1"/>
      <c r="JEG343" s="1"/>
      <c r="JEH343" s="1"/>
      <c r="JEI343" s="1"/>
      <c r="JEJ343" s="1"/>
      <c r="JEK343" s="1"/>
      <c r="JEL343" s="1"/>
      <c r="JEM343" s="1"/>
      <c r="JEN343" s="1"/>
      <c r="JEO343" s="1"/>
      <c r="JEP343" s="1"/>
      <c r="JEQ343" s="1"/>
      <c r="JER343" s="1"/>
      <c r="JES343" s="1"/>
      <c r="JET343" s="1"/>
      <c r="JEU343" s="1"/>
      <c r="JEV343" s="1"/>
      <c r="JEW343" s="1"/>
      <c r="JEX343" s="1"/>
      <c r="JEY343" s="1"/>
      <c r="JEZ343" s="1"/>
      <c r="JFA343" s="1"/>
      <c r="JFB343" s="1"/>
      <c r="JFC343" s="1"/>
      <c r="JFD343" s="1"/>
      <c r="JFE343" s="1"/>
      <c r="JFF343" s="1"/>
      <c r="JFG343" s="1"/>
      <c r="JFH343" s="1"/>
      <c r="JFI343" s="1"/>
      <c r="JFJ343" s="1"/>
      <c r="JFK343" s="1"/>
      <c r="JFL343" s="1"/>
      <c r="JFM343" s="1"/>
      <c r="JFN343" s="1"/>
      <c r="JFO343" s="1"/>
      <c r="JFP343" s="1"/>
      <c r="JFQ343" s="1"/>
      <c r="JFR343" s="1"/>
      <c r="JFS343" s="1"/>
      <c r="JFT343" s="1"/>
      <c r="JFU343" s="1"/>
      <c r="JFV343" s="1"/>
      <c r="JFW343" s="1"/>
      <c r="JFX343" s="1"/>
      <c r="JFY343" s="1"/>
      <c r="JFZ343" s="1"/>
      <c r="JGA343" s="1"/>
      <c r="JGB343" s="1"/>
      <c r="JGC343" s="1"/>
      <c r="JGD343" s="1"/>
      <c r="JGE343" s="1"/>
      <c r="JGF343" s="1"/>
      <c r="JGG343" s="1"/>
      <c r="JGH343" s="1"/>
      <c r="JGI343" s="1"/>
      <c r="JGJ343" s="1"/>
      <c r="JGK343" s="1"/>
      <c r="JGL343" s="1"/>
      <c r="JGM343" s="1"/>
      <c r="JGN343" s="1"/>
      <c r="JGO343" s="1"/>
      <c r="JGP343" s="1"/>
      <c r="JGQ343" s="1"/>
      <c r="JGR343" s="1"/>
      <c r="JGS343" s="1"/>
      <c r="JGT343" s="1"/>
      <c r="JGU343" s="1"/>
      <c r="JGV343" s="1"/>
      <c r="JGW343" s="1"/>
      <c r="JGX343" s="1"/>
      <c r="JGY343" s="1"/>
      <c r="JGZ343" s="1"/>
      <c r="JHA343" s="1"/>
      <c r="JHB343" s="1"/>
      <c r="JHC343" s="1"/>
      <c r="JHD343" s="1"/>
      <c r="JHE343" s="1"/>
      <c r="JHF343" s="1"/>
      <c r="JHG343" s="1"/>
      <c r="JHH343" s="1"/>
      <c r="JHI343" s="1"/>
      <c r="JHJ343" s="1"/>
      <c r="JHK343" s="1"/>
      <c r="JHL343" s="1"/>
      <c r="JHM343" s="1"/>
      <c r="JHN343" s="1"/>
      <c r="JHO343" s="1"/>
      <c r="JHP343" s="1"/>
      <c r="JHQ343" s="1"/>
      <c r="JHR343" s="1"/>
      <c r="JHS343" s="1"/>
      <c r="JHT343" s="1"/>
      <c r="JHU343" s="1"/>
      <c r="JHV343" s="1"/>
      <c r="JHW343" s="1"/>
      <c r="JHX343" s="1"/>
      <c r="JHY343" s="1"/>
      <c r="JHZ343" s="1"/>
      <c r="JIA343" s="1"/>
      <c r="JIB343" s="1"/>
      <c r="JIC343" s="1"/>
      <c r="JID343" s="1"/>
      <c r="JIE343" s="1"/>
      <c r="JIF343" s="1"/>
      <c r="JIG343" s="1"/>
      <c r="JIH343" s="1"/>
      <c r="JII343" s="1"/>
      <c r="JIJ343" s="1"/>
      <c r="JIK343" s="1"/>
      <c r="JIL343" s="1"/>
      <c r="JIM343" s="1"/>
      <c r="JIN343" s="1"/>
      <c r="JIO343" s="1"/>
      <c r="JIP343" s="1"/>
      <c r="JIQ343" s="1"/>
      <c r="JIR343" s="1"/>
      <c r="JIS343" s="1"/>
      <c r="JIT343" s="1"/>
      <c r="JIU343" s="1"/>
      <c r="JIV343" s="1"/>
      <c r="JIW343" s="1"/>
      <c r="JIX343" s="1"/>
      <c r="JIY343" s="1"/>
      <c r="JIZ343" s="1"/>
      <c r="JJA343" s="1"/>
      <c r="JJB343" s="1"/>
      <c r="JJC343" s="1"/>
      <c r="JJD343" s="1"/>
      <c r="JJE343" s="1"/>
      <c r="JJF343" s="1"/>
      <c r="JJG343" s="1"/>
      <c r="JJH343" s="1"/>
      <c r="JJI343" s="1"/>
      <c r="JJJ343" s="1"/>
      <c r="JJK343" s="1"/>
      <c r="JJL343" s="1"/>
      <c r="JJM343" s="1"/>
      <c r="JJN343" s="1"/>
      <c r="JJO343" s="1"/>
      <c r="JJP343" s="1"/>
      <c r="JJQ343" s="1"/>
      <c r="JJR343" s="1"/>
      <c r="JJS343" s="1"/>
      <c r="JJT343" s="1"/>
      <c r="JJU343" s="1"/>
      <c r="JJV343" s="1"/>
      <c r="JJW343" s="1"/>
      <c r="JJX343" s="1"/>
      <c r="JJY343" s="1"/>
      <c r="JJZ343" s="1"/>
      <c r="JKA343" s="1"/>
      <c r="JKB343" s="1"/>
      <c r="JKC343" s="1"/>
      <c r="JKD343" s="1"/>
      <c r="JKE343" s="1"/>
      <c r="JKF343" s="1"/>
      <c r="JKG343" s="1"/>
      <c r="JKH343" s="1"/>
      <c r="JKI343" s="1"/>
      <c r="JKJ343" s="1"/>
      <c r="JKK343" s="1"/>
      <c r="JKL343" s="1"/>
      <c r="JKM343" s="1"/>
      <c r="JKN343" s="1"/>
      <c r="JKO343" s="1"/>
      <c r="JKP343" s="1"/>
      <c r="JKQ343" s="1"/>
      <c r="JKR343" s="1"/>
      <c r="JKS343" s="1"/>
      <c r="JKT343" s="1"/>
      <c r="JKU343" s="1"/>
      <c r="JKV343" s="1"/>
      <c r="JKW343" s="1"/>
      <c r="JKX343" s="1"/>
      <c r="JKY343" s="1"/>
      <c r="JKZ343" s="1"/>
      <c r="JLA343" s="1"/>
      <c r="JLB343" s="1"/>
      <c r="JLC343" s="1"/>
      <c r="JLD343" s="1"/>
      <c r="JLE343" s="1"/>
      <c r="JLF343" s="1"/>
      <c r="JLG343" s="1"/>
      <c r="JLH343" s="1"/>
      <c r="JLI343" s="1"/>
      <c r="JLJ343" s="1"/>
      <c r="JLK343" s="1"/>
      <c r="JLL343" s="1"/>
      <c r="JLM343" s="1"/>
      <c r="JLN343" s="1"/>
      <c r="JLO343" s="1"/>
      <c r="JLP343" s="1"/>
      <c r="JLQ343" s="1"/>
      <c r="JLR343" s="1"/>
      <c r="JLS343" s="1"/>
      <c r="JLT343" s="1"/>
      <c r="JLU343" s="1"/>
      <c r="JLV343" s="1"/>
      <c r="JLW343" s="1"/>
      <c r="JLX343" s="1"/>
      <c r="JLY343" s="1"/>
      <c r="JLZ343" s="1"/>
      <c r="JMA343" s="1"/>
      <c r="JMB343" s="1"/>
      <c r="JMC343" s="1"/>
      <c r="JMD343" s="1"/>
      <c r="JME343" s="1"/>
      <c r="JMF343" s="1"/>
      <c r="JMG343" s="1"/>
      <c r="JMH343" s="1"/>
      <c r="JMI343" s="1"/>
      <c r="JMJ343" s="1"/>
      <c r="JMK343" s="1"/>
      <c r="JML343" s="1"/>
      <c r="JMM343" s="1"/>
      <c r="JMN343" s="1"/>
      <c r="JMO343" s="1"/>
      <c r="JMP343" s="1"/>
      <c r="JMQ343" s="1"/>
      <c r="JMR343" s="1"/>
      <c r="JMS343" s="1"/>
      <c r="JMT343" s="1"/>
      <c r="JMU343" s="1"/>
      <c r="JMV343" s="1"/>
      <c r="JMW343" s="1"/>
      <c r="JMX343" s="1"/>
      <c r="JMY343" s="1"/>
      <c r="JMZ343" s="1"/>
      <c r="JNA343" s="1"/>
      <c r="JNB343" s="1"/>
      <c r="JNC343" s="1"/>
      <c r="JND343" s="1"/>
      <c r="JNE343" s="1"/>
      <c r="JNF343" s="1"/>
      <c r="JNG343" s="1"/>
      <c r="JNH343" s="1"/>
      <c r="JNI343" s="1"/>
      <c r="JNJ343" s="1"/>
      <c r="JNK343" s="1"/>
      <c r="JNL343" s="1"/>
      <c r="JNM343" s="1"/>
      <c r="JNN343" s="1"/>
      <c r="JNO343" s="1"/>
      <c r="JNP343" s="1"/>
      <c r="JNQ343" s="1"/>
      <c r="JNR343" s="1"/>
      <c r="JNS343" s="1"/>
      <c r="JNT343" s="1"/>
      <c r="JNU343" s="1"/>
      <c r="JNV343" s="1"/>
      <c r="JNW343" s="1"/>
      <c r="JNX343" s="1"/>
      <c r="JNY343" s="1"/>
      <c r="JNZ343" s="1"/>
      <c r="JOA343" s="1"/>
      <c r="JOB343" s="1"/>
      <c r="JOC343" s="1"/>
      <c r="JOD343" s="1"/>
      <c r="JOE343" s="1"/>
      <c r="JOF343" s="1"/>
      <c r="JOG343" s="1"/>
      <c r="JOH343" s="1"/>
      <c r="JOI343" s="1"/>
      <c r="JOJ343" s="1"/>
      <c r="JOK343" s="1"/>
      <c r="JOL343" s="1"/>
      <c r="JOM343" s="1"/>
      <c r="JON343" s="1"/>
      <c r="JOO343" s="1"/>
      <c r="JOP343" s="1"/>
      <c r="JOQ343" s="1"/>
      <c r="JOR343" s="1"/>
      <c r="JOS343" s="1"/>
      <c r="JOT343" s="1"/>
      <c r="JOU343" s="1"/>
      <c r="JOV343" s="1"/>
      <c r="JOW343" s="1"/>
      <c r="JOX343" s="1"/>
      <c r="JOY343" s="1"/>
      <c r="JOZ343" s="1"/>
      <c r="JPA343" s="1"/>
      <c r="JPB343" s="1"/>
      <c r="JPC343" s="1"/>
      <c r="JPD343" s="1"/>
      <c r="JPE343" s="1"/>
      <c r="JPF343" s="1"/>
      <c r="JPG343" s="1"/>
      <c r="JPH343" s="1"/>
      <c r="JPI343" s="1"/>
      <c r="JPJ343" s="1"/>
      <c r="JPK343" s="1"/>
      <c r="JPL343" s="1"/>
      <c r="JPM343" s="1"/>
      <c r="JPN343" s="1"/>
      <c r="JPO343" s="1"/>
      <c r="JPP343" s="1"/>
      <c r="JPQ343" s="1"/>
      <c r="JPR343" s="1"/>
      <c r="JPS343" s="1"/>
      <c r="JPT343" s="1"/>
      <c r="JPU343" s="1"/>
      <c r="JPV343" s="1"/>
      <c r="JPW343" s="1"/>
      <c r="JPX343" s="1"/>
      <c r="JPY343" s="1"/>
      <c r="JPZ343" s="1"/>
      <c r="JQA343" s="1"/>
      <c r="JQB343" s="1"/>
      <c r="JQC343" s="1"/>
      <c r="JQD343" s="1"/>
      <c r="JQE343" s="1"/>
      <c r="JQF343" s="1"/>
      <c r="JQG343" s="1"/>
      <c r="JQH343" s="1"/>
      <c r="JQI343" s="1"/>
      <c r="JQJ343" s="1"/>
      <c r="JQK343" s="1"/>
      <c r="JQL343" s="1"/>
      <c r="JQM343" s="1"/>
      <c r="JQN343" s="1"/>
      <c r="JQO343" s="1"/>
      <c r="JQP343" s="1"/>
      <c r="JQQ343" s="1"/>
      <c r="JQR343" s="1"/>
      <c r="JQS343" s="1"/>
      <c r="JQT343" s="1"/>
      <c r="JQU343" s="1"/>
      <c r="JQV343" s="1"/>
      <c r="JQW343" s="1"/>
      <c r="JQX343" s="1"/>
      <c r="JQY343" s="1"/>
      <c r="JQZ343" s="1"/>
      <c r="JRA343" s="1"/>
      <c r="JRB343" s="1"/>
      <c r="JRC343" s="1"/>
      <c r="JRD343" s="1"/>
      <c r="JRE343" s="1"/>
      <c r="JRF343" s="1"/>
      <c r="JRG343" s="1"/>
      <c r="JRH343" s="1"/>
      <c r="JRI343" s="1"/>
      <c r="JRJ343" s="1"/>
      <c r="JRK343" s="1"/>
      <c r="JRL343" s="1"/>
      <c r="JRM343" s="1"/>
      <c r="JRN343" s="1"/>
      <c r="JRO343" s="1"/>
      <c r="JRP343" s="1"/>
      <c r="JRQ343" s="1"/>
      <c r="JRR343" s="1"/>
      <c r="JRS343" s="1"/>
      <c r="JRT343" s="1"/>
      <c r="JRU343" s="1"/>
      <c r="JRV343" s="1"/>
      <c r="JRW343" s="1"/>
      <c r="JRX343" s="1"/>
      <c r="JRY343" s="1"/>
      <c r="JRZ343" s="1"/>
      <c r="JSA343" s="1"/>
      <c r="JSB343" s="1"/>
      <c r="JSC343" s="1"/>
      <c r="JSD343" s="1"/>
      <c r="JSE343" s="1"/>
      <c r="JSF343" s="1"/>
      <c r="JSG343" s="1"/>
      <c r="JSH343" s="1"/>
      <c r="JSI343" s="1"/>
      <c r="JSJ343" s="1"/>
      <c r="JSK343" s="1"/>
      <c r="JSL343" s="1"/>
      <c r="JSM343" s="1"/>
      <c r="JSN343" s="1"/>
      <c r="JSO343" s="1"/>
      <c r="JSP343" s="1"/>
      <c r="JSQ343" s="1"/>
      <c r="JSR343" s="1"/>
      <c r="JSS343" s="1"/>
      <c r="JST343" s="1"/>
      <c r="JSU343" s="1"/>
      <c r="JSV343" s="1"/>
      <c r="JSW343" s="1"/>
      <c r="JSX343" s="1"/>
      <c r="JSY343" s="1"/>
      <c r="JSZ343" s="1"/>
      <c r="JTA343" s="1"/>
      <c r="JTB343" s="1"/>
      <c r="JTC343" s="1"/>
      <c r="JTD343" s="1"/>
      <c r="JTE343" s="1"/>
      <c r="JTF343" s="1"/>
      <c r="JTG343" s="1"/>
      <c r="JTH343" s="1"/>
      <c r="JTI343" s="1"/>
      <c r="JTJ343" s="1"/>
      <c r="JTK343" s="1"/>
      <c r="JTL343" s="1"/>
      <c r="JTM343" s="1"/>
      <c r="JTN343" s="1"/>
      <c r="JTO343" s="1"/>
      <c r="JTP343" s="1"/>
      <c r="JTQ343" s="1"/>
      <c r="JTR343" s="1"/>
      <c r="JTS343" s="1"/>
      <c r="JTT343" s="1"/>
      <c r="JTU343" s="1"/>
      <c r="JTV343" s="1"/>
      <c r="JTW343" s="1"/>
      <c r="JTX343" s="1"/>
      <c r="JTY343" s="1"/>
      <c r="JTZ343" s="1"/>
      <c r="JUA343" s="1"/>
      <c r="JUB343" s="1"/>
      <c r="JUC343" s="1"/>
      <c r="JUD343" s="1"/>
      <c r="JUE343" s="1"/>
      <c r="JUF343" s="1"/>
      <c r="JUG343" s="1"/>
      <c r="JUH343" s="1"/>
      <c r="JUI343" s="1"/>
      <c r="JUJ343" s="1"/>
      <c r="JUK343" s="1"/>
      <c r="JUL343" s="1"/>
      <c r="JUM343" s="1"/>
      <c r="JUN343" s="1"/>
      <c r="JUO343" s="1"/>
      <c r="JUP343" s="1"/>
      <c r="JUQ343" s="1"/>
      <c r="JUR343" s="1"/>
      <c r="JUS343" s="1"/>
      <c r="JUT343" s="1"/>
      <c r="JUU343" s="1"/>
      <c r="JUV343" s="1"/>
      <c r="JUW343" s="1"/>
      <c r="JUX343" s="1"/>
      <c r="JUY343" s="1"/>
      <c r="JUZ343" s="1"/>
      <c r="JVA343" s="1"/>
      <c r="JVB343" s="1"/>
      <c r="JVC343" s="1"/>
      <c r="JVD343" s="1"/>
      <c r="JVE343" s="1"/>
      <c r="JVF343" s="1"/>
      <c r="JVG343" s="1"/>
      <c r="JVH343" s="1"/>
      <c r="JVI343" s="1"/>
      <c r="JVJ343" s="1"/>
      <c r="JVK343" s="1"/>
      <c r="JVL343" s="1"/>
      <c r="JVM343" s="1"/>
      <c r="JVN343" s="1"/>
      <c r="JVO343" s="1"/>
      <c r="JVP343" s="1"/>
      <c r="JVQ343" s="1"/>
      <c r="JVR343" s="1"/>
      <c r="JVS343" s="1"/>
      <c r="JVT343" s="1"/>
      <c r="JVU343" s="1"/>
      <c r="JVV343" s="1"/>
      <c r="JVW343" s="1"/>
      <c r="JVX343" s="1"/>
      <c r="JVY343" s="1"/>
      <c r="JVZ343" s="1"/>
      <c r="JWA343" s="1"/>
      <c r="JWB343" s="1"/>
      <c r="JWC343" s="1"/>
      <c r="JWD343" s="1"/>
      <c r="JWE343" s="1"/>
      <c r="JWF343" s="1"/>
      <c r="JWG343" s="1"/>
      <c r="JWH343" s="1"/>
      <c r="JWI343" s="1"/>
      <c r="JWJ343" s="1"/>
      <c r="JWK343" s="1"/>
      <c r="JWL343" s="1"/>
      <c r="JWM343" s="1"/>
      <c r="JWN343" s="1"/>
      <c r="JWO343" s="1"/>
      <c r="JWP343" s="1"/>
      <c r="JWQ343" s="1"/>
      <c r="JWR343" s="1"/>
      <c r="JWS343" s="1"/>
      <c r="JWT343" s="1"/>
      <c r="JWU343" s="1"/>
      <c r="JWV343" s="1"/>
      <c r="JWW343" s="1"/>
      <c r="JWX343" s="1"/>
      <c r="JWY343" s="1"/>
      <c r="JWZ343" s="1"/>
      <c r="JXA343" s="1"/>
      <c r="JXB343" s="1"/>
      <c r="JXC343" s="1"/>
      <c r="JXD343" s="1"/>
      <c r="JXE343" s="1"/>
      <c r="JXF343" s="1"/>
      <c r="JXG343" s="1"/>
      <c r="JXH343" s="1"/>
      <c r="JXI343" s="1"/>
      <c r="JXJ343" s="1"/>
      <c r="JXK343" s="1"/>
      <c r="JXL343" s="1"/>
      <c r="JXM343" s="1"/>
      <c r="JXN343" s="1"/>
      <c r="JXO343" s="1"/>
      <c r="JXP343" s="1"/>
      <c r="JXQ343" s="1"/>
      <c r="JXR343" s="1"/>
      <c r="JXS343" s="1"/>
      <c r="JXT343" s="1"/>
      <c r="JXU343" s="1"/>
      <c r="JXV343" s="1"/>
      <c r="JXW343" s="1"/>
      <c r="JXX343" s="1"/>
      <c r="JXY343" s="1"/>
      <c r="JXZ343" s="1"/>
      <c r="JYA343" s="1"/>
      <c r="JYB343" s="1"/>
      <c r="JYC343" s="1"/>
      <c r="JYD343" s="1"/>
      <c r="JYE343" s="1"/>
      <c r="JYF343" s="1"/>
      <c r="JYG343" s="1"/>
      <c r="JYH343" s="1"/>
      <c r="JYI343" s="1"/>
      <c r="JYJ343" s="1"/>
      <c r="JYK343" s="1"/>
      <c r="JYL343" s="1"/>
      <c r="JYM343" s="1"/>
      <c r="JYN343" s="1"/>
      <c r="JYO343" s="1"/>
      <c r="JYP343" s="1"/>
      <c r="JYQ343" s="1"/>
      <c r="JYR343" s="1"/>
      <c r="JYS343" s="1"/>
      <c r="JYT343" s="1"/>
      <c r="JYU343" s="1"/>
      <c r="JYV343" s="1"/>
      <c r="JYW343" s="1"/>
      <c r="JYX343" s="1"/>
      <c r="JYY343" s="1"/>
      <c r="JYZ343" s="1"/>
      <c r="JZA343" s="1"/>
      <c r="JZB343" s="1"/>
      <c r="JZC343" s="1"/>
      <c r="JZD343" s="1"/>
      <c r="JZE343" s="1"/>
      <c r="JZF343" s="1"/>
      <c r="JZG343" s="1"/>
      <c r="JZH343" s="1"/>
      <c r="JZI343" s="1"/>
      <c r="JZJ343" s="1"/>
      <c r="JZK343" s="1"/>
      <c r="JZL343" s="1"/>
      <c r="JZM343" s="1"/>
      <c r="JZN343" s="1"/>
      <c r="JZO343" s="1"/>
      <c r="JZP343" s="1"/>
      <c r="JZQ343" s="1"/>
      <c r="JZR343" s="1"/>
      <c r="JZS343" s="1"/>
      <c r="JZT343" s="1"/>
      <c r="JZU343" s="1"/>
      <c r="JZV343" s="1"/>
      <c r="JZW343" s="1"/>
      <c r="JZX343" s="1"/>
      <c r="JZY343" s="1"/>
      <c r="JZZ343" s="1"/>
      <c r="KAA343" s="1"/>
      <c r="KAB343" s="1"/>
      <c r="KAC343" s="1"/>
      <c r="KAD343" s="1"/>
      <c r="KAE343" s="1"/>
      <c r="KAF343" s="1"/>
      <c r="KAG343" s="1"/>
      <c r="KAH343" s="1"/>
      <c r="KAI343" s="1"/>
      <c r="KAJ343" s="1"/>
      <c r="KAK343" s="1"/>
      <c r="KAL343" s="1"/>
      <c r="KAM343" s="1"/>
      <c r="KAN343" s="1"/>
      <c r="KAO343" s="1"/>
      <c r="KAP343" s="1"/>
      <c r="KAQ343" s="1"/>
      <c r="KAR343" s="1"/>
      <c r="KAS343" s="1"/>
      <c r="KAT343" s="1"/>
      <c r="KAU343" s="1"/>
      <c r="KAV343" s="1"/>
      <c r="KAW343" s="1"/>
      <c r="KAX343" s="1"/>
      <c r="KAY343" s="1"/>
      <c r="KAZ343" s="1"/>
      <c r="KBA343" s="1"/>
      <c r="KBB343" s="1"/>
      <c r="KBC343" s="1"/>
      <c r="KBD343" s="1"/>
      <c r="KBE343" s="1"/>
      <c r="KBF343" s="1"/>
      <c r="KBG343" s="1"/>
      <c r="KBH343" s="1"/>
      <c r="KBI343" s="1"/>
      <c r="KBJ343" s="1"/>
      <c r="KBK343" s="1"/>
      <c r="KBL343" s="1"/>
      <c r="KBM343" s="1"/>
      <c r="KBN343" s="1"/>
      <c r="KBO343" s="1"/>
      <c r="KBP343" s="1"/>
      <c r="KBQ343" s="1"/>
      <c r="KBR343" s="1"/>
      <c r="KBS343" s="1"/>
      <c r="KBT343" s="1"/>
      <c r="KBU343" s="1"/>
      <c r="KBV343" s="1"/>
      <c r="KBW343" s="1"/>
      <c r="KBX343" s="1"/>
      <c r="KBY343" s="1"/>
      <c r="KBZ343" s="1"/>
      <c r="KCA343" s="1"/>
      <c r="KCB343" s="1"/>
      <c r="KCC343" s="1"/>
      <c r="KCD343" s="1"/>
      <c r="KCE343" s="1"/>
      <c r="KCF343" s="1"/>
      <c r="KCG343" s="1"/>
      <c r="KCH343" s="1"/>
      <c r="KCI343" s="1"/>
      <c r="KCJ343" s="1"/>
      <c r="KCK343" s="1"/>
      <c r="KCL343" s="1"/>
      <c r="KCM343" s="1"/>
      <c r="KCN343" s="1"/>
      <c r="KCO343" s="1"/>
      <c r="KCP343" s="1"/>
      <c r="KCQ343" s="1"/>
      <c r="KCR343" s="1"/>
      <c r="KCS343" s="1"/>
      <c r="KCT343" s="1"/>
      <c r="KCU343" s="1"/>
      <c r="KCV343" s="1"/>
      <c r="KCW343" s="1"/>
      <c r="KCX343" s="1"/>
      <c r="KCY343" s="1"/>
      <c r="KCZ343" s="1"/>
      <c r="KDA343" s="1"/>
      <c r="KDB343" s="1"/>
      <c r="KDC343" s="1"/>
      <c r="KDD343" s="1"/>
      <c r="KDE343" s="1"/>
      <c r="KDF343" s="1"/>
      <c r="KDG343" s="1"/>
      <c r="KDH343" s="1"/>
      <c r="KDI343" s="1"/>
      <c r="KDJ343" s="1"/>
      <c r="KDK343" s="1"/>
      <c r="KDL343" s="1"/>
      <c r="KDM343" s="1"/>
      <c r="KDN343" s="1"/>
      <c r="KDO343" s="1"/>
      <c r="KDP343" s="1"/>
      <c r="KDQ343" s="1"/>
      <c r="KDR343" s="1"/>
      <c r="KDS343" s="1"/>
      <c r="KDT343" s="1"/>
      <c r="KDU343" s="1"/>
      <c r="KDV343" s="1"/>
      <c r="KDW343" s="1"/>
      <c r="KDX343" s="1"/>
      <c r="KDY343" s="1"/>
      <c r="KDZ343" s="1"/>
      <c r="KEA343" s="1"/>
      <c r="KEB343" s="1"/>
      <c r="KEC343" s="1"/>
      <c r="KED343" s="1"/>
      <c r="KEE343" s="1"/>
      <c r="KEF343" s="1"/>
      <c r="KEG343" s="1"/>
      <c r="KEH343" s="1"/>
      <c r="KEI343" s="1"/>
      <c r="KEJ343" s="1"/>
      <c r="KEK343" s="1"/>
      <c r="KEL343" s="1"/>
      <c r="KEM343" s="1"/>
      <c r="KEN343" s="1"/>
      <c r="KEO343" s="1"/>
      <c r="KEP343" s="1"/>
      <c r="KEQ343" s="1"/>
      <c r="KER343" s="1"/>
      <c r="KES343" s="1"/>
      <c r="KET343" s="1"/>
      <c r="KEU343" s="1"/>
      <c r="KEV343" s="1"/>
      <c r="KEW343" s="1"/>
      <c r="KEX343" s="1"/>
      <c r="KEY343" s="1"/>
      <c r="KEZ343" s="1"/>
      <c r="KFA343" s="1"/>
      <c r="KFB343" s="1"/>
      <c r="KFC343" s="1"/>
      <c r="KFD343" s="1"/>
      <c r="KFE343" s="1"/>
      <c r="KFF343" s="1"/>
      <c r="KFG343" s="1"/>
      <c r="KFH343" s="1"/>
      <c r="KFI343" s="1"/>
      <c r="KFJ343" s="1"/>
      <c r="KFK343" s="1"/>
      <c r="KFL343" s="1"/>
      <c r="KFM343" s="1"/>
      <c r="KFN343" s="1"/>
      <c r="KFO343" s="1"/>
      <c r="KFP343" s="1"/>
      <c r="KFQ343" s="1"/>
      <c r="KFR343" s="1"/>
      <c r="KFS343" s="1"/>
      <c r="KFT343" s="1"/>
      <c r="KFU343" s="1"/>
      <c r="KFV343" s="1"/>
      <c r="KFW343" s="1"/>
      <c r="KFX343" s="1"/>
      <c r="KFY343" s="1"/>
      <c r="KFZ343" s="1"/>
      <c r="KGA343" s="1"/>
      <c r="KGB343" s="1"/>
      <c r="KGC343" s="1"/>
      <c r="KGD343" s="1"/>
      <c r="KGE343" s="1"/>
      <c r="KGF343" s="1"/>
      <c r="KGG343" s="1"/>
      <c r="KGH343" s="1"/>
      <c r="KGI343" s="1"/>
      <c r="KGJ343" s="1"/>
      <c r="KGK343" s="1"/>
      <c r="KGL343" s="1"/>
      <c r="KGM343" s="1"/>
      <c r="KGN343" s="1"/>
      <c r="KGO343" s="1"/>
      <c r="KGP343" s="1"/>
      <c r="KGQ343" s="1"/>
      <c r="KGR343" s="1"/>
      <c r="KGS343" s="1"/>
      <c r="KGT343" s="1"/>
      <c r="KGU343" s="1"/>
      <c r="KGV343" s="1"/>
      <c r="KGW343" s="1"/>
      <c r="KGX343" s="1"/>
      <c r="KGY343" s="1"/>
      <c r="KGZ343" s="1"/>
      <c r="KHA343" s="1"/>
      <c r="KHB343" s="1"/>
      <c r="KHC343" s="1"/>
      <c r="KHD343" s="1"/>
      <c r="KHE343" s="1"/>
      <c r="KHF343" s="1"/>
      <c r="KHG343" s="1"/>
      <c r="KHH343" s="1"/>
      <c r="KHI343" s="1"/>
      <c r="KHJ343" s="1"/>
      <c r="KHK343" s="1"/>
      <c r="KHL343" s="1"/>
      <c r="KHM343" s="1"/>
      <c r="KHN343" s="1"/>
      <c r="KHO343" s="1"/>
      <c r="KHP343" s="1"/>
      <c r="KHQ343" s="1"/>
      <c r="KHR343" s="1"/>
      <c r="KHS343" s="1"/>
      <c r="KHT343" s="1"/>
      <c r="KHU343" s="1"/>
      <c r="KHV343" s="1"/>
      <c r="KHW343" s="1"/>
      <c r="KHX343" s="1"/>
      <c r="KHY343" s="1"/>
      <c r="KHZ343" s="1"/>
      <c r="KIA343" s="1"/>
      <c r="KIB343" s="1"/>
      <c r="KIC343" s="1"/>
      <c r="KID343" s="1"/>
      <c r="KIE343" s="1"/>
      <c r="KIF343" s="1"/>
      <c r="KIG343" s="1"/>
      <c r="KIH343" s="1"/>
      <c r="KII343" s="1"/>
      <c r="KIJ343" s="1"/>
      <c r="KIK343" s="1"/>
      <c r="KIL343" s="1"/>
      <c r="KIM343" s="1"/>
      <c r="KIN343" s="1"/>
      <c r="KIO343" s="1"/>
      <c r="KIP343" s="1"/>
      <c r="KIQ343" s="1"/>
      <c r="KIR343" s="1"/>
      <c r="KIS343" s="1"/>
      <c r="KIT343" s="1"/>
      <c r="KIU343" s="1"/>
      <c r="KIV343" s="1"/>
      <c r="KIW343" s="1"/>
      <c r="KIX343" s="1"/>
      <c r="KIY343" s="1"/>
      <c r="KIZ343" s="1"/>
      <c r="KJA343" s="1"/>
      <c r="KJB343" s="1"/>
      <c r="KJC343" s="1"/>
      <c r="KJD343" s="1"/>
      <c r="KJE343" s="1"/>
      <c r="KJF343" s="1"/>
      <c r="KJG343" s="1"/>
      <c r="KJH343" s="1"/>
      <c r="KJI343" s="1"/>
      <c r="KJJ343" s="1"/>
      <c r="KJK343" s="1"/>
      <c r="KJL343" s="1"/>
      <c r="KJM343" s="1"/>
      <c r="KJN343" s="1"/>
      <c r="KJO343" s="1"/>
      <c r="KJP343" s="1"/>
      <c r="KJQ343" s="1"/>
      <c r="KJR343" s="1"/>
      <c r="KJS343" s="1"/>
      <c r="KJT343" s="1"/>
      <c r="KJU343" s="1"/>
      <c r="KJV343" s="1"/>
      <c r="KJW343" s="1"/>
      <c r="KJX343" s="1"/>
      <c r="KJY343" s="1"/>
      <c r="KJZ343" s="1"/>
      <c r="KKA343" s="1"/>
      <c r="KKB343" s="1"/>
      <c r="KKC343" s="1"/>
      <c r="KKD343" s="1"/>
      <c r="KKE343" s="1"/>
      <c r="KKF343" s="1"/>
      <c r="KKG343" s="1"/>
      <c r="KKH343" s="1"/>
      <c r="KKI343" s="1"/>
      <c r="KKJ343" s="1"/>
      <c r="KKK343" s="1"/>
      <c r="KKL343" s="1"/>
      <c r="KKM343" s="1"/>
      <c r="KKN343" s="1"/>
      <c r="KKO343" s="1"/>
      <c r="KKP343" s="1"/>
      <c r="KKQ343" s="1"/>
      <c r="KKR343" s="1"/>
      <c r="KKS343" s="1"/>
      <c r="KKT343" s="1"/>
      <c r="KKU343" s="1"/>
      <c r="KKV343" s="1"/>
      <c r="KKW343" s="1"/>
      <c r="KKX343" s="1"/>
      <c r="KKY343" s="1"/>
      <c r="KKZ343" s="1"/>
      <c r="KLA343" s="1"/>
      <c r="KLB343" s="1"/>
      <c r="KLC343" s="1"/>
      <c r="KLD343" s="1"/>
      <c r="KLE343" s="1"/>
      <c r="KLF343" s="1"/>
      <c r="KLG343" s="1"/>
      <c r="KLH343" s="1"/>
      <c r="KLI343" s="1"/>
      <c r="KLJ343" s="1"/>
      <c r="KLK343" s="1"/>
      <c r="KLL343" s="1"/>
      <c r="KLM343" s="1"/>
      <c r="KLN343" s="1"/>
      <c r="KLO343" s="1"/>
      <c r="KLP343" s="1"/>
      <c r="KLQ343" s="1"/>
      <c r="KLR343" s="1"/>
      <c r="KLS343" s="1"/>
      <c r="KLT343" s="1"/>
      <c r="KLU343" s="1"/>
      <c r="KLV343" s="1"/>
      <c r="KLW343" s="1"/>
      <c r="KLX343" s="1"/>
      <c r="KLY343" s="1"/>
      <c r="KLZ343" s="1"/>
      <c r="KMA343" s="1"/>
      <c r="KMB343" s="1"/>
      <c r="KMC343" s="1"/>
      <c r="KMD343" s="1"/>
      <c r="KME343" s="1"/>
      <c r="KMF343" s="1"/>
      <c r="KMG343" s="1"/>
      <c r="KMH343" s="1"/>
      <c r="KMI343" s="1"/>
      <c r="KMJ343" s="1"/>
      <c r="KMK343" s="1"/>
      <c r="KML343" s="1"/>
      <c r="KMM343" s="1"/>
      <c r="KMN343" s="1"/>
      <c r="KMO343" s="1"/>
      <c r="KMP343" s="1"/>
      <c r="KMQ343" s="1"/>
      <c r="KMR343" s="1"/>
      <c r="KMS343" s="1"/>
      <c r="KMT343" s="1"/>
      <c r="KMU343" s="1"/>
      <c r="KMV343" s="1"/>
      <c r="KMW343" s="1"/>
      <c r="KMX343" s="1"/>
      <c r="KMY343" s="1"/>
      <c r="KMZ343" s="1"/>
      <c r="KNA343" s="1"/>
      <c r="KNB343" s="1"/>
      <c r="KNC343" s="1"/>
      <c r="KND343" s="1"/>
      <c r="KNE343" s="1"/>
      <c r="KNF343" s="1"/>
      <c r="KNG343" s="1"/>
      <c r="KNH343" s="1"/>
      <c r="KNI343" s="1"/>
      <c r="KNJ343" s="1"/>
      <c r="KNK343" s="1"/>
      <c r="KNL343" s="1"/>
      <c r="KNM343" s="1"/>
      <c r="KNN343" s="1"/>
      <c r="KNO343" s="1"/>
      <c r="KNP343" s="1"/>
      <c r="KNQ343" s="1"/>
      <c r="KNR343" s="1"/>
      <c r="KNS343" s="1"/>
      <c r="KNT343" s="1"/>
      <c r="KNU343" s="1"/>
      <c r="KNV343" s="1"/>
      <c r="KNW343" s="1"/>
      <c r="KNX343" s="1"/>
      <c r="KNY343" s="1"/>
      <c r="KNZ343" s="1"/>
      <c r="KOA343" s="1"/>
      <c r="KOB343" s="1"/>
      <c r="KOC343" s="1"/>
      <c r="KOD343" s="1"/>
      <c r="KOE343" s="1"/>
      <c r="KOF343" s="1"/>
      <c r="KOG343" s="1"/>
      <c r="KOH343" s="1"/>
      <c r="KOI343" s="1"/>
      <c r="KOJ343" s="1"/>
      <c r="KOK343" s="1"/>
      <c r="KOL343" s="1"/>
      <c r="KOM343" s="1"/>
      <c r="KON343" s="1"/>
      <c r="KOO343" s="1"/>
      <c r="KOP343" s="1"/>
      <c r="KOQ343" s="1"/>
      <c r="KOR343" s="1"/>
      <c r="KOS343" s="1"/>
      <c r="KOT343" s="1"/>
      <c r="KOU343" s="1"/>
      <c r="KOV343" s="1"/>
      <c r="KOW343" s="1"/>
      <c r="KOX343" s="1"/>
      <c r="KOY343" s="1"/>
      <c r="KOZ343" s="1"/>
      <c r="KPA343" s="1"/>
      <c r="KPB343" s="1"/>
      <c r="KPC343" s="1"/>
      <c r="KPD343" s="1"/>
      <c r="KPE343" s="1"/>
      <c r="KPF343" s="1"/>
      <c r="KPG343" s="1"/>
      <c r="KPH343" s="1"/>
      <c r="KPI343" s="1"/>
      <c r="KPJ343" s="1"/>
      <c r="KPK343" s="1"/>
      <c r="KPL343" s="1"/>
      <c r="KPM343" s="1"/>
      <c r="KPN343" s="1"/>
      <c r="KPO343" s="1"/>
      <c r="KPP343" s="1"/>
      <c r="KPQ343" s="1"/>
      <c r="KPR343" s="1"/>
      <c r="KPS343" s="1"/>
      <c r="KPT343" s="1"/>
      <c r="KPU343" s="1"/>
      <c r="KPV343" s="1"/>
      <c r="KPW343" s="1"/>
      <c r="KPX343" s="1"/>
      <c r="KPY343" s="1"/>
      <c r="KPZ343" s="1"/>
      <c r="KQA343" s="1"/>
      <c r="KQB343" s="1"/>
      <c r="KQC343" s="1"/>
      <c r="KQD343" s="1"/>
      <c r="KQE343" s="1"/>
      <c r="KQF343" s="1"/>
      <c r="KQG343" s="1"/>
      <c r="KQH343" s="1"/>
      <c r="KQI343" s="1"/>
      <c r="KQJ343" s="1"/>
      <c r="KQK343" s="1"/>
      <c r="KQL343" s="1"/>
      <c r="KQM343" s="1"/>
      <c r="KQN343" s="1"/>
      <c r="KQO343" s="1"/>
      <c r="KQP343" s="1"/>
      <c r="KQQ343" s="1"/>
      <c r="KQR343" s="1"/>
      <c r="KQS343" s="1"/>
      <c r="KQT343" s="1"/>
      <c r="KQU343" s="1"/>
      <c r="KQV343" s="1"/>
      <c r="KQW343" s="1"/>
      <c r="KQX343" s="1"/>
      <c r="KQY343" s="1"/>
      <c r="KQZ343" s="1"/>
      <c r="KRA343" s="1"/>
      <c r="KRB343" s="1"/>
      <c r="KRC343" s="1"/>
      <c r="KRD343" s="1"/>
      <c r="KRE343" s="1"/>
      <c r="KRF343" s="1"/>
      <c r="KRG343" s="1"/>
      <c r="KRH343" s="1"/>
      <c r="KRI343" s="1"/>
      <c r="KRJ343" s="1"/>
      <c r="KRK343" s="1"/>
      <c r="KRL343" s="1"/>
      <c r="KRM343" s="1"/>
      <c r="KRN343" s="1"/>
      <c r="KRO343" s="1"/>
      <c r="KRP343" s="1"/>
      <c r="KRQ343" s="1"/>
      <c r="KRR343" s="1"/>
      <c r="KRS343" s="1"/>
      <c r="KRT343" s="1"/>
      <c r="KRU343" s="1"/>
      <c r="KRV343" s="1"/>
      <c r="KRW343" s="1"/>
      <c r="KRX343" s="1"/>
      <c r="KRY343" s="1"/>
      <c r="KRZ343" s="1"/>
      <c r="KSA343" s="1"/>
      <c r="KSB343" s="1"/>
      <c r="KSC343" s="1"/>
      <c r="KSD343" s="1"/>
      <c r="KSE343" s="1"/>
      <c r="KSF343" s="1"/>
      <c r="KSG343" s="1"/>
      <c r="KSH343" s="1"/>
      <c r="KSI343" s="1"/>
      <c r="KSJ343" s="1"/>
      <c r="KSK343" s="1"/>
      <c r="KSL343" s="1"/>
      <c r="KSM343" s="1"/>
      <c r="KSN343" s="1"/>
      <c r="KSO343" s="1"/>
      <c r="KSP343" s="1"/>
      <c r="KSQ343" s="1"/>
      <c r="KSR343" s="1"/>
      <c r="KSS343" s="1"/>
      <c r="KST343" s="1"/>
      <c r="KSU343" s="1"/>
      <c r="KSV343" s="1"/>
      <c r="KSW343" s="1"/>
      <c r="KSX343" s="1"/>
      <c r="KSY343" s="1"/>
      <c r="KSZ343" s="1"/>
      <c r="KTA343" s="1"/>
      <c r="KTB343" s="1"/>
      <c r="KTC343" s="1"/>
      <c r="KTD343" s="1"/>
      <c r="KTE343" s="1"/>
      <c r="KTF343" s="1"/>
      <c r="KTG343" s="1"/>
      <c r="KTH343" s="1"/>
      <c r="KTI343" s="1"/>
      <c r="KTJ343" s="1"/>
      <c r="KTK343" s="1"/>
      <c r="KTL343" s="1"/>
      <c r="KTM343" s="1"/>
      <c r="KTN343" s="1"/>
      <c r="KTO343" s="1"/>
      <c r="KTP343" s="1"/>
      <c r="KTQ343" s="1"/>
      <c r="KTR343" s="1"/>
      <c r="KTS343" s="1"/>
      <c r="KTT343" s="1"/>
      <c r="KTU343" s="1"/>
      <c r="KTV343" s="1"/>
      <c r="KTW343" s="1"/>
      <c r="KTX343" s="1"/>
      <c r="KTY343" s="1"/>
      <c r="KTZ343" s="1"/>
      <c r="KUA343" s="1"/>
      <c r="KUB343" s="1"/>
      <c r="KUC343" s="1"/>
      <c r="KUD343" s="1"/>
      <c r="KUE343" s="1"/>
      <c r="KUF343" s="1"/>
      <c r="KUG343" s="1"/>
      <c r="KUH343" s="1"/>
      <c r="KUI343" s="1"/>
      <c r="KUJ343" s="1"/>
      <c r="KUK343" s="1"/>
      <c r="KUL343" s="1"/>
      <c r="KUM343" s="1"/>
      <c r="KUN343" s="1"/>
      <c r="KUO343" s="1"/>
      <c r="KUP343" s="1"/>
      <c r="KUQ343" s="1"/>
      <c r="KUR343" s="1"/>
      <c r="KUS343" s="1"/>
      <c r="KUT343" s="1"/>
      <c r="KUU343" s="1"/>
      <c r="KUV343" s="1"/>
      <c r="KUW343" s="1"/>
      <c r="KUX343" s="1"/>
      <c r="KUY343" s="1"/>
      <c r="KUZ343" s="1"/>
      <c r="KVA343" s="1"/>
      <c r="KVB343" s="1"/>
      <c r="KVC343" s="1"/>
      <c r="KVD343" s="1"/>
      <c r="KVE343" s="1"/>
      <c r="KVF343" s="1"/>
      <c r="KVG343" s="1"/>
      <c r="KVH343" s="1"/>
      <c r="KVI343" s="1"/>
      <c r="KVJ343" s="1"/>
      <c r="KVK343" s="1"/>
      <c r="KVL343" s="1"/>
      <c r="KVM343" s="1"/>
      <c r="KVN343" s="1"/>
      <c r="KVO343" s="1"/>
      <c r="KVP343" s="1"/>
      <c r="KVQ343" s="1"/>
      <c r="KVR343" s="1"/>
      <c r="KVS343" s="1"/>
      <c r="KVT343" s="1"/>
      <c r="KVU343" s="1"/>
      <c r="KVV343" s="1"/>
      <c r="KVW343" s="1"/>
      <c r="KVX343" s="1"/>
      <c r="KVY343" s="1"/>
      <c r="KVZ343" s="1"/>
      <c r="KWA343" s="1"/>
      <c r="KWB343" s="1"/>
      <c r="KWC343" s="1"/>
      <c r="KWD343" s="1"/>
      <c r="KWE343" s="1"/>
      <c r="KWF343" s="1"/>
      <c r="KWG343" s="1"/>
      <c r="KWH343" s="1"/>
      <c r="KWI343" s="1"/>
      <c r="KWJ343" s="1"/>
      <c r="KWK343" s="1"/>
      <c r="KWL343" s="1"/>
      <c r="KWM343" s="1"/>
      <c r="KWN343" s="1"/>
      <c r="KWO343" s="1"/>
      <c r="KWP343" s="1"/>
      <c r="KWQ343" s="1"/>
      <c r="KWR343" s="1"/>
      <c r="KWS343" s="1"/>
      <c r="KWT343" s="1"/>
      <c r="KWU343" s="1"/>
      <c r="KWV343" s="1"/>
      <c r="KWW343" s="1"/>
      <c r="KWX343" s="1"/>
      <c r="KWY343" s="1"/>
      <c r="KWZ343" s="1"/>
      <c r="KXA343" s="1"/>
      <c r="KXB343" s="1"/>
      <c r="KXC343" s="1"/>
      <c r="KXD343" s="1"/>
      <c r="KXE343" s="1"/>
      <c r="KXF343" s="1"/>
      <c r="KXG343" s="1"/>
      <c r="KXH343" s="1"/>
      <c r="KXI343" s="1"/>
      <c r="KXJ343" s="1"/>
      <c r="KXK343" s="1"/>
      <c r="KXL343" s="1"/>
      <c r="KXM343" s="1"/>
      <c r="KXN343" s="1"/>
      <c r="KXO343" s="1"/>
      <c r="KXP343" s="1"/>
      <c r="KXQ343" s="1"/>
      <c r="KXR343" s="1"/>
      <c r="KXS343" s="1"/>
      <c r="KXT343" s="1"/>
      <c r="KXU343" s="1"/>
      <c r="KXV343" s="1"/>
      <c r="KXW343" s="1"/>
      <c r="KXX343" s="1"/>
      <c r="KXY343" s="1"/>
      <c r="KXZ343" s="1"/>
      <c r="KYA343" s="1"/>
      <c r="KYB343" s="1"/>
      <c r="KYC343" s="1"/>
      <c r="KYD343" s="1"/>
      <c r="KYE343" s="1"/>
      <c r="KYF343" s="1"/>
      <c r="KYG343" s="1"/>
      <c r="KYH343" s="1"/>
      <c r="KYI343" s="1"/>
      <c r="KYJ343" s="1"/>
      <c r="KYK343" s="1"/>
      <c r="KYL343" s="1"/>
      <c r="KYM343" s="1"/>
      <c r="KYN343" s="1"/>
      <c r="KYO343" s="1"/>
      <c r="KYP343" s="1"/>
      <c r="KYQ343" s="1"/>
      <c r="KYR343" s="1"/>
      <c r="KYS343" s="1"/>
      <c r="KYT343" s="1"/>
      <c r="KYU343" s="1"/>
      <c r="KYV343" s="1"/>
      <c r="KYW343" s="1"/>
      <c r="KYX343" s="1"/>
      <c r="KYY343" s="1"/>
      <c r="KYZ343" s="1"/>
      <c r="KZA343" s="1"/>
      <c r="KZB343" s="1"/>
      <c r="KZC343" s="1"/>
      <c r="KZD343" s="1"/>
      <c r="KZE343" s="1"/>
      <c r="KZF343" s="1"/>
      <c r="KZG343" s="1"/>
      <c r="KZH343" s="1"/>
      <c r="KZI343" s="1"/>
      <c r="KZJ343" s="1"/>
      <c r="KZK343" s="1"/>
      <c r="KZL343" s="1"/>
      <c r="KZM343" s="1"/>
      <c r="KZN343" s="1"/>
      <c r="KZO343" s="1"/>
      <c r="KZP343" s="1"/>
      <c r="KZQ343" s="1"/>
      <c r="KZR343" s="1"/>
      <c r="KZS343" s="1"/>
      <c r="KZT343" s="1"/>
      <c r="KZU343" s="1"/>
      <c r="KZV343" s="1"/>
      <c r="KZW343" s="1"/>
      <c r="KZX343" s="1"/>
      <c r="KZY343" s="1"/>
      <c r="KZZ343" s="1"/>
      <c r="LAA343" s="1"/>
      <c r="LAB343" s="1"/>
      <c r="LAC343" s="1"/>
      <c r="LAD343" s="1"/>
      <c r="LAE343" s="1"/>
      <c r="LAF343" s="1"/>
      <c r="LAG343" s="1"/>
      <c r="LAH343" s="1"/>
      <c r="LAI343" s="1"/>
      <c r="LAJ343" s="1"/>
      <c r="LAK343" s="1"/>
      <c r="LAL343" s="1"/>
      <c r="LAM343" s="1"/>
      <c r="LAN343" s="1"/>
      <c r="LAO343" s="1"/>
      <c r="LAP343" s="1"/>
      <c r="LAQ343" s="1"/>
      <c r="LAR343" s="1"/>
      <c r="LAS343" s="1"/>
      <c r="LAT343" s="1"/>
      <c r="LAU343" s="1"/>
      <c r="LAV343" s="1"/>
      <c r="LAW343" s="1"/>
      <c r="LAX343" s="1"/>
      <c r="LAY343" s="1"/>
      <c r="LAZ343" s="1"/>
      <c r="LBA343" s="1"/>
      <c r="LBB343" s="1"/>
      <c r="LBC343" s="1"/>
      <c r="LBD343" s="1"/>
      <c r="LBE343" s="1"/>
      <c r="LBF343" s="1"/>
      <c r="LBG343" s="1"/>
      <c r="LBH343" s="1"/>
      <c r="LBI343" s="1"/>
      <c r="LBJ343" s="1"/>
      <c r="LBK343" s="1"/>
      <c r="LBL343" s="1"/>
      <c r="LBM343" s="1"/>
      <c r="LBN343" s="1"/>
      <c r="LBO343" s="1"/>
      <c r="LBP343" s="1"/>
      <c r="LBQ343" s="1"/>
      <c r="LBR343" s="1"/>
      <c r="LBS343" s="1"/>
      <c r="LBT343" s="1"/>
      <c r="LBU343" s="1"/>
      <c r="LBV343" s="1"/>
      <c r="LBW343" s="1"/>
      <c r="LBX343" s="1"/>
      <c r="LBY343" s="1"/>
      <c r="LBZ343" s="1"/>
      <c r="LCA343" s="1"/>
      <c r="LCB343" s="1"/>
      <c r="LCC343" s="1"/>
      <c r="LCD343" s="1"/>
      <c r="LCE343" s="1"/>
      <c r="LCF343" s="1"/>
      <c r="LCG343" s="1"/>
      <c r="LCH343" s="1"/>
      <c r="LCI343" s="1"/>
      <c r="LCJ343" s="1"/>
      <c r="LCK343" s="1"/>
      <c r="LCL343" s="1"/>
      <c r="LCM343" s="1"/>
      <c r="LCN343" s="1"/>
      <c r="LCO343" s="1"/>
      <c r="LCP343" s="1"/>
      <c r="LCQ343" s="1"/>
      <c r="LCR343" s="1"/>
      <c r="LCS343" s="1"/>
      <c r="LCT343" s="1"/>
      <c r="LCU343" s="1"/>
      <c r="LCV343" s="1"/>
      <c r="LCW343" s="1"/>
      <c r="LCX343" s="1"/>
      <c r="LCY343" s="1"/>
      <c r="LCZ343" s="1"/>
      <c r="LDA343" s="1"/>
      <c r="LDB343" s="1"/>
      <c r="LDC343" s="1"/>
      <c r="LDD343" s="1"/>
      <c r="LDE343" s="1"/>
      <c r="LDF343" s="1"/>
      <c r="LDG343" s="1"/>
      <c r="LDH343" s="1"/>
      <c r="LDI343" s="1"/>
      <c r="LDJ343" s="1"/>
      <c r="LDK343" s="1"/>
      <c r="LDL343" s="1"/>
      <c r="LDM343" s="1"/>
      <c r="LDN343" s="1"/>
      <c r="LDO343" s="1"/>
      <c r="LDP343" s="1"/>
      <c r="LDQ343" s="1"/>
      <c r="LDR343" s="1"/>
      <c r="LDS343" s="1"/>
      <c r="LDT343" s="1"/>
      <c r="LDU343" s="1"/>
      <c r="LDV343" s="1"/>
      <c r="LDW343" s="1"/>
      <c r="LDX343" s="1"/>
      <c r="LDY343" s="1"/>
      <c r="LDZ343" s="1"/>
      <c r="LEA343" s="1"/>
      <c r="LEB343" s="1"/>
      <c r="LEC343" s="1"/>
      <c r="LED343" s="1"/>
      <c r="LEE343" s="1"/>
      <c r="LEF343" s="1"/>
      <c r="LEG343" s="1"/>
      <c r="LEH343" s="1"/>
      <c r="LEI343" s="1"/>
      <c r="LEJ343" s="1"/>
      <c r="LEK343" s="1"/>
      <c r="LEL343" s="1"/>
      <c r="LEM343" s="1"/>
      <c r="LEN343" s="1"/>
      <c r="LEO343" s="1"/>
      <c r="LEP343" s="1"/>
      <c r="LEQ343" s="1"/>
      <c r="LER343" s="1"/>
      <c r="LES343" s="1"/>
      <c r="LET343" s="1"/>
      <c r="LEU343" s="1"/>
      <c r="LEV343" s="1"/>
      <c r="LEW343" s="1"/>
      <c r="LEX343" s="1"/>
      <c r="LEY343" s="1"/>
      <c r="LEZ343" s="1"/>
      <c r="LFA343" s="1"/>
      <c r="LFB343" s="1"/>
      <c r="LFC343" s="1"/>
      <c r="LFD343" s="1"/>
      <c r="LFE343" s="1"/>
      <c r="LFF343" s="1"/>
      <c r="LFG343" s="1"/>
      <c r="LFH343" s="1"/>
      <c r="LFI343" s="1"/>
      <c r="LFJ343" s="1"/>
      <c r="LFK343" s="1"/>
      <c r="LFL343" s="1"/>
      <c r="LFM343" s="1"/>
      <c r="LFN343" s="1"/>
      <c r="LFO343" s="1"/>
      <c r="LFP343" s="1"/>
      <c r="LFQ343" s="1"/>
      <c r="LFR343" s="1"/>
      <c r="LFS343" s="1"/>
      <c r="LFT343" s="1"/>
      <c r="LFU343" s="1"/>
      <c r="LFV343" s="1"/>
      <c r="LFW343" s="1"/>
      <c r="LFX343" s="1"/>
      <c r="LFY343" s="1"/>
      <c r="LFZ343" s="1"/>
      <c r="LGA343" s="1"/>
      <c r="LGB343" s="1"/>
      <c r="LGC343" s="1"/>
      <c r="LGD343" s="1"/>
      <c r="LGE343" s="1"/>
      <c r="LGF343" s="1"/>
      <c r="LGG343" s="1"/>
      <c r="LGH343" s="1"/>
      <c r="LGI343" s="1"/>
      <c r="LGJ343" s="1"/>
      <c r="LGK343" s="1"/>
      <c r="LGL343" s="1"/>
      <c r="LGM343" s="1"/>
      <c r="LGN343" s="1"/>
      <c r="LGO343" s="1"/>
      <c r="LGP343" s="1"/>
      <c r="LGQ343" s="1"/>
      <c r="LGR343" s="1"/>
      <c r="LGS343" s="1"/>
      <c r="LGT343" s="1"/>
      <c r="LGU343" s="1"/>
      <c r="LGV343" s="1"/>
      <c r="LGW343" s="1"/>
      <c r="LGX343" s="1"/>
      <c r="LGY343" s="1"/>
      <c r="LGZ343" s="1"/>
      <c r="LHA343" s="1"/>
      <c r="LHB343" s="1"/>
      <c r="LHC343" s="1"/>
      <c r="LHD343" s="1"/>
      <c r="LHE343" s="1"/>
      <c r="LHF343" s="1"/>
      <c r="LHG343" s="1"/>
      <c r="LHH343" s="1"/>
      <c r="LHI343" s="1"/>
      <c r="LHJ343" s="1"/>
      <c r="LHK343" s="1"/>
      <c r="LHL343" s="1"/>
      <c r="LHM343" s="1"/>
      <c r="LHN343" s="1"/>
      <c r="LHO343" s="1"/>
      <c r="LHP343" s="1"/>
      <c r="LHQ343" s="1"/>
      <c r="LHR343" s="1"/>
      <c r="LHS343" s="1"/>
      <c r="LHT343" s="1"/>
      <c r="LHU343" s="1"/>
      <c r="LHV343" s="1"/>
      <c r="LHW343" s="1"/>
      <c r="LHX343" s="1"/>
      <c r="LHY343" s="1"/>
      <c r="LHZ343" s="1"/>
      <c r="LIA343" s="1"/>
      <c r="LIB343" s="1"/>
      <c r="LIC343" s="1"/>
      <c r="LID343" s="1"/>
      <c r="LIE343" s="1"/>
      <c r="LIF343" s="1"/>
      <c r="LIG343" s="1"/>
      <c r="LIH343" s="1"/>
      <c r="LII343" s="1"/>
      <c r="LIJ343" s="1"/>
      <c r="LIK343" s="1"/>
      <c r="LIL343" s="1"/>
      <c r="LIM343" s="1"/>
      <c r="LIN343" s="1"/>
      <c r="LIO343" s="1"/>
      <c r="LIP343" s="1"/>
      <c r="LIQ343" s="1"/>
      <c r="LIR343" s="1"/>
      <c r="LIS343" s="1"/>
      <c r="LIT343" s="1"/>
      <c r="LIU343" s="1"/>
      <c r="LIV343" s="1"/>
      <c r="LIW343" s="1"/>
      <c r="LIX343" s="1"/>
      <c r="LIY343" s="1"/>
      <c r="LIZ343" s="1"/>
      <c r="LJA343" s="1"/>
      <c r="LJB343" s="1"/>
      <c r="LJC343" s="1"/>
      <c r="LJD343" s="1"/>
      <c r="LJE343" s="1"/>
      <c r="LJF343" s="1"/>
      <c r="LJG343" s="1"/>
      <c r="LJH343" s="1"/>
      <c r="LJI343" s="1"/>
      <c r="LJJ343" s="1"/>
      <c r="LJK343" s="1"/>
      <c r="LJL343" s="1"/>
      <c r="LJM343" s="1"/>
      <c r="LJN343" s="1"/>
      <c r="LJO343" s="1"/>
      <c r="LJP343" s="1"/>
      <c r="LJQ343" s="1"/>
      <c r="LJR343" s="1"/>
      <c r="LJS343" s="1"/>
      <c r="LJT343" s="1"/>
      <c r="LJU343" s="1"/>
      <c r="LJV343" s="1"/>
      <c r="LJW343" s="1"/>
      <c r="LJX343" s="1"/>
      <c r="LJY343" s="1"/>
      <c r="LJZ343" s="1"/>
      <c r="LKA343" s="1"/>
      <c r="LKB343" s="1"/>
      <c r="LKC343" s="1"/>
      <c r="LKD343" s="1"/>
      <c r="LKE343" s="1"/>
      <c r="LKF343" s="1"/>
      <c r="LKG343" s="1"/>
      <c r="LKH343" s="1"/>
      <c r="LKI343" s="1"/>
      <c r="LKJ343" s="1"/>
      <c r="LKK343" s="1"/>
      <c r="LKL343" s="1"/>
      <c r="LKM343" s="1"/>
      <c r="LKN343" s="1"/>
      <c r="LKO343" s="1"/>
      <c r="LKP343" s="1"/>
      <c r="LKQ343" s="1"/>
      <c r="LKR343" s="1"/>
      <c r="LKS343" s="1"/>
      <c r="LKT343" s="1"/>
      <c r="LKU343" s="1"/>
      <c r="LKV343" s="1"/>
      <c r="LKW343" s="1"/>
      <c r="LKX343" s="1"/>
      <c r="LKY343" s="1"/>
      <c r="LKZ343" s="1"/>
      <c r="LLA343" s="1"/>
      <c r="LLB343" s="1"/>
      <c r="LLC343" s="1"/>
      <c r="LLD343" s="1"/>
      <c r="LLE343" s="1"/>
      <c r="LLF343" s="1"/>
      <c r="LLG343" s="1"/>
      <c r="LLH343" s="1"/>
      <c r="LLI343" s="1"/>
      <c r="LLJ343" s="1"/>
      <c r="LLK343" s="1"/>
      <c r="LLL343" s="1"/>
      <c r="LLM343" s="1"/>
      <c r="LLN343" s="1"/>
      <c r="LLO343" s="1"/>
      <c r="LLP343" s="1"/>
      <c r="LLQ343" s="1"/>
      <c r="LLR343" s="1"/>
      <c r="LLS343" s="1"/>
      <c r="LLT343" s="1"/>
      <c r="LLU343" s="1"/>
      <c r="LLV343" s="1"/>
      <c r="LLW343" s="1"/>
      <c r="LLX343" s="1"/>
      <c r="LLY343" s="1"/>
      <c r="LLZ343" s="1"/>
      <c r="LMA343" s="1"/>
      <c r="LMB343" s="1"/>
      <c r="LMC343" s="1"/>
      <c r="LMD343" s="1"/>
      <c r="LME343" s="1"/>
      <c r="LMF343" s="1"/>
      <c r="LMG343" s="1"/>
      <c r="LMH343" s="1"/>
      <c r="LMI343" s="1"/>
      <c r="LMJ343" s="1"/>
      <c r="LMK343" s="1"/>
      <c r="LML343" s="1"/>
      <c r="LMM343" s="1"/>
      <c r="LMN343" s="1"/>
      <c r="LMO343" s="1"/>
      <c r="LMP343" s="1"/>
      <c r="LMQ343" s="1"/>
      <c r="LMR343" s="1"/>
      <c r="LMS343" s="1"/>
      <c r="LMT343" s="1"/>
      <c r="LMU343" s="1"/>
      <c r="LMV343" s="1"/>
      <c r="LMW343" s="1"/>
      <c r="LMX343" s="1"/>
      <c r="LMY343" s="1"/>
      <c r="LMZ343" s="1"/>
      <c r="LNA343" s="1"/>
      <c r="LNB343" s="1"/>
      <c r="LNC343" s="1"/>
      <c r="LND343" s="1"/>
      <c r="LNE343" s="1"/>
      <c r="LNF343" s="1"/>
      <c r="LNG343" s="1"/>
      <c r="LNH343" s="1"/>
      <c r="LNI343" s="1"/>
      <c r="LNJ343" s="1"/>
      <c r="LNK343" s="1"/>
      <c r="LNL343" s="1"/>
      <c r="LNM343" s="1"/>
      <c r="LNN343" s="1"/>
      <c r="LNO343" s="1"/>
      <c r="LNP343" s="1"/>
      <c r="LNQ343" s="1"/>
      <c r="LNR343" s="1"/>
      <c r="LNS343" s="1"/>
      <c r="LNT343" s="1"/>
      <c r="LNU343" s="1"/>
      <c r="LNV343" s="1"/>
      <c r="LNW343" s="1"/>
      <c r="LNX343" s="1"/>
      <c r="LNY343" s="1"/>
      <c r="LNZ343" s="1"/>
      <c r="LOA343" s="1"/>
      <c r="LOB343" s="1"/>
      <c r="LOC343" s="1"/>
      <c r="LOD343" s="1"/>
      <c r="LOE343" s="1"/>
      <c r="LOF343" s="1"/>
      <c r="LOG343" s="1"/>
      <c r="LOH343" s="1"/>
      <c r="LOI343" s="1"/>
      <c r="LOJ343" s="1"/>
      <c r="LOK343" s="1"/>
      <c r="LOL343" s="1"/>
      <c r="LOM343" s="1"/>
      <c r="LON343" s="1"/>
      <c r="LOO343" s="1"/>
      <c r="LOP343" s="1"/>
      <c r="LOQ343" s="1"/>
      <c r="LOR343" s="1"/>
      <c r="LOS343" s="1"/>
      <c r="LOT343" s="1"/>
      <c r="LOU343" s="1"/>
      <c r="LOV343" s="1"/>
      <c r="LOW343" s="1"/>
      <c r="LOX343" s="1"/>
      <c r="LOY343" s="1"/>
      <c r="LOZ343" s="1"/>
      <c r="LPA343" s="1"/>
      <c r="LPB343" s="1"/>
      <c r="LPC343" s="1"/>
      <c r="LPD343" s="1"/>
      <c r="LPE343" s="1"/>
      <c r="LPF343" s="1"/>
      <c r="LPG343" s="1"/>
      <c r="LPH343" s="1"/>
      <c r="LPI343" s="1"/>
      <c r="LPJ343" s="1"/>
      <c r="LPK343" s="1"/>
      <c r="LPL343" s="1"/>
      <c r="LPM343" s="1"/>
      <c r="LPN343" s="1"/>
      <c r="LPO343" s="1"/>
      <c r="LPP343" s="1"/>
      <c r="LPQ343" s="1"/>
      <c r="LPR343" s="1"/>
      <c r="LPS343" s="1"/>
      <c r="LPT343" s="1"/>
      <c r="LPU343" s="1"/>
      <c r="LPV343" s="1"/>
      <c r="LPW343" s="1"/>
      <c r="LPX343" s="1"/>
      <c r="LPY343" s="1"/>
      <c r="LPZ343" s="1"/>
      <c r="LQA343" s="1"/>
      <c r="LQB343" s="1"/>
      <c r="LQC343" s="1"/>
      <c r="LQD343" s="1"/>
      <c r="LQE343" s="1"/>
      <c r="LQF343" s="1"/>
      <c r="LQG343" s="1"/>
      <c r="LQH343" s="1"/>
      <c r="LQI343" s="1"/>
      <c r="LQJ343" s="1"/>
      <c r="LQK343" s="1"/>
      <c r="LQL343" s="1"/>
      <c r="LQM343" s="1"/>
      <c r="LQN343" s="1"/>
      <c r="LQO343" s="1"/>
      <c r="LQP343" s="1"/>
      <c r="LQQ343" s="1"/>
      <c r="LQR343" s="1"/>
      <c r="LQS343" s="1"/>
      <c r="LQT343" s="1"/>
      <c r="LQU343" s="1"/>
      <c r="LQV343" s="1"/>
      <c r="LQW343" s="1"/>
      <c r="LQX343" s="1"/>
      <c r="LQY343" s="1"/>
      <c r="LQZ343" s="1"/>
      <c r="LRA343" s="1"/>
      <c r="LRB343" s="1"/>
      <c r="LRC343" s="1"/>
      <c r="LRD343" s="1"/>
      <c r="LRE343" s="1"/>
      <c r="LRF343" s="1"/>
      <c r="LRG343" s="1"/>
      <c r="LRH343" s="1"/>
      <c r="LRI343" s="1"/>
      <c r="LRJ343" s="1"/>
      <c r="LRK343" s="1"/>
      <c r="LRL343" s="1"/>
      <c r="LRM343" s="1"/>
      <c r="LRN343" s="1"/>
      <c r="LRO343" s="1"/>
      <c r="LRP343" s="1"/>
      <c r="LRQ343" s="1"/>
      <c r="LRR343" s="1"/>
      <c r="LRS343" s="1"/>
      <c r="LRT343" s="1"/>
      <c r="LRU343" s="1"/>
      <c r="LRV343" s="1"/>
      <c r="LRW343" s="1"/>
      <c r="LRX343" s="1"/>
      <c r="LRY343" s="1"/>
      <c r="LRZ343" s="1"/>
      <c r="LSA343" s="1"/>
      <c r="LSB343" s="1"/>
      <c r="LSC343" s="1"/>
      <c r="LSD343" s="1"/>
      <c r="LSE343" s="1"/>
      <c r="LSF343" s="1"/>
      <c r="LSG343" s="1"/>
      <c r="LSH343" s="1"/>
      <c r="LSI343" s="1"/>
      <c r="LSJ343" s="1"/>
      <c r="LSK343" s="1"/>
      <c r="LSL343" s="1"/>
      <c r="LSM343" s="1"/>
      <c r="LSN343" s="1"/>
      <c r="LSO343" s="1"/>
      <c r="LSP343" s="1"/>
      <c r="LSQ343" s="1"/>
      <c r="LSR343" s="1"/>
      <c r="LSS343" s="1"/>
      <c r="LST343" s="1"/>
      <c r="LSU343" s="1"/>
      <c r="LSV343" s="1"/>
      <c r="LSW343" s="1"/>
      <c r="LSX343" s="1"/>
      <c r="LSY343" s="1"/>
      <c r="LSZ343" s="1"/>
      <c r="LTA343" s="1"/>
      <c r="LTB343" s="1"/>
      <c r="LTC343" s="1"/>
      <c r="LTD343" s="1"/>
      <c r="LTE343" s="1"/>
      <c r="LTF343" s="1"/>
      <c r="LTG343" s="1"/>
      <c r="LTH343" s="1"/>
      <c r="LTI343" s="1"/>
      <c r="LTJ343" s="1"/>
      <c r="LTK343" s="1"/>
      <c r="LTL343" s="1"/>
      <c r="LTM343" s="1"/>
      <c r="LTN343" s="1"/>
      <c r="LTO343" s="1"/>
      <c r="LTP343" s="1"/>
      <c r="LTQ343" s="1"/>
      <c r="LTR343" s="1"/>
      <c r="LTS343" s="1"/>
      <c r="LTT343" s="1"/>
      <c r="LTU343" s="1"/>
      <c r="LTV343" s="1"/>
      <c r="LTW343" s="1"/>
      <c r="LTX343" s="1"/>
      <c r="LTY343" s="1"/>
      <c r="LTZ343" s="1"/>
      <c r="LUA343" s="1"/>
      <c r="LUB343" s="1"/>
      <c r="LUC343" s="1"/>
      <c r="LUD343" s="1"/>
      <c r="LUE343" s="1"/>
      <c r="LUF343" s="1"/>
      <c r="LUG343" s="1"/>
      <c r="LUH343" s="1"/>
      <c r="LUI343" s="1"/>
      <c r="LUJ343" s="1"/>
      <c r="LUK343" s="1"/>
      <c r="LUL343" s="1"/>
      <c r="LUM343" s="1"/>
      <c r="LUN343" s="1"/>
      <c r="LUO343" s="1"/>
      <c r="LUP343" s="1"/>
      <c r="LUQ343" s="1"/>
      <c r="LUR343" s="1"/>
      <c r="LUS343" s="1"/>
      <c r="LUT343" s="1"/>
      <c r="LUU343" s="1"/>
      <c r="LUV343" s="1"/>
      <c r="LUW343" s="1"/>
      <c r="LUX343" s="1"/>
      <c r="LUY343" s="1"/>
      <c r="LUZ343" s="1"/>
      <c r="LVA343" s="1"/>
      <c r="LVB343" s="1"/>
      <c r="LVC343" s="1"/>
      <c r="LVD343" s="1"/>
      <c r="LVE343" s="1"/>
      <c r="LVF343" s="1"/>
      <c r="LVG343" s="1"/>
      <c r="LVH343" s="1"/>
      <c r="LVI343" s="1"/>
      <c r="LVJ343" s="1"/>
      <c r="LVK343" s="1"/>
      <c r="LVL343" s="1"/>
      <c r="LVM343" s="1"/>
      <c r="LVN343" s="1"/>
      <c r="LVO343" s="1"/>
      <c r="LVP343" s="1"/>
      <c r="LVQ343" s="1"/>
      <c r="LVR343" s="1"/>
      <c r="LVS343" s="1"/>
      <c r="LVT343" s="1"/>
      <c r="LVU343" s="1"/>
      <c r="LVV343" s="1"/>
      <c r="LVW343" s="1"/>
      <c r="LVX343" s="1"/>
      <c r="LVY343" s="1"/>
      <c r="LVZ343" s="1"/>
      <c r="LWA343" s="1"/>
      <c r="LWB343" s="1"/>
      <c r="LWC343" s="1"/>
      <c r="LWD343" s="1"/>
      <c r="LWE343" s="1"/>
      <c r="LWF343" s="1"/>
      <c r="LWG343" s="1"/>
      <c r="LWH343" s="1"/>
      <c r="LWI343" s="1"/>
      <c r="LWJ343" s="1"/>
      <c r="LWK343" s="1"/>
      <c r="LWL343" s="1"/>
      <c r="LWM343" s="1"/>
      <c r="LWN343" s="1"/>
      <c r="LWO343" s="1"/>
      <c r="LWP343" s="1"/>
      <c r="LWQ343" s="1"/>
      <c r="LWR343" s="1"/>
      <c r="LWS343" s="1"/>
      <c r="LWT343" s="1"/>
      <c r="LWU343" s="1"/>
      <c r="LWV343" s="1"/>
      <c r="LWW343" s="1"/>
      <c r="LWX343" s="1"/>
      <c r="LWY343" s="1"/>
      <c r="LWZ343" s="1"/>
      <c r="LXA343" s="1"/>
      <c r="LXB343" s="1"/>
      <c r="LXC343" s="1"/>
      <c r="LXD343" s="1"/>
      <c r="LXE343" s="1"/>
      <c r="LXF343" s="1"/>
      <c r="LXG343" s="1"/>
      <c r="LXH343" s="1"/>
      <c r="LXI343" s="1"/>
      <c r="LXJ343" s="1"/>
      <c r="LXK343" s="1"/>
      <c r="LXL343" s="1"/>
      <c r="LXM343" s="1"/>
      <c r="LXN343" s="1"/>
      <c r="LXO343" s="1"/>
      <c r="LXP343" s="1"/>
      <c r="LXQ343" s="1"/>
      <c r="LXR343" s="1"/>
      <c r="LXS343" s="1"/>
      <c r="LXT343" s="1"/>
      <c r="LXU343" s="1"/>
      <c r="LXV343" s="1"/>
      <c r="LXW343" s="1"/>
      <c r="LXX343" s="1"/>
      <c r="LXY343" s="1"/>
      <c r="LXZ343" s="1"/>
      <c r="LYA343" s="1"/>
      <c r="LYB343" s="1"/>
      <c r="LYC343" s="1"/>
      <c r="LYD343" s="1"/>
      <c r="LYE343" s="1"/>
      <c r="LYF343" s="1"/>
      <c r="LYG343" s="1"/>
      <c r="LYH343" s="1"/>
      <c r="LYI343" s="1"/>
      <c r="LYJ343" s="1"/>
      <c r="LYK343" s="1"/>
      <c r="LYL343" s="1"/>
      <c r="LYM343" s="1"/>
      <c r="LYN343" s="1"/>
      <c r="LYO343" s="1"/>
      <c r="LYP343" s="1"/>
      <c r="LYQ343" s="1"/>
      <c r="LYR343" s="1"/>
      <c r="LYS343" s="1"/>
      <c r="LYT343" s="1"/>
      <c r="LYU343" s="1"/>
      <c r="LYV343" s="1"/>
      <c r="LYW343" s="1"/>
      <c r="LYX343" s="1"/>
      <c r="LYY343" s="1"/>
      <c r="LYZ343" s="1"/>
      <c r="LZA343" s="1"/>
      <c r="LZB343" s="1"/>
      <c r="LZC343" s="1"/>
      <c r="LZD343" s="1"/>
      <c r="LZE343" s="1"/>
      <c r="LZF343" s="1"/>
      <c r="LZG343" s="1"/>
      <c r="LZH343" s="1"/>
      <c r="LZI343" s="1"/>
      <c r="LZJ343" s="1"/>
      <c r="LZK343" s="1"/>
      <c r="LZL343" s="1"/>
      <c r="LZM343" s="1"/>
      <c r="LZN343" s="1"/>
      <c r="LZO343" s="1"/>
      <c r="LZP343" s="1"/>
      <c r="LZQ343" s="1"/>
      <c r="LZR343" s="1"/>
      <c r="LZS343" s="1"/>
      <c r="LZT343" s="1"/>
      <c r="LZU343" s="1"/>
      <c r="LZV343" s="1"/>
      <c r="LZW343" s="1"/>
      <c r="LZX343" s="1"/>
      <c r="LZY343" s="1"/>
      <c r="LZZ343" s="1"/>
      <c r="MAA343" s="1"/>
      <c r="MAB343" s="1"/>
      <c r="MAC343" s="1"/>
      <c r="MAD343" s="1"/>
      <c r="MAE343" s="1"/>
      <c r="MAF343" s="1"/>
      <c r="MAG343" s="1"/>
      <c r="MAH343" s="1"/>
      <c r="MAI343" s="1"/>
      <c r="MAJ343" s="1"/>
      <c r="MAK343" s="1"/>
      <c r="MAL343" s="1"/>
      <c r="MAM343" s="1"/>
      <c r="MAN343" s="1"/>
      <c r="MAO343" s="1"/>
      <c r="MAP343" s="1"/>
      <c r="MAQ343" s="1"/>
      <c r="MAR343" s="1"/>
      <c r="MAS343" s="1"/>
      <c r="MAT343" s="1"/>
      <c r="MAU343" s="1"/>
      <c r="MAV343" s="1"/>
      <c r="MAW343" s="1"/>
      <c r="MAX343" s="1"/>
      <c r="MAY343" s="1"/>
      <c r="MAZ343" s="1"/>
      <c r="MBA343" s="1"/>
      <c r="MBB343" s="1"/>
      <c r="MBC343" s="1"/>
      <c r="MBD343" s="1"/>
      <c r="MBE343" s="1"/>
      <c r="MBF343" s="1"/>
      <c r="MBG343" s="1"/>
      <c r="MBH343" s="1"/>
      <c r="MBI343" s="1"/>
      <c r="MBJ343" s="1"/>
      <c r="MBK343" s="1"/>
      <c r="MBL343" s="1"/>
      <c r="MBM343" s="1"/>
      <c r="MBN343" s="1"/>
      <c r="MBO343" s="1"/>
      <c r="MBP343" s="1"/>
      <c r="MBQ343" s="1"/>
      <c r="MBR343" s="1"/>
      <c r="MBS343" s="1"/>
      <c r="MBT343" s="1"/>
      <c r="MBU343" s="1"/>
      <c r="MBV343" s="1"/>
      <c r="MBW343" s="1"/>
      <c r="MBX343" s="1"/>
      <c r="MBY343" s="1"/>
      <c r="MBZ343" s="1"/>
      <c r="MCA343" s="1"/>
      <c r="MCB343" s="1"/>
      <c r="MCC343" s="1"/>
      <c r="MCD343" s="1"/>
      <c r="MCE343" s="1"/>
      <c r="MCF343" s="1"/>
      <c r="MCG343" s="1"/>
      <c r="MCH343" s="1"/>
      <c r="MCI343" s="1"/>
      <c r="MCJ343" s="1"/>
      <c r="MCK343" s="1"/>
      <c r="MCL343" s="1"/>
      <c r="MCM343" s="1"/>
      <c r="MCN343" s="1"/>
      <c r="MCO343" s="1"/>
      <c r="MCP343" s="1"/>
      <c r="MCQ343" s="1"/>
      <c r="MCR343" s="1"/>
      <c r="MCS343" s="1"/>
      <c r="MCT343" s="1"/>
      <c r="MCU343" s="1"/>
      <c r="MCV343" s="1"/>
      <c r="MCW343" s="1"/>
      <c r="MCX343" s="1"/>
      <c r="MCY343" s="1"/>
      <c r="MCZ343" s="1"/>
      <c r="MDA343" s="1"/>
      <c r="MDB343" s="1"/>
      <c r="MDC343" s="1"/>
      <c r="MDD343" s="1"/>
      <c r="MDE343" s="1"/>
      <c r="MDF343" s="1"/>
      <c r="MDG343" s="1"/>
      <c r="MDH343" s="1"/>
      <c r="MDI343" s="1"/>
      <c r="MDJ343" s="1"/>
      <c r="MDK343" s="1"/>
      <c r="MDL343" s="1"/>
      <c r="MDM343" s="1"/>
      <c r="MDN343" s="1"/>
      <c r="MDO343" s="1"/>
      <c r="MDP343" s="1"/>
      <c r="MDQ343" s="1"/>
      <c r="MDR343" s="1"/>
      <c r="MDS343" s="1"/>
      <c r="MDT343" s="1"/>
      <c r="MDU343" s="1"/>
      <c r="MDV343" s="1"/>
      <c r="MDW343" s="1"/>
      <c r="MDX343" s="1"/>
      <c r="MDY343" s="1"/>
      <c r="MDZ343" s="1"/>
      <c r="MEA343" s="1"/>
      <c r="MEB343" s="1"/>
      <c r="MEC343" s="1"/>
      <c r="MED343" s="1"/>
      <c r="MEE343" s="1"/>
      <c r="MEF343" s="1"/>
      <c r="MEG343" s="1"/>
      <c r="MEH343" s="1"/>
      <c r="MEI343" s="1"/>
      <c r="MEJ343" s="1"/>
      <c r="MEK343" s="1"/>
      <c r="MEL343" s="1"/>
      <c r="MEM343" s="1"/>
      <c r="MEN343" s="1"/>
      <c r="MEO343" s="1"/>
      <c r="MEP343" s="1"/>
      <c r="MEQ343" s="1"/>
      <c r="MER343" s="1"/>
      <c r="MES343" s="1"/>
      <c r="MET343" s="1"/>
      <c r="MEU343" s="1"/>
      <c r="MEV343" s="1"/>
      <c r="MEW343" s="1"/>
      <c r="MEX343" s="1"/>
      <c r="MEY343" s="1"/>
      <c r="MEZ343" s="1"/>
      <c r="MFA343" s="1"/>
      <c r="MFB343" s="1"/>
      <c r="MFC343" s="1"/>
      <c r="MFD343" s="1"/>
      <c r="MFE343" s="1"/>
      <c r="MFF343" s="1"/>
      <c r="MFG343" s="1"/>
      <c r="MFH343" s="1"/>
      <c r="MFI343" s="1"/>
      <c r="MFJ343" s="1"/>
      <c r="MFK343" s="1"/>
      <c r="MFL343" s="1"/>
      <c r="MFM343" s="1"/>
      <c r="MFN343" s="1"/>
      <c r="MFO343" s="1"/>
      <c r="MFP343" s="1"/>
      <c r="MFQ343" s="1"/>
      <c r="MFR343" s="1"/>
      <c r="MFS343" s="1"/>
      <c r="MFT343" s="1"/>
      <c r="MFU343" s="1"/>
      <c r="MFV343" s="1"/>
      <c r="MFW343" s="1"/>
      <c r="MFX343" s="1"/>
      <c r="MFY343" s="1"/>
      <c r="MFZ343" s="1"/>
      <c r="MGA343" s="1"/>
      <c r="MGB343" s="1"/>
      <c r="MGC343" s="1"/>
      <c r="MGD343" s="1"/>
      <c r="MGE343" s="1"/>
      <c r="MGF343" s="1"/>
      <c r="MGG343" s="1"/>
      <c r="MGH343" s="1"/>
      <c r="MGI343" s="1"/>
      <c r="MGJ343" s="1"/>
      <c r="MGK343" s="1"/>
      <c r="MGL343" s="1"/>
      <c r="MGM343" s="1"/>
      <c r="MGN343" s="1"/>
      <c r="MGO343" s="1"/>
      <c r="MGP343" s="1"/>
      <c r="MGQ343" s="1"/>
      <c r="MGR343" s="1"/>
      <c r="MGS343" s="1"/>
      <c r="MGT343" s="1"/>
      <c r="MGU343" s="1"/>
      <c r="MGV343" s="1"/>
      <c r="MGW343" s="1"/>
      <c r="MGX343" s="1"/>
      <c r="MGY343" s="1"/>
      <c r="MGZ343" s="1"/>
      <c r="MHA343" s="1"/>
      <c r="MHB343" s="1"/>
      <c r="MHC343" s="1"/>
      <c r="MHD343" s="1"/>
      <c r="MHE343" s="1"/>
      <c r="MHF343" s="1"/>
      <c r="MHG343" s="1"/>
      <c r="MHH343" s="1"/>
      <c r="MHI343" s="1"/>
      <c r="MHJ343" s="1"/>
      <c r="MHK343" s="1"/>
      <c r="MHL343" s="1"/>
      <c r="MHM343" s="1"/>
      <c r="MHN343" s="1"/>
      <c r="MHO343" s="1"/>
      <c r="MHP343" s="1"/>
      <c r="MHQ343" s="1"/>
      <c r="MHR343" s="1"/>
      <c r="MHS343" s="1"/>
      <c r="MHT343" s="1"/>
      <c r="MHU343" s="1"/>
      <c r="MHV343" s="1"/>
      <c r="MHW343" s="1"/>
      <c r="MHX343" s="1"/>
      <c r="MHY343" s="1"/>
      <c r="MHZ343" s="1"/>
      <c r="MIA343" s="1"/>
      <c r="MIB343" s="1"/>
      <c r="MIC343" s="1"/>
      <c r="MID343" s="1"/>
      <c r="MIE343" s="1"/>
      <c r="MIF343" s="1"/>
      <c r="MIG343" s="1"/>
      <c r="MIH343" s="1"/>
      <c r="MII343" s="1"/>
      <c r="MIJ343" s="1"/>
      <c r="MIK343" s="1"/>
      <c r="MIL343" s="1"/>
      <c r="MIM343" s="1"/>
      <c r="MIN343" s="1"/>
      <c r="MIO343" s="1"/>
      <c r="MIP343" s="1"/>
      <c r="MIQ343" s="1"/>
      <c r="MIR343" s="1"/>
      <c r="MIS343" s="1"/>
      <c r="MIT343" s="1"/>
      <c r="MIU343" s="1"/>
      <c r="MIV343" s="1"/>
      <c r="MIW343" s="1"/>
      <c r="MIX343" s="1"/>
      <c r="MIY343" s="1"/>
      <c r="MIZ343" s="1"/>
      <c r="MJA343" s="1"/>
      <c r="MJB343" s="1"/>
      <c r="MJC343" s="1"/>
      <c r="MJD343" s="1"/>
      <c r="MJE343" s="1"/>
      <c r="MJF343" s="1"/>
      <c r="MJG343" s="1"/>
      <c r="MJH343" s="1"/>
      <c r="MJI343" s="1"/>
      <c r="MJJ343" s="1"/>
      <c r="MJK343" s="1"/>
      <c r="MJL343" s="1"/>
      <c r="MJM343" s="1"/>
      <c r="MJN343" s="1"/>
      <c r="MJO343" s="1"/>
      <c r="MJP343" s="1"/>
      <c r="MJQ343" s="1"/>
      <c r="MJR343" s="1"/>
      <c r="MJS343" s="1"/>
      <c r="MJT343" s="1"/>
      <c r="MJU343" s="1"/>
      <c r="MJV343" s="1"/>
      <c r="MJW343" s="1"/>
      <c r="MJX343" s="1"/>
      <c r="MJY343" s="1"/>
      <c r="MJZ343" s="1"/>
      <c r="MKA343" s="1"/>
      <c r="MKB343" s="1"/>
      <c r="MKC343" s="1"/>
      <c r="MKD343" s="1"/>
      <c r="MKE343" s="1"/>
      <c r="MKF343" s="1"/>
      <c r="MKG343" s="1"/>
      <c r="MKH343" s="1"/>
      <c r="MKI343" s="1"/>
      <c r="MKJ343" s="1"/>
      <c r="MKK343" s="1"/>
      <c r="MKL343" s="1"/>
      <c r="MKM343" s="1"/>
      <c r="MKN343" s="1"/>
      <c r="MKO343" s="1"/>
      <c r="MKP343" s="1"/>
      <c r="MKQ343" s="1"/>
      <c r="MKR343" s="1"/>
      <c r="MKS343" s="1"/>
      <c r="MKT343" s="1"/>
      <c r="MKU343" s="1"/>
      <c r="MKV343" s="1"/>
      <c r="MKW343" s="1"/>
      <c r="MKX343" s="1"/>
      <c r="MKY343" s="1"/>
      <c r="MKZ343" s="1"/>
      <c r="MLA343" s="1"/>
      <c r="MLB343" s="1"/>
      <c r="MLC343" s="1"/>
      <c r="MLD343" s="1"/>
      <c r="MLE343" s="1"/>
      <c r="MLF343" s="1"/>
      <c r="MLG343" s="1"/>
      <c r="MLH343" s="1"/>
      <c r="MLI343" s="1"/>
      <c r="MLJ343" s="1"/>
      <c r="MLK343" s="1"/>
      <c r="MLL343" s="1"/>
      <c r="MLM343" s="1"/>
      <c r="MLN343" s="1"/>
      <c r="MLO343" s="1"/>
      <c r="MLP343" s="1"/>
      <c r="MLQ343" s="1"/>
      <c r="MLR343" s="1"/>
      <c r="MLS343" s="1"/>
      <c r="MLT343" s="1"/>
      <c r="MLU343" s="1"/>
      <c r="MLV343" s="1"/>
      <c r="MLW343" s="1"/>
      <c r="MLX343" s="1"/>
      <c r="MLY343" s="1"/>
      <c r="MLZ343" s="1"/>
      <c r="MMA343" s="1"/>
      <c r="MMB343" s="1"/>
      <c r="MMC343" s="1"/>
      <c r="MMD343" s="1"/>
      <c r="MME343" s="1"/>
      <c r="MMF343" s="1"/>
      <c r="MMG343" s="1"/>
      <c r="MMH343" s="1"/>
      <c r="MMI343" s="1"/>
      <c r="MMJ343" s="1"/>
      <c r="MMK343" s="1"/>
      <c r="MML343" s="1"/>
      <c r="MMM343" s="1"/>
      <c r="MMN343" s="1"/>
      <c r="MMO343" s="1"/>
      <c r="MMP343" s="1"/>
      <c r="MMQ343" s="1"/>
      <c r="MMR343" s="1"/>
      <c r="MMS343" s="1"/>
      <c r="MMT343" s="1"/>
      <c r="MMU343" s="1"/>
      <c r="MMV343" s="1"/>
      <c r="MMW343" s="1"/>
      <c r="MMX343" s="1"/>
      <c r="MMY343" s="1"/>
      <c r="MMZ343" s="1"/>
      <c r="MNA343" s="1"/>
      <c r="MNB343" s="1"/>
      <c r="MNC343" s="1"/>
      <c r="MND343" s="1"/>
      <c r="MNE343" s="1"/>
      <c r="MNF343" s="1"/>
      <c r="MNG343" s="1"/>
      <c r="MNH343" s="1"/>
      <c r="MNI343" s="1"/>
      <c r="MNJ343" s="1"/>
      <c r="MNK343" s="1"/>
      <c r="MNL343" s="1"/>
      <c r="MNM343" s="1"/>
      <c r="MNN343" s="1"/>
      <c r="MNO343" s="1"/>
      <c r="MNP343" s="1"/>
      <c r="MNQ343" s="1"/>
      <c r="MNR343" s="1"/>
      <c r="MNS343" s="1"/>
      <c r="MNT343" s="1"/>
      <c r="MNU343" s="1"/>
      <c r="MNV343" s="1"/>
      <c r="MNW343" s="1"/>
      <c r="MNX343" s="1"/>
      <c r="MNY343" s="1"/>
      <c r="MNZ343" s="1"/>
      <c r="MOA343" s="1"/>
      <c r="MOB343" s="1"/>
      <c r="MOC343" s="1"/>
      <c r="MOD343" s="1"/>
      <c r="MOE343" s="1"/>
      <c r="MOF343" s="1"/>
      <c r="MOG343" s="1"/>
      <c r="MOH343" s="1"/>
      <c r="MOI343" s="1"/>
      <c r="MOJ343" s="1"/>
      <c r="MOK343" s="1"/>
      <c r="MOL343" s="1"/>
      <c r="MOM343" s="1"/>
      <c r="MON343" s="1"/>
      <c r="MOO343" s="1"/>
      <c r="MOP343" s="1"/>
      <c r="MOQ343" s="1"/>
      <c r="MOR343" s="1"/>
      <c r="MOS343" s="1"/>
      <c r="MOT343" s="1"/>
      <c r="MOU343" s="1"/>
      <c r="MOV343" s="1"/>
      <c r="MOW343" s="1"/>
      <c r="MOX343" s="1"/>
      <c r="MOY343" s="1"/>
      <c r="MOZ343" s="1"/>
      <c r="MPA343" s="1"/>
      <c r="MPB343" s="1"/>
      <c r="MPC343" s="1"/>
      <c r="MPD343" s="1"/>
      <c r="MPE343" s="1"/>
      <c r="MPF343" s="1"/>
      <c r="MPG343" s="1"/>
      <c r="MPH343" s="1"/>
      <c r="MPI343" s="1"/>
      <c r="MPJ343" s="1"/>
      <c r="MPK343" s="1"/>
      <c r="MPL343" s="1"/>
      <c r="MPM343" s="1"/>
      <c r="MPN343" s="1"/>
      <c r="MPO343" s="1"/>
      <c r="MPP343" s="1"/>
      <c r="MPQ343" s="1"/>
      <c r="MPR343" s="1"/>
      <c r="MPS343" s="1"/>
      <c r="MPT343" s="1"/>
      <c r="MPU343" s="1"/>
      <c r="MPV343" s="1"/>
      <c r="MPW343" s="1"/>
      <c r="MPX343" s="1"/>
      <c r="MPY343" s="1"/>
      <c r="MPZ343" s="1"/>
      <c r="MQA343" s="1"/>
      <c r="MQB343" s="1"/>
      <c r="MQC343" s="1"/>
      <c r="MQD343" s="1"/>
      <c r="MQE343" s="1"/>
      <c r="MQF343" s="1"/>
      <c r="MQG343" s="1"/>
      <c r="MQH343" s="1"/>
      <c r="MQI343" s="1"/>
      <c r="MQJ343" s="1"/>
      <c r="MQK343" s="1"/>
      <c r="MQL343" s="1"/>
      <c r="MQM343" s="1"/>
      <c r="MQN343" s="1"/>
      <c r="MQO343" s="1"/>
      <c r="MQP343" s="1"/>
      <c r="MQQ343" s="1"/>
      <c r="MQR343" s="1"/>
      <c r="MQS343" s="1"/>
      <c r="MQT343" s="1"/>
      <c r="MQU343" s="1"/>
      <c r="MQV343" s="1"/>
      <c r="MQW343" s="1"/>
      <c r="MQX343" s="1"/>
      <c r="MQY343" s="1"/>
      <c r="MQZ343" s="1"/>
      <c r="MRA343" s="1"/>
      <c r="MRB343" s="1"/>
      <c r="MRC343" s="1"/>
      <c r="MRD343" s="1"/>
      <c r="MRE343" s="1"/>
      <c r="MRF343" s="1"/>
      <c r="MRG343" s="1"/>
      <c r="MRH343" s="1"/>
      <c r="MRI343" s="1"/>
      <c r="MRJ343" s="1"/>
      <c r="MRK343" s="1"/>
      <c r="MRL343" s="1"/>
      <c r="MRM343" s="1"/>
      <c r="MRN343" s="1"/>
      <c r="MRO343" s="1"/>
      <c r="MRP343" s="1"/>
      <c r="MRQ343" s="1"/>
      <c r="MRR343" s="1"/>
      <c r="MRS343" s="1"/>
      <c r="MRT343" s="1"/>
      <c r="MRU343" s="1"/>
      <c r="MRV343" s="1"/>
      <c r="MRW343" s="1"/>
      <c r="MRX343" s="1"/>
      <c r="MRY343" s="1"/>
      <c r="MRZ343" s="1"/>
      <c r="MSA343" s="1"/>
      <c r="MSB343" s="1"/>
      <c r="MSC343" s="1"/>
      <c r="MSD343" s="1"/>
      <c r="MSE343" s="1"/>
      <c r="MSF343" s="1"/>
      <c r="MSG343" s="1"/>
      <c r="MSH343" s="1"/>
      <c r="MSI343" s="1"/>
      <c r="MSJ343" s="1"/>
      <c r="MSK343" s="1"/>
      <c r="MSL343" s="1"/>
      <c r="MSM343" s="1"/>
      <c r="MSN343" s="1"/>
      <c r="MSO343" s="1"/>
      <c r="MSP343" s="1"/>
      <c r="MSQ343" s="1"/>
      <c r="MSR343" s="1"/>
      <c r="MSS343" s="1"/>
      <c r="MST343" s="1"/>
      <c r="MSU343" s="1"/>
      <c r="MSV343" s="1"/>
      <c r="MSW343" s="1"/>
      <c r="MSX343" s="1"/>
      <c r="MSY343" s="1"/>
      <c r="MSZ343" s="1"/>
      <c r="MTA343" s="1"/>
      <c r="MTB343" s="1"/>
      <c r="MTC343" s="1"/>
      <c r="MTD343" s="1"/>
      <c r="MTE343" s="1"/>
      <c r="MTF343" s="1"/>
      <c r="MTG343" s="1"/>
      <c r="MTH343" s="1"/>
      <c r="MTI343" s="1"/>
      <c r="MTJ343" s="1"/>
      <c r="MTK343" s="1"/>
      <c r="MTL343" s="1"/>
      <c r="MTM343" s="1"/>
      <c r="MTN343" s="1"/>
      <c r="MTO343" s="1"/>
      <c r="MTP343" s="1"/>
      <c r="MTQ343" s="1"/>
      <c r="MTR343" s="1"/>
      <c r="MTS343" s="1"/>
      <c r="MTT343" s="1"/>
      <c r="MTU343" s="1"/>
      <c r="MTV343" s="1"/>
      <c r="MTW343" s="1"/>
      <c r="MTX343" s="1"/>
      <c r="MTY343" s="1"/>
      <c r="MTZ343" s="1"/>
      <c r="MUA343" s="1"/>
      <c r="MUB343" s="1"/>
      <c r="MUC343" s="1"/>
      <c r="MUD343" s="1"/>
      <c r="MUE343" s="1"/>
      <c r="MUF343" s="1"/>
      <c r="MUG343" s="1"/>
      <c r="MUH343" s="1"/>
      <c r="MUI343" s="1"/>
      <c r="MUJ343" s="1"/>
      <c r="MUK343" s="1"/>
      <c r="MUL343" s="1"/>
      <c r="MUM343" s="1"/>
      <c r="MUN343" s="1"/>
      <c r="MUO343" s="1"/>
      <c r="MUP343" s="1"/>
      <c r="MUQ343" s="1"/>
      <c r="MUR343" s="1"/>
      <c r="MUS343" s="1"/>
      <c r="MUT343" s="1"/>
      <c r="MUU343" s="1"/>
      <c r="MUV343" s="1"/>
      <c r="MUW343" s="1"/>
      <c r="MUX343" s="1"/>
      <c r="MUY343" s="1"/>
      <c r="MUZ343" s="1"/>
      <c r="MVA343" s="1"/>
      <c r="MVB343" s="1"/>
      <c r="MVC343" s="1"/>
      <c r="MVD343" s="1"/>
      <c r="MVE343" s="1"/>
      <c r="MVF343" s="1"/>
      <c r="MVG343" s="1"/>
      <c r="MVH343" s="1"/>
      <c r="MVI343" s="1"/>
      <c r="MVJ343" s="1"/>
      <c r="MVK343" s="1"/>
      <c r="MVL343" s="1"/>
      <c r="MVM343" s="1"/>
      <c r="MVN343" s="1"/>
      <c r="MVO343" s="1"/>
      <c r="MVP343" s="1"/>
      <c r="MVQ343" s="1"/>
      <c r="MVR343" s="1"/>
      <c r="MVS343" s="1"/>
      <c r="MVT343" s="1"/>
      <c r="MVU343" s="1"/>
      <c r="MVV343" s="1"/>
      <c r="MVW343" s="1"/>
      <c r="MVX343" s="1"/>
      <c r="MVY343" s="1"/>
      <c r="MVZ343" s="1"/>
      <c r="MWA343" s="1"/>
      <c r="MWB343" s="1"/>
      <c r="MWC343" s="1"/>
      <c r="MWD343" s="1"/>
      <c r="MWE343" s="1"/>
      <c r="MWF343" s="1"/>
      <c r="MWG343" s="1"/>
      <c r="MWH343" s="1"/>
      <c r="MWI343" s="1"/>
      <c r="MWJ343" s="1"/>
      <c r="MWK343" s="1"/>
      <c r="MWL343" s="1"/>
      <c r="MWM343" s="1"/>
      <c r="MWN343" s="1"/>
      <c r="MWO343" s="1"/>
      <c r="MWP343" s="1"/>
      <c r="MWQ343" s="1"/>
      <c r="MWR343" s="1"/>
      <c r="MWS343" s="1"/>
      <c r="MWT343" s="1"/>
      <c r="MWU343" s="1"/>
      <c r="MWV343" s="1"/>
      <c r="MWW343" s="1"/>
      <c r="MWX343" s="1"/>
      <c r="MWY343" s="1"/>
      <c r="MWZ343" s="1"/>
      <c r="MXA343" s="1"/>
      <c r="MXB343" s="1"/>
      <c r="MXC343" s="1"/>
      <c r="MXD343" s="1"/>
      <c r="MXE343" s="1"/>
      <c r="MXF343" s="1"/>
      <c r="MXG343" s="1"/>
      <c r="MXH343" s="1"/>
      <c r="MXI343" s="1"/>
      <c r="MXJ343" s="1"/>
      <c r="MXK343" s="1"/>
      <c r="MXL343" s="1"/>
      <c r="MXM343" s="1"/>
      <c r="MXN343" s="1"/>
      <c r="MXO343" s="1"/>
      <c r="MXP343" s="1"/>
      <c r="MXQ343" s="1"/>
      <c r="MXR343" s="1"/>
      <c r="MXS343" s="1"/>
      <c r="MXT343" s="1"/>
      <c r="MXU343" s="1"/>
      <c r="MXV343" s="1"/>
      <c r="MXW343" s="1"/>
      <c r="MXX343" s="1"/>
      <c r="MXY343" s="1"/>
      <c r="MXZ343" s="1"/>
      <c r="MYA343" s="1"/>
      <c r="MYB343" s="1"/>
      <c r="MYC343" s="1"/>
      <c r="MYD343" s="1"/>
      <c r="MYE343" s="1"/>
      <c r="MYF343" s="1"/>
      <c r="MYG343" s="1"/>
      <c r="MYH343" s="1"/>
      <c r="MYI343" s="1"/>
      <c r="MYJ343" s="1"/>
      <c r="MYK343" s="1"/>
      <c r="MYL343" s="1"/>
      <c r="MYM343" s="1"/>
      <c r="MYN343" s="1"/>
      <c r="MYO343" s="1"/>
      <c r="MYP343" s="1"/>
      <c r="MYQ343" s="1"/>
      <c r="MYR343" s="1"/>
      <c r="MYS343" s="1"/>
      <c r="MYT343" s="1"/>
      <c r="MYU343" s="1"/>
      <c r="MYV343" s="1"/>
      <c r="MYW343" s="1"/>
      <c r="MYX343" s="1"/>
      <c r="MYY343" s="1"/>
      <c r="MYZ343" s="1"/>
      <c r="MZA343" s="1"/>
      <c r="MZB343" s="1"/>
      <c r="MZC343" s="1"/>
      <c r="MZD343" s="1"/>
      <c r="MZE343" s="1"/>
      <c r="MZF343" s="1"/>
      <c r="MZG343" s="1"/>
      <c r="MZH343" s="1"/>
      <c r="MZI343" s="1"/>
      <c r="MZJ343" s="1"/>
      <c r="MZK343" s="1"/>
      <c r="MZL343" s="1"/>
      <c r="MZM343" s="1"/>
      <c r="MZN343" s="1"/>
      <c r="MZO343" s="1"/>
      <c r="MZP343" s="1"/>
      <c r="MZQ343" s="1"/>
      <c r="MZR343" s="1"/>
      <c r="MZS343" s="1"/>
      <c r="MZT343" s="1"/>
      <c r="MZU343" s="1"/>
      <c r="MZV343" s="1"/>
      <c r="MZW343" s="1"/>
      <c r="MZX343" s="1"/>
      <c r="MZY343" s="1"/>
      <c r="MZZ343" s="1"/>
      <c r="NAA343" s="1"/>
      <c r="NAB343" s="1"/>
      <c r="NAC343" s="1"/>
      <c r="NAD343" s="1"/>
      <c r="NAE343" s="1"/>
      <c r="NAF343" s="1"/>
      <c r="NAG343" s="1"/>
      <c r="NAH343" s="1"/>
      <c r="NAI343" s="1"/>
      <c r="NAJ343" s="1"/>
      <c r="NAK343" s="1"/>
      <c r="NAL343" s="1"/>
      <c r="NAM343" s="1"/>
      <c r="NAN343" s="1"/>
      <c r="NAO343" s="1"/>
      <c r="NAP343" s="1"/>
      <c r="NAQ343" s="1"/>
      <c r="NAR343" s="1"/>
      <c r="NAS343" s="1"/>
      <c r="NAT343" s="1"/>
      <c r="NAU343" s="1"/>
      <c r="NAV343" s="1"/>
      <c r="NAW343" s="1"/>
      <c r="NAX343" s="1"/>
      <c r="NAY343" s="1"/>
      <c r="NAZ343" s="1"/>
      <c r="NBA343" s="1"/>
      <c r="NBB343" s="1"/>
      <c r="NBC343" s="1"/>
      <c r="NBD343" s="1"/>
      <c r="NBE343" s="1"/>
      <c r="NBF343" s="1"/>
      <c r="NBG343" s="1"/>
      <c r="NBH343" s="1"/>
      <c r="NBI343" s="1"/>
      <c r="NBJ343" s="1"/>
      <c r="NBK343" s="1"/>
      <c r="NBL343" s="1"/>
      <c r="NBM343" s="1"/>
      <c r="NBN343" s="1"/>
      <c r="NBO343" s="1"/>
      <c r="NBP343" s="1"/>
      <c r="NBQ343" s="1"/>
      <c r="NBR343" s="1"/>
      <c r="NBS343" s="1"/>
      <c r="NBT343" s="1"/>
      <c r="NBU343" s="1"/>
      <c r="NBV343" s="1"/>
      <c r="NBW343" s="1"/>
      <c r="NBX343" s="1"/>
      <c r="NBY343" s="1"/>
      <c r="NBZ343" s="1"/>
      <c r="NCA343" s="1"/>
      <c r="NCB343" s="1"/>
      <c r="NCC343" s="1"/>
      <c r="NCD343" s="1"/>
      <c r="NCE343" s="1"/>
      <c r="NCF343" s="1"/>
      <c r="NCG343" s="1"/>
      <c r="NCH343" s="1"/>
      <c r="NCI343" s="1"/>
      <c r="NCJ343" s="1"/>
      <c r="NCK343" s="1"/>
      <c r="NCL343" s="1"/>
      <c r="NCM343" s="1"/>
      <c r="NCN343" s="1"/>
      <c r="NCO343" s="1"/>
      <c r="NCP343" s="1"/>
      <c r="NCQ343" s="1"/>
      <c r="NCR343" s="1"/>
      <c r="NCS343" s="1"/>
      <c r="NCT343" s="1"/>
      <c r="NCU343" s="1"/>
      <c r="NCV343" s="1"/>
      <c r="NCW343" s="1"/>
      <c r="NCX343" s="1"/>
      <c r="NCY343" s="1"/>
      <c r="NCZ343" s="1"/>
      <c r="NDA343" s="1"/>
      <c r="NDB343" s="1"/>
      <c r="NDC343" s="1"/>
      <c r="NDD343" s="1"/>
      <c r="NDE343" s="1"/>
      <c r="NDF343" s="1"/>
      <c r="NDG343" s="1"/>
      <c r="NDH343" s="1"/>
      <c r="NDI343" s="1"/>
      <c r="NDJ343" s="1"/>
      <c r="NDK343" s="1"/>
      <c r="NDL343" s="1"/>
      <c r="NDM343" s="1"/>
      <c r="NDN343" s="1"/>
      <c r="NDO343" s="1"/>
      <c r="NDP343" s="1"/>
      <c r="NDQ343" s="1"/>
      <c r="NDR343" s="1"/>
      <c r="NDS343" s="1"/>
      <c r="NDT343" s="1"/>
      <c r="NDU343" s="1"/>
      <c r="NDV343" s="1"/>
      <c r="NDW343" s="1"/>
      <c r="NDX343" s="1"/>
      <c r="NDY343" s="1"/>
      <c r="NDZ343" s="1"/>
      <c r="NEA343" s="1"/>
      <c r="NEB343" s="1"/>
      <c r="NEC343" s="1"/>
      <c r="NED343" s="1"/>
      <c r="NEE343" s="1"/>
      <c r="NEF343" s="1"/>
      <c r="NEG343" s="1"/>
      <c r="NEH343" s="1"/>
      <c r="NEI343" s="1"/>
      <c r="NEJ343" s="1"/>
      <c r="NEK343" s="1"/>
      <c r="NEL343" s="1"/>
      <c r="NEM343" s="1"/>
      <c r="NEN343" s="1"/>
      <c r="NEO343" s="1"/>
      <c r="NEP343" s="1"/>
      <c r="NEQ343" s="1"/>
      <c r="NER343" s="1"/>
      <c r="NES343" s="1"/>
      <c r="NET343" s="1"/>
      <c r="NEU343" s="1"/>
      <c r="NEV343" s="1"/>
      <c r="NEW343" s="1"/>
      <c r="NEX343" s="1"/>
      <c r="NEY343" s="1"/>
      <c r="NEZ343" s="1"/>
      <c r="NFA343" s="1"/>
      <c r="NFB343" s="1"/>
      <c r="NFC343" s="1"/>
      <c r="NFD343" s="1"/>
      <c r="NFE343" s="1"/>
      <c r="NFF343" s="1"/>
      <c r="NFG343" s="1"/>
      <c r="NFH343" s="1"/>
      <c r="NFI343" s="1"/>
      <c r="NFJ343" s="1"/>
      <c r="NFK343" s="1"/>
      <c r="NFL343" s="1"/>
      <c r="NFM343" s="1"/>
      <c r="NFN343" s="1"/>
      <c r="NFO343" s="1"/>
      <c r="NFP343" s="1"/>
      <c r="NFQ343" s="1"/>
      <c r="NFR343" s="1"/>
      <c r="NFS343" s="1"/>
      <c r="NFT343" s="1"/>
      <c r="NFU343" s="1"/>
      <c r="NFV343" s="1"/>
      <c r="NFW343" s="1"/>
      <c r="NFX343" s="1"/>
      <c r="NFY343" s="1"/>
      <c r="NFZ343" s="1"/>
      <c r="NGA343" s="1"/>
      <c r="NGB343" s="1"/>
      <c r="NGC343" s="1"/>
      <c r="NGD343" s="1"/>
      <c r="NGE343" s="1"/>
      <c r="NGF343" s="1"/>
      <c r="NGG343" s="1"/>
      <c r="NGH343" s="1"/>
      <c r="NGI343" s="1"/>
      <c r="NGJ343" s="1"/>
      <c r="NGK343" s="1"/>
      <c r="NGL343" s="1"/>
      <c r="NGM343" s="1"/>
      <c r="NGN343" s="1"/>
      <c r="NGO343" s="1"/>
      <c r="NGP343" s="1"/>
      <c r="NGQ343" s="1"/>
      <c r="NGR343" s="1"/>
      <c r="NGS343" s="1"/>
      <c r="NGT343" s="1"/>
      <c r="NGU343" s="1"/>
      <c r="NGV343" s="1"/>
      <c r="NGW343" s="1"/>
      <c r="NGX343" s="1"/>
      <c r="NGY343" s="1"/>
      <c r="NGZ343" s="1"/>
      <c r="NHA343" s="1"/>
      <c r="NHB343" s="1"/>
      <c r="NHC343" s="1"/>
      <c r="NHD343" s="1"/>
      <c r="NHE343" s="1"/>
      <c r="NHF343" s="1"/>
      <c r="NHG343" s="1"/>
      <c r="NHH343" s="1"/>
      <c r="NHI343" s="1"/>
      <c r="NHJ343" s="1"/>
      <c r="NHK343" s="1"/>
      <c r="NHL343" s="1"/>
      <c r="NHM343" s="1"/>
      <c r="NHN343" s="1"/>
      <c r="NHO343" s="1"/>
      <c r="NHP343" s="1"/>
      <c r="NHQ343" s="1"/>
      <c r="NHR343" s="1"/>
      <c r="NHS343" s="1"/>
      <c r="NHT343" s="1"/>
      <c r="NHU343" s="1"/>
      <c r="NHV343" s="1"/>
      <c r="NHW343" s="1"/>
      <c r="NHX343" s="1"/>
      <c r="NHY343" s="1"/>
      <c r="NHZ343" s="1"/>
      <c r="NIA343" s="1"/>
      <c r="NIB343" s="1"/>
      <c r="NIC343" s="1"/>
      <c r="NID343" s="1"/>
      <c r="NIE343" s="1"/>
      <c r="NIF343" s="1"/>
      <c r="NIG343" s="1"/>
      <c r="NIH343" s="1"/>
      <c r="NII343" s="1"/>
      <c r="NIJ343" s="1"/>
      <c r="NIK343" s="1"/>
      <c r="NIL343" s="1"/>
      <c r="NIM343" s="1"/>
      <c r="NIN343" s="1"/>
      <c r="NIO343" s="1"/>
      <c r="NIP343" s="1"/>
      <c r="NIQ343" s="1"/>
      <c r="NIR343" s="1"/>
      <c r="NIS343" s="1"/>
      <c r="NIT343" s="1"/>
      <c r="NIU343" s="1"/>
      <c r="NIV343" s="1"/>
      <c r="NIW343" s="1"/>
      <c r="NIX343" s="1"/>
      <c r="NIY343" s="1"/>
      <c r="NIZ343" s="1"/>
      <c r="NJA343" s="1"/>
      <c r="NJB343" s="1"/>
      <c r="NJC343" s="1"/>
      <c r="NJD343" s="1"/>
      <c r="NJE343" s="1"/>
      <c r="NJF343" s="1"/>
      <c r="NJG343" s="1"/>
      <c r="NJH343" s="1"/>
      <c r="NJI343" s="1"/>
      <c r="NJJ343" s="1"/>
      <c r="NJK343" s="1"/>
      <c r="NJL343" s="1"/>
      <c r="NJM343" s="1"/>
      <c r="NJN343" s="1"/>
      <c r="NJO343" s="1"/>
      <c r="NJP343" s="1"/>
      <c r="NJQ343" s="1"/>
      <c r="NJR343" s="1"/>
      <c r="NJS343" s="1"/>
      <c r="NJT343" s="1"/>
      <c r="NJU343" s="1"/>
      <c r="NJV343" s="1"/>
      <c r="NJW343" s="1"/>
      <c r="NJX343" s="1"/>
      <c r="NJY343" s="1"/>
      <c r="NJZ343" s="1"/>
      <c r="NKA343" s="1"/>
      <c r="NKB343" s="1"/>
      <c r="NKC343" s="1"/>
      <c r="NKD343" s="1"/>
      <c r="NKE343" s="1"/>
      <c r="NKF343" s="1"/>
      <c r="NKG343" s="1"/>
      <c r="NKH343" s="1"/>
      <c r="NKI343" s="1"/>
      <c r="NKJ343" s="1"/>
      <c r="NKK343" s="1"/>
      <c r="NKL343" s="1"/>
      <c r="NKM343" s="1"/>
      <c r="NKN343" s="1"/>
      <c r="NKO343" s="1"/>
      <c r="NKP343" s="1"/>
      <c r="NKQ343" s="1"/>
      <c r="NKR343" s="1"/>
      <c r="NKS343" s="1"/>
      <c r="NKT343" s="1"/>
      <c r="NKU343" s="1"/>
      <c r="NKV343" s="1"/>
      <c r="NKW343" s="1"/>
      <c r="NKX343" s="1"/>
      <c r="NKY343" s="1"/>
      <c r="NKZ343" s="1"/>
      <c r="NLA343" s="1"/>
      <c r="NLB343" s="1"/>
      <c r="NLC343" s="1"/>
      <c r="NLD343" s="1"/>
      <c r="NLE343" s="1"/>
      <c r="NLF343" s="1"/>
      <c r="NLG343" s="1"/>
      <c r="NLH343" s="1"/>
      <c r="NLI343" s="1"/>
      <c r="NLJ343" s="1"/>
      <c r="NLK343" s="1"/>
      <c r="NLL343" s="1"/>
      <c r="NLM343" s="1"/>
      <c r="NLN343" s="1"/>
      <c r="NLO343" s="1"/>
      <c r="NLP343" s="1"/>
      <c r="NLQ343" s="1"/>
      <c r="NLR343" s="1"/>
      <c r="NLS343" s="1"/>
      <c r="NLT343" s="1"/>
      <c r="NLU343" s="1"/>
      <c r="NLV343" s="1"/>
      <c r="NLW343" s="1"/>
      <c r="NLX343" s="1"/>
      <c r="NLY343" s="1"/>
      <c r="NLZ343" s="1"/>
      <c r="NMA343" s="1"/>
      <c r="NMB343" s="1"/>
      <c r="NMC343" s="1"/>
      <c r="NMD343" s="1"/>
      <c r="NME343" s="1"/>
      <c r="NMF343" s="1"/>
      <c r="NMG343" s="1"/>
      <c r="NMH343" s="1"/>
      <c r="NMI343" s="1"/>
      <c r="NMJ343" s="1"/>
      <c r="NMK343" s="1"/>
      <c r="NML343" s="1"/>
      <c r="NMM343" s="1"/>
      <c r="NMN343" s="1"/>
      <c r="NMO343" s="1"/>
      <c r="NMP343" s="1"/>
      <c r="NMQ343" s="1"/>
      <c r="NMR343" s="1"/>
      <c r="NMS343" s="1"/>
      <c r="NMT343" s="1"/>
      <c r="NMU343" s="1"/>
      <c r="NMV343" s="1"/>
      <c r="NMW343" s="1"/>
      <c r="NMX343" s="1"/>
      <c r="NMY343" s="1"/>
      <c r="NMZ343" s="1"/>
      <c r="NNA343" s="1"/>
      <c r="NNB343" s="1"/>
      <c r="NNC343" s="1"/>
      <c r="NND343" s="1"/>
      <c r="NNE343" s="1"/>
      <c r="NNF343" s="1"/>
      <c r="NNG343" s="1"/>
      <c r="NNH343" s="1"/>
      <c r="NNI343" s="1"/>
      <c r="NNJ343" s="1"/>
      <c r="NNK343" s="1"/>
      <c r="NNL343" s="1"/>
      <c r="NNM343" s="1"/>
      <c r="NNN343" s="1"/>
      <c r="NNO343" s="1"/>
      <c r="NNP343" s="1"/>
      <c r="NNQ343" s="1"/>
      <c r="NNR343" s="1"/>
      <c r="NNS343" s="1"/>
      <c r="NNT343" s="1"/>
      <c r="NNU343" s="1"/>
      <c r="NNV343" s="1"/>
      <c r="NNW343" s="1"/>
      <c r="NNX343" s="1"/>
      <c r="NNY343" s="1"/>
      <c r="NNZ343" s="1"/>
      <c r="NOA343" s="1"/>
      <c r="NOB343" s="1"/>
      <c r="NOC343" s="1"/>
      <c r="NOD343" s="1"/>
      <c r="NOE343" s="1"/>
      <c r="NOF343" s="1"/>
      <c r="NOG343" s="1"/>
      <c r="NOH343" s="1"/>
      <c r="NOI343" s="1"/>
      <c r="NOJ343" s="1"/>
      <c r="NOK343" s="1"/>
      <c r="NOL343" s="1"/>
      <c r="NOM343" s="1"/>
      <c r="NON343" s="1"/>
      <c r="NOO343" s="1"/>
      <c r="NOP343" s="1"/>
      <c r="NOQ343" s="1"/>
      <c r="NOR343" s="1"/>
      <c r="NOS343" s="1"/>
      <c r="NOT343" s="1"/>
      <c r="NOU343" s="1"/>
      <c r="NOV343" s="1"/>
      <c r="NOW343" s="1"/>
      <c r="NOX343" s="1"/>
      <c r="NOY343" s="1"/>
      <c r="NOZ343" s="1"/>
      <c r="NPA343" s="1"/>
      <c r="NPB343" s="1"/>
      <c r="NPC343" s="1"/>
      <c r="NPD343" s="1"/>
      <c r="NPE343" s="1"/>
      <c r="NPF343" s="1"/>
      <c r="NPG343" s="1"/>
      <c r="NPH343" s="1"/>
      <c r="NPI343" s="1"/>
      <c r="NPJ343" s="1"/>
      <c r="NPK343" s="1"/>
      <c r="NPL343" s="1"/>
      <c r="NPM343" s="1"/>
      <c r="NPN343" s="1"/>
      <c r="NPO343" s="1"/>
      <c r="NPP343" s="1"/>
      <c r="NPQ343" s="1"/>
      <c r="NPR343" s="1"/>
      <c r="NPS343" s="1"/>
      <c r="NPT343" s="1"/>
      <c r="NPU343" s="1"/>
      <c r="NPV343" s="1"/>
      <c r="NPW343" s="1"/>
      <c r="NPX343" s="1"/>
      <c r="NPY343" s="1"/>
      <c r="NPZ343" s="1"/>
      <c r="NQA343" s="1"/>
      <c r="NQB343" s="1"/>
      <c r="NQC343" s="1"/>
      <c r="NQD343" s="1"/>
      <c r="NQE343" s="1"/>
      <c r="NQF343" s="1"/>
      <c r="NQG343" s="1"/>
      <c r="NQH343" s="1"/>
      <c r="NQI343" s="1"/>
      <c r="NQJ343" s="1"/>
      <c r="NQK343" s="1"/>
      <c r="NQL343" s="1"/>
      <c r="NQM343" s="1"/>
      <c r="NQN343" s="1"/>
      <c r="NQO343" s="1"/>
      <c r="NQP343" s="1"/>
      <c r="NQQ343" s="1"/>
      <c r="NQR343" s="1"/>
      <c r="NQS343" s="1"/>
      <c r="NQT343" s="1"/>
      <c r="NQU343" s="1"/>
      <c r="NQV343" s="1"/>
      <c r="NQW343" s="1"/>
      <c r="NQX343" s="1"/>
      <c r="NQY343" s="1"/>
      <c r="NQZ343" s="1"/>
      <c r="NRA343" s="1"/>
      <c r="NRB343" s="1"/>
      <c r="NRC343" s="1"/>
      <c r="NRD343" s="1"/>
      <c r="NRE343" s="1"/>
      <c r="NRF343" s="1"/>
      <c r="NRG343" s="1"/>
      <c r="NRH343" s="1"/>
      <c r="NRI343" s="1"/>
      <c r="NRJ343" s="1"/>
      <c r="NRK343" s="1"/>
      <c r="NRL343" s="1"/>
      <c r="NRM343" s="1"/>
      <c r="NRN343" s="1"/>
      <c r="NRO343" s="1"/>
      <c r="NRP343" s="1"/>
      <c r="NRQ343" s="1"/>
      <c r="NRR343" s="1"/>
      <c r="NRS343" s="1"/>
      <c r="NRT343" s="1"/>
      <c r="NRU343" s="1"/>
      <c r="NRV343" s="1"/>
      <c r="NRW343" s="1"/>
      <c r="NRX343" s="1"/>
      <c r="NRY343" s="1"/>
      <c r="NRZ343" s="1"/>
      <c r="NSA343" s="1"/>
      <c r="NSB343" s="1"/>
      <c r="NSC343" s="1"/>
      <c r="NSD343" s="1"/>
      <c r="NSE343" s="1"/>
      <c r="NSF343" s="1"/>
      <c r="NSG343" s="1"/>
      <c r="NSH343" s="1"/>
      <c r="NSI343" s="1"/>
      <c r="NSJ343" s="1"/>
      <c r="NSK343" s="1"/>
      <c r="NSL343" s="1"/>
      <c r="NSM343" s="1"/>
      <c r="NSN343" s="1"/>
      <c r="NSO343" s="1"/>
      <c r="NSP343" s="1"/>
      <c r="NSQ343" s="1"/>
      <c r="NSR343" s="1"/>
      <c r="NSS343" s="1"/>
      <c r="NST343" s="1"/>
      <c r="NSU343" s="1"/>
      <c r="NSV343" s="1"/>
      <c r="NSW343" s="1"/>
      <c r="NSX343" s="1"/>
      <c r="NSY343" s="1"/>
      <c r="NSZ343" s="1"/>
      <c r="NTA343" s="1"/>
      <c r="NTB343" s="1"/>
      <c r="NTC343" s="1"/>
      <c r="NTD343" s="1"/>
      <c r="NTE343" s="1"/>
      <c r="NTF343" s="1"/>
      <c r="NTG343" s="1"/>
      <c r="NTH343" s="1"/>
      <c r="NTI343" s="1"/>
      <c r="NTJ343" s="1"/>
      <c r="NTK343" s="1"/>
      <c r="NTL343" s="1"/>
      <c r="NTM343" s="1"/>
      <c r="NTN343" s="1"/>
      <c r="NTO343" s="1"/>
      <c r="NTP343" s="1"/>
      <c r="NTQ343" s="1"/>
      <c r="NTR343" s="1"/>
      <c r="NTS343" s="1"/>
      <c r="NTT343" s="1"/>
      <c r="NTU343" s="1"/>
      <c r="NTV343" s="1"/>
      <c r="NTW343" s="1"/>
      <c r="NTX343" s="1"/>
      <c r="NTY343" s="1"/>
      <c r="NTZ343" s="1"/>
      <c r="NUA343" s="1"/>
      <c r="NUB343" s="1"/>
      <c r="NUC343" s="1"/>
      <c r="NUD343" s="1"/>
      <c r="NUE343" s="1"/>
      <c r="NUF343" s="1"/>
      <c r="NUG343" s="1"/>
      <c r="NUH343" s="1"/>
      <c r="NUI343" s="1"/>
      <c r="NUJ343" s="1"/>
      <c r="NUK343" s="1"/>
      <c r="NUL343" s="1"/>
      <c r="NUM343" s="1"/>
      <c r="NUN343" s="1"/>
      <c r="NUO343" s="1"/>
      <c r="NUP343" s="1"/>
      <c r="NUQ343" s="1"/>
      <c r="NUR343" s="1"/>
      <c r="NUS343" s="1"/>
      <c r="NUT343" s="1"/>
      <c r="NUU343" s="1"/>
      <c r="NUV343" s="1"/>
      <c r="NUW343" s="1"/>
      <c r="NUX343" s="1"/>
      <c r="NUY343" s="1"/>
      <c r="NUZ343" s="1"/>
      <c r="NVA343" s="1"/>
      <c r="NVB343" s="1"/>
      <c r="NVC343" s="1"/>
      <c r="NVD343" s="1"/>
      <c r="NVE343" s="1"/>
      <c r="NVF343" s="1"/>
      <c r="NVG343" s="1"/>
      <c r="NVH343" s="1"/>
      <c r="NVI343" s="1"/>
      <c r="NVJ343" s="1"/>
      <c r="NVK343" s="1"/>
      <c r="NVL343" s="1"/>
      <c r="NVM343" s="1"/>
      <c r="NVN343" s="1"/>
      <c r="NVO343" s="1"/>
      <c r="NVP343" s="1"/>
      <c r="NVQ343" s="1"/>
      <c r="NVR343" s="1"/>
      <c r="NVS343" s="1"/>
      <c r="NVT343" s="1"/>
      <c r="NVU343" s="1"/>
      <c r="NVV343" s="1"/>
      <c r="NVW343" s="1"/>
      <c r="NVX343" s="1"/>
      <c r="NVY343" s="1"/>
      <c r="NVZ343" s="1"/>
      <c r="NWA343" s="1"/>
      <c r="NWB343" s="1"/>
      <c r="NWC343" s="1"/>
      <c r="NWD343" s="1"/>
      <c r="NWE343" s="1"/>
      <c r="NWF343" s="1"/>
      <c r="NWG343" s="1"/>
      <c r="NWH343" s="1"/>
      <c r="NWI343" s="1"/>
      <c r="NWJ343" s="1"/>
      <c r="NWK343" s="1"/>
      <c r="NWL343" s="1"/>
      <c r="NWM343" s="1"/>
      <c r="NWN343" s="1"/>
      <c r="NWO343" s="1"/>
      <c r="NWP343" s="1"/>
      <c r="NWQ343" s="1"/>
      <c r="NWR343" s="1"/>
      <c r="NWS343" s="1"/>
      <c r="NWT343" s="1"/>
      <c r="NWU343" s="1"/>
      <c r="NWV343" s="1"/>
      <c r="NWW343" s="1"/>
      <c r="NWX343" s="1"/>
      <c r="NWY343" s="1"/>
      <c r="NWZ343" s="1"/>
      <c r="NXA343" s="1"/>
      <c r="NXB343" s="1"/>
      <c r="NXC343" s="1"/>
      <c r="NXD343" s="1"/>
      <c r="NXE343" s="1"/>
      <c r="NXF343" s="1"/>
      <c r="NXG343" s="1"/>
      <c r="NXH343" s="1"/>
      <c r="NXI343" s="1"/>
      <c r="NXJ343" s="1"/>
      <c r="NXK343" s="1"/>
      <c r="NXL343" s="1"/>
      <c r="NXM343" s="1"/>
      <c r="NXN343" s="1"/>
      <c r="NXO343" s="1"/>
      <c r="NXP343" s="1"/>
      <c r="NXQ343" s="1"/>
      <c r="NXR343" s="1"/>
      <c r="NXS343" s="1"/>
      <c r="NXT343" s="1"/>
      <c r="NXU343" s="1"/>
      <c r="NXV343" s="1"/>
      <c r="NXW343" s="1"/>
      <c r="NXX343" s="1"/>
      <c r="NXY343" s="1"/>
      <c r="NXZ343" s="1"/>
      <c r="NYA343" s="1"/>
      <c r="NYB343" s="1"/>
      <c r="NYC343" s="1"/>
      <c r="NYD343" s="1"/>
      <c r="NYE343" s="1"/>
      <c r="NYF343" s="1"/>
      <c r="NYG343" s="1"/>
      <c r="NYH343" s="1"/>
      <c r="NYI343" s="1"/>
      <c r="NYJ343" s="1"/>
      <c r="NYK343" s="1"/>
      <c r="NYL343" s="1"/>
      <c r="NYM343" s="1"/>
      <c r="NYN343" s="1"/>
      <c r="NYO343" s="1"/>
      <c r="NYP343" s="1"/>
      <c r="NYQ343" s="1"/>
      <c r="NYR343" s="1"/>
      <c r="NYS343" s="1"/>
      <c r="NYT343" s="1"/>
      <c r="NYU343" s="1"/>
      <c r="NYV343" s="1"/>
      <c r="NYW343" s="1"/>
      <c r="NYX343" s="1"/>
      <c r="NYY343" s="1"/>
      <c r="NYZ343" s="1"/>
      <c r="NZA343" s="1"/>
      <c r="NZB343" s="1"/>
      <c r="NZC343" s="1"/>
      <c r="NZD343" s="1"/>
      <c r="NZE343" s="1"/>
      <c r="NZF343" s="1"/>
      <c r="NZG343" s="1"/>
      <c r="NZH343" s="1"/>
      <c r="NZI343" s="1"/>
      <c r="NZJ343" s="1"/>
      <c r="NZK343" s="1"/>
      <c r="NZL343" s="1"/>
      <c r="NZM343" s="1"/>
      <c r="NZN343" s="1"/>
      <c r="NZO343" s="1"/>
      <c r="NZP343" s="1"/>
      <c r="NZQ343" s="1"/>
      <c r="NZR343" s="1"/>
      <c r="NZS343" s="1"/>
      <c r="NZT343" s="1"/>
      <c r="NZU343" s="1"/>
      <c r="NZV343" s="1"/>
      <c r="NZW343" s="1"/>
      <c r="NZX343" s="1"/>
      <c r="NZY343" s="1"/>
      <c r="NZZ343" s="1"/>
      <c r="OAA343" s="1"/>
      <c r="OAB343" s="1"/>
      <c r="OAC343" s="1"/>
      <c r="OAD343" s="1"/>
      <c r="OAE343" s="1"/>
      <c r="OAF343" s="1"/>
      <c r="OAG343" s="1"/>
      <c r="OAH343" s="1"/>
      <c r="OAI343" s="1"/>
      <c r="OAJ343" s="1"/>
      <c r="OAK343" s="1"/>
      <c r="OAL343" s="1"/>
      <c r="OAM343" s="1"/>
      <c r="OAN343" s="1"/>
      <c r="OAO343" s="1"/>
      <c r="OAP343" s="1"/>
      <c r="OAQ343" s="1"/>
      <c r="OAR343" s="1"/>
      <c r="OAS343" s="1"/>
      <c r="OAT343" s="1"/>
      <c r="OAU343" s="1"/>
      <c r="OAV343" s="1"/>
      <c r="OAW343" s="1"/>
      <c r="OAX343" s="1"/>
      <c r="OAY343" s="1"/>
      <c r="OAZ343" s="1"/>
      <c r="OBA343" s="1"/>
      <c r="OBB343" s="1"/>
      <c r="OBC343" s="1"/>
      <c r="OBD343" s="1"/>
      <c r="OBE343" s="1"/>
      <c r="OBF343" s="1"/>
      <c r="OBG343" s="1"/>
      <c r="OBH343" s="1"/>
      <c r="OBI343" s="1"/>
      <c r="OBJ343" s="1"/>
      <c r="OBK343" s="1"/>
      <c r="OBL343" s="1"/>
      <c r="OBM343" s="1"/>
      <c r="OBN343" s="1"/>
      <c r="OBO343" s="1"/>
      <c r="OBP343" s="1"/>
      <c r="OBQ343" s="1"/>
      <c r="OBR343" s="1"/>
      <c r="OBS343" s="1"/>
      <c r="OBT343" s="1"/>
      <c r="OBU343" s="1"/>
      <c r="OBV343" s="1"/>
      <c r="OBW343" s="1"/>
      <c r="OBX343" s="1"/>
      <c r="OBY343" s="1"/>
      <c r="OBZ343" s="1"/>
      <c r="OCA343" s="1"/>
      <c r="OCB343" s="1"/>
      <c r="OCC343" s="1"/>
      <c r="OCD343" s="1"/>
      <c r="OCE343" s="1"/>
      <c r="OCF343" s="1"/>
      <c r="OCG343" s="1"/>
      <c r="OCH343" s="1"/>
      <c r="OCI343" s="1"/>
      <c r="OCJ343" s="1"/>
      <c r="OCK343" s="1"/>
      <c r="OCL343" s="1"/>
      <c r="OCM343" s="1"/>
      <c r="OCN343" s="1"/>
      <c r="OCO343" s="1"/>
      <c r="OCP343" s="1"/>
      <c r="OCQ343" s="1"/>
      <c r="OCR343" s="1"/>
      <c r="OCS343" s="1"/>
      <c r="OCT343" s="1"/>
      <c r="OCU343" s="1"/>
      <c r="OCV343" s="1"/>
      <c r="OCW343" s="1"/>
      <c r="OCX343" s="1"/>
      <c r="OCY343" s="1"/>
      <c r="OCZ343" s="1"/>
      <c r="ODA343" s="1"/>
      <c r="ODB343" s="1"/>
      <c r="ODC343" s="1"/>
      <c r="ODD343" s="1"/>
      <c r="ODE343" s="1"/>
      <c r="ODF343" s="1"/>
      <c r="ODG343" s="1"/>
      <c r="ODH343" s="1"/>
      <c r="ODI343" s="1"/>
      <c r="ODJ343" s="1"/>
      <c r="ODK343" s="1"/>
      <c r="ODL343" s="1"/>
      <c r="ODM343" s="1"/>
      <c r="ODN343" s="1"/>
      <c r="ODO343" s="1"/>
      <c r="ODP343" s="1"/>
      <c r="ODQ343" s="1"/>
      <c r="ODR343" s="1"/>
      <c r="ODS343" s="1"/>
      <c r="ODT343" s="1"/>
      <c r="ODU343" s="1"/>
      <c r="ODV343" s="1"/>
      <c r="ODW343" s="1"/>
      <c r="ODX343" s="1"/>
      <c r="ODY343" s="1"/>
      <c r="ODZ343" s="1"/>
      <c r="OEA343" s="1"/>
      <c r="OEB343" s="1"/>
      <c r="OEC343" s="1"/>
      <c r="OED343" s="1"/>
      <c r="OEE343" s="1"/>
      <c r="OEF343" s="1"/>
      <c r="OEG343" s="1"/>
      <c r="OEH343" s="1"/>
      <c r="OEI343" s="1"/>
      <c r="OEJ343" s="1"/>
      <c r="OEK343" s="1"/>
      <c r="OEL343" s="1"/>
      <c r="OEM343" s="1"/>
      <c r="OEN343" s="1"/>
      <c r="OEO343" s="1"/>
      <c r="OEP343" s="1"/>
      <c r="OEQ343" s="1"/>
      <c r="OER343" s="1"/>
      <c r="OES343" s="1"/>
      <c r="OET343" s="1"/>
      <c r="OEU343" s="1"/>
      <c r="OEV343" s="1"/>
      <c r="OEW343" s="1"/>
      <c r="OEX343" s="1"/>
      <c r="OEY343" s="1"/>
      <c r="OEZ343" s="1"/>
      <c r="OFA343" s="1"/>
      <c r="OFB343" s="1"/>
      <c r="OFC343" s="1"/>
      <c r="OFD343" s="1"/>
      <c r="OFE343" s="1"/>
      <c r="OFF343" s="1"/>
      <c r="OFG343" s="1"/>
      <c r="OFH343" s="1"/>
      <c r="OFI343" s="1"/>
      <c r="OFJ343" s="1"/>
      <c r="OFK343" s="1"/>
      <c r="OFL343" s="1"/>
      <c r="OFM343" s="1"/>
      <c r="OFN343" s="1"/>
      <c r="OFO343" s="1"/>
      <c r="OFP343" s="1"/>
      <c r="OFQ343" s="1"/>
      <c r="OFR343" s="1"/>
      <c r="OFS343" s="1"/>
      <c r="OFT343" s="1"/>
      <c r="OFU343" s="1"/>
      <c r="OFV343" s="1"/>
      <c r="OFW343" s="1"/>
      <c r="OFX343" s="1"/>
      <c r="OFY343" s="1"/>
      <c r="OFZ343" s="1"/>
      <c r="OGA343" s="1"/>
      <c r="OGB343" s="1"/>
      <c r="OGC343" s="1"/>
      <c r="OGD343" s="1"/>
      <c r="OGE343" s="1"/>
      <c r="OGF343" s="1"/>
      <c r="OGG343" s="1"/>
      <c r="OGH343" s="1"/>
      <c r="OGI343" s="1"/>
      <c r="OGJ343" s="1"/>
      <c r="OGK343" s="1"/>
      <c r="OGL343" s="1"/>
      <c r="OGM343" s="1"/>
      <c r="OGN343" s="1"/>
      <c r="OGO343" s="1"/>
      <c r="OGP343" s="1"/>
      <c r="OGQ343" s="1"/>
      <c r="OGR343" s="1"/>
      <c r="OGS343" s="1"/>
      <c r="OGT343" s="1"/>
      <c r="OGU343" s="1"/>
      <c r="OGV343" s="1"/>
      <c r="OGW343" s="1"/>
      <c r="OGX343" s="1"/>
      <c r="OGY343" s="1"/>
      <c r="OGZ343" s="1"/>
      <c r="OHA343" s="1"/>
      <c r="OHB343" s="1"/>
      <c r="OHC343" s="1"/>
      <c r="OHD343" s="1"/>
      <c r="OHE343" s="1"/>
      <c r="OHF343" s="1"/>
      <c r="OHG343" s="1"/>
      <c r="OHH343" s="1"/>
      <c r="OHI343" s="1"/>
      <c r="OHJ343" s="1"/>
      <c r="OHK343" s="1"/>
      <c r="OHL343" s="1"/>
      <c r="OHM343" s="1"/>
      <c r="OHN343" s="1"/>
      <c r="OHO343" s="1"/>
      <c r="OHP343" s="1"/>
      <c r="OHQ343" s="1"/>
      <c r="OHR343" s="1"/>
      <c r="OHS343" s="1"/>
      <c r="OHT343" s="1"/>
      <c r="OHU343" s="1"/>
      <c r="OHV343" s="1"/>
      <c r="OHW343" s="1"/>
      <c r="OHX343" s="1"/>
      <c r="OHY343" s="1"/>
      <c r="OHZ343" s="1"/>
      <c r="OIA343" s="1"/>
      <c r="OIB343" s="1"/>
      <c r="OIC343" s="1"/>
      <c r="OID343" s="1"/>
      <c r="OIE343" s="1"/>
      <c r="OIF343" s="1"/>
      <c r="OIG343" s="1"/>
      <c r="OIH343" s="1"/>
      <c r="OII343" s="1"/>
      <c r="OIJ343" s="1"/>
      <c r="OIK343" s="1"/>
      <c r="OIL343" s="1"/>
      <c r="OIM343" s="1"/>
      <c r="OIN343" s="1"/>
      <c r="OIO343" s="1"/>
      <c r="OIP343" s="1"/>
      <c r="OIQ343" s="1"/>
      <c r="OIR343" s="1"/>
      <c r="OIS343" s="1"/>
      <c r="OIT343" s="1"/>
      <c r="OIU343" s="1"/>
      <c r="OIV343" s="1"/>
      <c r="OIW343" s="1"/>
      <c r="OIX343" s="1"/>
      <c r="OIY343" s="1"/>
      <c r="OIZ343" s="1"/>
      <c r="OJA343" s="1"/>
      <c r="OJB343" s="1"/>
      <c r="OJC343" s="1"/>
      <c r="OJD343" s="1"/>
      <c r="OJE343" s="1"/>
      <c r="OJF343" s="1"/>
      <c r="OJG343" s="1"/>
      <c r="OJH343" s="1"/>
      <c r="OJI343" s="1"/>
      <c r="OJJ343" s="1"/>
      <c r="OJK343" s="1"/>
      <c r="OJL343" s="1"/>
      <c r="OJM343" s="1"/>
      <c r="OJN343" s="1"/>
      <c r="OJO343" s="1"/>
      <c r="OJP343" s="1"/>
      <c r="OJQ343" s="1"/>
      <c r="OJR343" s="1"/>
      <c r="OJS343" s="1"/>
      <c r="OJT343" s="1"/>
      <c r="OJU343" s="1"/>
      <c r="OJV343" s="1"/>
      <c r="OJW343" s="1"/>
      <c r="OJX343" s="1"/>
      <c r="OJY343" s="1"/>
      <c r="OJZ343" s="1"/>
      <c r="OKA343" s="1"/>
      <c r="OKB343" s="1"/>
      <c r="OKC343" s="1"/>
      <c r="OKD343" s="1"/>
      <c r="OKE343" s="1"/>
      <c r="OKF343" s="1"/>
      <c r="OKG343" s="1"/>
      <c r="OKH343" s="1"/>
      <c r="OKI343" s="1"/>
      <c r="OKJ343" s="1"/>
      <c r="OKK343" s="1"/>
      <c r="OKL343" s="1"/>
      <c r="OKM343" s="1"/>
      <c r="OKN343" s="1"/>
      <c r="OKO343" s="1"/>
      <c r="OKP343" s="1"/>
      <c r="OKQ343" s="1"/>
      <c r="OKR343" s="1"/>
      <c r="OKS343" s="1"/>
      <c r="OKT343" s="1"/>
      <c r="OKU343" s="1"/>
      <c r="OKV343" s="1"/>
      <c r="OKW343" s="1"/>
      <c r="OKX343" s="1"/>
      <c r="OKY343" s="1"/>
      <c r="OKZ343" s="1"/>
      <c r="OLA343" s="1"/>
      <c r="OLB343" s="1"/>
      <c r="OLC343" s="1"/>
      <c r="OLD343" s="1"/>
      <c r="OLE343" s="1"/>
      <c r="OLF343" s="1"/>
      <c r="OLG343" s="1"/>
      <c r="OLH343" s="1"/>
      <c r="OLI343" s="1"/>
      <c r="OLJ343" s="1"/>
      <c r="OLK343" s="1"/>
      <c r="OLL343" s="1"/>
      <c r="OLM343" s="1"/>
      <c r="OLN343" s="1"/>
      <c r="OLO343" s="1"/>
      <c r="OLP343" s="1"/>
      <c r="OLQ343" s="1"/>
      <c r="OLR343" s="1"/>
      <c r="OLS343" s="1"/>
      <c r="OLT343" s="1"/>
      <c r="OLU343" s="1"/>
      <c r="OLV343" s="1"/>
      <c r="OLW343" s="1"/>
      <c r="OLX343" s="1"/>
      <c r="OLY343" s="1"/>
      <c r="OLZ343" s="1"/>
      <c r="OMA343" s="1"/>
      <c r="OMB343" s="1"/>
      <c r="OMC343" s="1"/>
      <c r="OMD343" s="1"/>
      <c r="OME343" s="1"/>
      <c r="OMF343" s="1"/>
      <c r="OMG343" s="1"/>
      <c r="OMH343" s="1"/>
      <c r="OMI343" s="1"/>
      <c r="OMJ343" s="1"/>
      <c r="OMK343" s="1"/>
      <c r="OML343" s="1"/>
      <c r="OMM343" s="1"/>
      <c r="OMN343" s="1"/>
      <c r="OMO343" s="1"/>
      <c r="OMP343" s="1"/>
      <c r="OMQ343" s="1"/>
      <c r="OMR343" s="1"/>
      <c r="OMS343" s="1"/>
      <c r="OMT343" s="1"/>
      <c r="OMU343" s="1"/>
      <c r="OMV343" s="1"/>
      <c r="OMW343" s="1"/>
      <c r="OMX343" s="1"/>
      <c r="OMY343" s="1"/>
      <c r="OMZ343" s="1"/>
      <c r="ONA343" s="1"/>
      <c r="ONB343" s="1"/>
      <c r="ONC343" s="1"/>
      <c r="OND343" s="1"/>
      <c r="ONE343" s="1"/>
      <c r="ONF343" s="1"/>
      <c r="ONG343" s="1"/>
      <c r="ONH343" s="1"/>
      <c r="ONI343" s="1"/>
      <c r="ONJ343" s="1"/>
      <c r="ONK343" s="1"/>
      <c r="ONL343" s="1"/>
      <c r="ONM343" s="1"/>
      <c r="ONN343" s="1"/>
      <c r="ONO343" s="1"/>
      <c r="ONP343" s="1"/>
      <c r="ONQ343" s="1"/>
      <c r="ONR343" s="1"/>
      <c r="ONS343" s="1"/>
      <c r="ONT343" s="1"/>
      <c r="ONU343" s="1"/>
      <c r="ONV343" s="1"/>
      <c r="ONW343" s="1"/>
      <c r="ONX343" s="1"/>
      <c r="ONY343" s="1"/>
      <c r="ONZ343" s="1"/>
      <c r="OOA343" s="1"/>
      <c r="OOB343" s="1"/>
      <c r="OOC343" s="1"/>
      <c r="OOD343" s="1"/>
      <c r="OOE343" s="1"/>
      <c r="OOF343" s="1"/>
      <c r="OOG343" s="1"/>
      <c r="OOH343" s="1"/>
      <c r="OOI343" s="1"/>
      <c r="OOJ343" s="1"/>
      <c r="OOK343" s="1"/>
      <c r="OOL343" s="1"/>
      <c r="OOM343" s="1"/>
      <c r="OON343" s="1"/>
      <c r="OOO343" s="1"/>
      <c r="OOP343" s="1"/>
      <c r="OOQ343" s="1"/>
      <c r="OOR343" s="1"/>
      <c r="OOS343" s="1"/>
      <c r="OOT343" s="1"/>
      <c r="OOU343" s="1"/>
      <c r="OOV343" s="1"/>
      <c r="OOW343" s="1"/>
      <c r="OOX343" s="1"/>
      <c r="OOY343" s="1"/>
      <c r="OOZ343" s="1"/>
      <c r="OPA343" s="1"/>
      <c r="OPB343" s="1"/>
      <c r="OPC343" s="1"/>
      <c r="OPD343" s="1"/>
      <c r="OPE343" s="1"/>
      <c r="OPF343" s="1"/>
      <c r="OPG343" s="1"/>
      <c r="OPH343" s="1"/>
      <c r="OPI343" s="1"/>
      <c r="OPJ343" s="1"/>
      <c r="OPK343" s="1"/>
      <c r="OPL343" s="1"/>
      <c r="OPM343" s="1"/>
      <c r="OPN343" s="1"/>
      <c r="OPO343" s="1"/>
      <c r="OPP343" s="1"/>
      <c r="OPQ343" s="1"/>
      <c r="OPR343" s="1"/>
      <c r="OPS343" s="1"/>
      <c r="OPT343" s="1"/>
      <c r="OPU343" s="1"/>
      <c r="OPV343" s="1"/>
      <c r="OPW343" s="1"/>
      <c r="OPX343" s="1"/>
      <c r="OPY343" s="1"/>
      <c r="OPZ343" s="1"/>
      <c r="OQA343" s="1"/>
      <c r="OQB343" s="1"/>
      <c r="OQC343" s="1"/>
      <c r="OQD343" s="1"/>
      <c r="OQE343" s="1"/>
      <c r="OQF343" s="1"/>
      <c r="OQG343" s="1"/>
      <c r="OQH343" s="1"/>
      <c r="OQI343" s="1"/>
      <c r="OQJ343" s="1"/>
      <c r="OQK343" s="1"/>
      <c r="OQL343" s="1"/>
      <c r="OQM343" s="1"/>
      <c r="OQN343" s="1"/>
      <c r="OQO343" s="1"/>
      <c r="OQP343" s="1"/>
      <c r="OQQ343" s="1"/>
      <c r="OQR343" s="1"/>
      <c r="OQS343" s="1"/>
      <c r="OQT343" s="1"/>
      <c r="OQU343" s="1"/>
      <c r="OQV343" s="1"/>
      <c r="OQW343" s="1"/>
      <c r="OQX343" s="1"/>
      <c r="OQY343" s="1"/>
      <c r="OQZ343" s="1"/>
      <c r="ORA343" s="1"/>
      <c r="ORB343" s="1"/>
      <c r="ORC343" s="1"/>
      <c r="ORD343" s="1"/>
      <c r="ORE343" s="1"/>
      <c r="ORF343" s="1"/>
      <c r="ORG343" s="1"/>
      <c r="ORH343" s="1"/>
      <c r="ORI343" s="1"/>
      <c r="ORJ343" s="1"/>
      <c r="ORK343" s="1"/>
      <c r="ORL343" s="1"/>
      <c r="ORM343" s="1"/>
      <c r="ORN343" s="1"/>
      <c r="ORO343" s="1"/>
      <c r="ORP343" s="1"/>
      <c r="ORQ343" s="1"/>
      <c r="ORR343" s="1"/>
      <c r="ORS343" s="1"/>
      <c r="ORT343" s="1"/>
      <c r="ORU343" s="1"/>
      <c r="ORV343" s="1"/>
      <c r="ORW343" s="1"/>
      <c r="ORX343" s="1"/>
      <c r="ORY343" s="1"/>
      <c r="ORZ343" s="1"/>
      <c r="OSA343" s="1"/>
      <c r="OSB343" s="1"/>
      <c r="OSC343" s="1"/>
      <c r="OSD343" s="1"/>
      <c r="OSE343" s="1"/>
      <c r="OSF343" s="1"/>
      <c r="OSG343" s="1"/>
      <c r="OSH343" s="1"/>
      <c r="OSI343" s="1"/>
      <c r="OSJ343" s="1"/>
      <c r="OSK343" s="1"/>
      <c r="OSL343" s="1"/>
      <c r="OSM343" s="1"/>
      <c r="OSN343" s="1"/>
      <c r="OSO343" s="1"/>
      <c r="OSP343" s="1"/>
      <c r="OSQ343" s="1"/>
      <c r="OSR343" s="1"/>
      <c r="OSS343" s="1"/>
      <c r="OST343" s="1"/>
      <c r="OSU343" s="1"/>
      <c r="OSV343" s="1"/>
      <c r="OSW343" s="1"/>
      <c r="OSX343" s="1"/>
      <c r="OSY343" s="1"/>
      <c r="OSZ343" s="1"/>
      <c r="OTA343" s="1"/>
      <c r="OTB343" s="1"/>
      <c r="OTC343" s="1"/>
      <c r="OTD343" s="1"/>
      <c r="OTE343" s="1"/>
      <c r="OTF343" s="1"/>
      <c r="OTG343" s="1"/>
      <c r="OTH343" s="1"/>
      <c r="OTI343" s="1"/>
      <c r="OTJ343" s="1"/>
      <c r="OTK343" s="1"/>
      <c r="OTL343" s="1"/>
      <c r="OTM343" s="1"/>
      <c r="OTN343" s="1"/>
      <c r="OTO343" s="1"/>
      <c r="OTP343" s="1"/>
      <c r="OTQ343" s="1"/>
      <c r="OTR343" s="1"/>
      <c r="OTS343" s="1"/>
      <c r="OTT343" s="1"/>
      <c r="OTU343" s="1"/>
      <c r="OTV343" s="1"/>
      <c r="OTW343" s="1"/>
      <c r="OTX343" s="1"/>
      <c r="OTY343" s="1"/>
      <c r="OTZ343" s="1"/>
      <c r="OUA343" s="1"/>
      <c r="OUB343" s="1"/>
      <c r="OUC343" s="1"/>
      <c r="OUD343" s="1"/>
      <c r="OUE343" s="1"/>
      <c r="OUF343" s="1"/>
      <c r="OUG343" s="1"/>
      <c r="OUH343" s="1"/>
      <c r="OUI343" s="1"/>
      <c r="OUJ343" s="1"/>
      <c r="OUK343" s="1"/>
      <c r="OUL343" s="1"/>
      <c r="OUM343" s="1"/>
      <c r="OUN343" s="1"/>
      <c r="OUO343" s="1"/>
      <c r="OUP343" s="1"/>
      <c r="OUQ343" s="1"/>
      <c r="OUR343" s="1"/>
      <c r="OUS343" s="1"/>
      <c r="OUT343" s="1"/>
      <c r="OUU343" s="1"/>
      <c r="OUV343" s="1"/>
      <c r="OUW343" s="1"/>
      <c r="OUX343" s="1"/>
      <c r="OUY343" s="1"/>
      <c r="OUZ343" s="1"/>
      <c r="OVA343" s="1"/>
      <c r="OVB343" s="1"/>
      <c r="OVC343" s="1"/>
      <c r="OVD343" s="1"/>
      <c r="OVE343" s="1"/>
      <c r="OVF343" s="1"/>
      <c r="OVG343" s="1"/>
      <c r="OVH343" s="1"/>
      <c r="OVI343" s="1"/>
      <c r="OVJ343" s="1"/>
      <c r="OVK343" s="1"/>
      <c r="OVL343" s="1"/>
      <c r="OVM343" s="1"/>
      <c r="OVN343" s="1"/>
      <c r="OVO343" s="1"/>
      <c r="OVP343" s="1"/>
      <c r="OVQ343" s="1"/>
      <c r="OVR343" s="1"/>
      <c r="OVS343" s="1"/>
      <c r="OVT343" s="1"/>
      <c r="OVU343" s="1"/>
      <c r="OVV343" s="1"/>
      <c r="OVW343" s="1"/>
      <c r="OVX343" s="1"/>
      <c r="OVY343" s="1"/>
      <c r="OVZ343" s="1"/>
      <c r="OWA343" s="1"/>
      <c r="OWB343" s="1"/>
      <c r="OWC343" s="1"/>
      <c r="OWD343" s="1"/>
      <c r="OWE343" s="1"/>
      <c r="OWF343" s="1"/>
      <c r="OWG343" s="1"/>
      <c r="OWH343" s="1"/>
      <c r="OWI343" s="1"/>
      <c r="OWJ343" s="1"/>
      <c r="OWK343" s="1"/>
      <c r="OWL343" s="1"/>
      <c r="OWM343" s="1"/>
      <c r="OWN343" s="1"/>
      <c r="OWO343" s="1"/>
      <c r="OWP343" s="1"/>
      <c r="OWQ343" s="1"/>
      <c r="OWR343" s="1"/>
      <c r="OWS343" s="1"/>
      <c r="OWT343" s="1"/>
      <c r="OWU343" s="1"/>
      <c r="OWV343" s="1"/>
      <c r="OWW343" s="1"/>
      <c r="OWX343" s="1"/>
      <c r="OWY343" s="1"/>
      <c r="OWZ343" s="1"/>
      <c r="OXA343" s="1"/>
      <c r="OXB343" s="1"/>
      <c r="OXC343" s="1"/>
      <c r="OXD343" s="1"/>
      <c r="OXE343" s="1"/>
      <c r="OXF343" s="1"/>
      <c r="OXG343" s="1"/>
      <c r="OXH343" s="1"/>
      <c r="OXI343" s="1"/>
      <c r="OXJ343" s="1"/>
      <c r="OXK343" s="1"/>
      <c r="OXL343" s="1"/>
      <c r="OXM343" s="1"/>
      <c r="OXN343" s="1"/>
      <c r="OXO343" s="1"/>
      <c r="OXP343" s="1"/>
      <c r="OXQ343" s="1"/>
      <c r="OXR343" s="1"/>
      <c r="OXS343" s="1"/>
      <c r="OXT343" s="1"/>
      <c r="OXU343" s="1"/>
      <c r="OXV343" s="1"/>
      <c r="OXW343" s="1"/>
      <c r="OXX343" s="1"/>
      <c r="OXY343" s="1"/>
      <c r="OXZ343" s="1"/>
      <c r="OYA343" s="1"/>
      <c r="OYB343" s="1"/>
      <c r="OYC343" s="1"/>
      <c r="OYD343" s="1"/>
      <c r="OYE343" s="1"/>
      <c r="OYF343" s="1"/>
      <c r="OYG343" s="1"/>
      <c r="OYH343" s="1"/>
      <c r="OYI343" s="1"/>
      <c r="OYJ343" s="1"/>
      <c r="OYK343" s="1"/>
      <c r="OYL343" s="1"/>
      <c r="OYM343" s="1"/>
      <c r="OYN343" s="1"/>
      <c r="OYO343" s="1"/>
      <c r="OYP343" s="1"/>
      <c r="OYQ343" s="1"/>
      <c r="OYR343" s="1"/>
      <c r="OYS343" s="1"/>
      <c r="OYT343" s="1"/>
      <c r="OYU343" s="1"/>
      <c r="OYV343" s="1"/>
      <c r="OYW343" s="1"/>
      <c r="OYX343" s="1"/>
      <c r="OYY343" s="1"/>
      <c r="OYZ343" s="1"/>
      <c r="OZA343" s="1"/>
      <c r="OZB343" s="1"/>
      <c r="OZC343" s="1"/>
      <c r="OZD343" s="1"/>
      <c r="OZE343" s="1"/>
      <c r="OZF343" s="1"/>
      <c r="OZG343" s="1"/>
      <c r="OZH343" s="1"/>
      <c r="OZI343" s="1"/>
      <c r="OZJ343" s="1"/>
      <c r="OZK343" s="1"/>
      <c r="OZL343" s="1"/>
      <c r="OZM343" s="1"/>
      <c r="OZN343" s="1"/>
      <c r="OZO343" s="1"/>
      <c r="OZP343" s="1"/>
      <c r="OZQ343" s="1"/>
      <c r="OZR343" s="1"/>
      <c r="OZS343" s="1"/>
      <c r="OZT343" s="1"/>
      <c r="OZU343" s="1"/>
      <c r="OZV343" s="1"/>
      <c r="OZW343" s="1"/>
      <c r="OZX343" s="1"/>
      <c r="OZY343" s="1"/>
      <c r="OZZ343" s="1"/>
      <c r="PAA343" s="1"/>
      <c r="PAB343" s="1"/>
      <c r="PAC343" s="1"/>
      <c r="PAD343" s="1"/>
      <c r="PAE343" s="1"/>
      <c r="PAF343" s="1"/>
      <c r="PAG343" s="1"/>
      <c r="PAH343" s="1"/>
      <c r="PAI343" s="1"/>
      <c r="PAJ343" s="1"/>
      <c r="PAK343" s="1"/>
      <c r="PAL343" s="1"/>
      <c r="PAM343" s="1"/>
      <c r="PAN343" s="1"/>
      <c r="PAO343" s="1"/>
      <c r="PAP343" s="1"/>
      <c r="PAQ343" s="1"/>
      <c r="PAR343" s="1"/>
      <c r="PAS343" s="1"/>
      <c r="PAT343" s="1"/>
      <c r="PAU343" s="1"/>
      <c r="PAV343" s="1"/>
      <c r="PAW343" s="1"/>
      <c r="PAX343" s="1"/>
      <c r="PAY343" s="1"/>
      <c r="PAZ343" s="1"/>
      <c r="PBA343" s="1"/>
      <c r="PBB343" s="1"/>
      <c r="PBC343" s="1"/>
      <c r="PBD343" s="1"/>
      <c r="PBE343" s="1"/>
      <c r="PBF343" s="1"/>
      <c r="PBG343" s="1"/>
      <c r="PBH343" s="1"/>
      <c r="PBI343" s="1"/>
      <c r="PBJ343" s="1"/>
      <c r="PBK343" s="1"/>
      <c r="PBL343" s="1"/>
      <c r="PBM343" s="1"/>
      <c r="PBN343" s="1"/>
      <c r="PBO343" s="1"/>
      <c r="PBP343" s="1"/>
      <c r="PBQ343" s="1"/>
      <c r="PBR343" s="1"/>
      <c r="PBS343" s="1"/>
      <c r="PBT343" s="1"/>
      <c r="PBU343" s="1"/>
      <c r="PBV343" s="1"/>
      <c r="PBW343" s="1"/>
      <c r="PBX343" s="1"/>
      <c r="PBY343" s="1"/>
      <c r="PBZ343" s="1"/>
      <c r="PCA343" s="1"/>
      <c r="PCB343" s="1"/>
      <c r="PCC343" s="1"/>
      <c r="PCD343" s="1"/>
      <c r="PCE343" s="1"/>
      <c r="PCF343" s="1"/>
      <c r="PCG343" s="1"/>
      <c r="PCH343" s="1"/>
      <c r="PCI343" s="1"/>
      <c r="PCJ343" s="1"/>
      <c r="PCK343" s="1"/>
      <c r="PCL343" s="1"/>
      <c r="PCM343" s="1"/>
      <c r="PCN343" s="1"/>
      <c r="PCO343" s="1"/>
      <c r="PCP343" s="1"/>
      <c r="PCQ343" s="1"/>
      <c r="PCR343" s="1"/>
      <c r="PCS343" s="1"/>
      <c r="PCT343" s="1"/>
      <c r="PCU343" s="1"/>
      <c r="PCV343" s="1"/>
      <c r="PCW343" s="1"/>
      <c r="PCX343" s="1"/>
      <c r="PCY343" s="1"/>
      <c r="PCZ343" s="1"/>
      <c r="PDA343" s="1"/>
      <c r="PDB343" s="1"/>
      <c r="PDC343" s="1"/>
      <c r="PDD343" s="1"/>
      <c r="PDE343" s="1"/>
      <c r="PDF343" s="1"/>
      <c r="PDG343" s="1"/>
      <c r="PDH343" s="1"/>
      <c r="PDI343" s="1"/>
      <c r="PDJ343" s="1"/>
      <c r="PDK343" s="1"/>
      <c r="PDL343" s="1"/>
      <c r="PDM343" s="1"/>
      <c r="PDN343" s="1"/>
      <c r="PDO343" s="1"/>
      <c r="PDP343" s="1"/>
      <c r="PDQ343" s="1"/>
      <c r="PDR343" s="1"/>
      <c r="PDS343" s="1"/>
      <c r="PDT343" s="1"/>
      <c r="PDU343" s="1"/>
      <c r="PDV343" s="1"/>
      <c r="PDW343" s="1"/>
      <c r="PDX343" s="1"/>
      <c r="PDY343" s="1"/>
      <c r="PDZ343" s="1"/>
      <c r="PEA343" s="1"/>
      <c r="PEB343" s="1"/>
      <c r="PEC343" s="1"/>
      <c r="PED343" s="1"/>
      <c r="PEE343" s="1"/>
      <c r="PEF343" s="1"/>
      <c r="PEG343" s="1"/>
      <c r="PEH343" s="1"/>
      <c r="PEI343" s="1"/>
      <c r="PEJ343" s="1"/>
      <c r="PEK343" s="1"/>
      <c r="PEL343" s="1"/>
      <c r="PEM343" s="1"/>
      <c r="PEN343" s="1"/>
      <c r="PEO343" s="1"/>
      <c r="PEP343" s="1"/>
      <c r="PEQ343" s="1"/>
      <c r="PER343" s="1"/>
      <c r="PES343" s="1"/>
      <c r="PET343" s="1"/>
      <c r="PEU343" s="1"/>
      <c r="PEV343" s="1"/>
      <c r="PEW343" s="1"/>
      <c r="PEX343" s="1"/>
      <c r="PEY343" s="1"/>
      <c r="PEZ343" s="1"/>
      <c r="PFA343" s="1"/>
      <c r="PFB343" s="1"/>
      <c r="PFC343" s="1"/>
      <c r="PFD343" s="1"/>
      <c r="PFE343" s="1"/>
      <c r="PFF343" s="1"/>
      <c r="PFG343" s="1"/>
      <c r="PFH343" s="1"/>
      <c r="PFI343" s="1"/>
      <c r="PFJ343" s="1"/>
      <c r="PFK343" s="1"/>
      <c r="PFL343" s="1"/>
      <c r="PFM343" s="1"/>
      <c r="PFN343" s="1"/>
      <c r="PFO343" s="1"/>
      <c r="PFP343" s="1"/>
      <c r="PFQ343" s="1"/>
      <c r="PFR343" s="1"/>
      <c r="PFS343" s="1"/>
      <c r="PFT343" s="1"/>
      <c r="PFU343" s="1"/>
      <c r="PFV343" s="1"/>
      <c r="PFW343" s="1"/>
      <c r="PFX343" s="1"/>
      <c r="PFY343" s="1"/>
      <c r="PFZ343" s="1"/>
      <c r="PGA343" s="1"/>
      <c r="PGB343" s="1"/>
      <c r="PGC343" s="1"/>
      <c r="PGD343" s="1"/>
      <c r="PGE343" s="1"/>
      <c r="PGF343" s="1"/>
      <c r="PGG343" s="1"/>
      <c r="PGH343" s="1"/>
      <c r="PGI343" s="1"/>
      <c r="PGJ343" s="1"/>
      <c r="PGK343" s="1"/>
      <c r="PGL343" s="1"/>
      <c r="PGM343" s="1"/>
      <c r="PGN343" s="1"/>
      <c r="PGO343" s="1"/>
      <c r="PGP343" s="1"/>
      <c r="PGQ343" s="1"/>
      <c r="PGR343" s="1"/>
      <c r="PGS343" s="1"/>
      <c r="PGT343" s="1"/>
      <c r="PGU343" s="1"/>
      <c r="PGV343" s="1"/>
      <c r="PGW343" s="1"/>
      <c r="PGX343" s="1"/>
      <c r="PGY343" s="1"/>
      <c r="PGZ343" s="1"/>
      <c r="PHA343" s="1"/>
      <c r="PHB343" s="1"/>
      <c r="PHC343" s="1"/>
      <c r="PHD343" s="1"/>
      <c r="PHE343" s="1"/>
      <c r="PHF343" s="1"/>
      <c r="PHG343" s="1"/>
      <c r="PHH343" s="1"/>
      <c r="PHI343" s="1"/>
      <c r="PHJ343" s="1"/>
      <c r="PHK343" s="1"/>
      <c r="PHL343" s="1"/>
      <c r="PHM343" s="1"/>
      <c r="PHN343" s="1"/>
      <c r="PHO343" s="1"/>
      <c r="PHP343" s="1"/>
      <c r="PHQ343" s="1"/>
      <c r="PHR343" s="1"/>
      <c r="PHS343" s="1"/>
      <c r="PHT343" s="1"/>
      <c r="PHU343" s="1"/>
      <c r="PHV343" s="1"/>
      <c r="PHW343" s="1"/>
      <c r="PHX343" s="1"/>
      <c r="PHY343" s="1"/>
      <c r="PHZ343" s="1"/>
      <c r="PIA343" s="1"/>
      <c r="PIB343" s="1"/>
      <c r="PIC343" s="1"/>
      <c r="PID343" s="1"/>
      <c r="PIE343" s="1"/>
      <c r="PIF343" s="1"/>
      <c r="PIG343" s="1"/>
      <c r="PIH343" s="1"/>
      <c r="PII343" s="1"/>
      <c r="PIJ343" s="1"/>
      <c r="PIK343" s="1"/>
      <c r="PIL343" s="1"/>
      <c r="PIM343" s="1"/>
      <c r="PIN343" s="1"/>
      <c r="PIO343" s="1"/>
      <c r="PIP343" s="1"/>
      <c r="PIQ343" s="1"/>
      <c r="PIR343" s="1"/>
      <c r="PIS343" s="1"/>
      <c r="PIT343" s="1"/>
      <c r="PIU343" s="1"/>
      <c r="PIV343" s="1"/>
      <c r="PIW343" s="1"/>
      <c r="PIX343" s="1"/>
      <c r="PIY343" s="1"/>
      <c r="PIZ343" s="1"/>
      <c r="PJA343" s="1"/>
      <c r="PJB343" s="1"/>
      <c r="PJC343" s="1"/>
      <c r="PJD343" s="1"/>
      <c r="PJE343" s="1"/>
      <c r="PJF343" s="1"/>
      <c r="PJG343" s="1"/>
      <c r="PJH343" s="1"/>
      <c r="PJI343" s="1"/>
      <c r="PJJ343" s="1"/>
      <c r="PJK343" s="1"/>
      <c r="PJL343" s="1"/>
      <c r="PJM343" s="1"/>
      <c r="PJN343" s="1"/>
      <c r="PJO343" s="1"/>
      <c r="PJP343" s="1"/>
      <c r="PJQ343" s="1"/>
      <c r="PJR343" s="1"/>
      <c r="PJS343" s="1"/>
      <c r="PJT343" s="1"/>
      <c r="PJU343" s="1"/>
      <c r="PJV343" s="1"/>
      <c r="PJW343" s="1"/>
      <c r="PJX343" s="1"/>
      <c r="PJY343" s="1"/>
      <c r="PJZ343" s="1"/>
      <c r="PKA343" s="1"/>
      <c r="PKB343" s="1"/>
      <c r="PKC343" s="1"/>
      <c r="PKD343" s="1"/>
      <c r="PKE343" s="1"/>
      <c r="PKF343" s="1"/>
      <c r="PKG343" s="1"/>
      <c r="PKH343" s="1"/>
      <c r="PKI343" s="1"/>
      <c r="PKJ343" s="1"/>
      <c r="PKK343" s="1"/>
      <c r="PKL343" s="1"/>
      <c r="PKM343" s="1"/>
      <c r="PKN343" s="1"/>
      <c r="PKO343" s="1"/>
      <c r="PKP343" s="1"/>
      <c r="PKQ343" s="1"/>
      <c r="PKR343" s="1"/>
      <c r="PKS343" s="1"/>
      <c r="PKT343" s="1"/>
      <c r="PKU343" s="1"/>
      <c r="PKV343" s="1"/>
      <c r="PKW343" s="1"/>
      <c r="PKX343" s="1"/>
      <c r="PKY343" s="1"/>
      <c r="PKZ343" s="1"/>
      <c r="PLA343" s="1"/>
      <c r="PLB343" s="1"/>
      <c r="PLC343" s="1"/>
      <c r="PLD343" s="1"/>
      <c r="PLE343" s="1"/>
      <c r="PLF343" s="1"/>
      <c r="PLG343" s="1"/>
      <c r="PLH343" s="1"/>
      <c r="PLI343" s="1"/>
      <c r="PLJ343" s="1"/>
      <c r="PLK343" s="1"/>
      <c r="PLL343" s="1"/>
      <c r="PLM343" s="1"/>
      <c r="PLN343" s="1"/>
      <c r="PLO343" s="1"/>
      <c r="PLP343" s="1"/>
      <c r="PLQ343" s="1"/>
      <c r="PLR343" s="1"/>
      <c r="PLS343" s="1"/>
      <c r="PLT343" s="1"/>
      <c r="PLU343" s="1"/>
      <c r="PLV343" s="1"/>
      <c r="PLW343" s="1"/>
      <c r="PLX343" s="1"/>
      <c r="PLY343" s="1"/>
      <c r="PLZ343" s="1"/>
      <c r="PMA343" s="1"/>
      <c r="PMB343" s="1"/>
      <c r="PMC343" s="1"/>
      <c r="PMD343" s="1"/>
      <c r="PME343" s="1"/>
      <c r="PMF343" s="1"/>
      <c r="PMG343" s="1"/>
      <c r="PMH343" s="1"/>
      <c r="PMI343" s="1"/>
      <c r="PMJ343" s="1"/>
      <c r="PMK343" s="1"/>
      <c r="PML343" s="1"/>
      <c r="PMM343" s="1"/>
      <c r="PMN343" s="1"/>
      <c r="PMO343" s="1"/>
      <c r="PMP343" s="1"/>
      <c r="PMQ343" s="1"/>
      <c r="PMR343" s="1"/>
      <c r="PMS343" s="1"/>
      <c r="PMT343" s="1"/>
      <c r="PMU343" s="1"/>
      <c r="PMV343" s="1"/>
      <c r="PMW343" s="1"/>
      <c r="PMX343" s="1"/>
      <c r="PMY343" s="1"/>
      <c r="PMZ343" s="1"/>
      <c r="PNA343" s="1"/>
      <c r="PNB343" s="1"/>
      <c r="PNC343" s="1"/>
      <c r="PND343" s="1"/>
      <c r="PNE343" s="1"/>
      <c r="PNF343" s="1"/>
      <c r="PNG343" s="1"/>
      <c r="PNH343" s="1"/>
      <c r="PNI343" s="1"/>
      <c r="PNJ343" s="1"/>
      <c r="PNK343" s="1"/>
      <c r="PNL343" s="1"/>
      <c r="PNM343" s="1"/>
      <c r="PNN343" s="1"/>
      <c r="PNO343" s="1"/>
      <c r="PNP343" s="1"/>
      <c r="PNQ343" s="1"/>
      <c r="PNR343" s="1"/>
      <c r="PNS343" s="1"/>
      <c r="PNT343" s="1"/>
      <c r="PNU343" s="1"/>
      <c r="PNV343" s="1"/>
      <c r="PNW343" s="1"/>
      <c r="PNX343" s="1"/>
      <c r="PNY343" s="1"/>
      <c r="PNZ343" s="1"/>
      <c r="POA343" s="1"/>
      <c r="POB343" s="1"/>
      <c r="POC343" s="1"/>
      <c r="POD343" s="1"/>
      <c r="POE343" s="1"/>
      <c r="POF343" s="1"/>
      <c r="POG343" s="1"/>
      <c r="POH343" s="1"/>
      <c r="POI343" s="1"/>
      <c r="POJ343" s="1"/>
      <c r="POK343" s="1"/>
      <c r="POL343" s="1"/>
      <c r="POM343" s="1"/>
      <c r="PON343" s="1"/>
      <c r="POO343" s="1"/>
      <c r="POP343" s="1"/>
      <c r="POQ343" s="1"/>
      <c r="POR343" s="1"/>
      <c r="POS343" s="1"/>
      <c r="POT343" s="1"/>
      <c r="POU343" s="1"/>
      <c r="POV343" s="1"/>
      <c r="POW343" s="1"/>
      <c r="POX343" s="1"/>
      <c r="POY343" s="1"/>
      <c r="POZ343" s="1"/>
      <c r="PPA343" s="1"/>
      <c r="PPB343" s="1"/>
      <c r="PPC343" s="1"/>
      <c r="PPD343" s="1"/>
      <c r="PPE343" s="1"/>
      <c r="PPF343" s="1"/>
      <c r="PPG343" s="1"/>
      <c r="PPH343" s="1"/>
      <c r="PPI343" s="1"/>
      <c r="PPJ343" s="1"/>
      <c r="PPK343" s="1"/>
      <c r="PPL343" s="1"/>
      <c r="PPM343" s="1"/>
      <c r="PPN343" s="1"/>
      <c r="PPO343" s="1"/>
      <c r="PPP343" s="1"/>
      <c r="PPQ343" s="1"/>
      <c r="PPR343" s="1"/>
      <c r="PPS343" s="1"/>
      <c r="PPT343" s="1"/>
      <c r="PPU343" s="1"/>
      <c r="PPV343" s="1"/>
      <c r="PPW343" s="1"/>
      <c r="PPX343" s="1"/>
      <c r="PPY343" s="1"/>
      <c r="PPZ343" s="1"/>
      <c r="PQA343" s="1"/>
      <c r="PQB343" s="1"/>
      <c r="PQC343" s="1"/>
      <c r="PQD343" s="1"/>
      <c r="PQE343" s="1"/>
      <c r="PQF343" s="1"/>
      <c r="PQG343" s="1"/>
      <c r="PQH343" s="1"/>
      <c r="PQI343" s="1"/>
      <c r="PQJ343" s="1"/>
      <c r="PQK343" s="1"/>
      <c r="PQL343" s="1"/>
      <c r="PQM343" s="1"/>
      <c r="PQN343" s="1"/>
      <c r="PQO343" s="1"/>
      <c r="PQP343" s="1"/>
      <c r="PQQ343" s="1"/>
      <c r="PQR343" s="1"/>
      <c r="PQS343" s="1"/>
      <c r="PQT343" s="1"/>
      <c r="PQU343" s="1"/>
      <c r="PQV343" s="1"/>
      <c r="PQW343" s="1"/>
      <c r="PQX343" s="1"/>
      <c r="PQY343" s="1"/>
      <c r="PQZ343" s="1"/>
      <c r="PRA343" s="1"/>
      <c r="PRB343" s="1"/>
      <c r="PRC343" s="1"/>
      <c r="PRD343" s="1"/>
      <c r="PRE343" s="1"/>
      <c r="PRF343" s="1"/>
      <c r="PRG343" s="1"/>
      <c r="PRH343" s="1"/>
      <c r="PRI343" s="1"/>
      <c r="PRJ343" s="1"/>
      <c r="PRK343" s="1"/>
      <c r="PRL343" s="1"/>
      <c r="PRM343" s="1"/>
      <c r="PRN343" s="1"/>
      <c r="PRO343" s="1"/>
      <c r="PRP343" s="1"/>
      <c r="PRQ343" s="1"/>
      <c r="PRR343" s="1"/>
      <c r="PRS343" s="1"/>
      <c r="PRT343" s="1"/>
      <c r="PRU343" s="1"/>
      <c r="PRV343" s="1"/>
      <c r="PRW343" s="1"/>
      <c r="PRX343" s="1"/>
      <c r="PRY343" s="1"/>
      <c r="PRZ343" s="1"/>
      <c r="PSA343" s="1"/>
      <c r="PSB343" s="1"/>
      <c r="PSC343" s="1"/>
      <c r="PSD343" s="1"/>
      <c r="PSE343" s="1"/>
      <c r="PSF343" s="1"/>
      <c r="PSG343" s="1"/>
      <c r="PSH343" s="1"/>
      <c r="PSI343" s="1"/>
      <c r="PSJ343" s="1"/>
      <c r="PSK343" s="1"/>
      <c r="PSL343" s="1"/>
      <c r="PSM343" s="1"/>
      <c r="PSN343" s="1"/>
      <c r="PSO343" s="1"/>
      <c r="PSP343" s="1"/>
      <c r="PSQ343" s="1"/>
      <c r="PSR343" s="1"/>
      <c r="PSS343" s="1"/>
      <c r="PST343" s="1"/>
      <c r="PSU343" s="1"/>
      <c r="PSV343" s="1"/>
      <c r="PSW343" s="1"/>
      <c r="PSX343" s="1"/>
      <c r="PSY343" s="1"/>
      <c r="PSZ343" s="1"/>
      <c r="PTA343" s="1"/>
      <c r="PTB343" s="1"/>
      <c r="PTC343" s="1"/>
      <c r="PTD343" s="1"/>
      <c r="PTE343" s="1"/>
      <c r="PTF343" s="1"/>
      <c r="PTG343" s="1"/>
      <c r="PTH343" s="1"/>
      <c r="PTI343" s="1"/>
      <c r="PTJ343" s="1"/>
      <c r="PTK343" s="1"/>
      <c r="PTL343" s="1"/>
      <c r="PTM343" s="1"/>
      <c r="PTN343" s="1"/>
      <c r="PTO343" s="1"/>
      <c r="PTP343" s="1"/>
      <c r="PTQ343" s="1"/>
      <c r="PTR343" s="1"/>
      <c r="PTS343" s="1"/>
      <c r="PTT343" s="1"/>
      <c r="PTU343" s="1"/>
      <c r="PTV343" s="1"/>
      <c r="PTW343" s="1"/>
      <c r="PTX343" s="1"/>
      <c r="PTY343" s="1"/>
      <c r="PTZ343" s="1"/>
      <c r="PUA343" s="1"/>
      <c r="PUB343" s="1"/>
      <c r="PUC343" s="1"/>
      <c r="PUD343" s="1"/>
      <c r="PUE343" s="1"/>
      <c r="PUF343" s="1"/>
      <c r="PUG343" s="1"/>
      <c r="PUH343" s="1"/>
      <c r="PUI343" s="1"/>
      <c r="PUJ343" s="1"/>
      <c r="PUK343" s="1"/>
      <c r="PUL343" s="1"/>
      <c r="PUM343" s="1"/>
      <c r="PUN343" s="1"/>
      <c r="PUO343" s="1"/>
      <c r="PUP343" s="1"/>
      <c r="PUQ343" s="1"/>
      <c r="PUR343" s="1"/>
      <c r="PUS343" s="1"/>
      <c r="PUT343" s="1"/>
      <c r="PUU343" s="1"/>
      <c r="PUV343" s="1"/>
      <c r="PUW343" s="1"/>
      <c r="PUX343" s="1"/>
      <c r="PUY343" s="1"/>
      <c r="PUZ343" s="1"/>
      <c r="PVA343" s="1"/>
      <c r="PVB343" s="1"/>
      <c r="PVC343" s="1"/>
      <c r="PVD343" s="1"/>
      <c r="PVE343" s="1"/>
      <c r="PVF343" s="1"/>
      <c r="PVG343" s="1"/>
      <c r="PVH343" s="1"/>
      <c r="PVI343" s="1"/>
      <c r="PVJ343" s="1"/>
      <c r="PVK343" s="1"/>
      <c r="PVL343" s="1"/>
      <c r="PVM343" s="1"/>
      <c r="PVN343" s="1"/>
      <c r="PVO343" s="1"/>
      <c r="PVP343" s="1"/>
      <c r="PVQ343" s="1"/>
      <c r="PVR343" s="1"/>
      <c r="PVS343" s="1"/>
      <c r="PVT343" s="1"/>
      <c r="PVU343" s="1"/>
      <c r="PVV343" s="1"/>
      <c r="PVW343" s="1"/>
      <c r="PVX343" s="1"/>
      <c r="PVY343" s="1"/>
      <c r="PVZ343" s="1"/>
      <c r="PWA343" s="1"/>
      <c r="PWB343" s="1"/>
      <c r="PWC343" s="1"/>
      <c r="PWD343" s="1"/>
      <c r="PWE343" s="1"/>
      <c r="PWF343" s="1"/>
      <c r="PWG343" s="1"/>
      <c r="PWH343" s="1"/>
      <c r="PWI343" s="1"/>
      <c r="PWJ343" s="1"/>
      <c r="PWK343" s="1"/>
      <c r="PWL343" s="1"/>
      <c r="PWM343" s="1"/>
      <c r="PWN343" s="1"/>
      <c r="PWO343" s="1"/>
      <c r="PWP343" s="1"/>
      <c r="PWQ343" s="1"/>
      <c r="PWR343" s="1"/>
      <c r="PWS343" s="1"/>
      <c r="PWT343" s="1"/>
      <c r="PWU343" s="1"/>
      <c r="PWV343" s="1"/>
      <c r="PWW343" s="1"/>
      <c r="PWX343" s="1"/>
      <c r="PWY343" s="1"/>
      <c r="PWZ343" s="1"/>
      <c r="PXA343" s="1"/>
      <c r="PXB343" s="1"/>
      <c r="PXC343" s="1"/>
      <c r="PXD343" s="1"/>
      <c r="PXE343" s="1"/>
      <c r="PXF343" s="1"/>
      <c r="PXG343" s="1"/>
      <c r="PXH343" s="1"/>
      <c r="PXI343" s="1"/>
      <c r="PXJ343" s="1"/>
      <c r="PXK343" s="1"/>
      <c r="PXL343" s="1"/>
      <c r="PXM343" s="1"/>
      <c r="PXN343" s="1"/>
      <c r="PXO343" s="1"/>
      <c r="PXP343" s="1"/>
      <c r="PXQ343" s="1"/>
      <c r="PXR343" s="1"/>
      <c r="PXS343" s="1"/>
      <c r="PXT343" s="1"/>
      <c r="PXU343" s="1"/>
      <c r="PXV343" s="1"/>
      <c r="PXW343" s="1"/>
      <c r="PXX343" s="1"/>
      <c r="PXY343" s="1"/>
      <c r="PXZ343" s="1"/>
      <c r="PYA343" s="1"/>
      <c r="PYB343" s="1"/>
      <c r="PYC343" s="1"/>
      <c r="PYD343" s="1"/>
      <c r="PYE343" s="1"/>
      <c r="PYF343" s="1"/>
      <c r="PYG343" s="1"/>
      <c r="PYH343" s="1"/>
      <c r="PYI343" s="1"/>
      <c r="PYJ343" s="1"/>
      <c r="PYK343" s="1"/>
      <c r="PYL343" s="1"/>
      <c r="PYM343" s="1"/>
      <c r="PYN343" s="1"/>
      <c r="PYO343" s="1"/>
      <c r="PYP343" s="1"/>
      <c r="PYQ343" s="1"/>
      <c r="PYR343" s="1"/>
      <c r="PYS343" s="1"/>
      <c r="PYT343" s="1"/>
      <c r="PYU343" s="1"/>
      <c r="PYV343" s="1"/>
      <c r="PYW343" s="1"/>
      <c r="PYX343" s="1"/>
      <c r="PYY343" s="1"/>
      <c r="PYZ343" s="1"/>
      <c r="PZA343" s="1"/>
      <c r="PZB343" s="1"/>
      <c r="PZC343" s="1"/>
      <c r="PZD343" s="1"/>
      <c r="PZE343" s="1"/>
      <c r="PZF343" s="1"/>
      <c r="PZG343" s="1"/>
      <c r="PZH343" s="1"/>
      <c r="PZI343" s="1"/>
      <c r="PZJ343" s="1"/>
      <c r="PZK343" s="1"/>
      <c r="PZL343" s="1"/>
      <c r="PZM343" s="1"/>
      <c r="PZN343" s="1"/>
      <c r="PZO343" s="1"/>
      <c r="PZP343" s="1"/>
      <c r="PZQ343" s="1"/>
      <c r="PZR343" s="1"/>
      <c r="PZS343" s="1"/>
      <c r="PZT343" s="1"/>
      <c r="PZU343" s="1"/>
      <c r="PZV343" s="1"/>
      <c r="PZW343" s="1"/>
      <c r="PZX343" s="1"/>
      <c r="PZY343" s="1"/>
      <c r="PZZ343" s="1"/>
      <c r="QAA343" s="1"/>
      <c r="QAB343" s="1"/>
      <c r="QAC343" s="1"/>
      <c r="QAD343" s="1"/>
      <c r="QAE343" s="1"/>
      <c r="QAF343" s="1"/>
      <c r="QAG343" s="1"/>
      <c r="QAH343" s="1"/>
      <c r="QAI343" s="1"/>
      <c r="QAJ343" s="1"/>
      <c r="QAK343" s="1"/>
      <c r="QAL343" s="1"/>
      <c r="QAM343" s="1"/>
      <c r="QAN343" s="1"/>
      <c r="QAO343" s="1"/>
      <c r="QAP343" s="1"/>
      <c r="QAQ343" s="1"/>
      <c r="QAR343" s="1"/>
      <c r="QAS343" s="1"/>
      <c r="QAT343" s="1"/>
      <c r="QAU343" s="1"/>
      <c r="QAV343" s="1"/>
      <c r="QAW343" s="1"/>
      <c r="QAX343" s="1"/>
      <c r="QAY343" s="1"/>
      <c r="QAZ343" s="1"/>
      <c r="QBA343" s="1"/>
      <c r="QBB343" s="1"/>
      <c r="QBC343" s="1"/>
      <c r="QBD343" s="1"/>
      <c r="QBE343" s="1"/>
      <c r="QBF343" s="1"/>
      <c r="QBG343" s="1"/>
      <c r="QBH343" s="1"/>
      <c r="QBI343" s="1"/>
      <c r="QBJ343" s="1"/>
      <c r="QBK343" s="1"/>
      <c r="QBL343" s="1"/>
      <c r="QBM343" s="1"/>
      <c r="QBN343" s="1"/>
      <c r="QBO343" s="1"/>
      <c r="QBP343" s="1"/>
      <c r="QBQ343" s="1"/>
      <c r="QBR343" s="1"/>
      <c r="QBS343" s="1"/>
      <c r="QBT343" s="1"/>
      <c r="QBU343" s="1"/>
      <c r="QBV343" s="1"/>
      <c r="QBW343" s="1"/>
      <c r="QBX343" s="1"/>
      <c r="QBY343" s="1"/>
      <c r="QBZ343" s="1"/>
      <c r="QCA343" s="1"/>
      <c r="QCB343" s="1"/>
      <c r="QCC343" s="1"/>
      <c r="QCD343" s="1"/>
      <c r="QCE343" s="1"/>
      <c r="QCF343" s="1"/>
      <c r="QCG343" s="1"/>
      <c r="QCH343" s="1"/>
      <c r="QCI343" s="1"/>
      <c r="QCJ343" s="1"/>
      <c r="QCK343" s="1"/>
      <c r="QCL343" s="1"/>
      <c r="QCM343" s="1"/>
      <c r="QCN343" s="1"/>
      <c r="QCO343" s="1"/>
      <c r="QCP343" s="1"/>
      <c r="QCQ343" s="1"/>
      <c r="QCR343" s="1"/>
      <c r="QCS343" s="1"/>
      <c r="QCT343" s="1"/>
      <c r="QCU343" s="1"/>
      <c r="QCV343" s="1"/>
      <c r="QCW343" s="1"/>
      <c r="QCX343" s="1"/>
      <c r="QCY343" s="1"/>
      <c r="QCZ343" s="1"/>
      <c r="QDA343" s="1"/>
      <c r="QDB343" s="1"/>
      <c r="QDC343" s="1"/>
      <c r="QDD343" s="1"/>
      <c r="QDE343" s="1"/>
      <c r="QDF343" s="1"/>
      <c r="QDG343" s="1"/>
      <c r="QDH343" s="1"/>
      <c r="QDI343" s="1"/>
      <c r="QDJ343" s="1"/>
      <c r="QDK343" s="1"/>
      <c r="QDL343" s="1"/>
      <c r="QDM343" s="1"/>
      <c r="QDN343" s="1"/>
      <c r="QDO343" s="1"/>
      <c r="QDP343" s="1"/>
      <c r="QDQ343" s="1"/>
      <c r="QDR343" s="1"/>
      <c r="QDS343" s="1"/>
      <c r="QDT343" s="1"/>
      <c r="QDU343" s="1"/>
      <c r="QDV343" s="1"/>
      <c r="QDW343" s="1"/>
      <c r="QDX343" s="1"/>
      <c r="QDY343" s="1"/>
      <c r="QDZ343" s="1"/>
      <c r="QEA343" s="1"/>
      <c r="QEB343" s="1"/>
      <c r="QEC343" s="1"/>
      <c r="QED343" s="1"/>
      <c r="QEE343" s="1"/>
      <c r="QEF343" s="1"/>
      <c r="QEG343" s="1"/>
      <c r="QEH343" s="1"/>
      <c r="QEI343" s="1"/>
      <c r="QEJ343" s="1"/>
      <c r="QEK343" s="1"/>
      <c r="QEL343" s="1"/>
      <c r="QEM343" s="1"/>
      <c r="QEN343" s="1"/>
      <c r="QEO343" s="1"/>
      <c r="QEP343" s="1"/>
      <c r="QEQ343" s="1"/>
      <c r="QER343" s="1"/>
      <c r="QES343" s="1"/>
      <c r="QET343" s="1"/>
      <c r="QEU343" s="1"/>
      <c r="QEV343" s="1"/>
      <c r="QEW343" s="1"/>
      <c r="QEX343" s="1"/>
      <c r="QEY343" s="1"/>
      <c r="QEZ343" s="1"/>
      <c r="QFA343" s="1"/>
      <c r="QFB343" s="1"/>
      <c r="QFC343" s="1"/>
      <c r="QFD343" s="1"/>
      <c r="QFE343" s="1"/>
      <c r="QFF343" s="1"/>
      <c r="QFG343" s="1"/>
      <c r="QFH343" s="1"/>
      <c r="QFI343" s="1"/>
      <c r="QFJ343" s="1"/>
      <c r="QFK343" s="1"/>
      <c r="QFL343" s="1"/>
      <c r="QFM343" s="1"/>
      <c r="QFN343" s="1"/>
      <c r="QFO343" s="1"/>
      <c r="QFP343" s="1"/>
      <c r="QFQ343" s="1"/>
      <c r="QFR343" s="1"/>
      <c r="QFS343" s="1"/>
      <c r="QFT343" s="1"/>
      <c r="QFU343" s="1"/>
      <c r="QFV343" s="1"/>
      <c r="QFW343" s="1"/>
      <c r="QFX343" s="1"/>
      <c r="QFY343" s="1"/>
      <c r="QFZ343" s="1"/>
      <c r="QGA343" s="1"/>
      <c r="QGB343" s="1"/>
      <c r="QGC343" s="1"/>
      <c r="QGD343" s="1"/>
      <c r="QGE343" s="1"/>
      <c r="QGF343" s="1"/>
      <c r="QGG343" s="1"/>
      <c r="QGH343" s="1"/>
      <c r="QGI343" s="1"/>
      <c r="QGJ343" s="1"/>
      <c r="QGK343" s="1"/>
      <c r="QGL343" s="1"/>
      <c r="QGM343" s="1"/>
      <c r="QGN343" s="1"/>
      <c r="QGO343" s="1"/>
      <c r="QGP343" s="1"/>
      <c r="QGQ343" s="1"/>
      <c r="QGR343" s="1"/>
      <c r="QGS343" s="1"/>
      <c r="QGT343" s="1"/>
      <c r="QGU343" s="1"/>
      <c r="QGV343" s="1"/>
      <c r="QGW343" s="1"/>
      <c r="QGX343" s="1"/>
      <c r="QGY343" s="1"/>
      <c r="QGZ343" s="1"/>
      <c r="QHA343" s="1"/>
      <c r="QHB343" s="1"/>
      <c r="QHC343" s="1"/>
      <c r="QHD343" s="1"/>
      <c r="QHE343" s="1"/>
      <c r="QHF343" s="1"/>
      <c r="QHG343" s="1"/>
      <c r="QHH343" s="1"/>
      <c r="QHI343" s="1"/>
      <c r="QHJ343" s="1"/>
      <c r="QHK343" s="1"/>
      <c r="QHL343" s="1"/>
      <c r="QHM343" s="1"/>
      <c r="QHN343" s="1"/>
      <c r="QHO343" s="1"/>
      <c r="QHP343" s="1"/>
      <c r="QHQ343" s="1"/>
      <c r="QHR343" s="1"/>
      <c r="QHS343" s="1"/>
      <c r="QHT343" s="1"/>
      <c r="QHU343" s="1"/>
      <c r="QHV343" s="1"/>
      <c r="QHW343" s="1"/>
      <c r="QHX343" s="1"/>
      <c r="QHY343" s="1"/>
      <c r="QHZ343" s="1"/>
      <c r="QIA343" s="1"/>
      <c r="QIB343" s="1"/>
      <c r="QIC343" s="1"/>
      <c r="QID343" s="1"/>
      <c r="QIE343" s="1"/>
      <c r="QIF343" s="1"/>
      <c r="QIG343" s="1"/>
      <c r="QIH343" s="1"/>
      <c r="QII343" s="1"/>
      <c r="QIJ343" s="1"/>
      <c r="QIK343" s="1"/>
      <c r="QIL343" s="1"/>
      <c r="QIM343" s="1"/>
      <c r="QIN343" s="1"/>
      <c r="QIO343" s="1"/>
      <c r="QIP343" s="1"/>
      <c r="QIQ343" s="1"/>
      <c r="QIR343" s="1"/>
      <c r="QIS343" s="1"/>
      <c r="QIT343" s="1"/>
      <c r="QIU343" s="1"/>
      <c r="QIV343" s="1"/>
      <c r="QIW343" s="1"/>
      <c r="QIX343" s="1"/>
      <c r="QIY343" s="1"/>
      <c r="QIZ343" s="1"/>
      <c r="QJA343" s="1"/>
      <c r="QJB343" s="1"/>
      <c r="QJC343" s="1"/>
      <c r="QJD343" s="1"/>
      <c r="QJE343" s="1"/>
      <c r="QJF343" s="1"/>
      <c r="QJG343" s="1"/>
      <c r="QJH343" s="1"/>
      <c r="QJI343" s="1"/>
      <c r="QJJ343" s="1"/>
      <c r="QJK343" s="1"/>
      <c r="QJL343" s="1"/>
      <c r="QJM343" s="1"/>
      <c r="QJN343" s="1"/>
      <c r="QJO343" s="1"/>
      <c r="QJP343" s="1"/>
      <c r="QJQ343" s="1"/>
      <c r="QJR343" s="1"/>
      <c r="QJS343" s="1"/>
      <c r="QJT343" s="1"/>
      <c r="QJU343" s="1"/>
      <c r="QJV343" s="1"/>
      <c r="QJW343" s="1"/>
      <c r="QJX343" s="1"/>
      <c r="QJY343" s="1"/>
      <c r="QJZ343" s="1"/>
      <c r="QKA343" s="1"/>
      <c r="QKB343" s="1"/>
      <c r="QKC343" s="1"/>
      <c r="QKD343" s="1"/>
      <c r="QKE343" s="1"/>
      <c r="QKF343" s="1"/>
      <c r="QKG343" s="1"/>
      <c r="QKH343" s="1"/>
      <c r="QKI343" s="1"/>
      <c r="QKJ343" s="1"/>
      <c r="QKK343" s="1"/>
      <c r="QKL343" s="1"/>
      <c r="QKM343" s="1"/>
      <c r="QKN343" s="1"/>
      <c r="QKO343" s="1"/>
      <c r="QKP343" s="1"/>
      <c r="QKQ343" s="1"/>
      <c r="QKR343" s="1"/>
      <c r="QKS343" s="1"/>
      <c r="QKT343" s="1"/>
      <c r="QKU343" s="1"/>
      <c r="QKV343" s="1"/>
      <c r="QKW343" s="1"/>
      <c r="QKX343" s="1"/>
      <c r="QKY343" s="1"/>
      <c r="QKZ343" s="1"/>
      <c r="QLA343" s="1"/>
      <c r="QLB343" s="1"/>
      <c r="QLC343" s="1"/>
      <c r="QLD343" s="1"/>
      <c r="QLE343" s="1"/>
      <c r="QLF343" s="1"/>
      <c r="QLG343" s="1"/>
      <c r="QLH343" s="1"/>
      <c r="QLI343" s="1"/>
      <c r="QLJ343" s="1"/>
      <c r="QLK343" s="1"/>
      <c r="QLL343" s="1"/>
      <c r="QLM343" s="1"/>
      <c r="QLN343" s="1"/>
      <c r="QLO343" s="1"/>
      <c r="QLP343" s="1"/>
      <c r="QLQ343" s="1"/>
      <c r="QLR343" s="1"/>
      <c r="QLS343" s="1"/>
      <c r="QLT343" s="1"/>
      <c r="QLU343" s="1"/>
      <c r="QLV343" s="1"/>
      <c r="QLW343" s="1"/>
      <c r="QLX343" s="1"/>
      <c r="QLY343" s="1"/>
      <c r="QLZ343" s="1"/>
      <c r="QMA343" s="1"/>
      <c r="QMB343" s="1"/>
      <c r="QMC343" s="1"/>
      <c r="QMD343" s="1"/>
      <c r="QME343" s="1"/>
      <c r="QMF343" s="1"/>
      <c r="QMG343" s="1"/>
      <c r="QMH343" s="1"/>
      <c r="QMI343" s="1"/>
      <c r="QMJ343" s="1"/>
      <c r="QMK343" s="1"/>
      <c r="QML343" s="1"/>
      <c r="QMM343" s="1"/>
      <c r="QMN343" s="1"/>
      <c r="QMO343" s="1"/>
      <c r="QMP343" s="1"/>
      <c r="QMQ343" s="1"/>
      <c r="QMR343" s="1"/>
      <c r="QMS343" s="1"/>
      <c r="QMT343" s="1"/>
      <c r="QMU343" s="1"/>
      <c r="QMV343" s="1"/>
      <c r="QMW343" s="1"/>
      <c r="QMX343" s="1"/>
      <c r="QMY343" s="1"/>
      <c r="QMZ343" s="1"/>
      <c r="QNA343" s="1"/>
      <c r="QNB343" s="1"/>
      <c r="QNC343" s="1"/>
      <c r="QND343" s="1"/>
      <c r="QNE343" s="1"/>
      <c r="QNF343" s="1"/>
      <c r="QNG343" s="1"/>
      <c r="QNH343" s="1"/>
      <c r="QNI343" s="1"/>
      <c r="QNJ343" s="1"/>
      <c r="QNK343" s="1"/>
      <c r="QNL343" s="1"/>
      <c r="QNM343" s="1"/>
      <c r="QNN343" s="1"/>
      <c r="QNO343" s="1"/>
      <c r="QNP343" s="1"/>
      <c r="QNQ343" s="1"/>
      <c r="QNR343" s="1"/>
      <c r="QNS343" s="1"/>
      <c r="QNT343" s="1"/>
      <c r="QNU343" s="1"/>
      <c r="QNV343" s="1"/>
      <c r="QNW343" s="1"/>
      <c r="QNX343" s="1"/>
      <c r="QNY343" s="1"/>
      <c r="QNZ343" s="1"/>
      <c r="QOA343" s="1"/>
      <c r="QOB343" s="1"/>
      <c r="QOC343" s="1"/>
      <c r="QOD343" s="1"/>
      <c r="QOE343" s="1"/>
      <c r="QOF343" s="1"/>
      <c r="QOG343" s="1"/>
      <c r="QOH343" s="1"/>
      <c r="QOI343" s="1"/>
      <c r="QOJ343" s="1"/>
      <c r="QOK343" s="1"/>
      <c r="QOL343" s="1"/>
      <c r="QOM343" s="1"/>
      <c r="QON343" s="1"/>
      <c r="QOO343" s="1"/>
      <c r="QOP343" s="1"/>
      <c r="QOQ343" s="1"/>
      <c r="QOR343" s="1"/>
      <c r="QOS343" s="1"/>
      <c r="QOT343" s="1"/>
      <c r="QOU343" s="1"/>
      <c r="QOV343" s="1"/>
      <c r="QOW343" s="1"/>
      <c r="QOX343" s="1"/>
      <c r="QOY343" s="1"/>
      <c r="QOZ343" s="1"/>
      <c r="QPA343" s="1"/>
      <c r="QPB343" s="1"/>
      <c r="QPC343" s="1"/>
      <c r="QPD343" s="1"/>
      <c r="QPE343" s="1"/>
      <c r="QPF343" s="1"/>
      <c r="QPG343" s="1"/>
      <c r="QPH343" s="1"/>
      <c r="QPI343" s="1"/>
      <c r="QPJ343" s="1"/>
      <c r="QPK343" s="1"/>
      <c r="QPL343" s="1"/>
      <c r="QPM343" s="1"/>
      <c r="QPN343" s="1"/>
      <c r="QPO343" s="1"/>
      <c r="QPP343" s="1"/>
      <c r="QPQ343" s="1"/>
      <c r="QPR343" s="1"/>
      <c r="QPS343" s="1"/>
      <c r="QPT343" s="1"/>
      <c r="QPU343" s="1"/>
      <c r="QPV343" s="1"/>
      <c r="QPW343" s="1"/>
      <c r="QPX343" s="1"/>
      <c r="QPY343" s="1"/>
      <c r="QPZ343" s="1"/>
      <c r="QQA343" s="1"/>
      <c r="QQB343" s="1"/>
      <c r="QQC343" s="1"/>
      <c r="QQD343" s="1"/>
      <c r="QQE343" s="1"/>
      <c r="QQF343" s="1"/>
      <c r="QQG343" s="1"/>
      <c r="QQH343" s="1"/>
      <c r="QQI343" s="1"/>
      <c r="QQJ343" s="1"/>
      <c r="QQK343" s="1"/>
      <c r="QQL343" s="1"/>
      <c r="QQM343" s="1"/>
      <c r="QQN343" s="1"/>
      <c r="QQO343" s="1"/>
      <c r="QQP343" s="1"/>
      <c r="QQQ343" s="1"/>
      <c r="QQR343" s="1"/>
      <c r="QQS343" s="1"/>
      <c r="QQT343" s="1"/>
      <c r="QQU343" s="1"/>
      <c r="QQV343" s="1"/>
      <c r="QQW343" s="1"/>
      <c r="QQX343" s="1"/>
      <c r="QQY343" s="1"/>
      <c r="QQZ343" s="1"/>
      <c r="QRA343" s="1"/>
      <c r="QRB343" s="1"/>
      <c r="QRC343" s="1"/>
      <c r="QRD343" s="1"/>
      <c r="QRE343" s="1"/>
      <c r="QRF343" s="1"/>
      <c r="QRG343" s="1"/>
      <c r="QRH343" s="1"/>
      <c r="QRI343" s="1"/>
      <c r="QRJ343" s="1"/>
      <c r="QRK343" s="1"/>
      <c r="QRL343" s="1"/>
      <c r="QRM343" s="1"/>
      <c r="QRN343" s="1"/>
      <c r="QRO343" s="1"/>
      <c r="QRP343" s="1"/>
      <c r="QRQ343" s="1"/>
      <c r="QRR343" s="1"/>
      <c r="QRS343" s="1"/>
      <c r="QRT343" s="1"/>
      <c r="QRU343" s="1"/>
      <c r="QRV343" s="1"/>
      <c r="QRW343" s="1"/>
      <c r="QRX343" s="1"/>
      <c r="QRY343" s="1"/>
      <c r="QRZ343" s="1"/>
      <c r="QSA343" s="1"/>
      <c r="QSB343" s="1"/>
      <c r="QSC343" s="1"/>
      <c r="QSD343" s="1"/>
      <c r="QSE343" s="1"/>
      <c r="QSF343" s="1"/>
      <c r="QSG343" s="1"/>
      <c r="QSH343" s="1"/>
      <c r="QSI343" s="1"/>
      <c r="QSJ343" s="1"/>
      <c r="QSK343" s="1"/>
      <c r="QSL343" s="1"/>
      <c r="QSM343" s="1"/>
      <c r="QSN343" s="1"/>
      <c r="QSO343" s="1"/>
      <c r="QSP343" s="1"/>
      <c r="QSQ343" s="1"/>
      <c r="QSR343" s="1"/>
      <c r="QSS343" s="1"/>
      <c r="QST343" s="1"/>
      <c r="QSU343" s="1"/>
      <c r="QSV343" s="1"/>
      <c r="QSW343" s="1"/>
      <c r="QSX343" s="1"/>
      <c r="QSY343" s="1"/>
      <c r="QSZ343" s="1"/>
      <c r="QTA343" s="1"/>
      <c r="QTB343" s="1"/>
      <c r="QTC343" s="1"/>
      <c r="QTD343" s="1"/>
      <c r="QTE343" s="1"/>
      <c r="QTF343" s="1"/>
      <c r="QTG343" s="1"/>
      <c r="QTH343" s="1"/>
      <c r="QTI343" s="1"/>
      <c r="QTJ343" s="1"/>
      <c r="QTK343" s="1"/>
      <c r="QTL343" s="1"/>
      <c r="QTM343" s="1"/>
      <c r="QTN343" s="1"/>
      <c r="QTO343" s="1"/>
      <c r="QTP343" s="1"/>
      <c r="QTQ343" s="1"/>
      <c r="QTR343" s="1"/>
      <c r="QTS343" s="1"/>
      <c r="QTT343" s="1"/>
      <c r="QTU343" s="1"/>
      <c r="QTV343" s="1"/>
      <c r="QTW343" s="1"/>
      <c r="QTX343" s="1"/>
      <c r="QTY343" s="1"/>
      <c r="QTZ343" s="1"/>
      <c r="QUA343" s="1"/>
      <c r="QUB343" s="1"/>
      <c r="QUC343" s="1"/>
      <c r="QUD343" s="1"/>
      <c r="QUE343" s="1"/>
      <c r="QUF343" s="1"/>
      <c r="QUG343" s="1"/>
      <c r="QUH343" s="1"/>
      <c r="QUI343" s="1"/>
      <c r="QUJ343" s="1"/>
      <c r="QUK343" s="1"/>
      <c r="QUL343" s="1"/>
      <c r="QUM343" s="1"/>
      <c r="QUN343" s="1"/>
      <c r="QUO343" s="1"/>
      <c r="QUP343" s="1"/>
      <c r="QUQ343" s="1"/>
      <c r="QUR343" s="1"/>
      <c r="QUS343" s="1"/>
      <c r="QUT343" s="1"/>
      <c r="QUU343" s="1"/>
      <c r="QUV343" s="1"/>
      <c r="QUW343" s="1"/>
      <c r="QUX343" s="1"/>
      <c r="QUY343" s="1"/>
      <c r="QUZ343" s="1"/>
      <c r="QVA343" s="1"/>
      <c r="QVB343" s="1"/>
      <c r="QVC343" s="1"/>
      <c r="QVD343" s="1"/>
      <c r="QVE343" s="1"/>
      <c r="QVF343" s="1"/>
      <c r="QVG343" s="1"/>
      <c r="QVH343" s="1"/>
      <c r="QVI343" s="1"/>
      <c r="QVJ343" s="1"/>
      <c r="QVK343" s="1"/>
      <c r="QVL343" s="1"/>
      <c r="QVM343" s="1"/>
      <c r="QVN343" s="1"/>
      <c r="QVO343" s="1"/>
      <c r="QVP343" s="1"/>
      <c r="QVQ343" s="1"/>
      <c r="QVR343" s="1"/>
      <c r="QVS343" s="1"/>
      <c r="QVT343" s="1"/>
      <c r="QVU343" s="1"/>
      <c r="QVV343" s="1"/>
      <c r="QVW343" s="1"/>
      <c r="QVX343" s="1"/>
      <c r="QVY343" s="1"/>
      <c r="QVZ343" s="1"/>
      <c r="QWA343" s="1"/>
      <c r="QWB343" s="1"/>
      <c r="QWC343" s="1"/>
      <c r="QWD343" s="1"/>
      <c r="QWE343" s="1"/>
      <c r="QWF343" s="1"/>
      <c r="QWG343" s="1"/>
      <c r="QWH343" s="1"/>
      <c r="QWI343" s="1"/>
      <c r="QWJ343" s="1"/>
      <c r="QWK343" s="1"/>
      <c r="QWL343" s="1"/>
      <c r="QWM343" s="1"/>
      <c r="QWN343" s="1"/>
      <c r="QWO343" s="1"/>
      <c r="QWP343" s="1"/>
      <c r="QWQ343" s="1"/>
      <c r="QWR343" s="1"/>
      <c r="QWS343" s="1"/>
      <c r="QWT343" s="1"/>
      <c r="QWU343" s="1"/>
      <c r="QWV343" s="1"/>
      <c r="QWW343" s="1"/>
      <c r="QWX343" s="1"/>
      <c r="QWY343" s="1"/>
      <c r="QWZ343" s="1"/>
      <c r="QXA343" s="1"/>
      <c r="QXB343" s="1"/>
      <c r="QXC343" s="1"/>
      <c r="QXD343" s="1"/>
      <c r="QXE343" s="1"/>
      <c r="QXF343" s="1"/>
      <c r="QXG343" s="1"/>
      <c r="QXH343" s="1"/>
      <c r="QXI343" s="1"/>
      <c r="QXJ343" s="1"/>
      <c r="QXK343" s="1"/>
      <c r="QXL343" s="1"/>
      <c r="QXM343" s="1"/>
      <c r="QXN343" s="1"/>
      <c r="QXO343" s="1"/>
      <c r="QXP343" s="1"/>
      <c r="QXQ343" s="1"/>
      <c r="QXR343" s="1"/>
      <c r="QXS343" s="1"/>
      <c r="QXT343" s="1"/>
      <c r="QXU343" s="1"/>
      <c r="QXV343" s="1"/>
      <c r="QXW343" s="1"/>
      <c r="QXX343" s="1"/>
      <c r="QXY343" s="1"/>
      <c r="QXZ343" s="1"/>
      <c r="QYA343" s="1"/>
      <c r="QYB343" s="1"/>
      <c r="QYC343" s="1"/>
      <c r="QYD343" s="1"/>
      <c r="QYE343" s="1"/>
      <c r="QYF343" s="1"/>
      <c r="QYG343" s="1"/>
      <c r="QYH343" s="1"/>
      <c r="QYI343" s="1"/>
      <c r="QYJ343" s="1"/>
      <c r="QYK343" s="1"/>
      <c r="QYL343" s="1"/>
      <c r="QYM343" s="1"/>
      <c r="QYN343" s="1"/>
      <c r="QYO343" s="1"/>
      <c r="QYP343" s="1"/>
      <c r="QYQ343" s="1"/>
      <c r="QYR343" s="1"/>
      <c r="QYS343" s="1"/>
      <c r="QYT343" s="1"/>
      <c r="QYU343" s="1"/>
      <c r="QYV343" s="1"/>
      <c r="QYW343" s="1"/>
      <c r="QYX343" s="1"/>
      <c r="QYY343" s="1"/>
      <c r="QYZ343" s="1"/>
      <c r="QZA343" s="1"/>
      <c r="QZB343" s="1"/>
      <c r="QZC343" s="1"/>
      <c r="QZD343" s="1"/>
      <c r="QZE343" s="1"/>
      <c r="QZF343" s="1"/>
      <c r="QZG343" s="1"/>
      <c r="QZH343" s="1"/>
      <c r="QZI343" s="1"/>
      <c r="QZJ343" s="1"/>
      <c r="QZK343" s="1"/>
      <c r="QZL343" s="1"/>
      <c r="QZM343" s="1"/>
      <c r="QZN343" s="1"/>
      <c r="QZO343" s="1"/>
      <c r="QZP343" s="1"/>
      <c r="QZQ343" s="1"/>
      <c r="QZR343" s="1"/>
      <c r="QZS343" s="1"/>
      <c r="QZT343" s="1"/>
      <c r="QZU343" s="1"/>
      <c r="QZV343" s="1"/>
      <c r="QZW343" s="1"/>
      <c r="QZX343" s="1"/>
      <c r="QZY343" s="1"/>
      <c r="QZZ343" s="1"/>
      <c r="RAA343" s="1"/>
      <c r="RAB343" s="1"/>
      <c r="RAC343" s="1"/>
      <c r="RAD343" s="1"/>
      <c r="RAE343" s="1"/>
      <c r="RAF343" s="1"/>
      <c r="RAG343" s="1"/>
      <c r="RAH343" s="1"/>
      <c r="RAI343" s="1"/>
      <c r="RAJ343" s="1"/>
      <c r="RAK343" s="1"/>
      <c r="RAL343" s="1"/>
      <c r="RAM343" s="1"/>
      <c r="RAN343" s="1"/>
      <c r="RAO343" s="1"/>
      <c r="RAP343" s="1"/>
      <c r="RAQ343" s="1"/>
      <c r="RAR343" s="1"/>
      <c r="RAS343" s="1"/>
      <c r="RAT343" s="1"/>
      <c r="RAU343" s="1"/>
      <c r="RAV343" s="1"/>
      <c r="RAW343" s="1"/>
      <c r="RAX343" s="1"/>
      <c r="RAY343" s="1"/>
      <c r="RAZ343" s="1"/>
      <c r="RBA343" s="1"/>
      <c r="RBB343" s="1"/>
      <c r="RBC343" s="1"/>
      <c r="RBD343" s="1"/>
      <c r="RBE343" s="1"/>
      <c r="RBF343" s="1"/>
      <c r="RBG343" s="1"/>
      <c r="RBH343" s="1"/>
      <c r="RBI343" s="1"/>
      <c r="RBJ343" s="1"/>
      <c r="RBK343" s="1"/>
      <c r="RBL343" s="1"/>
      <c r="RBM343" s="1"/>
      <c r="RBN343" s="1"/>
      <c r="RBO343" s="1"/>
      <c r="RBP343" s="1"/>
      <c r="RBQ343" s="1"/>
      <c r="RBR343" s="1"/>
      <c r="RBS343" s="1"/>
      <c r="RBT343" s="1"/>
      <c r="RBU343" s="1"/>
      <c r="RBV343" s="1"/>
      <c r="RBW343" s="1"/>
      <c r="RBX343" s="1"/>
      <c r="RBY343" s="1"/>
      <c r="RBZ343" s="1"/>
      <c r="RCA343" s="1"/>
      <c r="RCB343" s="1"/>
      <c r="RCC343" s="1"/>
      <c r="RCD343" s="1"/>
      <c r="RCE343" s="1"/>
      <c r="RCF343" s="1"/>
      <c r="RCG343" s="1"/>
      <c r="RCH343" s="1"/>
      <c r="RCI343" s="1"/>
      <c r="RCJ343" s="1"/>
      <c r="RCK343" s="1"/>
      <c r="RCL343" s="1"/>
      <c r="RCM343" s="1"/>
      <c r="RCN343" s="1"/>
      <c r="RCO343" s="1"/>
      <c r="RCP343" s="1"/>
      <c r="RCQ343" s="1"/>
      <c r="RCR343" s="1"/>
      <c r="RCS343" s="1"/>
      <c r="RCT343" s="1"/>
      <c r="RCU343" s="1"/>
      <c r="RCV343" s="1"/>
      <c r="RCW343" s="1"/>
      <c r="RCX343" s="1"/>
      <c r="RCY343" s="1"/>
      <c r="RCZ343" s="1"/>
      <c r="RDA343" s="1"/>
      <c r="RDB343" s="1"/>
      <c r="RDC343" s="1"/>
      <c r="RDD343" s="1"/>
      <c r="RDE343" s="1"/>
      <c r="RDF343" s="1"/>
      <c r="RDG343" s="1"/>
      <c r="RDH343" s="1"/>
      <c r="RDI343" s="1"/>
      <c r="RDJ343" s="1"/>
      <c r="RDK343" s="1"/>
      <c r="RDL343" s="1"/>
      <c r="RDM343" s="1"/>
      <c r="RDN343" s="1"/>
      <c r="RDO343" s="1"/>
      <c r="RDP343" s="1"/>
      <c r="RDQ343" s="1"/>
      <c r="RDR343" s="1"/>
      <c r="RDS343" s="1"/>
      <c r="RDT343" s="1"/>
      <c r="RDU343" s="1"/>
      <c r="RDV343" s="1"/>
      <c r="RDW343" s="1"/>
      <c r="RDX343" s="1"/>
      <c r="RDY343" s="1"/>
      <c r="RDZ343" s="1"/>
      <c r="REA343" s="1"/>
      <c r="REB343" s="1"/>
      <c r="REC343" s="1"/>
      <c r="RED343" s="1"/>
      <c r="REE343" s="1"/>
      <c r="REF343" s="1"/>
      <c r="REG343" s="1"/>
      <c r="REH343" s="1"/>
      <c r="REI343" s="1"/>
      <c r="REJ343" s="1"/>
      <c r="REK343" s="1"/>
      <c r="REL343" s="1"/>
      <c r="REM343" s="1"/>
      <c r="REN343" s="1"/>
      <c r="REO343" s="1"/>
      <c r="REP343" s="1"/>
      <c r="REQ343" s="1"/>
      <c r="RER343" s="1"/>
      <c r="RES343" s="1"/>
      <c r="RET343" s="1"/>
      <c r="REU343" s="1"/>
      <c r="REV343" s="1"/>
      <c r="REW343" s="1"/>
      <c r="REX343" s="1"/>
      <c r="REY343" s="1"/>
      <c r="REZ343" s="1"/>
      <c r="RFA343" s="1"/>
      <c r="RFB343" s="1"/>
      <c r="RFC343" s="1"/>
      <c r="RFD343" s="1"/>
      <c r="RFE343" s="1"/>
      <c r="RFF343" s="1"/>
      <c r="RFG343" s="1"/>
      <c r="RFH343" s="1"/>
      <c r="RFI343" s="1"/>
      <c r="RFJ343" s="1"/>
      <c r="RFK343" s="1"/>
      <c r="RFL343" s="1"/>
      <c r="RFM343" s="1"/>
      <c r="RFN343" s="1"/>
      <c r="RFO343" s="1"/>
      <c r="RFP343" s="1"/>
      <c r="RFQ343" s="1"/>
      <c r="RFR343" s="1"/>
      <c r="RFS343" s="1"/>
      <c r="RFT343" s="1"/>
      <c r="RFU343" s="1"/>
      <c r="RFV343" s="1"/>
      <c r="RFW343" s="1"/>
      <c r="RFX343" s="1"/>
      <c r="RFY343" s="1"/>
      <c r="RFZ343" s="1"/>
      <c r="RGA343" s="1"/>
      <c r="RGB343" s="1"/>
      <c r="RGC343" s="1"/>
      <c r="RGD343" s="1"/>
      <c r="RGE343" s="1"/>
      <c r="RGF343" s="1"/>
      <c r="RGG343" s="1"/>
      <c r="RGH343" s="1"/>
      <c r="RGI343" s="1"/>
      <c r="RGJ343" s="1"/>
      <c r="RGK343" s="1"/>
      <c r="RGL343" s="1"/>
      <c r="RGM343" s="1"/>
      <c r="RGN343" s="1"/>
      <c r="RGO343" s="1"/>
      <c r="RGP343" s="1"/>
      <c r="RGQ343" s="1"/>
      <c r="RGR343" s="1"/>
      <c r="RGS343" s="1"/>
      <c r="RGT343" s="1"/>
      <c r="RGU343" s="1"/>
      <c r="RGV343" s="1"/>
      <c r="RGW343" s="1"/>
      <c r="RGX343" s="1"/>
      <c r="RGY343" s="1"/>
      <c r="RGZ343" s="1"/>
      <c r="RHA343" s="1"/>
      <c r="RHB343" s="1"/>
      <c r="RHC343" s="1"/>
      <c r="RHD343" s="1"/>
      <c r="RHE343" s="1"/>
      <c r="RHF343" s="1"/>
      <c r="RHG343" s="1"/>
      <c r="RHH343" s="1"/>
      <c r="RHI343" s="1"/>
      <c r="RHJ343" s="1"/>
      <c r="RHK343" s="1"/>
      <c r="RHL343" s="1"/>
      <c r="RHM343" s="1"/>
      <c r="RHN343" s="1"/>
      <c r="RHO343" s="1"/>
      <c r="RHP343" s="1"/>
      <c r="RHQ343" s="1"/>
      <c r="RHR343" s="1"/>
      <c r="RHS343" s="1"/>
      <c r="RHT343" s="1"/>
      <c r="RHU343" s="1"/>
      <c r="RHV343" s="1"/>
      <c r="RHW343" s="1"/>
      <c r="RHX343" s="1"/>
      <c r="RHY343" s="1"/>
      <c r="RHZ343" s="1"/>
      <c r="RIA343" s="1"/>
      <c r="RIB343" s="1"/>
      <c r="RIC343" s="1"/>
      <c r="RID343" s="1"/>
      <c r="RIE343" s="1"/>
      <c r="RIF343" s="1"/>
      <c r="RIG343" s="1"/>
      <c r="RIH343" s="1"/>
      <c r="RII343" s="1"/>
      <c r="RIJ343" s="1"/>
      <c r="RIK343" s="1"/>
      <c r="RIL343" s="1"/>
      <c r="RIM343" s="1"/>
      <c r="RIN343" s="1"/>
      <c r="RIO343" s="1"/>
      <c r="RIP343" s="1"/>
      <c r="RIQ343" s="1"/>
      <c r="RIR343" s="1"/>
      <c r="RIS343" s="1"/>
      <c r="RIT343" s="1"/>
      <c r="RIU343" s="1"/>
      <c r="RIV343" s="1"/>
      <c r="RIW343" s="1"/>
      <c r="RIX343" s="1"/>
      <c r="RIY343" s="1"/>
      <c r="RIZ343" s="1"/>
      <c r="RJA343" s="1"/>
      <c r="RJB343" s="1"/>
      <c r="RJC343" s="1"/>
      <c r="RJD343" s="1"/>
      <c r="RJE343" s="1"/>
      <c r="RJF343" s="1"/>
      <c r="RJG343" s="1"/>
      <c r="RJH343" s="1"/>
      <c r="RJI343" s="1"/>
      <c r="RJJ343" s="1"/>
      <c r="RJK343" s="1"/>
      <c r="RJL343" s="1"/>
      <c r="RJM343" s="1"/>
      <c r="RJN343" s="1"/>
      <c r="RJO343" s="1"/>
      <c r="RJP343" s="1"/>
      <c r="RJQ343" s="1"/>
      <c r="RJR343" s="1"/>
      <c r="RJS343" s="1"/>
      <c r="RJT343" s="1"/>
      <c r="RJU343" s="1"/>
      <c r="RJV343" s="1"/>
      <c r="RJW343" s="1"/>
      <c r="RJX343" s="1"/>
      <c r="RJY343" s="1"/>
      <c r="RJZ343" s="1"/>
      <c r="RKA343" s="1"/>
      <c r="RKB343" s="1"/>
      <c r="RKC343" s="1"/>
      <c r="RKD343" s="1"/>
      <c r="RKE343" s="1"/>
      <c r="RKF343" s="1"/>
      <c r="RKG343" s="1"/>
      <c r="RKH343" s="1"/>
      <c r="RKI343" s="1"/>
      <c r="RKJ343" s="1"/>
      <c r="RKK343" s="1"/>
      <c r="RKL343" s="1"/>
      <c r="RKM343" s="1"/>
      <c r="RKN343" s="1"/>
      <c r="RKO343" s="1"/>
      <c r="RKP343" s="1"/>
      <c r="RKQ343" s="1"/>
      <c r="RKR343" s="1"/>
      <c r="RKS343" s="1"/>
      <c r="RKT343" s="1"/>
      <c r="RKU343" s="1"/>
      <c r="RKV343" s="1"/>
      <c r="RKW343" s="1"/>
      <c r="RKX343" s="1"/>
      <c r="RKY343" s="1"/>
      <c r="RKZ343" s="1"/>
      <c r="RLA343" s="1"/>
      <c r="RLB343" s="1"/>
      <c r="RLC343" s="1"/>
      <c r="RLD343" s="1"/>
      <c r="RLE343" s="1"/>
      <c r="RLF343" s="1"/>
      <c r="RLG343" s="1"/>
      <c r="RLH343" s="1"/>
      <c r="RLI343" s="1"/>
      <c r="RLJ343" s="1"/>
      <c r="RLK343" s="1"/>
      <c r="RLL343" s="1"/>
      <c r="RLM343" s="1"/>
      <c r="RLN343" s="1"/>
      <c r="RLO343" s="1"/>
      <c r="RLP343" s="1"/>
      <c r="RLQ343" s="1"/>
      <c r="RLR343" s="1"/>
      <c r="RLS343" s="1"/>
      <c r="RLT343" s="1"/>
      <c r="RLU343" s="1"/>
      <c r="RLV343" s="1"/>
      <c r="RLW343" s="1"/>
      <c r="RLX343" s="1"/>
      <c r="RLY343" s="1"/>
      <c r="RLZ343" s="1"/>
      <c r="RMA343" s="1"/>
      <c r="RMB343" s="1"/>
      <c r="RMC343" s="1"/>
      <c r="RMD343" s="1"/>
      <c r="RME343" s="1"/>
      <c r="RMF343" s="1"/>
      <c r="RMG343" s="1"/>
      <c r="RMH343" s="1"/>
      <c r="RMI343" s="1"/>
      <c r="RMJ343" s="1"/>
      <c r="RMK343" s="1"/>
      <c r="RML343" s="1"/>
      <c r="RMM343" s="1"/>
      <c r="RMN343" s="1"/>
      <c r="RMO343" s="1"/>
      <c r="RMP343" s="1"/>
      <c r="RMQ343" s="1"/>
      <c r="RMR343" s="1"/>
      <c r="RMS343" s="1"/>
      <c r="RMT343" s="1"/>
      <c r="RMU343" s="1"/>
      <c r="RMV343" s="1"/>
      <c r="RMW343" s="1"/>
      <c r="RMX343" s="1"/>
      <c r="RMY343" s="1"/>
      <c r="RMZ343" s="1"/>
      <c r="RNA343" s="1"/>
      <c r="RNB343" s="1"/>
      <c r="RNC343" s="1"/>
      <c r="RND343" s="1"/>
      <c r="RNE343" s="1"/>
      <c r="RNF343" s="1"/>
      <c r="RNG343" s="1"/>
      <c r="RNH343" s="1"/>
      <c r="RNI343" s="1"/>
      <c r="RNJ343" s="1"/>
      <c r="RNK343" s="1"/>
      <c r="RNL343" s="1"/>
      <c r="RNM343" s="1"/>
      <c r="RNN343" s="1"/>
      <c r="RNO343" s="1"/>
      <c r="RNP343" s="1"/>
      <c r="RNQ343" s="1"/>
      <c r="RNR343" s="1"/>
      <c r="RNS343" s="1"/>
      <c r="RNT343" s="1"/>
      <c r="RNU343" s="1"/>
      <c r="RNV343" s="1"/>
      <c r="RNW343" s="1"/>
      <c r="RNX343" s="1"/>
      <c r="RNY343" s="1"/>
      <c r="RNZ343" s="1"/>
      <c r="ROA343" s="1"/>
      <c r="ROB343" s="1"/>
      <c r="ROC343" s="1"/>
      <c r="ROD343" s="1"/>
      <c r="ROE343" s="1"/>
      <c r="ROF343" s="1"/>
      <c r="ROG343" s="1"/>
      <c r="ROH343" s="1"/>
      <c r="ROI343" s="1"/>
      <c r="ROJ343" s="1"/>
      <c r="ROK343" s="1"/>
      <c r="ROL343" s="1"/>
      <c r="ROM343" s="1"/>
      <c r="RON343" s="1"/>
      <c r="ROO343" s="1"/>
      <c r="ROP343" s="1"/>
      <c r="ROQ343" s="1"/>
      <c r="ROR343" s="1"/>
      <c r="ROS343" s="1"/>
      <c r="ROT343" s="1"/>
      <c r="ROU343" s="1"/>
      <c r="ROV343" s="1"/>
      <c r="ROW343" s="1"/>
      <c r="ROX343" s="1"/>
      <c r="ROY343" s="1"/>
      <c r="ROZ343" s="1"/>
      <c r="RPA343" s="1"/>
      <c r="RPB343" s="1"/>
      <c r="RPC343" s="1"/>
      <c r="RPD343" s="1"/>
      <c r="RPE343" s="1"/>
      <c r="RPF343" s="1"/>
      <c r="RPG343" s="1"/>
      <c r="RPH343" s="1"/>
      <c r="RPI343" s="1"/>
      <c r="RPJ343" s="1"/>
      <c r="RPK343" s="1"/>
      <c r="RPL343" s="1"/>
      <c r="RPM343" s="1"/>
      <c r="RPN343" s="1"/>
      <c r="RPO343" s="1"/>
      <c r="RPP343" s="1"/>
      <c r="RPQ343" s="1"/>
      <c r="RPR343" s="1"/>
      <c r="RPS343" s="1"/>
      <c r="RPT343" s="1"/>
      <c r="RPU343" s="1"/>
      <c r="RPV343" s="1"/>
      <c r="RPW343" s="1"/>
      <c r="RPX343" s="1"/>
      <c r="RPY343" s="1"/>
      <c r="RPZ343" s="1"/>
      <c r="RQA343" s="1"/>
      <c r="RQB343" s="1"/>
      <c r="RQC343" s="1"/>
      <c r="RQD343" s="1"/>
      <c r="RQE343" s="1"/>
      <c r="RQF343" s="1"/>
      <c r="RQG343" s="1"/>
      <c r="RQH343" s="1"/>
      <c r="RQI343" s="1"/>
      <c r="RQJ343" s="1"/>
      <c r="RQK343" s="1"/>
      <c r="RQL343" s="1"/>
      <c r="RQM343" s="1"/>
      <c r="RQN343" s="1"/>
      <c r="RQO343" s="1"/>
      <c r="RQP343" s="1"/>
      <c r="RQQ343" s="1"/>
      <c r="RQR343" s="1"/>
      <c r="RQS343" s="1"/>
      <c r="RQT343" s="1"/>
      <c r="RQU343" s="1"/>
      <c r="RQV343" s="1"/>
      <c r="RQW343" s="1"/>
      <c r="RQX343" s="1"/>
      <c r="RQY343" s="1"/>
      <c r="RQZ343" s="1"/>
      <c r="RRA343" s="1"/>
      <c r="RRB343" s="1"/>
      <c r="RRC343" s="1"/>
      <c r="RRD343" s="1"/>
      <c r="RRE343" s="1"/>
      <c r="RRF343" s="1"/>
      <c r="RRG343" s="1"/>
      <c r="RRH343" s="1"/>
      <c r="RRI343" s="1"/>
      <c r="RRJ343" s="1"/>
      <c r="RRK343" s="1"/>
      <c r="RRL343" s="1"/>
      <c r="RRM343" s="1"/>
      <c r="RRN343" s="1"/>
      <c r="RRO343" s="1"/>
      <c r="RRP343" s="1"/>
      <c r="RRQ343" s="1"/>
      <c r="RRR343" s="1"/>
      <c r="RRS343" s="1"/>
      <c r="RRT343" s="1"/>
      <c r="RRU343" s="1"/>
      <c r="RRV343" s="1"/>
      <c r="RRW343" s="1"/>
      <c r="RRX343" s="1"/>
      <c r="RRY343" s="1"/>
      <c r="RRZ343" s="1"/>
      <c r="RSA343" s="1"/>
      <c r="RSB343" s="1"/>
      <c r="RSC343" s="1"/>
      <c r="RSD343" s="1"/>
      <c r="RSE343" s="1"/>
      <c r="RSF343" s="1"/>
      <c r="RSG343" s="1"/>
      <c r="RSH343" s="1"/>
      <c r="RSI343" s="1"/>
      <c r="RSJ343" s="1"/>
      <c r="RSK343" s="1"/>
      <c r="RSL343" s="1"/>
      <c r="RSM343" s="1"/>
      <c r="RSN343" s="1"/>
      <c r="RSO343" s="1"/>
      <c r="RSP343" s="1"/>
      <c r="RSQ343" s="1"/>
      <c r="RSR343" s="1"/>
      <c r="RSS343" s="1"/>
      <c r="RST343" s="1"/>
      <c r="RSU343" s="1"/>
      <c r="RSV343" s="1"/>
      <c r="RSW343" s="1"/>
      <c r="RSX343" s="1"/>
      <c r="RSY343" s="1"/>
      <c r="RSZ343" s="1"/>
      <c r="RTA343" s="1"/>
      <c r="RTB343" s="1"/>
      <c r="RTC343" s="1"/>
      <c r="RTD343" s="1"/>
      <c r="RTE343" s="1"/>
      <c r="RTF343" s="1"/>
      <c r="RTG343" s="1"/>
      <c r="RTH343" s="1"/>
      <c r="RTI343" s="1"/>
      <c r="RTJ343" s="1"/>
      <c r="RTK343" s="1"/>
      <c r="RTL343" s="1"/>
      <c r="RTM343" s="1"/>
      <c r="RTN343" s="1"/>
      <c r="RTO343" s="1"/>
      <c r="RTP343" s="1"/>
      <c r="RTQ343" s="1"/>
      <c r="RTR343" s="1"/>
      <c r="RTS343" s="1"/>
      <c r="RTT343" s="1"/>
      <c r="RTU343" s="1"/>
      <c r="RTV343" s="1"/>
      <c r="RTW343" s="1"/>
      <c r="RTX343" s="1"/>
      <c r="RTY343" s="1"/>
      <c r="RTZ343" s="1"/>
      <c r="RUA343" s="1"/>
      <c r="RUB343" s="1"/>
      <c r="RUC343" s="1"/>
      <c r="RUD343" s="1"/>
      <c r="RUE343" s="1"/>
      <c r="RUF343" s="1"/>
      <c r="RUG343" s="1"/>
      <c r="RUH343" s="1"/>
      <c r="RUI343" s="1"/>
      <c r="RUJ343" s="1"/>
      <c r="RUK343" s="1"/>
      <c r="RUL343" s="1"/>
      <c r="RUM343" s="1"/>
      <c r="RUN343" s="1"/>
      <c r="RUO343" s="1"/>
      <c r="RUP343" s="1"/>
      <c r="RUQ343" s="1"/>
      <c r="RUR343" s="1"/>
      <c r="RUS343" s="1"/>
      <c r="RUT343" s="1"/>
      <c r="RUU343" s="1"/>
      <c r="RUV343" s="1"/>
      <c r="RUW343" s="1"/>
      <c r="RUX343" s="1"/>
      <c r="RUY343" s="1"/>
      <c r="RUZ343" s="1"/>
      <c r="RVA343" s="1"/>
      <c r="RVB343" s="1"/>
      <c r="RVC343" s="1"/>
      <c r="RVD343" s="1"/>
      <c r="RVE343" s="1"/>
      <c r="RVF343" s="1"/>
      <c r="RVG343" s="1"/>
      <c r="RVH343" s="1"/>
      <c r="RVI343" s="1"/>
      <c r="RVJ343" s="1"/>
      <c r="RVK343" s="1"/>
      <c r="RVL343" s="1"/>
      <c r="RVM343" s="1"/>
      <c r="RVN343" s="1"/>
      <c r="RVO343" s="1"/>
      <c r="RVP343" s="1"/>
      <c r="RVQ343" s="1"/>
      <c r="RVR343" s="1"/>
      <c r="RVS343" s="1"/>
      <c r="RVT343" s="1"/>
      <c r="RVU343" s="1"/>
      <c r="RVV343" s="1"/>
      <c r="RVW343" s="1"/>
      <c r="RVX343" s="1"/>
      <c r="RVY343" s="1"/>
      <c r="RVZ343" s="1"/>
      <c r="RWA343" s="1"/>
      <c r="RWB343" s="1"/>
      <c r="RWC343" s="1"/>
      <c r="RWD343" s="1"/>
      <c r="RWE343" s="1"/>
      <c r="RWF343" s="1"/>
      <c r="RWG343" s="1"/>
      <c r="RWH343" s="1"/>
      <c r="RWI343" s="1"/>
      <c r="RWJ343" s="1"/>
      <c r="RWK343" s="1"/>
      <c r="RWL343" s="1"/>
      <c r="RWM343" s="1"/>
      <c r="RWN343" s="1"/>
      <c r="RWO343" s="1"/>
      <c r="RWP343" s="1"/>
      <c r="RWQ343" s="1"/>
      <c r="RWR343" s="1"/>
      <c r="RWS343" s="1"/>
      <c r="RWT343" s="1"/>
      <c r="RWU343" s="1"/>
      <c r="RWV343" s="1"/>
      <c r="RWW343" s="1"/>
      <c r="RWX343" s="1"/>
      <c r="RWY343" s="1"/>
      <c r="RWZ343" s="1"/>
      <c r="RXA343" s="1"/>
      <c r="RXB343" s="1"/>
      <c r="RXC343" s="1"/>
      <c r="RXD343" s="1"/>
      <c r="RXE343" s="1"/>
      <c r="RXF343" s="1"/>
      <c r="RXG343" s="1"/>
      <c r="RXH343" s="1"/>
      <c r="RXI343" s="1"/>
      <c r="RXJ343" s="1"/>
      <c r="RXK343" s="1"/>
      <c r="RXL343" s="1"/>
      <c r="RXM343" s="1"/>
      <c r="RXN343" s="1"/>
      <c r="RXO343" s="1"/>
      <c r="RXP343" s="1"/>
      <c r="RXQ343" s="1"/>
      <c r="RXR343" s="1"/>
      <c r="RXS343" s="1"/>
      <c r="RXT343" s="1"/>
      <c r="RXU343" s="1"/>
      <c r="RXV343" s="1"/>
      <c r="RXW343" s="1"/>
      <c r="RXX343" s="1"/>
      <c r="RXY343" s="1"/>
      <c r="RXZ343" s="1"/>
      <c r="RYA343" s="1"/>
      <c r="RYB343" s="1"/>
      <c r="RYC343" s="1"/>
      <c r="RYD343" s="1"/>
      <c r="RYE343" s="1"/>
      <c r="RYF343" s="1"/>
      <c r="RYG343" s="1"/>
      <c r="RYH343" s="1"/>
      <c r="RYI343" s="1"/>
      <c r="RYJ343" s="1"/>
      <c r="RYK343" s="1"/>
      <c r="RYL343" s="1"/>
      <c r="RYM343" s="1"/>
      <c r="RYN343" s="1"/>
      <c r="RYO343" s="1"/>
      <c r="RYP343" s="1"/>
      <c r="RYQ343" s="1"/>
      <c r="RYR343" s="1"/>
      <c r="RYS343" s="1"/>
      <c r="RYT343" s="1"/>
      <c r="RYU343" s="1"/>
      <c r="RYV343" s="1"/>
      <c r="RYW343" s="1"/>
      <c r="RYX343" s="1"/>
      <c r="RYY343" s="1"/>
      <c r="RYZ343" s="1"/>
      <c r="RZA343" s="1"/>
      <c r="RZB343" s="1"/>
      <c r="RZC343" s="1"/>
      <c r="RZD343" s="1"/>
      <c r="RZE343" s="1"/>
      <c r="RZF343" s="1"/>
      <c r="RZG343" s="1"/>
      <c r="RZH343" s="1"/>
      <c r="RZI343" s="1"/>
      <c r="RZJ343" s="1"/>
      <c r="RZK343" s="1"/>
      <c r="RZL343" s="1"/>
      <c r="RZM343" s="1"/>
      <c r="RZN343" s="1"/>
      <c r="RZO343" s="1"/>
      <c r="RZP343" s="1"/>
      <c r="RZQ343" s="1"/>
      <c r="RZR343" s="1"/>
      <c r="RZS343" s="1"/>
      <c r="RZT343" s="1"/>
      <c r="RZU343" s="1"/>
      <c r="RZV343" s="1"/>
      <c r="RZW343" s="1"/>
      <c r="RZX343" s="1"/>
      <c r="RZY343" s="1"/>
      <c r="RZZ343" s="1"/>
      <c r="SAA343" s="1"/>
      <c r="SAB343" s="1"/>
      <c r="SAC343" s="1"/>
      <c r="SAD343" s="1"/>
      <c r="SAE343" s="1"/>
      <c r="SAF343" s="1"/>
      <c r="SAG343" s="1"/>
      <c r="SAH343" s="1"/>
      <c r="SAI343" s="1"/>
      <c r="SAJ343" s="1"/>
      <c r="SAK343" s="1"/>
      <c r="SAL343" s="1"/>
      <c r="SAM343" s="1"/>
      <c r="SAN343" s="1"/>
      <c r="SAO343" s="1"/>
      <c r="SAP343" s="1"/>
      <c r="SAQ343" s="1"/>
      <c r="SAR343" s="1"/>
      <c r="SAS343" s="1"/>
      <c r="SAT343" s="1"/>
      <c r="SAU343" s="1"/>
      <c r="SAV343" s="1"/>
      <c r="SAW343" s="1"/>
      <c r="SAX343" s="1"/>
      <c r="SAY343" s="1"/>
      <c r="SAZ343" s="1"/>
      <c r="SBA343" s="1"/>
      <c r="SBB343" s="1"/>
      <c r="SBC343" s="1"/>
      <c r="SBD343" s="1"/>
      <c r="SBE343" s="1"/>
      <c r="SBF343" s="1"/>
      <c r="SBG343" s="1"/>
      <c r="SBH343" s="1"/>
      <c r="SBI343" s="1"/>
      <c r="SBJ343" s="1"/>
      <c r="SBK343" s="1"/>
      <c r="SBL343" s="1"/>
      <c r="SBM343" s="1"/>
      <c r="SBN343" s="1"/>
      <c r="SBO343" s="1"/>
      <c r="SBP343" s="1"/>
      <c r="SBQ343" s="1"/>
      <c r="SBR343" s="1"/>
      <c r="SBS343" s="1"/>
      <c r="SBT343" s="1"/>
      <c r="SBU343" s="1"/>
      <c r="SBV343" s="1"/>
      <c r="SBW343" s="1"/>
      <c r="SBX343" s="1"/>
      <c r="SBY343" s="1"/>
      <c r="SBZ343" s="1"/>
      <c r="SCA343" s="1"/>
      <c r="SCB343" s="1"/>
      <c r="SCC343" s="1"/>
      <c r="SCD343" s="1"/>
      <c r="SCE343" s="1"/>
      <c r="SCF343" s="1"/>
      <c r="SCG343" s="1"/>
      <c r="SCH343" s="1"/>
      <c r="SCI343" s="1"/>
      <c r="SCJ343" s="1"/>
      <c r="SCK343" s="1"/>
      <c r="SCL343" s="1"/>
      <c r="SCM343" s="1"/>
      <c r="SCN343" s="1"/>
      <c r="SCO343" s="1"/>
      <c r="SCP343" s="1"/>
      <c r="SCQ343" s="1"/>
      <c r="SCR343" s="1"/>
      <c r="SCS343" s="1"/>
      <c r="SCT343" s="1"/>
      <c r="SCU343" s="1"/>
      <c r="SCV343" s="1"/>
      <c r="SCW343" s="1"/>
      <c r="SCX343" s="1"/>
      <c r="SCY343" s="1"/>
      <c r="SCZ343" s="1"/>
      <c r="SDA343" s="1"/>
      <c r="SDB343" s="1"/>
      <c r="SDC343" s="1"/>
      <c r="SDD343" s="1"/>
      <c r="SDE343" s="1"/>
      <c r="SDF343" s="1"/>
      <c r="SDG343" s="1"/>
      <c r="SDH343" s="1"/>
      <c r="SDI343" s="1"/>
      <c r="SDJ343" s="1"/>
      <c r="SDK343" s="1"/>
      <c r="SDL343" s="1"/>
      <c r="SDM343" s="1"/>
      <c r="SDN343" s="1"/>
      <c r="SDO343" s="1"/>
      <c r="SDP343" s="1"/>
      <c r="SDQ343" s="1"/>
      <c r="SDR343" s="1"/>
      <c r="SDS343" s="1"/>
      <c r="SDT343" s="1"/>
      <c r="SDU343" s="1"/>
      <c r="SDV343" s="1"/>
      <c r="SDW343" s="1"/>
      <c r="SDX343" s="1"/>
      <c r="SDY343" s="1"/>
      <c r="SDZ343" s="1"/>
      <c r="SEA343" s="1"/>
      <c r="SEB343" s="1"/>
      <c r="SEC343" s="1"/>
      <c r="SED343" s="1"/>
      <c r="SEE343" s="1"/>
      <c r="SEF343" s="1"/>
      <c r="SEG343" s="1"/>
      <c r="SEH343" s="1"/>
      <c r="SEI343" s="1"/>
      <c r="SEJ343" s="1"/>
      <c r="SEK343" s="1"/>
      <c r="SEL343" s="1"/>
      <c r="SEM343" s="1"/>
      <c r="SEN343" s="1"/>
      <c r="SEO343" s="1"/>
      <c r="SEP343" s="1"/>
      <c r="SEQ343" s="1"/>
      <c r="SER343" s="1"/>
      <c r="SES343" s="1"/>
      <c r="SET343" s="1"/>
      <c r="SEU343" s="1"/>
      <c r="SEV343" s="1"/>
      <c r="SEW343" s="1"/>
      <c r="SEX343" s="1"/>
      <c r="SEY343" s="1"/>
      <c r="SEZ343" s="1"/>
      <c r="SFA343" s="1"/>
      <c r="SFB343" s="1"/>
      <c r="SFC343" s="1"/>
      <c r="SFD343" s="1"/>
      <c r="SFE343" s="1"/>
      <c r="SFF343" s="1"/>
      <c r="SFG343" s="1"/>
      <c r="SFH343" s="1"/>
      <c r="SFI343" s="1"/>
      <c r="SFJ343" s="1"/>
      <c r="SFK343" s="1"/>
      <c r="SFL343" s="1"/>
      <c r="SFM343" s="1"/>
      <c r="SFN343" s="1"/>
      <c r="SFO343" s="1"/>
      <c r="SFP343" s="1"/>
      <c r="SFQ343" s="1"/>
      <c r="SFR343" s="1"/>
      <c r="SFS343" s="1"/>
      <c r="SFT343" s="1"/>
      <c r="SFU343" s="1"/>
      <c r="SFV343" s="1"/>
      <c r="SFW343" s="1"/>
      <c r="SFX343" s="1"/>
      <c r="SFY343" s="1"/>
      <c r="SFZ343" s="1"/>
      <c r="SGA343" s="1"/>
      <c r="SGB343" s="1"/>
      <c r="SGC343" s="1"/>
      <c r="SGD343" s="1"/>
      <c r="SGE343" s="1"/>
      <c r="SGF343" s="1"/>
      <c r="SGG343" s="1"/>
      <c r="SGH343" s="1"/>
      <c r="SGI343" s="1"/>
      <c r="SGJ343" s="1"/>
      <c r="SGK343" s="1"/>
      <c r="SGL343" s="1"/>
      <c r="SGM343" s="1"/>
      <c r="SGN343" s="1"/>
      <c r="SGO343" s="1"/>
      <c r="SGP343" s="1"/>
      <c r="SGQ343" s="1"/>
      <c r="SGR343" s="1"/>
      <c r="SGS343" s="1"/>
      <c r="SGT343" s="1"/>
      <c r="SGU343" s="1"/>
      <c r="SGV343" s="1"/>
      <c r="SGW343" s="1"/>
      <c r="SGX343" s="1"/>
      <c r="SGY343" s="1"/>
      <c r="SGZ343" s="1"/>
      <c r="SHA343" s="1"/>
      <c r="SHB343" s="1"/>
      <c r="SHC343" s="1"/>
      <c r="SHD343" s="1"/>
      <c r="SHE343" s="1"/>
      <c r="SHF343" s="1"/>
      <c r="SHG343" s="1"/>
      <c r="SHH343" s="1"/>
      <c r="SHI343" s="1"/>
      <c r="SHJ343" s="1"/>
      <c r="SHK343" s="1"/>
      <c r="SHL343" s="1"/>
      <c r="SHM343" s="1"/>
      <c r="SHN343" s="1"/>
      <c r="SHO343" s="1"/>
      <c r="SHP343" s="1"/>
      <c r="SHQ343" s="1"/>
      <c r="SHR343" s="1"/>
      <c r="SHS343" s="1"/>
      <c r="SHT343" s="1"/>
      <c r="SHU343" s="1"/>
      <c r="SHV343" s="1"/>
      <c r="SHW343" s="1"/>
      <c r="SHX343" s="1"/>
      <c r="SHY343" s="1"/>
      <c r="SHZ343" s="1"/>
      <c r="SIA343" s="1"/>
      <c r="SIB343" s="1"/>
      <c r="SIC343" s="1"/>
      <c r="SID343" s="1"/>
      <c r="SIE343" s="1"/>
      <c r="SIF343" s="1"/>
      <c r="SIG343" s="1"/>
      <c r="SIH343" s="1"/>
      <c r="SII343" s="1"/>
      <c r="SIJ343" s="1"/>
      <c r="SIK343" s="1"/>
      <c r="SIL343" s="1"/>
      <c r="SIM343" s="1"/>
      <c r="SIN343" s="1"/>
      <c r="SIO343" s="1"/>
      <c r="SIP343" s="1"/>
      <c r="SIQ343" s="1"/>
      <c r="SIR343" s="1"/>
      <c r="SIS343" s="1"/>
      <c r="SIT343" s="1"/>
      <c r="SIU343" s="1"/>
      <c r="SIV343" s="1"/>
      <c r="SIW343" s="1"/>
      <c r="SIX343" s="1"/>
      <c r="SIY343" s="1"/>
      <c r="SIZ343" s="1"/>
      <c r="SJA343" s="1"/>
      <c r="SJB343" s="1"/>
      <c r="SJC343" s="1"/>
      <c r="SJD343" s="1"/>
      <c r="SJE343" s="1"/>
      <c r="SJF343" s="1"/>
      <c r="SJG343" s="1"/>
      <c r="SJH343" s="1"/>
      <c r="SJI343" s="1"/>
      <c r="SJJ343" s="1"/>
      <c r="SJK343" s="1"/>
      <c r="SJL343" s="1"/>
      <c r="SJM343" s="1"/>
      <c r="SJN343" s="1"/>
      <c r="SJO343" s="1"/>
      <c r="SJP343" s="1"/>
      <c r="SJQ343" s="1"/>
      <c r="SJR343" s="1"/>
      <c r="SJS343" s="1"/>
      <c r="SJT343" s="1"/>
      <c r="SJU343" s="1"/>
      <c r="SJV343" s="1"/>
      <c r="SJW343" s="1"/>
      <c r="SJX343" s="1"/>
      <c r="SJY343" s="1"/>
      <c r="SJZ343" s="1"/>
      <c r="SKA343" s="1"/>
      <c r="SKB343" s="1"/>
      <c r="SKC343" s="1"/>
      <c r="SKD343" s="1"/>
      <c r="SKE343" s="1"/>
      <c r="SKF343" s="1"/>
      <c r="SKG343" s="1"/>
      <c r="SKH343" s="1"/>
      <c r="SKI343" s="1"/>
      <c r="SKJ343" s="1"/>
      <c r="SKK343" s="1"/>
      <c r="SKL343" s="1"/>
      <c r="SKM343" s="1"/>
      <c r="SKN343" s="1"/>
      <c r="SKO343" s="1"/>
      <c r="SKP343" s="1"/>
      <c r="SKQ343" s="1"/>
      <c r="SKR343" s="1"/>
      <c r="SKS343" s="1"/>
      <c r="SKT343" s="1"/>
      <c r="SKU343" s="1"/>
      <c r="SKV343" s="1"/>
      <c r="SKW343" s="1"/>
      <c r="SKX343" s="1"/>
      <c r="SKY343" s="1"/>
      <c r="SKZ343" s="1"/>
      <c r="SLA343" s="1"/>
      <c r="SLB343" s="1"/>
      <c r="SLC343" s="1"/>
      <c r="SLD343" s="1"/>
      <c r="SLE343" s="1"/>
      <c r="SLF343" s="1"/>
      <c r="SLG343" s="1"/>
      <c r="SLH343" s="1"/>
      <c r="SLI343" s="1"/>
      <c r="SLJ343" s="1"/>
      <c r="SLK343" s="1"/>
      <c r="SLL343" s="1"/>
      <c r="SLM343" s="1"/>
      <c r="SLN343" s="1"/>
      <c r="SLO343" s="1"/>
      <c r="SLP343" s="1"/>
      <c r="SLQ343" s="1"/>
      <c r="SLR343" s="1"/>
      <c r="SLS343" s="1"/>
      <c r="SLT343" s="1"/>
      <c r="SLU343" s="1"/>
      <c r="SLV343" s="1"/>
      <c r="SLW343" s="1"/>
      <c r="SLX343" s="1"/>
      <c r="SLY343" s="1"/>
      <c r="SLZ343" s="1"/>
      <c r="SMA343" s="1"/>
      <c r="SMB343" s="1"/>
      <c r="SMC343" s="1"/>
      <c r="SMD343" s="1"/>
      <c r="SME343" s="1"/>
      <c r="SMF343" s="1"/>
      <c r="SMG343" s="1"/>
      <c r="SMH343" s="1"/>
      <c r="SMI343" s="1"/>
      <c r="SMJ343" s="1"/>
      <c r="SMK343" s="1"/>
      <c r="SML343" s="1"/>
      <c r="SMM343" s="1"/>
      <c r="SMN343" s="1"/>
      <c r="SMO343" s="1"/>
      <c r="SMP343" s="1"/>
      <c r="SMQ343" s="1"/>
      <c r="SMR343" s="1"/>
      <c r="SMS343" s="1"/>
      <c r="SMT343" s="1"/>
      <c r="SMU343" s="1"/>
      <c r="SMV343" s="1"/>
      <c r="SMW343" s="1"/>
      <c r="SMX343" s="1"/>
      <c r="SMY343" s="1"/>
      <c r="SMZ343" s="1"/>
      <c r="SNA343" s="1"/>
      <c r="SNB343" s="1"/>
      <c r="SNC343" s="1"/>
      <c r="SND343" s="1"/>
      <c r="SNE343" s="1"/>
      <c r="SNF343" s="1"/>
      <c r="SNG343" s="1"/>
      <c r="SNH343" s="1"/>
      <c r="SNI343" s="1"/>
      <c r="SNJ343" s="1"/>
      <c r="SNK343" s="1"/>
      <c r="SNL343" s="1"/>
      <c r="SNM343" s="1"/>
      <c r="SNN343" s="1"/>
      <c r="SNO343" s="1"/>
      <c r="SNP343" s="1"/>
      <c r="SNQ343" s="1"/>
      <c r="SNR343" s="1"/>
      <c r="SNS343" s="1"/>
      <c r="SNT343" s="1"/>
      <c r="SNU343" s="1"/>
      <c r="SNV343" s="1"/>
      <c r="SNW343" s="1"/>
      <c r="SNX343" s="1"/>
      <c r="SNY343" s="1"/>
      <c r="SNZ343" s="1"/>
      <c r="SOA343" s="1"/>
      <c r="SOB343" s="1"/>
      <c r="SOC343" s="1"/>
      <c r="SOD343" s="1"/>
      <c r="SOE343" s="1"/>
      <c r="SOF343" s="1"/>
      <c r="SOG343" s="1"/>
      <c r="SOH343" s="1"/>
      <c r="SOI343" s="1"/>
      <c r="SOJ343" s="1"/>
      <c r="SOK343" s="1"/>
      <c r="SOL343" s="1"/>
      <c r="SOM343" s="1"/>
      <c r="SON343" s="1"/>
      <c r="SOO343" s="1"/>
      <c r="SOP343" s="1"/>
      <c r="SOQ343" s="1"/>
      <c r="SOR343" s="1"/>
      <c r="SOS343" s="1"/>
      <c r="SOT343" s="1"/>
      <c r="SOU343" s="1"/>
      <c r="SOV343" s="1"/>
      <c r="SOW343" s="1"/>
      <c r="SOX343" s="1"/>
      <c r="SOY343" s="1"/>
      <c r="SOZ343" s="1"/>
      <c r="SPA343" s="1"/>
      <c r="SPB343" s="1"/>
      <c r="SPC343" s="1"/>
      <c r="SPD343" s="1"/>
      <c r="SPE343" s="1"/>
      <c r="SPF343" s="1"/>
      <c r="SPG343" s="1"/>
      <c r="SPH343" s="1"/>
      <c r="SPI343" s="1"/>
      <c r="SPJ343" s="1"/>
      <c r="SPK343" s="1"/>
      <c r="SPL343" s="1"/>
      <c r="SPM343" s="1"/>
      <c r="SPN343" s="1"/>
      <c r="SPO343" s="1"/>
      <c r="SPP343" s="1"/>
      <c r="SPQ343" s="1"/>
      <c r="SPR343" s="1"/>
      <c r="SPS343" s="1"/>
      <c r="SPT343" s="1"/>
      <c r="SPU343" s="1"/>
      <c r="SPV343" s="1"/>
      <c r="SPW343" s="1"/>
      <c r="SPX343" s="1"/>
      <c r="SPY343" s="1"/>
      <c r="SPZ343" s="1"/>
      <c r="SQA343" s="1"/>
      <c r="SQB343" s="1"/>
      <c r="SQC343" s="1"/>
      <c r="SQD343" s="1"/>
      <c r="SQE343" s="1"/>
      <c r="SQF343" s="1"/>
      <c r="SQG343" s="1"/>
      <c r="SQH343" s="1"/>
      <c r="SQI343" s="1"/>
      <c r="SQJ343" s="1"/>
      <c r="SQK343" s="1"/>
      <c r="SQL343" s="1"/>
      <c r="SQM343" s="1"/>
      <c r="SQN343" s="1"/>
      <c r="SQO343" s="1"/>
      <c r="SQP343" s="1"/>
      <c r="SQQ343" s="1"/>
      <c r="SQR343" s="1"/>
      <c r="SQS343" s="1"/>
      <c r="SQT343" s="1"/>
      <c r="SQU343" s="1"/>
      <c r="SQV343" s="1"/>
      <c r="SQW343" s="1"/>
      <c r="SQX343" s="1"/>
      <c r="SQY343" s="1"/>
      <c r="SQZ343" s="1"/>
      <c r="SRA343" s="1"/>
      <c r="SRB343" s="1"/>
      <c r="SRC343" s="1"/>
      <c r="SRD343" s="1"/>
      <c r="SRE343" s="1"/>
      <c r="SRF343" s="1"/>
      <c r="SRG343" s="1"/>
      <c r="SRH343" s="1"/>
      <c r="SRI343" s="1"/>
      <c r="SRJ343" s="1"/>
      <c r="SRK343" s="1"/>
      <c r="SRL343" s="1"/>
      <c r="SRM343" s="1"/>
      <c r="SRN343" s="1"/>
      <c r="SRO343" s="1"/>
      <c r="SRP343" s="1"/>
      <c r="SRQ343" s="1"/>
      <c r="SRR343" s="1"/>
      <c r="SRS343" s="1"/>
      <c r="SRT343" s="1"/>
      <c r="SRU343" s="1"/>
      <c r="SRV343" s="1"/>
      <c r="SRW343" s="1"/>
      <c r="SRX343" s="1"/>
      <c r="SRY343" s="1"/>
      <c r="SRZ343" s="1"/>
      <c r="SSA343" s="1"/>
      <c r="SSB343" s="1"/>
      <c r="SSC343" s="1"/>
      <c r="SSD343" s="1"/>
      <c r="SSE343" s="1"/>
      <c r="SSF343" s="1"/>
      <c r="SSG343" s="1"/>
      <c r="SSH343" s="1"/>
      <c r="SSI343" s="1"/>
      <c r="SSJ343" s="1"/>
      <c r="SSK343" s="1"/>
      <c r="SSL343" s="1"/>
      <c r="SSM343" s="1"/>
      <c r="SSN343" s="1"/>
      <c r="SSO343" s="1"/>
      <c r="SSP343" s="1"/>
      <c r="SSQ343" s="1"/>
      <c r="SSR343" s="1"/>
      <c r="SSS343" s="1"/>
      <c r="SST343" s="1"/>
      <c r="SSU343" s="1"/>
      <c r="SSV343" s="1"/>
      <c r="SSW343" s="1"/>
      <c r="SSX343" s="1"/>
      <c r="SSY343" s="1"/>
      <c r="SSZ343" s="1"/>
      <c r="STA343" s="1"/>
      <c r="STB343" s="1"/>
      <c r="STC343" s="1"/>
      <c r="STD343" s="1"/>
      <c r="STE343" s="1"/>
      <c r="STF343" s="1"/>
      <c r="STG343" s="1"/>
      <c r="STH343" s="1"/>
      <c r="STI343" s="1"/>
      <c r="STJ343" s="1"/>
      <c r="STK343" s="1"/>
      <c r="STL343" s="1"/>
      <c r="STM343" s="1"/>
      <c r="STN343" s="1"/>
      <c r="STO343" s="1"/>
      <c r="STP343" s="1"/>
      <c r="STQ343" s="1"/>
      <c r="STR343" s="1"/>
      <c r="STS343" s="1"/>
      <c r="STT343" s="1"/>
      <c r="STU343" s="1"/>
      <c r="STV343" s="1"/>
      <c r="STW343" s="1"/>
      <c r="STX343" s="1"/>
      <c r="STY343" s="1"/>
      <c r="STZ343" s="1"/>
      <c r="SUA343" s="1"/>
      <c r="SUB343" s="1"/>
      <c r="SUC343" s="1"/>
      <c r="SUD343" s="1"/>
      <c r="SUE343" s="1"/>
      <c r="SUF343" s="1"/>
      <c r="SUG343" s="1"/>
      <c r="SUH343" s="1"/>
      <c r="SUI343" s="1"/>
      <c r="SUJ343" s="1"/>
      <c r="SUK343" s="1"/>
      <c r="SUL343" s="1"/>
      <c r="SUM343" s="1"/>
      <c r="SUN343" s="1"/>
      <c r="SUO343" s="1"/>
      <c r="SUP343" s="1"/>
      <c r="SUQ343" s="1"/>
      <c r="SUR343" s="1"/>
      <c r="SUS343" s="1"/>
      <c r="SUT343" s="1"/>
      <c r="SUU343" s="1"/>
      <c r="SUV343" s="1"/>
      <c r="SUW343" s="1"/>
      <c r="SUX343" s="1"/>
      <c r="SUY343" s="1"/>
      <c r="SUZ343" s="1"/>
      <c r="SVA343" s="1"/>
      <c r="SVB343" s="1"/>
      <c r="SVC343" s="1"/>
      <c r="SVD343" s="1"/>
      <c r="SVE343" s="1"/>
      <c r="SVF343" s="1"/>
      <c r="SVG343" s="1"/>
      <c r="SVH343" s="1"/>
      <c r="SVI343" s="1"/>
      <c r="SVJ343" s="1"/>
      <c r="SVK343" s="1"/>
      <c r="SVL343" s="1"/>
      <c r="SVM343" s="1"/>
      <c r="SVN343" s="1"/>
      <c r="SVO343" s="1"/>
      <c r="SVP343" s="1"/>
      <c r="SVQ343" s="1"/>
      <c r="SVR343" s="1"/>
      <c r="SVS343" s="1"/>
      <c r="SVT343" s="1"/>
      <c r="SVU343" s="1"/>
      <c r="SVV343" s="1"/>
      <c r="SVW343" s="1"/>
      <c r="SVX343" s="1"/>
      <c r="SVY343" s="1"/>
      <c r="SVZ343" s="1"/>
      <c r="SWA343" s="1"/>
      <c r="SWB343" s="1"/>
      <c r="SWC343" s="1"/>
      <c r="SWD343" s="1"/>
      <c r="SWE343" s="1"/>
      <c r="SWF343" s="1"/>
      <c r="SWG343" s="1"/>
      <c r="SWH343" s="1"/>
      <c r="SWI343" s="1"/>
      <c r="SWJ343" s="1"/>
      <c r="SWK343" s="1"/>
      <c r="SWL343" s="1"/>
      <c r="SWM343" s="1"/>
      <c r="SWN343" s="1"/>
      <c r="SWO343" s="1"/>
      <c r="SWP343" s="1"/>
      <c r="SWQ343" s="1"/>
      <c r="SWR343" s="1"/>
      <c r="SWS343" s="1"/>
      <c r="SWT343" s="1"/>
      <c r="SWU343" s="1"/>
      <c r="SWV343" s="1"/>
      <c r="SWW343" s="1"/>
      <c r="SWX343" s="1"/>
      <c r="SWY343" s="1"/>
      <c r="SWZ343" s="1"/>
      <c r="SXA343" s="1"/>
      <c r="SXB343" s="1"/>
      <c r="SXC343" s="1"/>
      <c r="SXD343" s="1"/>
      <c r="SXE343" s="1"/>
      <c r="SXF343" s="1"/>
      <c r="SXG343" s="1"/>
      <c r="SXH343" s="1"/>
      <c r="SXI343" s="1"/>
      <c r="SXJ343" s="1"/>
      <c r="SXK343" s="1"/>
      <c r="SXL343" s="1"/>
      <c r="SXM343" s="1"/>
      <c r="SXN343" s="1"/>
      <c r="SXO343" s="1"/>
      <c r="SXP343" s="1"/>
      <c r="SXQ343" s="1"/>
      <c r="SXR343" s="1"/>
      <c r="SXS343" s="1"/>
      <c r="SXT343" s="1"/>
      <c r="SXU343" s="1"/>
      <c r="SXV343" s="1"/>
      <c r="SXW343" s="1"/>
      <c r="SXX343" s="1"/>
      <c r="SXY343" s="1"/>
      <c r="SXZ343" s="1"/>
      <c r="SYA343" s="1"/>
      <c r="SYB343" s="1"/>
      <c r="SYC343" s="1"/>
      <c r="SYD343" s="1"/>
      <c r="SYE343" s="1"/>
      <c r="SYF343" s="1"/>
      <c r="SYG343" s="1"/>
      <c r="SYH343" s="1"/>
      <c r="SYI343" s="1"/>
      <c r="SYJ343" s="1"/>
      <c r="SYK343" s="1"/>
      <c r="SYL343" s="1"/>
      <c r="SYM343" s="1"/>
      <c r="SYN343" s="1"/>
      <c r="SYO343" s="1"/>
      <c r="SYP343" s="1"/>
      <c r="SYQ343" s="1"/>
      <c r="SYR343" s="1"/>
      <c r="SYS343" s="1"/>
      <c r="SYT343" s="1"/>
      <c r="SYU343" s="1"/>
      <c r="SYV343" s="1"/>
      <c r="SYW343" s="1"/>
      <c r="SYX343" s="1"/>
      <c r="SYY343" s="1"/>
      <c r="SYZ343" s="1"/>
      <c r="SZA343" s="1"/>
      <c r="SZB343" s="1"/>
      <c r="SZC343" s="1"/>
      <c r="SZD343" s="1"/>
      <c r="SZE343" s="1"/>
      <c r="SZF343" s="1"/>
      <c r="SZG343" s="1"/>
      <c r="SZH343" s="1"/>
      <c r="SZI343" s="1"/>
      <c r="SZJ343" s="1"/>
      <c r="SZK343" s="1"/>
      <c r="SZL343" s="1"/>
      <c r="SZM343" s="1"/>
      <c r="SZN343" s="1"/>
      <c r="SZO343" s="1"/>
      <c r="SZP343" s="1"/>
      <c r="SZQ343" s="1"/>
      <c r="SZR343" s="1"/>
      <c r="SZS343" s="1"/>
      <c r="SZT343" s="1"/>
      <c r="SZU343" s="1"/>
      <c r="SZV343" s="1"/>
      <c r="SZW343" s="1"/>
      <c r="SZX343" s="1"/>
      <c r="SZY343" s="1"/>
      <c r="SZZ343" s="1"/>
      <c r="TAA343" s="1"/>
      <c r="TAB343" s="1"/>
      <c r="TAC343" s="1"/>
      <c r="TAD343" s="1"/>
      <c r="TAE343" s="1"/>
      <c r="TAF343" s="1"/>
      <c r="TAG343" s="1"/>
      <c r="TAH343" s="1"/>
      <c r="TAI343" s="1"/>
      <c r="TAJ343" s="1"/>
      <c r="TAK343" s="1"/>
      <c r="TAL343" s="1"/>
      <c r="TAM343" s="1"/>
      <c r="TAN343" s="1"/>
      <c r="TAO343" s="1"/>
      <c r="TAP343" s="1"/>
      <c r="TAQ343" s="1"/>
      <c r="TAR343" s="1"/>
      <c r="TAS343" s="1"/>
      <c r="TAT343" s="1"/>
      <c r="TAU343" s="1"/>
      <c r="TAV343" s="1"/>
      <c r="TAW343" s="1"/>
      <c r="TAX343" s="1"/>
      <c r="TAY343" s="1"/>
      <c r="TAZ343" s="1"/>
      <c r="TBA343" s="1"/>
      <c r="TBB343" s="1"/>
      <c r="TBC343" s="1"/>
      <c r="TBD343" s="1"/>
      <c r="TBE343" s="1"/>
      <c r="TBF343" s="1"/>
      <c r="TBG343" s="1"/>
      <c r="TBH343" s="1"/>
      <c r="TBI343" s="1"/>
      <c r="TBJ343" s="1"/>
      <c r="TBK343" s="1"/>
      <c r="TBL343" s="1"/>
      <c r="TBM343" s="1"/>
      <c r="TBN343" s="1"/>
      <c r="TBO343" s="1"/>
      <c r="TBP343" s="1"/>
      <c r="TBQ343" s="1"/>
      <c r="TBR343" s="1"/>
      <c r="TBS343" s="1"/>
      <c r="TBT343" s="1"/>
      <c r="TBU343" s="1"/>
      <c r="TBV343" s="1"/>
      <c r="TBW343" s="1"/>
      <c r="TBX343" s="1"/>
      <c r="TBY343" s="1"/>
      <c r="TBZ343" s="1"/>
      <c r="TCA343" s="1"/>
      <c r="TCB343" s="1"/>
      <c r="TCC343" s="1"/>
      <c r="TCD343" s="1"/>
      <c r="TCE343" s="1"/>
      <c r="TCF343" s="1"/>
      <c r="TCG343" s="1"/>
      <c r="TCH343" s="1"/>
      <c r="TCI343" s="1"/>
      <c r="TCJ343" s="1"/>
      <c r="TCK343" s="1"/>
      <c r="TCL343" s="1"/>
      <c r="TCM343" s="1"/>
      <c r="TCN343" s="1"/>
      <c r="TCO343" s="1"/>
      <c r="TCP343" s="1"/>
      <c r="TCQ343" s="1"/>
      <c r="TCR343" s="1"/>
      <c r="TCS343" s="1"/>
      <c r="TCT343" s="1"/>
      <c r="TCU343" s="1"/>
      <c r="TCV343" s="1"/>
      <c r="TCW343" s="1"/>
      <c r="TCX343" s="1"/>
      <c r="TCY343" s="1"/>
      <c r="TCZ343" s="1"/>
      <c r="TDA343" s="1"/>
      <c r="TDB343" s="1"/>
      <c r="TDC343" s="1"/>
      <c r="TDD343" s="1"/>
      <c r="TDE343" s="1"/>
      <c r="TDF343" s="1"/>
      <c r="TDG343" s="1"/>
      <c r="TDH343" s="1"/>
      <c r="TDI343" s="1"/>
      <c r="TDJ343" s="1"/>
      <c r="TDK343" s="1"/>
      <c r="TDL343" s="1"/>
      <c r="TDM343" s="1"/>
      <c r="TDN343" s="1"/>
      <c r="TDO343" s="1"/>
      <c r="TDP343" s="1"/>
      <c r="TDQ343" s="1"/>
      <c r="TDR343" s="1"/>
      <c r="TDS343" s="1"/>
      <c r="TDT343" s="1"/>
      <c r="TDU343" s="1"/>
      <c r="TDV343" s="1"/>
      <c r="TDW343" s="1"/>
      <c r="TDX343" s="1"/>
      <c r="TDY343" s="1"/>
      <c r="TDZ343" s="1"/>
      <c r="TEA343" s="1"/>
      <c r="TEB343" s="1"/>
      <c r="TEC343" s="1"/>
      <c r="TED343" s="1"/>
      <c r="TEE343" s="1"/>
      <c r="TEF343" s="1"/>
      <c r="TEG343" s="1"/>
      <c r="TEH343" s="1"/>
      <c r="TEI343" s="1"/>
      <c r="TEJ343" s="1"/>
      <c r="TEK343" s="1"/>
      <c r="TEL343" s="1"/>
      <c r="TEM343" s="1"/>
      <c r="TEN343" s="1"/>
      <c r="TEO343" s="1"/>
      <c r="TEP343" s="1"/>
      <c r="TEQ343" s="1"/>
      <c r="TER343" s="1"/>
      <c r="TES343" s="1"/>
      <c r="TET343" s="1"/>
      <c r="TEU343" s="1"/>
      <c r="TEV343" s="1"/>
      <c r="TEW343" s="1"/>
      <c r="TEX343" s="1"/>
      <c r="TEY343" s="1"/>
      <c r="TEZ343" s="1"/>
      <c r="TFA343" s="1"/>
      <c r="TFB343" s="1"/>
      <c r="TFC343" s="1"/>
      <c r="TFD343" s="1"/>
      <c r="TFE343" s="1"/>
      <c r="TFF343" s="1"/>
      <c r="TFG343" s="1"/>
      <c r="TFH343" s="1"/>
      <c r="TFI343" s="1"/>
      <c r="TFJ343" s="1"/>
      <c r="TFK343" s="1"/>
      <c r="TFL343" s="1"/>
      <c r="TFM343" s="1"/>
      <c r="TFN343" s="1"/>
      <c r="TFO343" s="1"/>
      <c r="TFP343" s="1"/>
      <c r="TFQ343" s="1"/>
      <c r="TFR343" s="1"/>
      <c r="TFS343" s="1"/>
      <c r="TFT343" s="1"/>
      <c r="TFU343" s="1"/>
      <c r="TFV343" s="1"/>
      <c r="TFW343" s="1"/>
      <c r="TFX343" s="1"/>
      <c r="TFY343" s="1"/>
      <c r="TFZ343" s="1"/>
      <c r="TGA343" s="1"/>
      <c r="TGB343" s="1"/>
      <c r="TGC343" s="1"/>
      <c r="TGD343" s="1"/>
      <c r="TGE343" s="1"/>
      <c r="TGF343" s="1"/>
      <c r="TGG343" s="1"/>
      <c r="TGH343" s="1"/>
      <c r="TGI343" s="1"/>
      <c r="TGJ343" s="1"/>
      <c r="TGK343" s="1"/>
      <c r="TGL343" s="1"/>
      <c r="TGM343" s="1"/>
      <c r="TGN343" s="1"/>
      <c r="TGO343" s="1"/>
      <c r="TGP343" s="1"/>
      <c r="TGQ343" s="1"/>
      <c r="TGR343" s="1"/>
      <c r="TGS343" s="1"/>
      <c r="TGT343" s="1"/>
      <c r="TGU343" s="1"/>
      <c r="TGV343" s="1"/>
      <c r="TGW343" s="1"/>
      <c r="TGX343" s="1"/>
      <c r="TGY343" s="1"/>
      <c r="TGZ343" s="1"/>
      <c r="THA343" s="1"/>
      <c r="THB343" s="1"/>
      <c r="THC343" s="1"/>
      <c r="THD343" s="1"/>
      <c r="THE343" s="1"/>
      <c r="THF343" s="1"/>
      <c r="THG343" s="1"/>
      <c r="THH343" s="1"/>
      <c r="THI343" s="1"/>
      <c r="THJ343" s="1"/>
      <c r="THK343" s="1"/>
      <c r="THL343" s="1"/>
      <c r="THM343" s="1"/>
      <c r="THN343" s="1"/>
      <c r="THO343" s="1"/>
      <c r="THP343" s="1"/>
      <c r="THQ343" s="1"/>
      <c r="THR343" s="1"/>
      <c r="THS343" s="1"/>
      <c r="THT343" s="1"/>
      <c r="THU343" s="1"/>
      <c r="THV343" s="1"/>
      <c r="THW343" s="1"/>
      <c r="THX343" s="1"/>
      <c r="THY343" s="1"/>
      <c r="THZ343" s="1"/>
      <c r="TIA343" s="1"/>
      <c r="TIB343" s="1"/>
      <c r="TIC343" s="1"/>
      <c r="TID343" s="1"/>
      <c r="TIE343" s="1"/>
      <c r="TIF343" s="1"/>
      <c r="TIG343" s="1"/>
      <c r="TIH343" s="1"/>
      <c r="TII343" s="1"/>
      <c r="TIJ343" s="1"/>
      <c r="TIK343" s="1"/>
      <c r="TIL343" s="1"/>
      <c r="TIM343" s="1"/>
      <c r="TIN343" s="1"/>
      <c r="TIO343" s="1"/>
      <c r="TIP343" s="1"/>
      <c r="TIQ343" s="1"/>
      <c r="TIR343" s="1"/>
      <c r="TIS343" s="1"/>
      <c r="TIT343" s="1"/>
      <c r="TIU343" s="1"/>
      <c r="TIV343" s="1"/>
      <c r="TIW343" s="1"/>
      <c r="TIX343" s="1"/>
      <c r="TIY343" s="1"/>
      <c r="TIZ343" s="1"/>
      <c r="TJA343" s="1"/>
      <c r="TJB343" s="1"/>
      <c r="TJC343" s="1"/>
      <c r="TJD343" s="1"/>
      <c r="TJE343" s="1"/>
      <c r="TJF343" s="1"/>
      <c r="TJG343" s="1"/>
      <c r="TJH343" s="1"/>
      <c r="TJI343" s="1"/>
      <c r="TJJ343" s="1"/>
      <c r="TJK343" s="1"/>
      <c r="TJL343" s="1"/>
      <c r="TJM343" s="1"/>
      <c r="TJN343" s="1"/>
      <c r="TJO343" s="1"/>
      <c r="TJP343" s="1"/>
      <c r="TJQ343" s="1"/>
      <c r="TJR343" s="1"/>
      <c r="TJS343" s="1"/>
      <c r="TJT343" s="1"/>
      <c r="TJU343" s="1"/>
      <c r="TJV343" s="1"/>
      <c r="TJW343" s="1"/>
      <c r="TJX343" s="1"/>
      <c r="TJY343" s="1"/>
      <c r="TJZ343" s="1"/>
      <c r="TKA343" s="1"/>
      <c r="TKB343" s="1"/>
      <c r="TKC343" s="1"/>
      <c r="TKD343" s="1"/>
      <c r="TKE343" s="1"/>
      <c r="TKF343" s="1"/>
      <c r="TKG343" s="1"/>
      <c r="TKH343" s="1"/>
      <c r="TKI343" s="1"/>
      <c r="TKJ343" s="1"/>
      <c r="TKK343" s="1"/>
      <c r="TKL343" s="1"/>
      <c r="TKM343" s="1"/>
      <c r="TKN343" s="1"/>
      <c r="TKO343" s="1"/>
      <c r="TKP343" s="1"/>
      <c r="TKQ343" s="1"/>
      <c r="TKR343" s="1"/>
      <c r="TKS343" s="1"/>
      <c r="TKT343" s="1"/>
      <c r="TKU343" s="1"/>
      <c r="TKV343" s="1"/>
      <c r="TKW343" s="1"/>
      <c r="TKX343" s="1"/>
      <c r="TKY343" s="1"/>
      <c r="TKZ343" s="1"/>
      <c r="TLA343" s="1"/>
      <c r="TLB343" s="1"/>
      <c r="TLC343" s="1"/>
      <c r="TLD343" s="1"/>
      <c r="TLE343" s="1"/>
      <c r="TLF343" s="1"/>
      <c r="TLG343" s="1"/>
      <c r="TLH343" s="1"/>
      <c r="TLI343" s="1"/>
      <c r="TLJ343" s="1"/>
      <c r="TLK343" s="1"/>
      <c r="TLL343" s="1"/>
      <c r="TLM343" s="1"/>
      <c r="TLN343" s="1"/>
      <c r="TLO343" s="1"/>
      <c r="TLP343" s="1"/>
      <c r="TLQ343" s="1"/>
      <c r="TLR343" s="1"/>
      <c r="TLS343" s="1"/>
      <c r="TLT343" s="1"/>
      <c r="TLU343" s="1"/>
      <c r="TLV343" s="1"/>
      <c r="TLW343" s="1"/>
      <c r="TLX343" s="1"/>
      <c r="TLY343" s="1"/>
      <c r="TLZ343" s="1"/>
      <c r="TMA343" s="1"/>
      <c r="TMB343" s="1"/>
      <c r="TMC343" s="1"/>
      <c r="TMD343" s="1"/>
      <c r="TME343" s="1"/>
      <c r="TMF343" s="1"/>
      <c r="TMG343" s="1"/>
      <c r="TMH343" s="1"/>
      <c r="TMI343" s="1"/>
      <c r="TMJ343" s="1"/>
      <c r="TMK343" s="1"/>
      <c r="TML343" s="1"/>
      <c r="TMM343" s="1"/>
      <c r="TMN343" s="1"/>
      <c r="TMO343" s="1"/>
      <c r="TMP343" s="1"/>
      <c r="TMQ343" s="1"/>
      <c r="TMR343" s="1"/>
      <c r="TMS343" s="1"/>
      <c r="TMT343" s="1"/>
      <c r="TMU343" s="1"/>
      <c r="TMV343" s="1"/>
      <c r="TMW343" s="1"/>
      <c r="TMX343" s="1"/>
      <c r="TMY343" s="1"/>
      <c r="TMZ343" s="1"/>
      <c r="TNA343" s="1"/>
      <c r="TNB343" s="1"/>
      <c r="TNC343" s="1"/>
      <c r="TND343" s="1"/>
      <c r="TNE343" s="1"/>
      <c r="TNF343" s="1"/>
      <c r="TNG343" s="1"/>
      <c r="TNH343" s="1"/>
      <c r="TNI343" s="1"/>
      <c r="TNJ343" s="1"/>
      <c r="TNK343" s="1"/>
      <c r="TNL343" s="1"/>
      <c r="TNM343" s="1"/>
      <c r="TNN343" s="1"/>
      <c r="TNO343" s="1"/>
      <c r="TNP343" s="1"/>
      <c r="TNQ343" s="1"/>
      <c r="TNR343" s="1"/>
      <c r="TNS343" s="1"/>
      <c r="TNT343" s="1"/>
      <c r="TNU343" s="1"/>
      <c r="TNV343" s="1"/>
      <c r="TNW343" s="1"/>
      <c r="TNX343" s="1"/>
      <c r="TNY343" s="1"/>
      <c r="TNZ343" s="1"/>
      <c r="TOA343" s="1"/>
      <c r="TOB343" s="1"/>
      <c r="TOC343" s="1"/>
      <c r="TOD343" s="1"/>
      <c r="TOE343" s="1"/>
      <c r="TOF343" s="1"/>
      <c r="TOG343" s="1"/>
      <c r="TOH343" s="1"/>
      <c r="TOI343" s="1"/>
      <c r="TOJ343" s="1"/>
      <c r="TOK343" s="1"/>
      <c r="TOL343" s="1"/>
      <c r="TOM343" s="1"/>
      <c r="TON343" s="1"/>
      <c r="TOO343" s="1"/>
      <c r="TOP343" s="1"/>
      <c r="TOQ343" s="1"/>
      <c r="TOR343" s="1"/>
      <c r="TOS343" s="1"/>
      <c r="TOT343" s="1"/>
      <c r="TOU343" s="1"/>
      <c r="TOV343" s="1"/>
      <c r="TOW343" s="1"/>
      <c r="TOX343" s="1"/>
      <c r="TOY343" s="1"/>
      <c r="TOZ343" s="1"/>
      <c r="TPA343" s="1"/>
      <c r="TPB343" s="1"/>
      <c r="TPC343" s="1"/>
      <c r="TPD343" s="1"/>
      <c r="TPE343" s="1"/>
      <c r="TPF343" s="1"/>
      <c r="TPG343" s="1"/>
      <c r="TPH343" s="1"/>
      <c r="TPI343" s="1"/>
      <c r="TPJ343" s="1"/>
      <c r="TPK343" s="1"/>
      <c r="TPL343" s="1"/>
      <c r="TPM343" s="1"/>
      <c r="TPN343" s="1"/>
      <c r="TPO343" s="1"/>
      <c r="TPP343" s="1"/>
      <c r="TPQ343" s="1"/>
      <c r="TPR343" s="1"/>
      <c r="TPS343" s="1"/>
      <c r="TPT343" s="1"/>
      <c r="TPU343" s="1"/>
      <c r="TPV343" s="1"/>
      <c r="TPW343" s="1"/>
      <c r="TPX343" s="1"/>
      <c r="TPY343" s="1"/>
      <c r="TPZ343" s="1"/>
      <c r="TQA343" s="1"/>
      <c r="TQB343" s="1"/>
      <c r="TQC343" s="1"/>
      <c r="TQD343" s="1"/>
      <c r="TQE343" s="1"/>
      <c r="TQF343" s="1"/>
      <c r="TQG343" s="1"/>
      <c r="TQH343" s="1"/>
      <c r="TQI343" s="1"/>
      <c r="TQJ343" s="1"/>
      <c r="TQK343" s="1"/>
      <c r="TQL343" s="1"/>
      <c r="TQM343" s="1"/>
      <c r="TQN343" s="1"/>
      <c r="TQO343" s="1"/>
      <c r="TQP343" s="1"/>
      <c r="TQQ343" s="1"/>
      <c r="TQR343" s="1"/>
      <c r="TQS343" s="1"/>
      <c r="TQT343" s="1"/>
      <c r="TQU343" s="1"/>
      <c r="TQV343" s="1"/>
      <c r="TQW343" s="1"/>
      <c r="TQX343" s="1"/>
      <c r="TQY343" s="1"/>
      <c r="TQZ343" s="1"/>
      <c r="TRA343" s="1"/>
      <c r="TRB343" s="1"/>
      <c r="TRC343" s="1"/>
      <c r="TRD343" s="1"/>
      <c r="TRE343" s="1"/>
      <c r="TRF343" s="1"/>
      <c r="TRG343" s="1"/>
      <c r="TRH343" s="1"/>
      <c r="TRI343" s="1"/>
      <c r="TRJ343" s="1"/>
      <c r="TRK343" s="1"/>
      <c r="TRL343" s="1"/>
      <c r="TRM343" s="1"/>
      <c r="TRN343" s="1"/>
      <c r="TRO343" s="1"/>
      <c r="TRP343" s="1"/>
      <c r="TRQ343" s="1"/>
      <c r="TRR343" s="1"/>
      <c r="TRS343" s="1"/>
      <c r="TRT343" s="1"/>
      <c r="TRU343" s="1"/>
      <c r="TRV343" s="1"/>
      <c r="TRW343" s="1"/>
      <c r="TRX343" s="1"/>
      <c r="TRY343" s="1"/>
      <c r="TRZ343" s="1"/>
      <c r="TSA343" s="1"/>
      <c r="TSB343" s="1"/>
      <c r="TSC343" s="1"/>
      <c r="TSD343" s="1"/>
      <c r="TSE343" s="1"/>
      <c r="TSF343" s="1"/>
      <c r="TSG343" s="1"/>
      <c r="TSH343" s="1"/>
      <c r="TSI343" s="1"/>
      <c r="TSJ343" s="1"/>
      <c r="TSK343" s="1"/>
      <c r="TSL343" s="1"/>
      <c r="TSM343" s="1"/>
      <c r="TSN343" s="1"/>
      <c r="TSO343" s="1"/>
      <c r="TSP343" s="1"/>
      <c r="TSQ343" s="1"/>
      <c r="TSR343" s="1"/>
      <c r="TSS343" s="1"/>
      <c r="TST343" s="1"/>
      <c r="TSU343" s="1"/>
      <c r="TSV343" s="1"/>
      <c r="TSW343" s="1"/>
      <c r="TSX343" s="1"/>
      <c r="TSY343" s="1"/>
      <c r="TSZ343" s="1"/>
      <c r="TTA343" s="1"/>
      <c r="TTB343" s="1"/>
      <c r="TTC343" s="1"/>
      <c r="TTD343" s="1"/>
      <c r="TTE343" s="1"/>
      <c r="TTF343" s="1"/>
      <c r="TTG343" s="1"/>
      <c r="TTH343" s="1"/>
      <c r="TTI343" s="1"/>
      <c r="TTJ343" s="1"/>
      <c r="TTK343" s="1"/>
      <c r="TTL343" s="1"/>
      <c r="TTM343" s="1"/>
      <c r="TTN343" s="1"/>
      <c r="TTO343" s="1"/>
      <c r="TTP343" s="1"/>
      <c r="TTQ343" s="1"/>
      <c r="TTR343" s="1"/>
      <c r="TTS343" s="1"/>
      <c r="TTT343" s="1"/>
      <c r="TTU343" s="1"/>
      <c r="TTV343" s="1"/>
      <c r="TTW343" s="1"/>
      <c r="TTX343" s="1"/>
      <c r="TTY343" s="1"/>
      <c r="TTZ343" s="1"/>
      <c r="TUA343" s="1"/>
      <c r="TUB343" s="1"/>
      <c r="TUC343" s="1"/>
      <c r="TUD343" s="1"/>
      <c r="TUE343" s="1"/>
      <c r="TUF343" s="1"/>
      <c r="TUG343" s="1"/>
      <c r="TUH343" s="1"/>
      <c r="TUI343" s="1"/>
      <c r="TUJ343" s="1"/>
      <c r="TUK343" s="1"/>
      <c r="TUL343" s="1"/>
      <c r="TUM343" s="1"/>
      <c r="TUN343" s="1"/>
      <c r="TUO343" s="1"/>
      <c r="TUP343" s="1"/>
      <c r="TUQ343" s="1"/>
      <c r="TUR343" s="1"/>
      <c r="TUS343" s="1"/>
      <c r="TUT343" s="1"/>
      <c r="TUU343" s="1"/>
      <c r="TUV343" s="1"/>
      <c r="TUW343" s="1"/>
      <c r="TUX343" s="1"/>
      <c r="TUY343" s="1"/>
      <c r="TUZ343" s="1"/>
      <c r="TVA343" s="1"/>
      <c r="TVB343" s="1"/>
      <c r="TVC343" s="1"/>
      <c r="TVD343" s="1"/>
      <c r="TVE343" s="1"/>
      <c r="TVF343" s="1"/>
      <c r="TVG343" s="1"/>
      <c r="TVH343" s="1"/>
      <c r="TVI343" s="1"/>
      <c r="TVJ343" s="1"/>
      <c r="TVK343" s="1"/>
      <c r="TVL343" s="1"/>
      <c r="TVM343" s="1"/>
      <c r="TVN343" s="1"/>
      <c r="TVO343" s="1"/>
      <c r="TVP343" s="1"/>
      <c r="TVQ343" s="1"/>
      <c r="TVR343" s="1"/>
      <c r="TVS343" s="1"/>
      <c r="TVT343" s="1"/>
      <c r="TVU343" s="1"/>
      <c r="TVV343" s="1"/>
      <c r="TVW343" s="1"/>
      <c r="TVX343" s="1"/>
      <c r="TVY343" s="1"/>
      <c r="TVZ343" s="1"/>
      <c r="TWA343" s="1"/>
      <c r="TWB343" s="1"/>
      <c r="TWC343" s="1"/>
      <c r="TWD343" s="1"/>
      <c r="TWE343" s="1"/>
      <c r="TWF343" s="1"/>
      <c r="TWG343" s="1"/>
      <c r="TWH343" s="1"/>
      <c r="TWI343" s="1"/>
      <c r="TWJ343" s="1"/>
      <c r="TWK343" s="1"/>
      <c r="TWL343" s="1"/>
      <c r="TWM343" s="1"/>
      <c r="TWN343" s="1"/>
      <c r="TWO343" s="1"/>
      <c r="TWP343" s="1"/>
      <c r="TWQ343" s="1"/>
      <c r="TWR343" s="1"/>
      <c r="TWS343" s="1"/>
      <c r="TWT343" s="1"/>
      <c r="TWU343" s="1"/>
      <c r="TWV343" s="1"/>
      <c r="TWW343" s="1"/>
      <c r="TWX343" s="1"/>
      <c r="TWY343" s="1"/>
      <c r="TWZ343" s="1"/>
      <c r="TXA343" s="1"/>
      <c r="TXB343" s="1"/>
      <c r="TXC343" s="1"/>
      <c r="TXD343" s="1"/>
      <c r="TXE343" s="1"/>
      <c r="TXF343" s="1"/>
      <c r="TXG343" s="1"/>
      <c r="TXH343" s="1"/>
      <c r="TXI343" s="1"/>
      <c r="TXJ343" s="1"/>
      <c r="TXK343" s="1"/>
      <c r="TXL343" s="1"/>
      <c r="TXM343" s="1"/>
      <c r="TXN343" s="1"/>
      <c r="TXO343" s="1"/>
      <c r="TXP343" s="1"/>
      <c r="TXQ343" s="1"/>
      <c r="TXR343" s="1"/>
      <c r="TXS343" s="1"/>
      <c r="TXT343" s="1"/>
      <c r="TXU343" s="1"/>
      <c r="TXV343" s="1"/>
      <c r="TXW343" s="1"/>
      <c r="TXX343" s="1"/>
      <c r="TXY343" s="1"/>
      <c r="TXZ343" s="1"/>
      <c r="TYA343" s="1"/>
      <c r="TYB343" s="1"/>
      <c r="TYC343" s="1"/>
      <c r="TYD343" s="1"/>
      <c r="TYE343" s="1"/>
      <c r="TYF343" s="1"/>
      <c r="TYG343" s="1"/>
      <c r="TYH343" s="1"/>
      <c r="TYI343" s="1"/>
      <c r="TYJ343" s="1"/>
      <c r="TYK343" s="1"/>
      <c r="TYL343" s="1"/>
      <c r="TYM343" s="1"/>
      <c r="TYN343" s="1"/>
      <c r="TYO343" s="1"/>
      <c r="TYP343" s="1"/>
      <c r="TYQ343" s="1"/>
      <c r="TYR343" s="1"/>
      <c r="TYS343" s="1"/>
      <c r="TYT343" s="1"/>
      <c r="TYU343" s="1"/>
      <c r="TYV343" s="1"/>
      <c r="TYW343" s="1"/>
      <c r="TYX343" s="1"/>
      <c r="TYY343" s="1"/>
      <c r="TYZ343" s="1"/>
      <c r="TZA343" s="1"/>
      <c r="TZB343" s="1"/>
      <c r="TZC343" s="1"/>
      <c r="TZD343" s="1"/>
      <c r="TZE343" s="1"/>
      <c r="TZF343" s="1"/>
      <c r="TZG343" s="1"/>
      <c r="TZH343" s="1"/>
      <c r="TZI343" s="1"/>
      <c r="TZJ343" s="1"/>
      <c r="TZK343" s="1"/>
      <c r="TZL343" s="1"/>
      <c r="TZM343" s="1"/>
      <c r="TZN343" s="1"/>
      <c r="TZO343" s="1"/>
      <c r="TZP343" s="1"/>
      <c r="TZQ343" s="1"/>
      <c r="TZR343" s="1"/>
      <c r="TZS343" s="1"/>
      <c r="TZT343" s="1"/>
      <c r="TZU343" s="1"/>
      <c r="TZV343" s="1"/>
      <c r="TZW343" s="1"/>
      <c r="TZX343" s="1"/>
      <c r="TZY343" s="1"/>
      <c r="TZZ343" s="1"/>
      <c r="UAA343" s="1"/>
      <c r="UAB343" s="1"/>
      <c r="UAC343" s="1"/>
      <c r="UAD343" s="1"/>
      <c r="UAE343" s="1"/>
      <c r="UAF343" s="1"/>
      <c r="UAG343" s="1"/>
      <c r="UAH343" s="1"/>
      <c r="UAI343" s="1"/>
      <c r="UAJ343" s="1"/>
      <c r="UAK343" s="1"/>
      <c r="UAL343" s="1"/>
      <c r="UAM343" s="1"/>
      <c r="UAN343" s="1"/>
      <c r="UAO343" s="1"/>
      <c r="UAP343" s="1"/>
      <c r="UAQ343" s="1"/>
      <c r="UAR343" s="1"/>
      <c r="UAS343" s="1"/>
      <c r="UAT343" s="1"/>
      <c r="UAU343" s="1"/>
      <c r="UAV343" s="1"/>
      <c r="UAW343" s="1"/>
      <c r="UAX343" s="1"/>
      <c r="UAY343" s="1"/>
      <c r="UAZ343" s="1"/>
      <c r="UBA343" s="1"/>
      <c r="UBB343" s="1"/>
      <c r="UBC343" s="1"/>
      <c r="UBD343" s="1"/>
      <c r="UBE343" s="1"/>
      <c r="UBF343" s="1"/>
      <c r="UBG343" s="1"/>
      <c r="UBH343" s="1"/>
      <c r="UBI343" s="1"/>
      <c r="UBJ343" s="1"/>
      <c r="UBK343" s="1"/>
      <c r="UBL343" s="1"/>
      <c r="UBM343" s="1"/>
      <c r="UBN343" s="1"/>
      <c r="UBO343" s="1"/>
      <c r="UBP343" s="1"/>
      <c r="UBQ343" s="1"/>
      <c r="UBR343" s="1"/>
      <c r="UBS343" s="1"/>
      <c r="UBT343" s="1"/>
      <c r="UBU343" s="1"/>
      <c r="UBV343" s="1"/>
      <c r="UBW343" s="1"/>
      <c r="UBX343" s="1"/>
      <c r="UBY343" s="1"/>
      <c r="UBZ343" s="1"/>
      <c r="UCA343" s="1"/>
      <c r="UCB343" s="1"/>
      <c r="UCC343" s="1"/>
      <c r="UCD343" s="1"/>
      <c r="UCE343" s="1"/>
      <c r="UCF343" s="1"/>
      <c r="UCG343" s="1"/>
      <c r="UCH343" s="1"/>
      <c r="UCI343" s="1"/>
      <c r="UCJ343" s="1"/>
      <c r="UCK343" s="1"/>
      <c r="UCL343" s="1"/>
      <c r="UCM343" s="1"/>
      <c r="UCN343" s="1"/>
      <c r="UCO343" s="1"/>
      <c r="UCP343" s="1"/>
      <c r="UCQ343" s="1"/>
      <c r="UCR343" s="1"/>
      <c r="UCS343" s="1"/>
      <c r="UCT343" s="1"/>
      <c r="UCU343" s="1"/>
      <c r="UCV343" s="1"/>
      <c r="UCW343" s="1"/>
      <c r="UCX343" s="1"/>
      <c r="UCY343" s="1"/>
      <c r="UCZ343" s="1"/>
      <c r="UDA343" s="1"/>
      <c r="UDB343" s="1"/>
      <c r="UDC343" s="1"/>
      <c r="UDD343" s="1"/>
      <c r="UDE343" s="1"/>
      <c r="UDF343" s="1"/>
      <c r="UDG343" s="1"/>
      <c r="UDH343" s="1"/>
      <c r="UDI343" s="1"/>
      <c r="UDJ343" s="1"/>
      <c r="UDK343" s="1"/>
      <c r="UDL343" s="1"/>
      <c r="UDM343" s="1"/>
      <c r="UDN343" s="1"/>
      <c r="UDO343" s="1"/>
      <c r="UDP343" s="1"/>
      <c r="UDQ343" s="1"/>
      <c r="UDR343" s="1"/>
      <c r="UDS343" s="1"/>
      <c r="UDT343" s="1"/>
      <c r="UDU343" s="1"/>
      <c r="UDV343" s="1"/>
      <c r="UDW343" s="1"/>
      <c r="UDX343" s="1"/>
      <c r="UDY343" s="1"/>
      <c r="UDZ343" s="1"/>
      <c r="UEA343" s="1"/>
      <c r="UEB343" s="1"/>
      <c r="UEC343" s="1"/>
      <c r="UED343" s="1"/>
      <c r="UEE343" s="1"/>
      <c r="UEF343" s="1"/>
      <c r="UEG343" s="1"/>
      <c r="UEH343" s="1"/>
      <c r="UEI343" s="1"/>
      <c r="UEJ343" s="1"/>
      <c r="UEK343" s="1"/>
      <c r="UEL343" s="1"/>
      <c r="UEM343" s="1"/>
      <c r="UEN343" s="1"/>
      <c r="UEO343" s="1"/>
      <c r="UEP343" s="1"/>
      <c r="UEQ343" s="1"/>
      <c r="UER343" s="1"/>
      <c r="UES343" s="1"/>
      <c r="UET343" s="1"/>
      <c r="UEU343" s="1"/>
      <c r="UEV343" s="1"/>
      <c r="UEW343" s="1"/>
      <c r="UEX343" s="1"/>
      <c r="UEY343" s="1"/>
      <c r="UEZ343" s="1"/>
      <c r="UFA343" s="1"/>
      <c r="UFB343" s="1"/>
      <c r="UFC343" s="1"/>
      <c r="UFD343" s="1"/>
      <c r="UFE343" s="1"/>
      <c r="UFF343" s="1"/>
      <c r="UFG343" s="1"/>
      <c r="UFH343" s="1"/>
      <c r="UFI343" s="1"/>
      <c r="UFJ343" s="1"/>
      <c r="UFK343" s="1"/>
      <c r="UFL343" s="1"/>
      <c r="UFM343" s="1"/>
      <c r="UFN343" s="1"/>
      <c r="UFO343" s="1"/>
      <c r="UFP343" s="1"/>
      <c r="UFQ343" s="1"/>
      <c r="UFR343" s="1"/>
      <c r="UFS343" s="1"/>
      <c r="UFT343" s="1"/>
      <c r="UFU343" s="1"/>
      <c r="UFV343" s="1"/>
      <c r="UFW343" s="1"/>
      <c r="UFX343" s="1"/>
      <c r="UFY343" s="1"/>
      <c r="UFZ343" s="1"/>
      <c r="UGA343" s="1"/>
      <c r="UGB343" s="1"/>
      <c r="UGC343" s="1"/>
      <c r="UGD343" s="1"/>
      <c r="UGE343" s="1"/>
      <c r="UGF343" s="1"/>
      <c r="UGG343" s="1"/>
      <c r="UGH343" s="1"/>
      <c r="UGI343" s="1"/>
      <c r="UGJ343" s="1"/>
      <c r="UGK343" s="1"/>
      <c r="UGL343" s="1"/>
      <c r="UGM343" s="1"/>
      <c r="UGN343" s="1"/>
      <c r="UGO343" s="1"/>
      <c r="UGP343" s="1"/>
      <c r="UGQ343" s="1"/>
      <c r="UGR343" s="1"/>
      <c r="UGS343" s="1"/>
      <c r="UGT343" s="1"/>
      <c r="UGU343" s="1"/>
      <c r="UGV343" s="1"/>
      <c r="UGW343" s="1"/>
      <c r="UGX343" s="1"/>
      <c r="UGY343" s="1"/>
      <c r="UGZ343" s="1"/>
      <c r="UHA343" s="1"/>
      <c r="UHB343" s="1"/>
      <c r="UHC343" s="1"/>
      <c r="UHD343" s="1"/>
      <c r="UHE343" s="1"/>
      <c r="UHF343" s="1"/>
      <c r="UHG343" s="1"/>
      <c r="UHH343" s="1"/>
      <c r="UHI343" s="1"/>
      <c r="UHJ343" s="1"/>
      <c r="UHK343" s="1"/>
      <c r="UHL343" s="1"/>
      <c r="UHM343" s="1"/>
      <c r="UHN343" s="1"/>
      <c r="UHO343" s="1"/>
      <c r="UHP343" s="1"/>
      <c r="UHQ343" s="1"/>
      <c r="UHR343" s="1"/>
      <c r="UHS343" s="1"/>
      <c r="UHT343" s="1"/>
      <c r="UHU343" s="1"/>
      <c r="UHV343" s="1"/>
      <c r="UHW343" s="1"/>
      <c r="UHX343" s="1"/>
      <c r="UHY343" s="1"/>
      <c r="UHZ343" s="1"/>
      <c r="UIA343" s="1"/>
      <c r="UIB343" s="1"/>
      <c r="UIC343" s="1"/>
      <c r="UID343" s="1"/>
      <c r="UIE343" s="1"/>
      <c r="UIF343" s="1"/>
      <c r="UIG343" s="1"/>
      <c r="UIH343" s="1"/>
      <c r="UII343" s="1"/>
      <c r="UIJ343" s="1"/>
      <c r="UIK343" s="1"/>
      <c r="UIL343" s="1"/>
      <c r="UIM343" s="1"/>
      <c r="UIN343" s="1"/>
      <c r="UIO343" s="1"/>
      <c r="UIP343" s="1"/>
      <c r="UIQ343" s="1"/>
      <c r="UIR343" s="1"/>
      <c r="UIS343" s="1"/>
      <c r="UIT343" s="1"/>
      <c r="UIU343" s="1"/>
      <c r="UIV343" s="1"/>
      <c r="UIW343" s="1"/>
      <c r="UIX343" s="1"/>
      <c r="UIY343" s="1"/>
      <c r="UIZ343" s="1"/>
      <c r="UJA343" s="1"/>
      <c r="UJB343" s="1"/>
      <c r="UJC343" s="1"/>
      <c r="UJD343" s="1"/>
      <c r="UJE343" s="1"/>
      <c r="UJF343" s="1"/>
      <c r="UJG343" s="1"/>
      <c r="UJH343" s="1"/>
      <c r="UJI343" s="1"/>
      <c r="UJJ343" s="1"/>
      <c r="UJK343" s="1"/>
      <c r="UJL343" s="1"/>
      <c r="UJM343" s="1"/>
      <c r="UJN343" s="1"/>
      <c r="UJO343" s="1"/>
      <c r="UJP343" s="1"/>
      <c r="UJQ343" s="1"/>
      <c r="UJR343" s="1"/>
      <c r="UJS343" s="1"/>
      <c r="UJT343" s="1"/>
      <c r="UJU343" s="1"/>
      <c r="UJV343" s="1"/>
      <c r="UJW343" s="1"/>
      <c r="UJX343" s="1"/>
      <c r="UJY343" s="1"/>
      <c r="UJZ343" s="1"/>
      <c r="UKA343" s="1"/>
      <c r="UKB343" s="1"/>
      <c r="UKC343" s="1"/>
      <c r="UKD343" s="1"/>
      <c r="UKE343" s="1"/>
      <c r="UKF343" s="1"/>
      <c r="UKG343" s="1"/>
      <c r="UKH343" s="1"/>
      <c r="UKI343" s="1"/>
      <c r="UKJ343" s="1"/>
      <c r="UKK343" s="1"/>
      <c r="UKL343" s="1"/>
      <c r="UKM343" s="1"/>
      <c r="UKN343" s="1"/>
      <c r="UKO343" s="1"/>
      <c r="UKP343" s="1"/>
      <c r="UKQ343" s="1"/>
      <c r="UKR343" s="1"/>
      <c r="UKS343" s="1"/>
      <c r="UKT343" s="1"/>
      <c r="UKU343" s="1"/>
      <c r="UKV343" s="1"/>
      <c r="UKW343" s="1"/>
      <c r="UKX343" s="1"/>
      <c r="UKY343" s="1"/>
      <c r="UKZ343" s="1"/>
      <c r="ULA343" s="1"/>
      <c r="ULB343" s="1"/>
      <c r="ULC343" s="1"/>
      <c r="ULD343" s="1"/>
      <c r="ULE343" s="1"/>
      <c r="ULF343" s="1"/>
      <c r="ULG343" s="1"/>
      <c r="ULH343" s="1"/>
      <c r="ULI343" s="1"/>
      <c r="ULJ343" s="1"/>
      <c r="ULK343" s="1"/>
      <c r="ULL343" s="1"/>
      <c r="ULM343" s="1"/>
      <c r="ULN343" s="1"/>
      <c r="ULO343" s="1"/>
      <c r="ULP343" s="1"/>
      <c r="ULQ343" s="1"/>
      <c r="ULR343" s="1"/>
      <c r="ULS343" s="1"/>
      <c r="ULT343" s="1"/>
      <c r="ULU343" s="1"/>
      <c r="ULV343" s="1"/>
      <c r="ULW343" s="1"/>
      <c r="ULX343" s="1"/>
      <c r="ULY343" s="1"/>
      <c r="ULZ343" s="1"/>
      <c r="UMA343" s="1"/>
      <c r="UMB343" s="1"/>
      <c r="UMC343" s="1"/>
      <c r="UMD343" s="1"/>
      <c r="UME343" s="1"/>
      <c r="UMF343" s="1"/>
      <c r="UMG343" s="1"/>
      <c r="UMH343" s="1"/>
      <c r="UMI343" s="1"/>
      <c r="UMJ343" s="1"/>
      <c r="UMK343" s="1"/>
      <c r="UML343" s="1"/>
      <c r="UMM343" s="1"/>
      <c r="UMN343" s="1"/>
      <c r="UMO343" s="1"/>
      <c r="UMP343" s="1"/>
      <c r="UMQ343" s="1"/>
      <c r="UMR343" s="1"/>
      <c r="UMS343" s="1"/>
      <c r="UMT343" s="1"/>
      <c r="UMU343" s="1"/>
      <c r="UMV343" s="1"/>
      <c r="UMW343" s="1"/>
      <c r="UMX343" s="1"/>
      <c r="UMY343" s="1"/>
      <c r="UMZ343" s="1"/>
      <c r="UNA343" s="1"/>
      <c r="UNB343" s="1"/>
      <c r="UNC343" s="1"/>
      <c r="UND343" s="1"/>
      <c r="UNE343" s="1"/>
      <c r="UNF343" s="1"/>
      <c r="UNG343" s="1"/>
      <c r="UNH343" s="1"/>
      <c r="UNI343" s="1"/>
      <c r="UNJ343" s="1"/>
      <c r="UNK343" s="1"/>
      <c r="UNL343" s="1"/>
      <c r="UNM343" s="1"/>
      <c r="UNN343" s="1"/>
      <c r="UNO343" s="1"/>
      <c r="UNP343" s="1"/>
      <c r="UNQ343" s="1"/>
      <c r="UNR343" s="1"/>
      <c r="UNS343" s="1"/>
      <c r="UNT343" s="1"/>
      <c r="UNU343" s="1"/>
      <c r="UNV343" s="1"/>
      <c r="UNW343" s="1"/>
      <c r="UNX343" s="1"/>
      <c r="UNY343" s="1"/>
      <c r="UNZ343" s="1"/>
      <c r="UOA343" s="1"/>
      <c r="UOB343" s="1"/>
      <c r="UOC343" s="1"/>
      <c r="UOD343" s="1"/>
      <c r="UOE343" s="1"/>
      <c r="UOF343" s="1"/>
      <c r="UOG343" s="1"/>
      <c r="UOH343" s="1"/>
      <c r="UOI343" s="1"/>
      <c r="UOJ343" s="1"/>
      <c r="UOK343" s="1"/>
      <c r="UOL343" s="1"/>
      <c r="UOM343" s="1"/>
      <c r="UON343" s="1"/>
      <c r="UOO343" s="1"/>
      <c r="UOP343" s="1"/>
      <c r="UOQ343" s="1"/>
      <c r="UOR343" s="1"/>
      <c r="UOS343" s="1"/>
      <c r="UOT343" s="1"/>
      <c r="UOU343" s="1"/>
      <c r="UOV343" s="1"/>
      <c r="UOW343" s="1"/>
      <c r="UOX343" s="1"/>
      <c r="UOY343" s="1"/>
      <c r="UOZ343" s="1"/>
      <c r="UPA343" s="1"/>
      <c r="UPB343" s="1"/>
      <c r="UPC343" s="1"/>
      <c r="UPD343" s="1"/>
      <c r="UPE343" s="1"/>
      <c r="UPF343" s="1"/>
      <c r="UPG343" s="1"/>
      <c r="UPH343" s="1"/>
      <c r="UPI343" s="1"/>
      <c r="UPJ343" s="1"/>
      <c r="UPK343" s="1"/>
      <c r="UPL343" s="1"/>
      <c r="UPM343" s="1"/>
      <c r="UPN343" s="1"/>
      <c r="UPO343" s="1"/>
      <c r="UPP343" s="1"/>
      <c r="UPQ343" s="1"/>
      <c r="UPR343" s="1"/>
      <c r="UPS343" s="1"/>
      <c r="UPT343" s="1"/>
      <c r="UPU343" s="1"/>
      <c r="UPV343" s="1"/>
      <c r="UPW343" s="1"/>
      <c r="UPX343" s="1"/>
      <c r="UPY343" s="1"/>
      <c r="UPZ343" s="1"/>
      <c r="UQA343" s="1"/>
      <c r="UQB343" s="1"/>
      <c r="UQC343" s="1"/>
      <c r="UQD343" s="1"/>
      <c r="UQE343" s="1"/>
      <c r="UQF343" s="1"/>
      <c r="UQG343" s="1"/>
      <c r="UQH343" s="1"/>
      <c r="UQI343" s="1"/>
      <c r="UQJ343" s="1"/>
      <c r="UQK343" s="1"/>
      <c r="UQL343" s="1"/>
      <c r="UQM343" s="1"/>
      <c r="UQN343" s="1"/>
      <c r="UQO343" s="1"/>
      <c r="UQP343" s="1"/>
      <c r="UQQ343" s="1"/>
      <c r="UQR343" s="1"/>
      <c r="UQS343" s="1"/>
      <c r="UQT343" s="1"/>
      <c r="UQU343" s="1"/>
      <c r="UQV343" s="1"/>
      <c r="UQW343" s="1"/>
      <c r="UQX343" s="1"/>
      <c r="UQY343" s="1"/>
      <c r="UQZ343" s="1"/>
      <c r="URA343" s="1"/>
      <c r="URB343" s="1"/>
      <c r="URC343" s="1"/>
      <c r="URD343" s="1"/>
      <c r="URE343" s="1"/>
      <c r="URF343" s="1"/>
      <c r="URG343" s="1"/>
      <c r="URH343" s="1"/>
      <c r="URI343" s="1"/>
      <c r="URJ343" s="1"/>
      <c r="URK343" s="1"/>
      <c r="URL343" s="1"/>
      <c r="URM343" s="1"/>
      <c r="URN343" s="1"/>
      <c r="URO343" s="1"/>
      <c r="URP343" s="1"/>
      <c r="URQ343" s="1"/>
      <c r="URR343" s="1"/>
      <c r="URS343" s="1"/>
      <c r="URT343" s="1"/>
      <c r="URU343" s="1"/>
      <c r="URV343" s="1"/>
      <c r="URW343" s="1"/>
      <c r="URX343" s="1"/>
      <c r="URY343" s="1"/>
      <c r="URZ343" s="1"/>
      <c r="USA343" s="1"/>
      <c r="USB343" s="1"/>
      <c r="USC343" s="1"/>
      <c r="USD343" s="1"/>
      <c r="USE343" s="1"/>
      <c r="USF343" s="1"/>
      <c r="USG343" s="1"/>
      <c r="USH343" s="1"/>
      <c r="USI343" s="1"/>
      <c r="USJ343" s="1"/>
      <c r="USK343" s="1"/>
      <c r="USL343" s="1"/>
      <c r="USM343" s="1"/>
      <c r="USN343" s="1"/>
      <c r="USO343" s="1"/>
      <c r="USP343" s="1"/>
      <c r="USQ343" s="1"/>
      <c r="USR343" s="1"/>
      <c r="USS343" s="1"/>
      <c r="UST343" s="1"/>
      <c r="USU343" s="1"/>
      <c r="USV343" s="1"/>
      <c r="USW343" s="1"/>
      <c r="USX343" s="1"/>
      <c r="USY343" s="1"/>
      <c r="USZ343" s="1"/>
      <c r="UTA343" s="1"/>
      <c r="UTB343" s="1"/>
      <c r="UTC343" s="1"/>
      <c r="UTD343" s="1"/>
      <c r="UTE343" s="1"/>
      <c r="UTF343" s="1"/>
      <c r="UTG343" s="1"/>
      <c r="UTH343" s="1"/>
      <c r="UTI343" s="1"/>
      <c r="UTJ343" s="1"/>
      <c r="UTK343" s="1"/>
      <c r="UTL343" s="1"/>
      <c r="UTM343" s="1"/>
      <c r="UTN343" s="1"/>
      <c r="UTO343" s="1"/>
      <c r="UTP343" s="1"/>
      <c r="UTQ343" s="1"/>
      <c r="UTR343" s="1"/>
      <c r="UTS343" s="1"/>
      <c r="UTT343" s="1"/>
      <c r="UTU343" s="1"/>
      <c r="UTV343" s="1"/>
      <c r="UTW343" s="1"/>
      <c r="UTX343" s="1"/>
      <c r="UTY343" s="1"/>
      <c r="UTZ343" s="1"/>
      <c r="UUA343" s="1"/>
      <c r="UUB343" s="1"/>
      <c r="UUC343" s="1"/>
      <c r="UUD343" s="1"/>
      <c r="UUE343" s="1"/>
      <c r="UUF343" s="1"/>
      <c r="UUG343" s="1"/>
      <c r="UUH343" s="1"/>
      <c r="UUI343" s="1"/>
      <c r="UUJ343" s="1"/>
      <c r="UUK343" s="1"/>
      <c r="UUL343" s="1"/>
      <c r="UUM343" s="1"/>
      <c r="UUN343" s="1"/>
      <c r="UUO343" s="1"/>
      <c r="UUP343" s="1"/>
      <c r="UUQ343" s="1"/>
      <c r="UUR343" s="1"/>
      <c r="UUS343" s="1"/>
      <c r="UUT343" s="1"/>
      <c r="UUU343" s="1"/>
      <c r="UUV343" s="1"/>
      <c r="UUW343" s="1"/>
      <c r="UUX343" s="1"/>
      <c r="UUY343" s="1"/>
      <c r="UUZ343" s="1"/>
      <c r="UVA343" s="1"/>
      <c r="UVB343" s="1"/>
      <c r="UVC343" s="1"/>
      <c r="UVD343" s="1"/>
      <c r="UVE343" s="1"/>
      <c r="UVF343" s="1"/>
      <c r="UVG343" s="1"/>
      <c r="UVH343" s="1"/>
      <c r="UVI343" s="1"/>
      <c r="UVJ343" s="1"/>
      <c r="UVK343" s="1"/>
      <c r="UVL343" s="1"/>
      <c r="UVM343" s="1"/>
      <c r="UVN343" s="1"/>
      <c r="UVO343" s="1"/>
      <c r="UVP343" s="1"/>
      <c r="UVQ343" s="1"/>
      <c r="UVR343" s="1"/>
      <c r="UVS343" s="1"/>
      <c r="UVT343" s="1"/>
      <c r="UVU343" s="1"/>
      <c r="UVV343" s="1"/>
      <c r="UVW343" s="1"/>
      <c r="UVX343" s="1"/>
      <c r="UVY343" s="1"/>
      <c r="UVZ343" s="1"/>
      <c r="UWA343" s="1"/>
      <c r="UWB343" s="1"/>
      <c r="UWC343" s="1"/>
      <c r="UWD343" s="1"/>
      <c r="UWE343" s="1"/>
      <c r="UWF343" s="1"/>
      <c r="UWG343" s="1"/>
      <c r="UWH343" s="1"/>
      <c r="UWI343" s="1"/>
      <c r="UWJ343" s="1"/>
      <c r="UWK343" s="1"/>
      <c r="UWL343" s="1"/>
      <c r="UWM343" s="1"/>
      <c r="UWN343" s="1"/>
      <c r="UWO343" s="1"/>
      <c r="UWP343" s="1"/>
      <c r="UWQ343" s="1"/>
      <c r="UWR343" s="1"/>
      <c r="UWS343" s="1"/>
      <c r="UWT343" s="1"/>
      <c r="UWU343" s="1"/>
      <c r="UWV343" s="1"/>
      <c r="UWW343" s="1"/>
      <c r="UWX343" s="1"/>
      <c r="UWY343" s="1"/>
      <c r="UWZ343" s="1"/>
      <c r="UXA343" s="1"/>
      <c r="UXB343" s="1"/>
      <c r="UXC343" s="1"/>
      <c r="UXD343" s="1"/>
      <c r="UXE343" s="1"/>
      <c r="UXF343" s="1"/>
      <c r="UXG343" s="1"/>
      <c r="UXH343" s="1"/>
      <c r="UXI343" s="1"/>
      <c r="UXJ343" s="1"/>
      <c r="UXK343" s="1"/>
      <c r="UXL343" s="1"/>
      <c r="UXM343" s="1"/>
      <c r="UXN343" s="1"/>
      <c r="UXO343" s="1"/>
      <c r="UXP343" s="1"/>
      <c r="UXQ343" s="1"/>
      <c r="UXR343" s="1"/>
      <c r="UXS343" s="1"/>
      <c r="UXT343" s="1"/>
      <c r="UXU343" s="1"/>
      <c r="UXV343" s="1"/>
      <c r="UXW343" s="1"/>
      <c r="UXX343" s="1"/>
      <c r="UXY343" s="1"/>
      <c r="UXZ343" s="1"/>
      <c r="UYA343" s="1"/>
      <c r="UYB343" s="1"/>
      <c r="UYC343" s="1"/>
      <c r="UYD343" s="1"/>
      <c r="UYE343" s="1"/>
      <c r="UYF343" s="1"/>
      <c r="UYG343" s="1"/>
      <c r="UYH343" s="1"/>
      <c r="UYI343" s="1"/>
      <c r="UYJ343" s="1"/>
      <c r="UYK343" s="1"/>
      <c r="UYL343" s="1"/>
      <c r="UYM343" s="1"/>
      <c r="UYN343" s="1"/>
      <c r="UYO343" s="1"/>
      <c r="UYP343" s="1"/>
      <c r="UYQ343" s="1"/>
      <c r="UYR343" s="1"/>
      <c r="UYS343" s="1"/>
      <c r="UYT343" s="1"/>
      <c r="UYU343" s="1"/>
      <c r="UYV343" s="1"/>
      <c r="UYW343" s="1"/>
      <c r="UYX343" s="1"/>
      <c r="UYY343" s="1"/>
      <c r="UYZ343" s="1"/>
      <c r="UZA343" s="1"/>
      <c r="UZB343" s="1"/>
      <c r="UZC343" s="1"/>
      <c r="UZD343" s="1"/>
      <c r="UZE343" s="1"/>
      <c r="UZF343" s="1"/>
      <c r="UZG343" s="1"/>
      <c r="UZH343" s="1"/>
      <c r="UZI343" s="1"/>
      <c r="UZJ343" s="1"/>
      <c r="UZK343" s="1"/>
      <c r="UZL343" s="1"/>
      <c r="UZM343" s="1"/>
      <c r="UZN343" s="1"/>
      <c r="UZO343" s="1"/>
      <c r="UZP343" s="1"/>
      <c r="UZQ343" s="1"/>
      <c r="UZR343" s="1"/>
      <c r="UZS343" s="1"/>
      <c r="UZT343" s="1"/>
      <c r="UZU343" s="1"/>
      <c r="UZV343" s="1"/>
      <c r="UZW343" s="1"/>
      <c r="UZX343" s="1"/>
      <c r="UZY343" s="1"/>
      <c r="UZZ343" s="1"/>
      <c r="VAA343" s="1"/>
      <c r="VAB343" s="1"/>
      <c r="VAC343" s="1"/>
      <c r="VAD343" s="1"/>
      <c r="VAE343" s="1"/>
      <c r="VAF343" s="1"/>
      <c r="VAG343" s="1"/>
      <c r="VAH343" s="1"/>
      <c r="VAI343" s="1"/>
      <c r="VAJ343" s="1"/>
      <c r="VAK343" s="1"/>
      <c r="VAL343" s="1"/>
      <c r="VAM343" s="1"/>
      <c r="VAN343" s="1"/>
      <c r="VAO343" s="1"/>
      <c r="VAP343" s="1"/>
      <c r="VAQ343" s="1"/>
      <c r="VAR343" s="1"/>
      <c r="VAS343" s="1"/>
      <c r="VAT343" s="1"/>
      <c r="VAU343" s="1"/>
      <c r="VAV343" s="1"/>
      <c r="VAW343" s="1"/>
      <c r="VAX343" s="1"/>
      <c r="VAY343" s="1"/>
      <c r="VAZ343" s="1"/>
      <c r="VBA343" s="1"/>
      <c r="VBB343" s="1"/>
      <c r="VBC343" s="1"/>
      <c r="VBD343" s="1"/>
      <c r="VBE343" s="1"/>
      <c r="VBF343" s="1"/>
      <c r="VBG343" s="1"/>
      <c r="VBH343" s="1"/>
      <c r="VBI343" s="1"/>
      <c r="VBJ343" s="1"/>
      <c r="VBK343" s="1"/>
      <c r="VBL343" s="1"/>
      <c r="VBM343" s="1"/>
      <c r="VBN343" s="1"/>
      <c r="VBO343" s="1"/>
      <c r="VBP343" s="1"/>
      <c r="VBQ343" s="1"/>
      <c r="VBR343" s="1"/>
      <c r="VBS343" s="1"/>
      <c r="VBT343" s="1"/>
      <c r="VBU343" s="1"/>
      <c r="VBV343" s="1"/>
      <c r="VBW343" s="1"/>
      <c r="VBX343" s="1"/>
      <c r="VBY343" s="1"/>
      <c r="VBZ343" s="1"/>
      <c r="VCA343" s="1"/>
      <c r="VCB343" s="1"/>
      <c r="VCC343" s="1"/>
      <c r="VCD343" s="1"/>
      <c r="VCE343" s="1"/>
      <c r="VCF343" s="1"/>
      <c r="VCG343" s="1"/>
      <c r="VCH343" s="1"/>
      <c r="VCI343" s="1"/>
      <c r="VCJ343" s="1"/>
      <c r="VCK343" s="1"/>
      <c r="VCL343" s="1"/>
      <c r="VCM343" s="1"/>
      <c r="VCN343" s="1"/>
      <c r="VCO343" s="1"/>
      <c r="VCP343" s="1"/>
      <c r="VCQ343" s="1"/>
      <c r="VCR343" s="1"/>
      <c r="VCS343" s="1"/>
      <c r="VCT343" s="1"/>
      <c r="VCU343" s="1"/>
      <c r="VCV343" s="1"/>
      <c r="VCW343" s="1"/>
      <c r="VCX343" s="1"/>
      <c r="VCY343" s="1"/>
      <c r="VCZ343" s="1"/>
      <c r="VDA343" s="1"/>
      <c r="VDB343" s="1"/>
      <c r="VDC343" s="1"/>
      <c r="VDD343" s="1"/>
      <c r="VDE343" s="1"/>
      <c r="VDF343" s="1"/>
      <c r="VDG343" s="1"/>
      <c r="VDH343" s="1"/>
      <c r="VDI343" s="1"/>
      <c r="VDJ343" s="1"/>
      <c r="VDK343" s="1"/>
      <c r="VDL343" s="1"/>
      <c r="VDM343" s="1"/>
      <c r="VDN343" s="1"/>
      <c r="VDO343" s="1"/>
      <c r="VDP343" s="1"/>
      <c r="VDQ343" s="1"/>
      <c r="VDR343" s="1"/>
      <c r="VDS343" s="1"/>
      <c r="VDT343" s="1"/>
      <c r="VDU343" s="1"/>
      <c r="VDV343" s="1"/>
      <c r="VDW343" s="1"/>
      <c r="VDX343" s="1"/>
      <c r="VDY343" s="1"/>
      <c r="VDZ343" s="1"/>
      <c r="VEA343" s="1"/>
      <c r="VEB343" s="1"/>
      <c r="VEC343" s="1"/>
      <c r="VED343" s="1"/>
      <c r="VEE343" s="1"/>
      <c r="VEF343" s="1"/>
      <c r="VEG343" s="1"/>
      <c r="VEH343" s="1"/>
      <c r="VEI343" s="1"/>
      <c r="VEJ343" s="1"/>
      <c r="VEK343" s="1"/>
      <c r="VEL343" s="1"/>
      <c r="VEM343" s="1"/>
      <c r="VEN343" s="1"/>
      <c r="VEO343" s="1"/>
      <c r="VEP343" s="1"/>
      <c r="VEQ343" s="1"/>
      <c r="VER343" s="1"/>
      <c r="VES343" s="1"/>
      <c r="VET343" s="1"/>
      <c r="VEU343" s="1"/>
      <c r="VEV343" s="1"/>
      <c r="VEW343" s="1"/>
      <c r="VEX343" s="1"/>
      <c r="VEY343" s="1"/>
      <c r="VEZ343" s="1"/>
      <c r="VFA343" s="1"/>
      <c r="VFB343" s="1"/>
      <c r="VFC343" s="1"/>
      <c r="VFD343" s="1"/>
      <c r="VFE343" s="1"/>
      <c r="VFF343" s="1"/>
      <c r="VFG343" s="1"/>
      <c r="VFH343" s="1"/>
      <c r="VFI343" s="1"/>
      <c r="VFJ343" s="1"/>
      <c r="VFK343" s="1"/>
      <c r="VFL343" s="1"/>
      <c r="VFM343" s="1"/>
      <c r="VFN343" s="1"/>
      <c r="VFO343" s="1"/>
      <c r="VFP343" s="1"/>
      <c r="VFQ343" s="1"/>
      <c r="VFR343" s="1"/>
      <c r="VFS343" s="1"/>
      <c r="VFT343" s="1"/>
      <c r="VFU343" s="1"/>
      <c r="VFV343" s="1"/>
      <c r="VFW343" s="1"/>
      <c r="VFX343" s="1"/>
      <c r="VFY343" s="1"/>
      <c r="VFZ343" s="1"/>
      <c r="VGA343" s="1"/>
      <c r="VGB343" s="1"/>
      <c r="VGC343" s="1"/>
      <c r="VGD343" s="1"/>
      <c r="VGE343" s="1"/>
      <c r="VGF343" s="1"/>
      <c r="VGG343" s="1"/>
      <c r="VGH343" s="1"/>
      <c r="VGI343" s="1"/>
      <c r="VGJ343" s="1"/>
      <c r="VGK343" s="1"/>
      <c r="VGL343" s="1"/>
      <c r="VGM343" s="1"/>
      <c r="VGN343" s="1"/>
      <c r="VGO343" s="1"/>
      <c r="VGP343" s="1"/>
      <c r="VGQ343" s="1"/>
      <c r="VGR343" s="1"/>
      <c r="VGS343" s="1"/>
      <c r="VGT343" s="1"/>
      <c r="VGU343" s="1"/>
      <c r="VGV343" s="1"/>
      <c r="VGW343" s="1"/>
      <c r="VGX343" s="1"/>
      <c r="VGY343" s="1"/>
      <c r="VGZ343" s="1"/>
      <c r="VHA343" s="1"/>
      <c r="VHB343" s="1"/>
      <c r="VHC343" s="1"/>
      <c r="VHD343" s="1"/>
      <c r="VHE343" s="1"/>
      <c r="VHF343" s="1"/>
      <c r="VHG343" s="1"/>
      <c r="VHH343" s="1"/>
      <c r="VHI343" s="1"/>
      <c r="VHJ343" s="1"/>
      <c r="VHK343" s="1"/>
      <c r="VHL343" s="1"/>
      <c r="VHM343" s="1"/>
      <c r="VHN343" s="1"/>
      <c r="VHO343" s="1"/>
      <c r="VHP343" s="1"/>
      <c r="VHQ343" s="1"/>
      <c r="VHR343" s="1"/>
      <c r="VHS343" s="1"/>
      <c r="VHT343" s="1"/>
      <c r="VHU343" s="1"/>
      <c r="VHV343" s="1"/>
      <c r="VHW343" s="1"/>
      <c r="VHX343" s="1"/>
      <c r="VHY343" s="1"/>
      <c r="VHZ343" s="1"/>
      <c r="VIA343" s="1"/>
      <c r="VIB343" s="1"/>
      <c r="VIC343" s="1"/>
      <c r="VID343" s="1"/>
      <c r="VIE343" s="1"/>
      <c r="VIF343" s="1"/>
      <c r="VIG343" s="1"/>
      <c r="VIH343" s="1"/>
      <c r="VII343" s="1"/>
      <c r="VIJ343" s="1"/>
      <c r="VIK343" s="1"/>
      <c r="VIL343" s="1"/>
      <c r="VIM343" s="1"/>
      <c r="VIN343" s="1"/>
      <c r="VIO343" s="1"/>
      <c r="VIP343" s="1"/>
      <c r="VIQ343" s="1"/>
      <c r="VIR343" s="1"/>
      <c r="VIS343" s="1"/>
      <c r="VIT343" s="1"/>
      <c r="VIU343" s="1"/>
      <c r="VIV343" s="1"/>
      <c r="VIW343" s="1"/>
      <c r="VIX343" s="1"/>
      <c r="VIY343" s="1"/>
      <c r="VIZ343" s="1"/>
      <c r="VJA343" s="1"/>
      <c r="VJB343" s="1"/>
      <c r="VJC343" s="1"/>
      <c r="VJD343" s="1"/>
      <c r="VJE343" s="1"/>
      <c r="VJF343" s="1"/>
      <c r="VJG343" s="1"/>
      <c r="VJH343" s="1"/>
      <c r="VJI343" s="1"/>
      <c r="VJJ343" s="1"/>
      <c r="VJK343" s="1"/>
      <c r="VJL343" s="1"/>
      <c r="VJM343" s="1"/>
      <c r="VJN343" s="1"/>
      <c r="VJO343" s="1"/>
      <c r="VJP343" s="1"/>
      <c r="VJQ343" s="1"/>
      <c r="VJR343" s="1"/>
      <c r="VJS343" s="1"/>
      <c r="VJT343" s="1"/>
      <c r="VJU343" s="1"/>
      <c r="VJV343" s="1"/>
      <c r="VJW343" s="1"/>
      <c r="VJX343" s="1"/>
      <c r="VJY343" s="1"/>
      <c r="VJZ343" s="1"/>
      <c r="VKA343" s="1"/>
      <c r="VKB343" s="1"/>
      <c r="VKC343" s="1"/>
      <c r="VKD343" s="1"/>
      <c r="VKE343" s="1"/>
      <c r="VKF343" s="1"/>
      <c r="VKG343" s="1"/>
      <c r="VKH343" s="1"/>
      <c r="VKI343" s="1"/>
      <c r="VKJ343" s="1"/>
      <c r="VKK343" s="1"/>
      <c r="VKL343" s="1"/>
      <c r="VKM343" s="1"/>
      <c r="VKN343" s="1"/>
      <c r="VKO343" s="1"/>
      <c r="VKP343" s="1"/>
      <c r="VKQ343" s="1"/>
      <c r="VKR343" s="1"/>
      <c r="VKS343" s="1"/>
      <c r="VKT343" s="1"/>
      <c r="VKU343" s="1"/>
      <c r="VKV343" s="1"/>
      <c r="VKW343" s="1"/>
      <c r="VKX343" s="1"/>
      <c r="VKY343" s="1"/>
      <c r="VKZ343" s="1"/>
      <c r="VLA343" s="1"/>
      <c r="VLB343" s="1"/>
      <c r="VLC343" s="1"/>
      <c r="VLD343" s="1"/>
      <c r="VLE343" s="1"/>
      <c r="VLF343" s="1"/>
      <c r="VLG343" s="1"/>
      <c r="VLH343" s="1"/>
      <c r="VLI343" s="1"/>
      <c r="VLJ343" s="1"/>
      <c r="VLK343" s="1"/>
      <c r="VLL343" s="1"/>
      <c r="VLM343" s="1"/>
      <c r="VLN343" s="1"/>
      <c r="VLO343" s="1"/>
      <c r="VLP343" s="1"/>
      <c r="VLQ343" s="1"/>
      <c r="VLR343" s="1"/>
      <c r="VLS343" s="1"/>
      <c r="VLT343" s="1"/>
      <c r="VLU343" s="1"/>
      <c r="VLV343" s="1"/>
      <c r="VLW343" s="1"/>
      <c r="VLX343" s="1"/>
      <c r="VLY343" s="1"/>
      <c r="VLZ343" s="1"/>
      <c r="VMA343" s="1"/>
      <c r="VMB343" s="1"/>
      <c r="VMC343" s="1"/>
      <c r="VMD343" s="1"/>
      <c r="VME343" s="1"/>
      <c r="VMF343" s="1"/>
      <c r="VMG343" s="1"/>
      <c r="VMH343" s="1"/>
      <c r="VMI343" s="1"/>
      <c r="VMJ343" s="1"/>
      <c r="VMK343" s="1"/>
      <c r="VML343" s="1"/>
      <c r="VMM343" s="1"/>
      <c r="VMN343" s="1"/>
      <c r="VMO343" s="1"/>
      <c r="VMP343" s="1"/>
      <c r="VMQ343" s="1"/>
      <c r="VMR343" s="1"/>
      <c r="VMS343" s="1"/>
      <c r="VMT343" s="1"/>
      <c r="VMU343" s="1"/>
      <c r="VMV343" s="1"/>
      <c r="VMW343" s="1"/>
      <c r="VMX343" s="1"/>
      <c r="VMY343" s="1"/>
      <c r="VMZ343" s="1"/>
      <c r="VNA343" s="1"/>
      <c r="VNB343" s="1"/>
      <c r="VNC343" s="1"/>
      <c r="VND343" s="1"/>
      <c r="VNE343" s="1"/>
      <c r="VNF343" s="1"/>
      <c r="VNG343" s="1"/>
      <c r="VNH343" s="1"/>
      <c r="VNI343" s="1"/>
      <c r="VNJ343" s="1"/>
      <c r="VNK343" s="1"/>
      <c r="VNL343" s="1"/>
      <c r="VNM343" s="1"/>
      <c r="VNN343" s="1"/>
      <c r="VNO343" s="1"/>
      <c r="VNP343" s="1"/>
      <c r="VNQ343" s="1"/>
      <c r="VNR343" s="1"/>
      <c r="VNS343" s="1"/>
      <c r="VNT343" s="1"/>
      <c r="VNU343" s="1"/>
      <c r="VNV343" s="1"/>
      <c r="VNW343" s="1"/>
      <c r="VNX343" s="1"/>
      <c r="VNY343" s="1"/>
      <c r="VNZ343" s="1"/>
      <c r="VOA343" s="1"/>
      <c r="VOB343" s="1"/>
      <c r="VOC343" s="1"/>
      <c r="VOD343" s="1"/>
      <c r="VOE343" s="1"/>
      <c r="VOF343" s="1"/>
      <c r="VOG343" s="1"/>
      <c r="VOH343" s="1"/>
      <c r="VOI343" s="1"/>
      <c r="VOJ343" s="1"/>
      <c r="VOK343" s="1"/>
      <c r="VOL343" s="1"/>
      <c r="VOM343" s="1"/>
      <c r="VON343" s="1"/>
      <c r="VOO343" s="1"/>
      <c r="VOP343" s="1"/>
      <c r="VOQ343" s="1"/>
      <c r="VOR343" s="1"/>
      <c r="VOS343" s="1"/>
      <c r="VOT343" s="1"/>
      <c r="VOU343" s="1"/>
      <c r="VOV343" s="1"/>
      <c r="VOW343" s="1"/>
      <c r="VOX343" s="1"/>
      <c r="VOY343" s="1"/>
      <c r="VOZ343" s="1"/>
      <c r="VPA343" s="1"/>
      <c r="VPB343" s="1"/>
      <c r="VPC343" s="1"/>
      <c r="VPD343" s="1"/>
      <c r="VPE343" s="1"/>
      <c r="VPF343" s="1"/>
      <c r="VPG343" s="1"/>
      <c r="VPH343" s="1"/>
      <c r="VPI343" s="1"/>
      <c r="VPJ343" s="1"/>
      <c r="VPK343" s="1"/>
      <c r="VPL343" s="1"/>
      <c r="VPM343" s="1"/>
      <c r="VPN343" s="1"/>
      <c r="VPO343" s="1"/>
      <c r="VPP343" s="1"/>
      <c r="VPQ343" s="1"/>
      <c r="VPR343" s="1"/>
      <c r="VPS343" s="1"/>
      <c r="VPT343" s="1"/>
      <c r="VPU343" s="1"/>
      <c r="VPV343" s="1"/>
      <c r="VPW343" s="1"/>
      <c r="VPX343" s="1"/>
      <c r="VPY343" s="1"/>
      <c r="VPZ343" s="1"/>
      <c r="VQA343" s="1"/>
      <c r="VQB343" s="1"/>
      <c r="VQC343" s="1"/>
      <c r="VQD343" s="1"/>
      <c r="VQE343" s="1"/>
      <c r="VQF343" s="1"/>
      <c r="VQG343" s="1"/>
      <c r="VQH343" s="1"/>
      <c r="VQI343" s="1"/>
      <c r="VQJ343" s="1"/>
      <c r="VQK343" s="1"/>
      <c r="VQL343" s="1"/>
      <c r="VQM343" s="1"/>
      <c r="VQN343" s="1"/>
      <c r="VQO343" s="1"/>
      <c r="VQP343" s="1"/>
      <c r="VQQ343" s="1"/>
      <c r="VQR343" s="1"/>
      <c r="VQS343" s="1"/>
      <c r="VQT343" s="1"/>
      <c r="VQU343" s="1"/>
      <c r="VQV343" s="1"/>
      <c r="VQW343" s="1"/>
      <c r="VQX343" s="1"/>
      <c r="VQY343" s="1"/>
      <c r="VQZ343" s="1"/>
      <c r="VRA343" s="1"/>
      <c r="VRB343" s="1"/>
      <c r="VRC343" s="1"/>
      <c r="VRD343" s="1"/>
      <c r="VRE343" s="1"/>
      <c r="VRF343" s="1"/>
      <c r="VRG343" s="1"/>
      <c r="VRH343" s="1"/>
      <c r="VRI343" s="1"/>
      <c r="VRJ343" s="1"/>
      <c r="VRK343" s="1"/>
      <c r="VRL343" s="1"/>
      <c r="VRM343" s="1"/>
      <c r="VRN343" s="1"/>
      <c r="VRO343" s="1"/>
      <c r="VRP343" s="1"/>
      <c r="VRQ343" s="1"/>
      <c r="VRR343" s="1"/>
      <c r="VRS343" s="1"/>
      <c r="VRT343" s="1"/>
      <c r="VRU343" s="1"/>
      <c r="VRV343" s="1"/>
      <c r="VRW343" s="1"/>
      <c r="VRX343" s="1"/>
      <c r="VRY343" s="1"/>
      <c r="VRZ343" s="1"/>
      <c r="VSA343" s="1"/>
      <c r="VSB343" s="1"/>
      <c r="VSC343" s="1"/>
      <c r="VSD343" s="1"/>
      <c r="VSE343" s="1"/>
      <c r="VSF343" s="1"/>
      <c r="VSG343" s="1"/>
      <c r="VSH343" s="1"/>
      <c r="VSI343" s="1"/>
      <c r="VSJ343" s="1"/>
      <c r="VSK343" s="1"/>
      <c r="VSL343" s="1"/>
      <c r="VSM343" s="1"/>
      <c r="VSN343" s="1"/>
      <c r="VSO343" s="1"/>
      <c r="VSP343" s="1"/>
      <c r="VSQ343" s="1"/>
      <c r="VSR343" s="1"/>
      <c r="VSS343" s="1"/>
      <c r="VST343" s="1"/>
      <c r="VSU343" s="1"/>
      <c r="VSV343" s="1"/>
      <c r="VSW343" s="1"/>
      <c r="VSX343" s="1"/>
      <c r="VSY343" s="1"/>
      <c r="VSZ343" s="1"/>
      <c r="VTA343" s="1"/>
      <c r="VTB343" s="1"/>
      <c r="VTC343" s="1"/>
      <c r="VTD343" s="1"/>
      <c r="VTE343" s="1"/>
      <c r="VTF343" s="1"/>
      <c r="VTG343" s="1"/>
      <c r="VTH343" s="1"/>
      <c r="VTI343" s="1"/>
      <c r="VTJ343" s="1"/>
      <c r="VTK343" s="1"/>
      <c r="VTL343" s="1"/>
      <c r="VTM343" s="1"/>
      <c r="VTN343" s="1"/>
      <c r="VTO343" s="1"/>
      <c r="VTP343" s="1"/>
      <c r="VTQ343" s="1"/>
      <c r="VTR343" s="1"/>
      <c r="VTS343" s="1"/>
      <c r="VTT343" s="1"/>
      <c r="VTU343" s="1"/>
      <c r="VTV343" s="1"/>
      <c r="VTW343" s="1"/>
      <c r="VTX343" s="1"/>
      <c r="VTY343" s="1"/>
      <c r="VTZ343" s="1"/>
      <c r="VUA343" s="1"/>
      <c r="VUB343" s="1"/>
      <c r="VUC343" s="1"/>
      <c r="VUD343" s="1"/>
      <c r="VUE343" s="1"/>
      <c r="VUF343" s="1"/>
      <c r="VUG343" s="1"/>
      <c r="VUH343" s="1"/>
      <c r="VUI343" s="1"/>
      <c r="VUJ343" s="1"/>
      <c r="VUK343" s="1"/>
      <c r="VUL343" s="1"/>
      <c r="VUM343" s="1"/>
      <c r="VUN343" s="1"/>
      <c r="VUO343" s="1"/>
      <c r="VUP343" s="1"/>
      <c r="VUQ343" s="1"/>
      <c r="VUR343" s="1"/>
      <c r="VUS343" s="1"/>
      <c r="VUT343" s="1"/>
      <c r="VUU343" s="1"/>
      <c r="VUV343" s="1"/>
      <c r="VUW343" s="1"/>
      <c r="VUX343" s="1"/>
      <c r="VUY343" s="1"/>
      <c r="VUZ343" s="1"/>
      <c r="VVA343" s="1"/>
      <c r="VVB343" s="1"/>
      <c r="VVC343" s="1"/>
      <c r="VVD343" s="1"/>
      <c r="VVE343" s="1"/>
      <c r="VVF343" s="1"/>
      <c r="VVG343" s="1"/>
      <c r="VVH343" s="1"/>
      <c r="VVI343" s="1"/>
      <c r="VVJ343" s="1"/>
      <c r="VVK343" s="1"/>
      <c r="VVL343" s="1"/>
      <c r="VVM343" s="1"/>
      <c r="VVN343" s="1"/>
      <c r="VVO343" s="1"/>
      <c r="VVP343" s="1"/>
      <c r="VVQ343" s="1"/>
      <c r="VVR343" s="1"/>
      <c r="VVS343" s="1"/>
      <c r="VVT343" s="1"/>
      <c r="VVU343" s="1"/>
      <c r="VVV343" s="1"/>
      <c r="VVW343" s="1"/>
      <c r="VVX343" s="1"/>
      <c r="VVY343" s="1"/>
      <c r="VVZ343" s="1"/>
      <c r="VWA343" s="1"/>
      <c r="VWB343" s="1"/>
      <c r="VWC343" s="1"/>
      <c r="VWD343" s="1"/>
      <c r="VWE343" s="1"/>
      <c r="VWF343" s="1"/>
      <c r="VWG343" s="1"/>
      <c r="VWH343" s="1"/>
      <c r="VWI343" s="1"/>
      <c r="VWJ343" s="1"/>
      <c r="VWK343" s="1"/>
      <c r="VWL343" s="1"/>
      <c r="VWM343" s="1"/>
      <c r="VWN343" s="1"/>
      <c r="VWO343" s="1"/>
      <c r="VWP343" s="1"/>
      <c r="VWQ343" s="1"/>
      <c r="VWR343" s="1"/>
      <c r="VWS343" s="1"/>
      <c r="VWT343" s="1"/>
      <c r="VWU343" s="1"/>
      <c r="VWV343" s="1"/>
      <c r="VWW343" s="1"/>
      <c r="VWX343" s="1"/>
      <c r="VWY343" s="1"/>
      <c r="VWZ343" s="1"/>
      <c r="VXA343" s="1"/>
      <c r="VXB343" s="1"/>
      <c r="VXC343" s="1"/>
      <c r="VXD343" s="1"/>
      <c r="VXE343" s="1"/>
      <c r="VXF343" s="1"/>
      <c r="VXG343" s="1"/>
      <c r="VXH343" s="1"/>
      <c r="VXI343" s="1"/>
      <c r="VXJ343" s="1"/>
      <c r="VXK343" s="1"/>
      <c r="VXL343" s="1"/>
      <c r="VXM343" s="1"/>
      <c r="VXN343" s="1"/>
      <c r="VXO343" s="1"/>
      <c r="VXP343" s="1"/>
      <c r="VXQ343" s="1"/>
      <c r="VXR343" s="1"/>
      <c r="VXS343" s="1"/>
      <c r="VXT343" s="1"/>
      <c r="VXU343" s="1"/>
      <c r="VXV343" s="1"/>
      <c r="VXW343" s="1"/>
      <c r="VXX343" s="1"/>
      <c r="VXY343" s="1"/>
      <c r="VXZ343" s="1"/>
      <c r="VYA343" s="1"/>
      <c r="VYB343" s="1"/>
      <c r="VYC343" s="1"/>
      <c r="VYD343" s="1"/>
      <c r="VYE343" s="1"/>
      <c r="VYF343" s="1"/>
      <c r="VYG343" s="1"/>
      <c r="VYH343" s="1"/>
      <c r="VYI343" s="1"/>
      <c r="VYJ343" s="1"/>
      <c r="VYK343" s="1"/>
      <c r="VYL343" s="1"/>
      <c r="VYM343" s="1"/>
      <c r="VYN343" s="1"/>
      <c r="VYO343" s="1"/>
      <c r="VYP343" s="1"/>
      <c r="VYQ343" s="1"/>
      <c r="VYR343" s="1"/>
      <c r="VYS343" s="1"/>
      <c r="VYT343" s="1"/>
      <c r="VYU343" s="1"/>
      <c r="VYV343" s="1"/>
      <c r="VYW343" s="1"/>
      <c r="VYX343" s="1"/>
      <c r="VYY343" s="1"/>
      <c r="VYZ343" s="1"/>
      <c r="VZA343" s="1"/>
      <c r="VZB343" s="1"/>
      <c r="VZC343" s="1"/>
      <c r="VZD343" s="1"/>
      <c r="VZE343" s="1"/>
      <c r="VZF343" s="1"/>
      <c r="VZG343" s="1"/>
      <c r="VZH343" s="1"/>
      <c r="VZI343" s="1"/>
      <c r="VZJ343" s="1"/>
      <c r="VZK343" s="1"/>
      <c r="VZL343" s="1"/>
      <c r="VZM343" s="1"/>
      <c r="VZN343" s="1"/>
      <c r="VZO343" s="1"/>
      <c r="VZP343" s="1"/>
      <c r="VZQ343" s="1"/>
      <c r="VZR343" s="1"/>
      <c r="VZS343" s="1"/>
      <c r="VZT343" s="1"/>
      <c r="VZU343" s="1"/>
      <c r="VZV343" s="1"/>
      <c r="VZW343" s="1"/>
      <c r="VZX343" s="1"/>
      <c r="VZY343" s="1"/>
      <c r="VZZ343" s="1"/>
      <c r="WAA343" s="1"/>
      <c r="WAB343" s="1"/>
      <c r="WAC343" s="1"/>
      <c r="WAD343" s="1"/>
      <c r="WAE343" s="1"/>
      <c r="WAF343" s="1"/>
      <c r="WAG343" s="1"/>
      <c r="WAH343" s="1"/>
      <c r="WAI343" s="1"/>
      <c r="WAJ343" s="1"/>
      <c r="WAK343" s="1"/>
      <c r="WAL343" s="1"/>
      <c r="WAM343" s="1"/>
      <c r="WAN343" s="1"/>
      <c r="WAO343" s="1"/>
      <c r="WAP343" s="1"/>
      <c r="WAQ343" s="1"/>
      <c r="WAR343" s="1"/>
      <c r="WAS343" s="1"/>
      <c r="WAT343" s="1"/>
      <c r="WAU343" s="1"/>
      <c r="WAV343" s="1"/>
      <c r="WAW343" s="1"/>
      <c r="WAX343" s="1"/>
      <c r="WAY343" s="1"/>
      <c r="WAZ343" s="1"/>
      <c r="WBA343" s="1"/>
      <c r="WBB343" s="1"/>
      <c r="WBC343" s="1"/>
      <c r="WBD343" s="1"/>
      <c r="WBE343" s="1"/>
      <c r="WBF343" s="1"/>
      <c r="WBG343" s="1"/>
      <c r="WBH343" s="1"/>
      <c r="WBI343" s="1"/>
      <c r="WBJ343" s="1"/>
      <c r="WBK343" s="1"/>
      <c r="WBL343" s="1"/>
      <c r="WBM343" s="1"/>
      <c r="WBN343" s="1"/>
      <c r="WBO343" s="1"/>
      <c r="WBP343" s="1"/>
      <c r="WBQ343" s="1"/>
      <c r="WBR343" s="1"/>
      <c r="WBS343" s="1"/>
      <c r="WBT343" s="1"/>
      <c r="WBU343" s="1"/>
      <c r="WBV343" s="1"/>
      <c r="WBW343" s="1"/>
      <c r="WBX343" s="1"/>
      <c r="WBY343" s="1"/>
      <c r="WBZ343" s="1"/>
      <c r="WCA343" s="1"/>
      <c r="WCB343" s="1"/>
      <c r="WCC343" s="1"/>
      <c r="WCD343" s="1"/>
      <c r="WCE343" s="1"/>
      <c r="WCF343" s="1"/>
      <c r="WCG343" s="1"/>
      <c r="WCH343" s="1"/>
      <c r="WCI343" s="1"/>
      <c r="WCJ343" s="1"/>
      <c r="WCK343" s="1"/>
      <c r="WCL343" s="1"/>
      <c r="WCM343" s="1"/>
      <c r="WCN343" s="1"/>
      <c r="WCO343" s="1"/>
      <c r="WCP343" s="1"/>
      <c r="WCQ343" s="1"/>
      <c r="WCR343" s="1"/>
      <c r="WCS343" s="1"/>
      <c r="WCT343" s="1"/>
      <c r="WCU343" s="1"/>
      <c r="WCV343" s="1"/>
      <c r="WCW343" s="1"/>
      <c r="WCX343" s="1"/>
      <c r="WCY343" s="1"/>
      <c r="WCZ343" s="1"/>
      <c r="WDA343" s="1"/>
      <c r="WDB343" s="1"/>
      <c r="WDC343" s="1"/>
      <c r="WDD343" s="1"/>
      <c r="WDE343" s="1"/>
      <c r="WDF343" s="1"/>
      <c r="WDG343" s="1"/>
      <c r="WDH343" s="1"/>
      <c r="WDI343" s="1"/>
      <c r="WDJ343" s="1"/>
      <c r="WDK343" s="1"/>
      <c r="WDL343" s="1"/>
      <c r="WDM343" s="1"/>
      <c r="WDN343" s="1"/>
      <c r="WDO343" s="1"/>
      <c r="WDP343" s="1"/>
      <c r="WDQ343" s="1"/>
      <c r="WDR343" s="1"/>
      <c r="WDS343" s="1"/>
      <c r="WDT343" s="1"/>
      <c r="WDU343" s="1"/>
      <c r="WDV343" s="1"/>
      <c r="WDW343" s="1"/>
      <c r="WDX343" s="1"/>
      <c r="WDY343" s="1"/>
      <c r="WDZ343" s="1"/>
      <c r="WEA343" s="1"/>
      <c r="WEB343" s="1"/>
      <c r="WEC343" s="1"/>
      <c r="WED343" s="1"/>
      <c r="WEE343" s="1"/>
      <c r="WEF343" s="1"/>
      <c r="WEG343" s="1"/>
      <c r="WEH343" s="1"/>
      <c r="WEI343" s="1"/>
      <c r="WEJ343" s="1"/>
      <c r="WEK343" s="1"/>
      <c r="WEL343" s="1"/>
      <c r="WEM343" s="1"/>
      <c r="WEN343" s="1"/>
      <c r="WEO343" s="1"/>
      <c r="WEP343" s="1"/>
      <c r="WEQ343" s="1"/>
      <c r="WER343" s="1"/>
      <c r="WES343" s="1"/>
      <c r="WET343" s="1"/>
      <c r="WEU343" s="1"/>
      <c r="WEV343" s="1"/>
      <c r="WEW343" s="1"/>
      <c r="WEX343" s="1"/>
      <c r="WEY343" s="1"/>
      <c r="WEZ343" s="1"/>
      <c r="WFA343" s="1"/>
      <c r="WFB343" s="1"/>
      <c r="WFC343" s="1"/>
      <c r="WFD343" s="1"/>
      <c r="WFE343" s="1"/>
      <c r="WFF343" s="1"/>
      <c r="WFG343" s="1"/>
      <c r="WFH343" s="1"/>
      <c r="WFI343" s="1"/>
      <c r="WFJ343" s="1"/>
      <c r="WFK343" s="1"/>
      <c r="WFL343" s="1"/>
      <c r="WFM343" s="1"/>
      <c r="WFN343" s="1"/>
      <c r="WFO343" s="1"/>
      <c r="WFP343" s="1"/>
      <c r="WFQ343" s="1"/>
      <c r="WFR343" s="1"/>
      <c r="WFS343" s="1"/>
      <c r="WFT343" s="1"/>
      <c r="WFU343" s="1"/>
      <c r="WFV343" s="1"/>
      <c r="WFW343" s="1"/>
      <c r="WFX343" s="1"/>
      <c r="WFY343" s="1"/>
      <c r="WFZ343" s="1"/>
      <c r="WGA343" s="1"/>
      <c r="WGB343" s="1"/>
      <c r="WGC343" s="1"/>
      <c r="WGD343" s="1"/>
      <c r="WGE343" s="1"/>
      <c r="WGF343" s="1"/>
      <c r="WGG343" s="1"/>
      <c r="WGH343" s="1"/>
      <c r="WGI343" s="1"/>
      <c r="WGJ343" s="1"/>
      <c r="WGK343" s="1"/>
      <c r="WGL343" s="1"/>
      <c r="WGM343" s="1"/>
      <c r="WGN343" s="1"/>
      <c r="WGO343" s="1"/>
      <c r="WGP343" s="1"/>
      <c r="WGQ343" s="1"/>
      <c r="WGR343" s="1"/>
      <c r="WGS343" s="1"/>
      <c r="WGT343" s="1"/>
      <c r="WGU343" s="1"/>
      <c r="WGV343" s="1"/>
      <c r="WGW343" s="1"/>
      <c r="WGX343" s="1"/>
      <c r="WGY343" s="1"/>
      <c r="WGZ343" s="1"/>
      <c r="WHA343" s="1"/>
      <c r="WHB343" s="1"/>
      <c r="WHC343" s="1"/>
      <c r="WHD343" s="1"/>
      <c r="WHE343" s="1"/>
      <c r="WHF343" s="1"/>
      <c r="WHG343" s="1"/>
      <c r="WHH343" s="1"/>
      <c r="WHI343" s="1"/>
      <c r="WHJ343" s="1"/>
      <c r="WHK343" s="1"/>
      <c r="WHL343" s="1"/>
      <c r="WHM343" s="1"/>
      <c r="WHN343" s="1"/>
      <c r="WHO343" s="1"/>
      <c r="WHP343" s="1"/>
      <c r="WHQ343" s="1"/>
      <c r="WHR343" s="1"/>
      <c r="WHS343" s="1"/>
      <c r="WHT343" s="1"/>
      <c r="WHU343" s="1"/>
      <c r="WHV343" s="1"/>
      <c r="WHW343" s="1"/>
      <c r="WHX343" s="1"/>
      <c r="WHY343" s="1"/>
      <c r="WHZ343" s="1"/>
      <c r="WIA343" s="1"/>
      <c r="WIB343" s="1"/>
      <c r="WIC343" s="1"/>
      <c r="WID343" s="1"/>
      <c r="WIE343" s="1"/>
      <c r="WIF343" s="1"/>
      <c r="WIG343" s="1"/>
      <c r="WIH343" s="1"/>
      <c r="WII343" s="1"/>
      <c r="WIJ343" s="1"/>
      <c r="WIK343" s="1"/>
      <c r="WIL343" s="1"/>
      <c r="WIM343" s="1"/>
      <c r="WIN343" s="1"/>
      <c r="WIO343" s="1"/>
      <c r="WIP343" s="1"/>
      <c r="WIQ343" s="1"/>
      <c r="WIR343" s="1"/>
      <c r="WIS343" s="1"/>
      <c r="WIT343" s="1"/>
      <c r="WIU343" s="1"/>
      <c r="WIV343" s="1"/>
      <c r="WIW343" s="1"/>
      <c r="WIX343" s="1"/>
      <c r="WIY343" s="1"/>
      <c r="WIZ343" s="1"/>
      <c r="WJA343" s="1"/>
      <c r="WJB343" s="1"/>
      <c r="WJC343" s="1"/>
      <c r="WJD343" s="1"/>
      <c r="WJE343" s="1"/>
      <c r="WJF343" s="1"/>
      <c r="WJG343" s="1"/>
      <c r="WJH343" s="1"/>
      <c r="WJI343" s="1"/>
      <c r="WJJ343" s="1"/>
      <c r="WJK343" s="1"/>
      <c r="WJL343" s="1"/>
      <c r="WJM343" s="1"/>
      <c r="WJN343" s="1"/>
      <c r="WJO343" s="1"/>
      <c r="WJP343" s="1"/>
      <c r="WJQ343" s="1"/>
      <c r="WJR343" s="1"/>
      <c r="WJS343" s="1"/>
      <c r="WJT343" s="1"/>
      <c r="WJU343" s="1"/>
      <c r="WJV343" s="1"/>
      <c r="WJW343" s="1"/>
      <c r="WJX343" s="1"/>
      <c r="WJY343" s="1"/>
      <c r="WJZ343" s="1"/>
      <c r="WKA343" s="1"/>
      <c r="WKB343" s="1"/>
      <c r="WKC343" s="1"/>
      <c r="WKD343" s="1"/>
      <c r="WKE343" s="1"/>
      <c r="WKF343" s="1"/>
      <c r="WKG343" s="1"/>
      <c r="WKH343" s="1"/>
      <c r="WKI343" s="1"/>
      <c r="WKJ343" s="1"/>
      <c r="WKK343" s="1"/>
      <c r="WKL343" s="1"/>
      <c r="WKM343" s="1"/>
      <c r="WKN343" s="1"/>
      <c r="WKO343" s="1"/>
      <c r="WKP343" s="1"/>
      <c r="WKQ343" s="1"/>
      <c r="WKR343" s="1"/>
      <c r="WKS343" s="1"/>
      <c r="WKT343" s="1"/>
      <c r="WKU343" s="1"/>
      <c r="WKV343" s="1"/>
      <c r="WKW343" s="1"/>
      <c r="WKX343" s="1"/>
      <c r="WKY343" s="1"/>
      <c r="WKZ343" s="1"/>
      <c r="WLA343" s="1"/>
      <c r="WLB343" s="1"/>
      <c r="WLC343" s="1"/>
      <c r="WLD343" s="1"/>
      <c r="WLE343" s="1"/>
      <c r="WLF343" s="1"/>
      <c r="WLG343" s="1"/>
      <c r="WLH343" s="1"/>
      <c r="WLI343" s="1"/>
      <c r="WLJ343" s="1"/>
      <c r="WLK343" s="1"/>
      <c r="WLL343" s="1"/>
      <c r="WLM343" s="1"/>
      <c r="WLN343" s="1"/>
      <c r="WLO343" s="1"/>
      <c r="WLP343" s="1"/>
      <c r="WLQ343" s="1"/>
      <c r="WLR343" s="1"/>
      <c r="WLS343" s="1"/>
      <c r="WLT343" s="1"/>
      <c r="WLU343" s="1"/>
      <c r="WLV343" s="1"/>
      <c r="WLW343" s="1"/>
      <c r="WLX343" s="1"/>
      <c r="WLY343" s="1"/>
      <c r="WLZ343" s="1"/>
      <c r="WMA343" s="1"/>
      <c r="WMB343" s="1"/>
      <c r="WMC343" s="1"/>
      <c r="WMD343" s="1"/>
      <c r="WME343" s="1"/>
      <c r="WMF343" s="1"/>
      <c r="WMG343" s="1"/>
      <c r="WMH343" s="1"/>
      <c r="WMI343" s="1"/>
      <c r="WMJ343" s="1"/>
      <c r="WMK343" s="1"/>
      <c r="WML343" s="1"/>
      <c r="WMM343" s="1"/>
      <c r="WMN343" s="1"/>
      <c r="WMO343" s="1"/>
      <c r="WMP343" s="1"/>
      <c r="WMQ343" s="1"/>
      <c r="WMR343" s="1"/>
      <c r="WMS343" s="1"/>
      <c r="WMT343" s="1"/>
      <c r="WMU343" s="1"/>
      <c r="WMV343" s="1"/>
      <c r="WMW343" s="1"/>
      <c r="WMX343" s="1"/>
      <c r="WMY343" s="1"/>
      <c r="WMZ343" s="1"/>
      <c r="WNA343" s="1"/>
      <c r="WNB343" s="1"/>
      <c r="WNC343" s="1"/>
      <c r="WND343" s="1"/>
      <c r="WNE343" s="1"/>
      <c r="WNF343" s="1"/>
      <c r="WNG343" s="1"/>
      <c r="WNH343" s="1"/>
      <c r="WNI343" s="1"/>
      <c r="WNJ343" s="1"/>
      <c r="WNK343" s="1"/>
      <c r="WNL343" s="1"/>
      <c r="WNM343" s="1"/>
      <c r="WNN343" s="1"/>
      <c r="WNO343" s="1"/>
      <c r="WNP343" s="1"/>
      <c r="WNQ343" s="1"/>
      <c r="WNR343" s="1"/>
      <c r="WNS343" s="1"/>
      <c r="WNT343" s="1"/>
      <c r="WNU343" s="1"/>
      <c r="WNV343" s="1"/>
      <c r="WNW343" s="1"/>
      <c r="WNX343" s="1"/>
      <c r="WNY343" s="1"/>
      <c r="WNZ343" s="1"/>
      <c r="WOA343" s="1"/>
      <c r="WOB343" s="1"/>
      <c r="WOC343" s="1"/>
      <c r="WOD343" s="1"/>
      <c r="WOE343" s="1"/>
      <c r="WOF343" s="1"/>
      <c r="WOG343" s="1"/>
      <c r="WOH343" s="1"/>
      <c r="WOI343" s="1"/>
      <c r="WOJ343" s="1"/>
      <c r="WOK343" s="1"/>
      <c r="WOL343" s="1"/>
      <c r="WOM343" s="1"/>
      <c r="WON343" s="1"/>
      <c r="WOO343" s="1"/>
      <c r="WOP343" s="1"/>
      <c r="WOQ343" s="1"/>
      <c r="WOR343" s="1"/>
      <c r="WOS343" s="1"/>
      <c r="WOT343" s="1"/>
      <c r="WOU343" s="1"/>
      <c r="WOV343" s="1"/>
      <c r="WOW343" s="1"/>
      <c r="WOX343" s="1"/>
      <c r="WOY343" s="1"/>
      <c r="WOZ343" s="1"/>
      <c r="WPA343" s="1"/>
      <c r="WPB343" s="1"/>
      <c r="WPC343" s="1"/>
      <c r="WPD343" s="1"/>
      <c r="WPE343" s="1"/>
      <c r="WPF343" s="1"/>
      <c r="WPG343" s="1"/>
      <c r="WPH343" s="1"/>
      <c r="WPI343" s="1"/>
      <c r="WPJ343" s="1"/>
      <c r="WPK343" s="1"/>
      <c r="WPL343" s="1"/>
      <c r="WPM343" s="1"/>
      <c r="WPN343" s="1"/>
      <c r="WPO343" s="1"/>
      <c r="WPP343" s="1"/>
      <c r="WPQ343" s="1"/>
      <c r="WPR343" s="1"/>
      <c r="WPS343" s="1"/>
      <c r="WPT343" s="1"/>
      <c r="WPU343" s="1"/>
      <c r="WPV343" s="1"/>
      <c r="WPW343" s="1"/>
      <c r="WPX343" s="1"/>
      <c r="WPY343" s="1"/>
      <c r="WPZ343" s="1"/>
      <c r="WQA343" s="1"/>
      <c r="WQB343" s="1"/>
      <c r="WQC343" s="1"/>
      <c r="WQD343" s="1"/>
      <c r="WQE343" s="1"/>
      <c r="WQF343" s="1"/>
      <c r="WQG343" s="1"/>
      <c r="WQH343" s="1"/>
      <c r="WQI343" s="1"/>
      <c r="WQJ343" s="1"/>
      <c r="WQK343" s="1"/>
      <c r="WQL343" s="1"/>
      <c r="WQM343" s="1"/>
      <c r="WQN343" s="1"/>
      <c r="WQO343" s="1"/>
      <c r="WQP343" s="1"/>
      <c r="WQQ343" s="1"/>
      <c r="WQR343" s="1"/>
      <c r="WQS343" s="1"/>
      <c r="WQT343" s="1"/>
      <c r="WQU343" s="1"/>
      <c r="WQV343" s="1"/>
      <c r="WQW343" s="1"/>
      <c r="WQX343" s="1"/>
      <c r="WQY343" s="1"/>
      <c r="WQZ343" s="1"/>
      <c r="WRA343" s="1"/>
      <c r="WRB343" s="1"/>
      <c r="WRC343" s="1"/>
      <c r="WRD343" s="1"/>
      <c r="WRE343" s="1"/>
      <c r="WRF343" s="1"/>
      <c r="WRG343" s="1"/>
      <c r="WRH343" s="1"/>
      <c r="WRI343" s="1"/>
      <c r="WRJ343" s="1"/>
      <c r="WRK343" s="1"/>
      <c r="WRL343" s="1"/>
      <c r="WRM343" s="1"/>
      <c r="WRN343" s="1"/>
      <c r="WRO343" s="1"/>
      <c r="WRP343" s="1"/>
      <c r="WRQ343" s="1"/>
      <c r="WRR343" s="1"/>
      <c r="WRS343" s="1"/>
      <c r="WRT343" s="1"/>
      <c r="WRU343" s="1"/>
      <c r="WRV343" s="1"/>
      <c r="WRW343" s="1"/>
      <c r="WRX343" s="1"/>
      <c r="WRY343" s="1"/>
      <c r="WRZ343" s="1"/>
      <c r="WSA343" s="1"/>
      <c r="WSB343" s="1"/>
      <c r="WSC343" s="1"/>
      <c r="WSD343" s="1"/>
      <c r="WSE343" s="1"/>
      <c r="WSF343" s="1"/>
      <c r="WSG343" s="1"/>
      <c r="WSH343" s="1"/>
      <c r="WSI343" s="1"/>
      <c r="WSJ343" s="1"/>
      <c r="WSK343" s="1"/>
      <c r="WSL343" s="1"/>
      <c r="WSM343" s="1"/>
      <c r="WSN343" s="1"/>
      <c r="WSO343" s="1"/>
      <c r="WSP343" s="1"/>
      <c r="WSQ343" s="1"/>
      <c r="WSR343" s="1"/>
      <c r="WSS343" s="1"/>
      <c r="WST343" s="1"/>
      <c r="WSU343" s="1"/>
      <c r="WSV343" s="1"/>
      <c r="WSW343" s="1"/>
      <c r="WSX343" s="1"/>
      <c r="WSY343" s="1"/>
      <c r="WSZ343" s="1"/>
      <c r="WTA343" s="1"/>
      <c r="WTB343" s="1"/>
      <c r="WTC343" s="1"/>
      <c r="WTD343" s="1"/>
      <c r="WTE343" s="1"/>
      <c r="WTF343" s="1"/>
      <c r="WTG343" s="1"/>
      <c r="WTH343" s="1"/>
      <c r="WTI343" s="1"/>
      <c r="WTJ343" s="1"/>
      <c r="WTK343" s="1"/>
      <c r="WTL343" s="1"/>
      <c r="WTM343" s="1"/>
      <c r="WTN343" s="1"/>
      <c r="WTO343" s="1"/>
      <c r="WTP343" s="1"/>
      <c r="WTQ343" s="1"/>
      <c r="WTR343" s="1"/>
      <c r="WTS343" s="1"/>
      <c r="WTT343" s="1"/>
      <c r="WTU343" s="1"/>
      <c r="WTV343" s="1"/>
      <c r="WTW343" s="1"/>
      <c r="WTX343" s="1"/>
      <c r="WTY343" s="1"/>
      <c r="WTZ343" s="1"/>
      <c r="WUA343" s="1"/>
      <c r="WUB343" s="1"/>
      <c r="WUC343" s="1"/>
      <c r="WUD343" s="1"/>
      <c r="WUE343" s="1"/>
      <c r="WUF343" s="1"/>
      <c r="WUG343" s="1"/>
      <c r="WUH343" s="1"/>
      <c r="WUI343" s="1"/>
      <c r="WUJ343" s="1"/>
      <c r="WUK343" s="1"/>
      <c r="WUL343" s="1"/>
      <c r="WUM343" s="1"/>
      <c r="WUN343" s="1"/>
      <c r="WUO343" s="1"/>
      <c r="WUP343" s="1"/>
      <c r="WUQ343" s="1"/>
      <c r="WUR343" s="1"/>
      <c r="WUS343" s="1"/>
      <c r="WUT343" s="1"/>
      <c r="WUU343" s="1"/>
      <c r="WUV343" s="1"/>
      <c r="WUW343" s="1"/>
      <c r="WUX343" s="1"/>
      <c r="WUY343" s="1"/>
      <c r="WUZ343" s="1"/>
      <c r="WVA343" s="1"/>
      <c r="WVB343" s="1"/>
      <c r="WVC343" s="1"/>
      <c r="WVD343" s="1"/>
      <c r="WVE343" s="1"/>
      <c r="WVF343" s="1"/>
      <c r="WVG343" s="1"/>
      <c r="WVH343" s="1"/>
      <c r="WVI343" s="1"/>
      <c r="WVJ343" s="1"/>
      <c r="WVK343" s="1"/>
      <c r="WVL343" s="1"/>
      <c r="WVM343" s="1"/>
      <c r="WVN343" s="1"/>
      <c r="WVO343" s="1"/>
      <c r="WVP343" s="1"/>
      <c r="WVQ343" s="1"/>
      <c r="WVR343" s="1"/>
      <c r="WVS343" s="1"/>
      <c r="WVT343" s="1"/>
      <c r="WVU343" s="1"/>
      <c r="WVV343" s="1"/>
      <c r="WVW343" s="1"/>
      <c r="WVX343" s="1"/>
      <c r="WVY343" s="1"/>
      <c r="WVZ343" s="1"/>
      <c r="WWA343" s="1"/>
      <c r="WWB343" s="1"/>
      <c r="WWC343" s="1"/>
      <c r="WWD343" s="1"/>
      <c r="WWE343" s="1"/>
      <c r="WWF343" s="1"/>
      <c r="WWG343" s="1"/>
      <c r="WWH343" s="1"/>
      <c r="WWI343" s="1"/>
      <c r="WWJ343" s="1"/>
      <c r="WWK343" s="1"/>
      <c r="WWL343" s="1"/>
      <c r="WWM343" s="1"/>
      <c r="WWN343" s="1"/>
      <c r="WWO343" s="1"/>
      <c r="WWP343" s="1"/>
      <c r="WWQ343" s="1"/>
      <c r="WWR343" s="1"/>
      <c r="WWS343" s="1"/>
      <c r="WWT343" s="1"/>
      <c r="WWU343" s="1"/>
      <c r="WWV343" s="1"/>
      <c r="WWW343" s="1"/>
      <c r="WWX343" s="1"/>
      <c r="WWY343" s="1"/>
      <c r="WWZ343" s="1"/>
      <c r="WXA343" s="1"/>
      <c r="WXB343" s="1"/>
      <c r="WXC343" s="1"/>
      <c r="WXD343" s="1"/>
      <c r="WXE343" s="1"/>
      <c r="WXF343" s="1"/>
      <c r="WXG343" s="1"/>
      <c r="WXH343" s="1"/>
      <c r="WXI343" s="1"/>
      <c r="WXJ343" s="1"/>
      <c r="WXK343" s="1"/>
      <c r="WXL343" s="1"/>
      <c r="WXM343" s="1"/>
      <c r="WXN343" s="1"/>
      <c r="WXO343" s="1"/>
      <c r="WXP343" s="1"/>
      <c r="WXQ343" s="1"/>
      <c r="WXR343" s="1"/>
      <c r="WXS343" s="1"/>
      <c r="WXT343" s="1"/>
      <c r="WXU343" s="1"/>
      <c r="WXV343" s="1"/>
      <c r="WXW343" s="1"/>
      <c r="WXX343" s="1"/>
      <c r="WXY343" s="1"/>
      <c r="WXZ343" s="1"/>
      <c r="WYA343" s="1"/>
      <c r="WYB343" s="1"/>
      <c r="WYC343" s="1"/>
      <c r="WYD343" s="1"/>
      <c r="WYE343" s="1"/>
      <c r="WYF343" s="1"/>
      <c r="WYG343" s="1"/>
      <c r="WYH343" s="1"/>
      <c r="WYI343" s="1"/>
      <c r="WYJ343" s="1"/>
      <c r="WYK343" s="1"/>
      <c r="WYL343" s="1"/>
      <c r="WYM343" s="1"/>
      <c r="WYN343" s="1"/>
      <c r="WYO343" s="1"/>
      <c r="WYP343" s="1"/>
      <c r="WYQ343" s="1"/>
      <c r="WYR343" s="1"/>
      <c r="WYS343" s="1"/>
      <c r="WYT343" s="1"/>
      <c r="WYU343" s="1"/>
      <c r="WYV343" s="1"/>
      <c r="WYW343" s="1"/>
      <c r="WYX343" s="1"/>
      <c r="WYY343" s="1"/>
      <c r="WYZ343" s="1"/>
      <c r="WZA343" s="1"/>
      <c r="WZB343" s="1"/>
      <c r="WZC343" s="1"/>
      <c r="WZD343" s="1"/>
      <c r="WZE343" s="1"/>
      <c r="WZF343" s="1"/>
      <c r="WZG343" s="1"/>
      <c r="WZH343" s="1"/>
      <c r="WZI343" s="1"/>
      <c r="WZJ343" s="1"/>
      <c r="WZK343" s="1"/>
      <c r="WZL343" s="1"/>
      <c r="WZM343" s="1"/>
      <c r="WZN343" s="1"/>
      <c r="WZO343" s="1"/>
      <c r="WZP343" s="1"/>
      <c r="WZQ343" s="1"/>
      <c r="WZR343" s="1"/>
      <c r="WZS343" s="1"/>
      <c r="WZT343" s="1"/>
      <c r="WZU343" s="1"/>
      <c r="WZV343" s="1"/>
      <c r="WZW343" s="1"/>
      <c r="WZX343" s="1"/>
      <c r="WZY343" s="1"/>
      <c r="WZZ343" s="1"/>
      <c r="XAA343" s="1"/>
      <c r="XAB343" s="1"/>
      <c r="XAC343" s="1"/>
      <c r="XAD343" s="1"/>
      <c r="XAE343" s="1"/>
      <c r="XAF343" s="1"/>
      <c r="XAG343" s="1"/>
      <c r="XAH343" s="1"/>
      <c r="XAI343" s="1"/>
      <c r="XAJ343" s="1"/>
      <c r="XAK343" s="1"/>
      <c r="XAL343" s="1"/>
      <c r="XAM343" s="1"/>
      <c r="XAN343" s="1"/>
      <c r="XAO343" s="1"/>
      <c r="XAP343" s="1"/>
      <c r="XAQ343" s="1"/>
      <c r="XAR343" s="1"/>
      <c r="XAS343" s="1"/>
      <c r="XAT343" s="1"/>
      <c r="XAU343" s="1"/>
      <c r="XAV343" s="1"/>
      <c r="XAW343" s="1"/>
      <c r="XAX343" s="1"/>
      <c r="XAY343" s="1"/>
      <c r="XAZ343" s="1"/>
      <c r="XBA343" s="1"/>
      <c r="XBB343" s="1"/>
      <c r="XBC343" s="1"/>
      <c r="XBD343" s="1"/>
      <c r="XBE343" s="1"/>
      <c r="XBF343" s="1"/>
      <c r="XBG343" s="1"/>
      <c r="XBH343" s="1"/>
    </row>
    <row r="344" spans="1:16284" ht="14.5" x14ac:dyDescent="0.35">
      <c r="A344" s="1" t="e">
        <f>#REF!</f>
        <v>#REF!</v>
      </c>
      <c r="C344" s="2"/>
      <c r="H344" s="2"/>
      <c r="I344" s="2"/>
      <c r="J344" s="5" t="e">
        <f>IF(AND(B344=100, OR(AND(#REF!=#REF!, F344&lt;=#REF!), AND(#REF!=#REF!, F344&lt;=#REF!), AND(#REF!=#REF!, F344&lt;=#REF!), AND(#REF!=#REF!, F344&lt;=#REF!), AND(#REF!=#REF!, F344&lt;=#REF!))), "CR", " ")</f>
        <v>#REF!</v>
      </c>
      <c r="K344" s="5" t="e">
        <f>IF(AND(B344=200, OR(AND(#REF!=#REF!, F344&lt;=#REF!), AND(#REF!=#REF!, F344&lt;=#REF!), AND(#REF!=#REF!, F344&lt;=#REF!), AND(#REF!=#REF!, F344&lt;=#REF!), AND(#REF!=#REF!, F344&lt;=#REF!))), "CR", " ")</f>
        <v>#REF!</v>
      </c>
      <c r="L344" s="5" t="e">
        <f>IF(AND(B344=300, OR(AND(#REF!=#REF!, F344&lt;=#REF!), AND(#REF!=#REF!, F344&lt;=#REF!))), "CR", " ")</f>
        <v>#REF!</v>
      </c>
      <c r="M344" s="5" t="e">
        <f>IF(AND(B344=400, OR(AND(#REF!=#REF!, F344&lt;=#REF!), AND(#REF!=#REF!, F344&lt;=#REF!), AND(#REF!=#REF!, F344&lt;=#REF!), AND(#REF!=#REF!, F344&lt;=#REF!))), "CR", " ")</f>
        <v>#REF!</v>
      </c>
      <c r="N344" s="5" t="e">
        <f>IF(AND(B344=800, OR(AND(#REF!=#REF!, F344&lt;=#REF!), AND(#REF!=#REF!, F344&lt;=#REF!), AND(#REF!=#REF!, F344&lt;=#REF!), AND(#REF!=#REF!, F344&lt;=#REF!), AND(#REF!=#REF!, F344&lt;=#REF!))), "CR", " ")</f>
        <v>#REF!</v>
      </c>
      <c r="O344" s="5" t="e">
        <f>IF(AND(B344=1000, OR(AND(#REF!=#REF!, F344&lt;=#REF!), AND(#REF!=#REF!, F344&lt;=#REF!))), "CR", " ")</f>
        <v>#REF!</v>
      </c>
      <c r="P344" s="5" t="e">
        <f>IF(AND(B344=1500, OR(AND(#REF!=#REF!, F344&lt;=#REF!), AND(#REF!=#REF!, F344&lt;=#REF!), AND(#REF!=#REF!, F344&lt;=#REF!), AND(#REF!=#REF!, F344&lt;=#REF!), AND(#REF!=#REF!, F344&lt;=#REF!))), "CR", " ")</f>
        <v>#REF!</v>
      </c>
      <c r="Q344" s="5" t="e">
        <f>IF(AND(B344="1600 (Mile)",OR(AND(#REF!=#REF!,F344&lt;=#REF!),AND(#REF!=#REF!,F344&lt;=#REF!),AND(#REF!=#REF!,F344&lt;=#REF!),AND(#REF!=#REF!,F344&lt;=#REF!))),"CR"," ")</f>
        <v>#REF!</v>
      </c>
      <c r="R344" s="5" t="e">
        <f>IF(AND(B344=3000, OR(AND(#REF!=#REF!, F344&lt;=#REF!), AND(#REF!=#REF!, F344&lt;=#REF!), AND(#REF!=#REF!, F344&lt;=#REF!), AND(#REF!=#REF!, F344&lt;=#REF!))), "CR", " ")</f>
        <v>#REF!</v>
      </c>
      <c r="S344" s="5" t="e">
        <f>IF(AND(B344=5000, OR(AND(#REF!=#REF!, F344&lt;=#REF!), AND(#REF!=#REF!, F344&lt;=#REF!))), "CR", " ")</f>
        <v>#REF!</v>
      </c>
      <c r="T344" s="4" t="e">
        <f>IF(AND(B344=10000, OR(AND(#REF!=#REF!, F344&lt;=#REF!), AND(#REF!=#REF!, F344&lt;=#REF!))), "CR", " ")</f>
        <v>#REF!</v>
      </c>
      <c r="U344" s="4" t="e">
        <f>IF(AND(B344="high jump", OR(AND(#REF!=#REF!, F344&gt;=#REF!), AND(#REF!=#REF!, F344&gt;=#REF!), AND(#REF!=#REF!, F344&gt;=#REF!), AND(#REF!=#REF!, F344&gt;=#REF!), AND(#REF!=#REF!, F344&gt;=#REF!))), "CR", " ")</f>
        <v>#REF!</v>
      </c>
      <c r="V344" s="4" t="e">
        <f>IF(AND(B344="long jump", OR(AND(#REF!=#REF!, F344&gt;=#REF!), AND(#REF!=#REF!, F344&gt;=#REF!), AND(#REF!=#REF!, F344&gt;=#REF!), AND(#REF!=#REF!, F344&gt;=#REF!), AND(#REF!=#REF!, F344&gt;=#REF!))), "CR", " ")</f>
        <v>#REF!</v>
      </c>
      <c r="W344" s="4" t="e">
        <f>IF(AND(B344="triple jump", OR(AND(#REF!=#REF!, F344&gt;=#REF!), AND(#REF!=#REF!, F344&gt;=#REF!), AND(#REF!=#REF!, F344&gt;=#REF!), AND(#REF!=#REF!, F344&gt;=#REF!), AND(#REF!=#REF!, F344&gt;=#REF!))), "CR", " ")</f>
        <v>#REF!</v>
      </c>
      <c r="X344" s="4" t="e">
        <f>IF(AND(B344="pole vault", OR(AND(#REF!=#REF!, F344&gt;=#REF!), AND(#REF!=#REF!, F344&gt;=#REF!), AND(#REF!=#REF!, F344&gt;=#REF!), AND(#REF!=#REF!, F344&gt;=#REF!), AND(#REF!=#REF!, F344&gt;=#REF!))), "CR", " ")</f>
        <v>#REF!</v>
      </c>
      <c r="Y344" s="4" t="e">
        <f>IF(AND(B344="discus 1",#REF! =#REF!, F344&gt;=#REF!), "CR", " ")</f>
        <v>#REF!</v>
      </c>
      <c r="Z344" s="4" t="e">
        <f>IF(AND(B344="discus 1.25",#REF! =#REF!, F344&gt;=#REF!), "CR", " ")</f>
        <v>#REF!</v>
      </c>
      <c r="AA344" s="4" t="e">
        <f>IF(AND(B344="discus 1.5",#REF! =#REF!, F344&gt;=#REF!), "CR", " ")</f>
        <v>#REF!</v>
      </c>
      <c r="AB344" s="4" t="e">
        <f>IF(AND(B344="discus 1.75",#REF! =#REF!, F344&gt;=#REF!), "CR", " ")</f>
        <v>#REF!</v>
      </c>
      <c r="AC344" s="4" t="e">
        <f>IF(AND(B344="discus 2",#REF! =#REF!, F344&gt;=#REF!), "CR", " ")</f>
        <v>#REF!</v>
      </c>
      <c r="AD344" s="4" t="e">
        <f>IF(AND(B344="hammer 4",#REF! =#REF!, F344&gt;=#REF!), "CR", " ")</f>
        <v>#REF!</v>
      </c>
      <c r="AE344" s="4" t="e">
        <f>IF(AND(B344="hammer 5",#REF! =#REF!, F344&gt;=#REF!), "CR", " ")</f>
        <v>#REF!</v>
      </c>
      <c r="AF344" s="4" t="e">
        <f>IF(AND(B344="hammer 6",#REF! =#REF!, F344&gt;=#REF!), "CR", " ")</f>
        <v>#REF!</v>
      </c>
      <c r="AG344" s="4" t="e">
        <f>IF(AND(B344="hammer 7.26",#REF! =#REF!, F344&gt;=#REF!), "CR", " ")</f>
        <v>#REF!</v>
      </c>
      <c r="AH344" s="4" t="e">
        <f>IF(AND(B344="javelin 400",#REF! =#REF!, F344&gt;=#REF!), "CR", " ")</f>
        <v>#REF!</v>
      </c>
      <c r="AI344" s="4" t="e">
        <f>IF(AND(B344="javelin 600",#REF! =#REF!, F344&gt;=#REF!), "CR", " ")</f>
        <v>#REF!</v>
      </c>
      <c r="AJ344" s="4" t="e">
        <f>IF(AND(B344="javelin 700",#REF! =#REF!, F344&gt;=#REF!), "CR", " ")</f>
        <v>#REF!</v>
      </c>
      <c r="AK344" s="4" t="e">
        <f>IF(AND(B344="javelin 800", OR(AND(#REF!=#REF!, F344&gt;=#REF!), AND(#REF!=#REF!, F344&gt;=#REF!))), "CR", " ")</f>
        <v>#REF!</v>
      </c>
      <c r="AL344" s="4" t="e">
        <f>IF(AND(B344="shot 3",#REF! =#REF!, F344&gt;=#REF!), "CR", " ")</f>
        <v>#REF!</v>
      </c>
      <c r="AM344" s="4" t="e">
        <f>IF(AND(B344="shot 4",#REF! =#REF!, F344&gt;=#REF!), "CR", " ")</f>
        <v>#REF!</v>
      </c>
      <c r="AN344" s="4" t="e">
        <f>IF(AND(B344="shot 5",#REF! =#REF!, F344&gt;=#REF!), "CR", " ")</f>
        <v>#REF!</v>
      </c>
      <c r="AO344" s="4" t="e">
        <f>IF(AND(B344="shot 6",#REF! =#REF!, F344&gt;=#REF!), "CR", " ")</f>
        <v>#REF!</v>
      </c>
      <c r="AP344" s="4" t="e">
        <f>IF(AND(B344="shot 7.26",#REF! =#REF!, F344&gt;=#REF!), "CR", " ")</f>
        <v>#REF!</v>
      </c>
      <c r="AQ344" s="4" t="e">
        <f>IF(AND(B344="60H",OR(AND(#REF!=#REF!,F344&lt;=#REF!),AND(#REF!=#REF!,F344&lt;=#REF!),AND(#REF!=#REF!,F344&lt;=#REF!),AND(#REF!=#REF!,F344&lt;=#REF!),AND(#REF!=#REF!,F344&lt;=#REF!))),"CR"," ")</f>
        <v>#REF!</v>
      </c>
      <c r="AR344" s="4" t="e">
        <f>IF(AND(B344="75H", AND(#REF!=#REF!, F344&lt;=#REF!)), "CR", " ")</f>
        <v>#REF!</v>
      </c>
      <c r="AS344" s="4" t="e">
        <f>IF(AND(B344="80H", AND(#REF!=#REF!, F344&lt;=#REF!)), "CR", " ")</f>
        <v>#REF!</v>
      </c>
      <c r="AT344" s="4" t="e">
        <f>IF(AND(B344="100H", AND(#REF!=#REF!, F344&lt;=#REF!)), "CR", " ")</f>
        <v>#REF!</v>
      </c>
      <c r="AU344" s="4" t="e">
        <f>IF(AND(B344="110H", OR(AND(#REF!=#REF!, F344&lt;=#REF!), AND(#REF!=#REF!, F344&lt;=#REF!))), "CR", " ")</f>
        <v>#REF!</v>
      </c>
      <c r="AV344" s="4" t="e">
        <f>IF(AND(B344="400H", OR(AND(#REF!=#REF!, F344&lt;=#REF!), AND(#REF!=#REF!, F344&lt;=#REF!), AND(#REF!=#REF!, F344&lt;=#REF!), AND(#REF!=#REF!, F344&lt;=#REF!))), "CR", " ")</f>
        <v>#REF!</v>
      </c>
      <c r="AW344" s="4" t="e">
        <f>IF(AND(B344="1500SC", AND(#REF!=#REF!, F344&lt;=#REF!)), "CR", " ")</f>
        <v>#REF!</v>
      </c>
      <c r="AX344" s="4" t="e">
        <f>IF(AND(B344="2000SC", OR(AND(#REF!=#REF!, F344&lt;=#REF!), AND(#REF!=#REF!, F344&lt;=#REF!))), "CR", " ")</f>
        <v>#REF!</v>
      </c>
      <c r="AY344" s="4" t="e">
        <f>IF(AND(B344="3000SC", OR(AND(#REF!=#REF!, F344&lt;=#REF!), AND(#REF!=#REF!, F344&lt;=#REF!))), "CR", " ")</f>
        <v>#REF!</v>
      </c>
      <c r="AZ344" s="5" t="e">
        <f>IF(AND(B344="4x100", OR(AND(#REF!=#REF!, F344&lt;=#REF!), AND(#REF!=#REF!, F344&lt;=#REF!), AND(#REF!=#REF!, F344&lt;=#REF!), AND(#REF!=#REF!, F344&lt;=#REF!), AND(#REF!=#REF!, F344&lt;=#REF!))), "CR", " ")</f>
        <v>#REF!</v>
      </c>
      <c r="BA344" s="5" t="e">
        <f>IF(AND(B344="4x200", OR(AND(#REF!=#REF!, F344&lt;=#REF!), AND(#REF!=#REF!, F344&lt;=#REF!), AND(#REF!=#REF!, F344&lt;=#REF!), AND(#REF!=#REF!, F344&lt;=#REF!), AND(#REF!=#REF!, F344&lt;=#REF!))), "CR", " ")</f>
        <v>#REF!</v>
      </c>
      <c r="BB344" s="5" t="e">
        <f>IF(AND(B344="4x300", AND(#REF!=#REF!, F344&lt;=#REF!)), "CR", " ")</f>
        <v>#REF!</v>
      </c>
      <c r="BC344" s="5" t="e">
        <f>IF(AND(B344="4x400", OR(AND(#REF!=#REF!, F344&lt;=#REF!), AND(#REF!=#REF!, F344&lt;=#REF!), AND(#REF!=#REF!, F344&lt;=#REF!), AND(#REF!=#REF!, F344&lt;=#REF!))), "CR", " ")</f>
        <v>#REF!</v>
      </c>
      <c r="BD344" s="5" t="e">
        <f>IF(AND(B344="3x800", OR(AND(#REF!=#REF!, F344&lt;=#REF!), AND(#REF!=#REF!, F344&lt;=#REF!), AND(#REF!=#REF!, F344&lt;=#REF!))), "CR", " ")</f>
        <v>#REF!</v>
      </c>
      <c r="BE344" s="5" t="e">
        <f>IF(AND(B344="pentathlon", OR(AND(#REF!=#REF!, F344&gt;=#REF!), AND(#REF!=#REF!, F344&gt;=#REF!),AND(#REF!=#REF!, F344&gt;=#REF!),AND(#REF!=#REF!, F344&gt;=#REF!))), "CR", " ")</f>
        <v>#REF!</v>
      </c>
      <c r="BF344" s="5" t="e">
        <f>IF(AND(B344="heptathlon", OR(AND(#REF!=#REF!, F344&gt;=#REF!), AND(#REF!=#REF!, F344&gt;=#REF!))), "CR", " ")</f>
        <v>#REF!</v>
      </c>
      <c r="BG344" s="5" t="e">
        <f>IF(AND(B344="decathlon", OR(AND(#REF!=#REF!, F344&gt;=#REF!), AND(#REF!=#REF!, F344&gt;=#REF!),AND(#REF!=#REF!, F344&gt;=#REF!))), "CR", " ")</f>
        <v>#REF!</v>
      </c>
    </row>
    <row r="345" spans="1:16284" ht="14.5" x14ac:dyDescent="0.35">
      <c r="A345" s="1" t="e">
        <f>#REF!</f>
        <v>#REF!</v>
      </c>
      <c r="H345" s="2"/>
      <c r="I345" s="2"/>
      <c r="J345" s="5" t="e">
        <f>IF(AND(B345=100, OR(AND(#REF!=#REF!, F345&lt;=#REF!), AND(#REF!=#REF!, F345&lt;=#REF!), AND(#REF!=#REF!, F345&lt;=#REF!), AND(#REF!=#REF!, F345&lt;=#REF!), AND(#REF!=#REF!, F345&lt;=#REF!))), "CR", " ")</f>
        <v>#REF!</v>
      </c>
      <c r="K345" s="5" t="e">
        <f>IF(AND(B345=200, OR(AND(#REF!=#REF!, F345&lt;=#REF!), AND(#REF!=#REF!, F345&lt;=#REF!), AND(#REF!=#REF!, F345&lt;=#REF!), AND(#REF!=#REF!, F345&lt;=#REF!), AND(#REF!=#REF!, F345&lt;=#REF!))), "CR", " ")</f>
        <v>#REF!</v>
      </c>
      <c r="L345" s="5" t="e">
        <f>IF(AND(B345=300, OR(AND(#REF!=#REF!, F345&lt;=#REF!), AND(#REF!=#REF!, F345&lt;=#REF!))), "CR", " ")</f>
        <v>#REF!</v>
      </c>
      <c r="M345" s="5" t="e">
        <f>IF(AND(B345=400, OR(AND(#REF!=#REF!, F345&lt;=#REF!), AND(#REF!=#REF!, F345&lt;=#REF!), AND(#REF!=#REF!, F345&lt;=#REF!), AND(#REF!=#REF!, F345&lt;=#REF!))), "CR", " ")</f>
        <v>#REF!</v>
      </c>
      <c r="N345" s="5" t="e">
        <f>IF(AND(B345=800, OR(AND(#REF!=#REF!, F345&lt;=#REF!), AND(#REF!=#REF!, F345&lt;=#REF!), AND(#REF!=#REF!, F345&lt;=#REF!), AND(#REF!=#REF!, F345&lt;=#REF!), AND(#REF!=#REF!, F345&lt;=#REF!))), "CR", " ")</f>
        <v>#REF!</v>
      </c>
      <c r="O345" s="5" t="e">
        <f>IF(AND(B345=1000, OR(AND(#REF!=#REF!, F345&lt;=#REF!), AND(#REF!=#REF!, F345&lt;=#REF!))), "CR", " ")</f>
        <v>#REF!</v>
      </c>
      <c r="P345" s="5" t="e">
        <f>IF(AND(B345=1500, OR(AND(#REF!=#REF!, F345&lt;=#REF!), AND(#REF!=#REF!, F345&lt;=#REF!), AND(#REF!=#REF!, F345&lt;=#REF!), AND(#REF!=#REF!, F345&lt;=#REF!), AND(#REF!=#REF!, F345&lt;=#REF!))), "CR", " ")</f>
        <v>#REF!</v>
      </c>
      <c r="Q345" s="5" t="e">
        <f>IF(AND(B345="1600 (Mile)",OR(AND(#REF!=#REF!,F345&lt;=#REF!),AND(#REF!=#REF!,F345&lt;=#REF!),AND(#REF!=#REF!,F345&lt;=#REF!),AND(#REF!=#REF!,F345&lt;=#REF!))),"CR"," ")</f>
        <v>#REF!</v>
      </c>
      <c r="R345" s="5" t="e">
        <f>IF(AND(B345=3000, OR(AND(#REF!=#REF!, F345&lt;=#REF!), AND(#REF!=#REF!, F345&lt;=#REF!), AND(#REF!=#REF!, F345&lt;=#REF!), AND(#REF!=#REF!, F345&lt;=#REF!))), "CR", " ")</f>
        <v>#REF!</v>
      </c>
      <c r="S345" s="5" t="e">
        <f>IF(AND(B345=5000, OR(AND(#REF!=#REF!, F345&lt;=#REF!), AND(#REF!=#REF!, F345&lt;=#REF!))), "CR", " ")</f>
        <v>#REF!</v>
      </c>
      <c r="T345" s="4" t="e">
        <f>IF(AND(B345=10000, OR(AND(#REF!=#REF!, F345&lt;=#REF!), AND(#REF!=#REF!, F345&lt;=#REF!))), "CR", " ")</f>
        <v>#REF!</v>
      </c>
      <c r="U345" s="4" t="e">
        <f>IF(AND(B345="high jump", OR(AND(#REF!=#REF!, F345&gt;=#REF!), AND(#REF!=#REF!, F345&gt;=#REF!), AND(#REF!=#REF!, F345&gt;=#REF!), AND(#REF!=#REF!, F345&gt;=#REF!), AND(#REF!=#REF!, F345&gt;=#REF!))), "CR", " ")</f>
        <v>#REF!</v>
      </c>
      <c r="V345" s="4" t="e">
        <f>IF(AND(B345="long jump", OR(AND(#REF!=#REF!, F345&gt;=#REF!), AND(#REF!=#REF!, F345&gt;=#REF!), AND(#REF!=#REF!, F345&gt;=#REF!), AND(#REF!=#REF!, F345&gt;=#REF!), AND(#REF!=#REF!, F345&gt;=#REF!))), "CR", " ")</f>
        <v>#REF!</v>
      </c>
      <c r="W345" s="4" t="e">
        <f>IF(AND(B345="triple jump", OR(AND(#REF!=#REF!, F345&gt;=#REF!), AND(#REF!=#REF!, F345&gt;=#REF!), AND(#REF!=#REF!, F345&gt;=#REF!), AND(#REF!=#REF!, F345&gt;=#REF!), AND(#REF!=#REF!, F345&gt;=#REF!))), "CR", " ")</f>
        <v>#REF!</v>
      </c>
      <c r="X345" s="4" t="e">
        <f>IF(AND(B345="pole vault", OR(AND(#REF!=#REF!, F345&gt;=#REF!), AND(#REF!=#REF!, F345&gt;=#REF!), AND(#REF!=#REF!, F345&gt;=#REF!), AND(#REF!=#REF!, F345&gt;=#REF!), AND(#REF!=#REF!, F345&gt;=#REF!))), "CR", " ")</f>
        <v>#REF!</v>
      </c>
      <c r="Y345" s="4" t="e">
        <f>IF(AND(B345="discus 1",#REF! =#REF!, F345&gt;=#REF!), "CR", " ")</f>
        <v>#REF!</v>
      </c>
      <c r="Z345" s="4" t="e">
        <f>IF(AND(B345="discus 1.25",#REF! =#REF!, F345&gt;=#REF!), "CR", " ")</f>
        <v>#REF!</v>
      </c>
      <c r="AA345" s="4" t="e">
        <f>IF(AND(B345="discus 1.5",#REF! =#REF!, F345&gt;=#REF!), "CR", " ")</f>
        <v>#REF!</v>
      </c>
      <c r="AB345" s="4" t="e">
        <f>IF(AND(B345="discus 1.75",#REF! =#REF!, F345&gt;=#REF!), "CR", " ")</f>
        <v>#REF!</v>
      </c>
      <c r="AC345" s="4" t="e">
        <f>IF(AND(B345="discus 2",#REF! =#REF!, F345&gt;=#REF!), "CR", " ")</f>
        <v>#REF!</v>
      </c>
      <c r="AD345" s="4" t="e">
        <f>IF(AND(B345="hammer 4",#REF! =#REF!, F345&gt;=#REF!), "CR", " ")</f>
        <v>#REF!</v>
      </c>
      <c r="AE345" s="4" t="e">
        <f>IF(AND(B345="hammer 5",#REF! =#REF!, F345&gt;=#REF!), "CR", " ")</f>
        <v>#REF!</v>
      </c>
      <c r="AF345" s="4" t="e">
        <f>IF(AND(B345="hammer 6",#REF! =#REF!, F345&gt;=#REF!), "CR", " ")</f>
        <v>#REF!</v>
      </c>
      <c r="AG345" s="4" t="e">
        <f>IF(AND(B345="hammer 7.26",#REF! =#REF!, F345&gt;=#REF!), "CR", " ")</f>
        <v>#REF!</v>
      </c>
      <c r="AH345" s="4" t="e">
        <f>IF(AND(B345="javelin 400",#REF! =#REF!, F345&gt;=#REF!), "CR", " ")</f>
        <v>#REF!</v>
      </c>
      <c r="AI345" s="4" t="e">
        <f>IF(AND(B345="javelin 600",#REF! =#REF!, F345&gt;=#REF!), "CR", " ")</f>
        <v>#REF!</v>
      </c>
      <c r="AJ345" s="4" t="e">
        <f>IF(AND(B345="javelin 700",#REF! =#REF!, F345&gt;=#REF!), "CR", " ")</f>
        <v>#REF!</v>
      </c>
      <c r="AK345" s="4" t="e">
        <f>IF(AND(B345="javelin 800", OR(AND(#REF!=#REF!, F345&gt;=#REF!), AND(#REF!=#REF!, F345&gt;=#REF!))), "CR", " ")</f>
        <v>#REF!</v>
      </c>
      <c r="AL345" s="4" t="e">
        <f>IF(AND(B345="shot 3",#REF! =#REF!, F345&gt;=#REF!), "CR", " ")</f>
        <v>#REF!</v>
      </c>
      <c r="AM345" s="4" t="e">
        <f>IF(AND(B345="shot 4",#REF! =#REF!, F345&gt;=#REF!), "CR", " ")</f>
        <v>#REF!</v>
      </c>
      <c r="AN345" s="4" t="e">
        <f>IF(AND(B345="shot 5",#REF! =#REF!, F345&gt;=#REF!), "CR", " ")</f>
        <v>#REF!</v>
      </c>
      <c r="AO345" s="4" t="e">
        <f>IF(AND(B345="shot 6",#REF! =#REF!, F345&gt;=#REF!), "CR", " ")</f>
        <v>#REF!</v>
      </c>
      <c r="AP345" s="4" t="e">
        <f>IF(AND(B345="shot 7.26",#REF! =#REF!, F345&gt;=#REF!), "CR", " ")</f>
        <v>#REF!</v>
      </c>
      <c r="AQ345" s="4" t="e">
        <f>IF(AND(B345="60H",OR(AND(#REF!=#REF!,F345&lt;=#REF!),AND(#REF!=#REF!,F345&lt;=#REF!),AND(#REF!=#REF!,F345&lt;=#REF!),AND(#REF!=#REF!,F345&lt;=#REF!),AND(#REF!=#REF!,F345&lt;=#REF!))),"CR"," ")</f>
        <v>#REF!</v>
      </c>
      <c r="AR345" s="4" t="e">
        <f>IF(AND(B345="75H", AND(#REF!=#REF!, F345&lt;=#REF!)), "CR", " ")</f>
        <v>#REF!</v>
      </c>
      <c r="AS345" s="4" t="e">
        <f>IF(AND(B345="80H", AND(#REF!=#REF!, F345&lt;=#REF!)), "CR", " ")</f>
        <v>#REF!</v>
      </c>
      <c r="AT345" s="4" t="e">
        <f>IF(AND(B345="100H", AND(#REF!=#REF!, F345&lt;=#REF!)), "CR", " ")</f>
        <v>#REF!</v>
      </c>
      <c r="AU345" s="4" t="e">
        <f>IF(AND(B345="110H", OR(AND(#REF!=#REF!, F345&lt;=#REF!), AND(#REF!=#REF!, F345&lt;=#REF!))), "CR", " ")</f>
        <v>#REF!</v>
      </c>
      <c r="AV345" s="4" t="e">
        <f>IF(AND(B345="400H", OR(AND(#REF!=#REF!, F345&lt;=#REF!), AND(#REF!=#REF!, F345&lt;=#REF!), AND(#REF!=#REF!, F345&lt;=#REF!), AND(#REF!=#REF!, F345&lt;=#REF!))), "CR", " ")</f>
        <v>#REF!</v>
      </c>
      <c r="AW345" s="4" t="e">
        <f>IF(AND(B345="1500SC", AND(#REF!=#REF!, F345&lt;=#REF!)), "CR", " ")</f>
        <v>#REF!</v>
      </c>
      <c r="AX345" s="4" t="e">
        <f>IF(AND(B345="2000SC", OR(AND(#REF!=#REF!, F345&lt;=#REF!), AND(#REF!=#REF!, F345&lt;=#REF!))), "CR", " ")</f>
        <v>#REF!</v>
      </c>
      <c r="AY345" s="4" t="e">
        <f>IF(AND(B345="3000SC", OR(AND(#REF!=#REF!, F345&lt;=#REF!), AND(#REF!=#REF!, F345&lt;=#REF!))), "CR", " ")</f>
        <v>#REF!</v>
      </c>
      <c r="AZ345" s="5" t="e">
        <f>IF(AND(B345="4x100", OR(AND(#REF!=#REF!, F345&lt;=#REF!), AND(#REF!=#REF!, F345&lt;=#REF!), AND(#REF!=#REF!, F345&lt;=#REF!), AND(#REF!=#REF!, F345&lt;=#REF!), AND(#REF!=#REF!, F345&lt;=#REF!))), "CR", " ")</f>
        <v>#REF!</v>
      </c>
      <c r="BA345" s="5" t="e">
        <f>IF(AND(B345="4x200", OR(AND(#REF!=#REF!, F345&lt;=#REF!), AND(#REF!=#REF!, F345&lt;=#REF!), AND(#REF!=#REF!, F345&lt;=#REF!), AND(#REF!=#REF!, F345&lt;=#REF!), AND(#REF!=#REF!, F345&lt;=#REF!))), "CR", " ")</f>
        <v>#REF!</v>
      </c>
      <c r="BB345" s="5" t="e">
        <f>IF(AND(B345="4x300", AND(#REF!=#REF!, F345&lt;=#REF!)), "CR", " ")</f>
        <v>#REF!</v>
      </c>
      <c r="BC345" s="5" t="e">
        <f>IF(AND(B345="4x400", OR(AND(#REF!=#REF!, F345&lt;=#REF!), AND(#REF!=#REF!, F345&lt;=#REF!), AND(#REF!=#REF!, F345&lt;=#REF!), AND(#REF!=#REF!, F345&lt;=#REF!))), "CR", " ")</f>
        <v>#REF!</v>
      </c>
      <c r="BD345" s="5" t="e">
        <f>IF(AND(B345="3x800", OR(AND(#REF!=#REF!, F345&lt;=#REF!), AND(#REF!=#REF!, F345&lt;=#REF!), AND(#REF!=#REF!, F345&lt;=#REF!))), "CR", " ")</f>
        <v>#REF!</v>
      </c>
      <c r="BE345" s="5" t="e">
        <f>IF(AND(B345="pentathlon", OR(AND(#REF!=#REF!, F345&gt;=#REF!), AND(#REF!=#REF!, F345&gt;=#REF!),AND(#REF!=#REF!, F345&gt;=#REF!),AND(#REF!=#REF!, F345&gt;=#REF!))), "CR", " ")</f>
        <v>#REF!</v>
      </c>
      <c r="BF345" s="5" t="e">
        <f>IF(AND(B345="heptathlon", OR(AND(#REF!=#REF!, F345&gt;=#REF!), AND(#REF!=#REF!, F345&gt;=#REF!))), "CR", " ")</f>
        <v>#REF!</v>
      </c>
      <c r="BG345" s="5" t="e">
        <f>IF(AND(B345="decathlon", OR(AND(#REF!=#REF!, F345&gt;=#REF!), AND(#REF!=#REF!, F345&gt;=#REF!),AND(#REF!=#REF!, F345&gt;=#REF!))), "CR", " ")</f>
        <v>#REF!</v>
      </c>
    </row>
    <row r="346" spans="1:16284" ht="14.5" x14ac:dyDescent="0.35">
      <c r="A346" s="1" t="e">
        <f>#REF!</f>
        <v>#REF!</v>
      </c>
      <c r="J346" s="5" t="e">
        <f>IF(AND(B346=100, OR(AND(#REF!=#REF!, F346&lt;=#REF!), AND(#REF!=#REF!, F346&lt;=#REF!), AND(#REF!=#REF!, F346&lt;=#REF!), AND(#REF!=#REF!, F346&lt;=#REF!), AND(#REF!=#REF!, F346&lt;=#REF!))), "CR", " ")</f>
        <v>#REF!</v>
      </c>
      <c r="K346" s="5" t="e">
        <f>IF(AND(B346=200, OR(AND(#REF!=#REF!, F346&lt;=#REF!), AND(#REF!=#REF!, F346&lt;=#REF!), AND(#REF!=#REF!, F346&lt;=#REF!), AND(#REF!=#REF!, F346&lt;=#REF!), AND(#REF!=#REF!, F346&lt;=#REF!))), "CR", " ")</f>
        <v>#REF!</v>
      </c>
      <c r="L346" s="5" t="e">
        <f>IF(AND(B346=300, OR(AND(#REF!=#REF!, F346&lt;=#REF!), AND(#REF!=#REF!, F346&lt;=#REF!))), "CR", " ")</f>
        <v>#REF!</v>
      </c>
      <c r="M346" s="5" t="e">
        <f>IF(AND(B346=400, OR(AND(#REF!=#REF!, F346&lt;=#REF!), AND(#REF!=#REF!, F346&lt;=#REF!), AND(#REF!=#REF!, F346&lt;=#REF!), AND(#REF!=#REF!, F346&lt;=#REF!))), "CR", " ")</f>
        <v>#REF!</v>
      </c>
      <c r="N346" s="5" t="e">
        <f>IF(AND(B346=800, OR(AND(#REF!=#REF!, F346&lt;=#REF!), AND(#REF!=#REF!, F346&lt;=#REF!), AND(#REF!=#REF!, F346&lt;=#REF!), AND(#REF!=#REF!, F346&lt;=#REF!), AND(#REF!=#REF!, F346&lt;=#REF!))), "CR", " ")</f>
        <v>#REF!</v>
      </c>
      <c r="O346" s="5" t="e">
        <f>IF(AND(B346=1000, OR(AND(#REF!=#REF!, F346&lt;=#REF!), AND(#REF!=#REF!, F346&lt;=#REF!))), "CR", " ")</f>
        <v>#REF!</v>
      </c>
      <c r="P346" s="5" t="e">
        <f>IF(AND(B346=1500, OR(AND(#REF!=#REF!, F346&lt;=#REF!), AND(#REF!=#REF!, F346&lt;=#REF!), AND(#REF!=#REF!, F346&lt;=#REF!), AND(#REF!=#REF!, F346&lt;=#REF!), AND(#REF!=#REF!, F346&lt;=#REF!))), "CR", " ")</f>
        <v>#REF!</v>
      </c>
      <c r="Q346" s="5" t="e">
        <f>IF(AND(B346="1600 (Mile)",OR(AND(#REF!=#REF!,F346&lt;=#REF!),AND(#REF!=#REF!,F346&lt;=#REF!),AND(#REF!=#REF!,F346&lt;=#REF!),AND(#REF!=#REF!,F346&lt;=#REF!))),"CR"," ")</f>
        <v>#REF!</v>
      </c>
      <c r="R346" s="5" t="e">
        <f>IF(AND(B346=3000, OR(AND(#REF!=#REF!, F346&lt;=#REF!), AND(#REF!=#REF!, F346&lt;=#REF!), AND(#REF!=#REF!, F346&lt;=#REF!), AND(#REF!=#REF!, F346&lt;=#REF!))), "CR", " ")</f>
        <v>#REF!</v>
      </c>
      <c r="S346" s="5" t="e">
        <f>IF(AND(B346=5000, OR(AND(#REF!=#REF!, F346&lt;=#REF!), AND(#REF!=#REF!, F346&lt;=#REF!))), "CR", " ")</f>
        <v>#REF!</v>
      </c>
      <c r="T346" s="4" t="e">
        <f>IF(AND(B346=10000, OR(AND(#REF!=#REF!, F346&lt;=#REF!), AND(#REF!=#REF!, F346&lt;=#REF!))), "CR", " ")</f>
        <v>#REF!</v>
      </c>
      <c r="U346" s="4" t="e">
        <f>IF(AND(B346="high jump", OR(AND(#REF!=#REF!, F346&gt;=#REF!), AND(#REF!=#REF!, F346&gt;=#REF!), AND(#REF!=#REF!, F346&gt;=#REF!), AND(#REF!=#REF!, F346&gt;=#REF!), AND(#REF!=#REF!, F346&gt;=#REF!))), "CR", " ")</f>
        <v>#REF!</v>
      </c>
      <c r="V346" s="4" t="e">
        <f>IF(AND(B346="long jump", OR(AND(#REF!=#REF!, F346&gt;=#REF!), AND(#REF!=#REF!, F346&gt;=#REF!), AND(#REF!=#REF!, F346&gt;=#REF!), AND(#REF!=#REF!, F346&gt;=#REF!), AND(#REF!=#REF!, F346&gt;=#REF!))), "CR", " ")</f>
        <v>#REF!</v>
      </c>
      <c r="W346" s="4" t="e">
        <f>IF(AND(B346="triple jump", OR(AND(#REF!=#REF!, F346&gt;=#REF!), AND(#REF!=#REF!, F346&gt;=#REF!), AND(#REF!=#REF!, F346&gt;=#REF!), AND(#REF!=#REF!, F346&gt;=#REF!), AND(#REF!=#REF!, F346&gt;=#REF!))), "CR", " ")</f>
        <v>#REF!</v>
      </c>
      <c r="X346" s="4" t="e">
        <f>IF(AND(B346="pole vault", OR(AND(#REF!=#REF!, F346&gt;=#REF!), AND(#REF!=#REF!, F346&gt;=#REF!), AND(#REF!=#REF!, F346&gt;=#REF!), AND(#REF!=#REF!, F346&gt;=#REF!), AND(#REF!=#REF!, F346&gt;=#REF!))), "CR", " ")</f>
        <v>#REF!</v>
      </c>
      <c r="Y346" s="4" t="e">
        <f>IF(AND(B346="discus 1",#REF! =#REF!, F346&gt;=#REF!), "CR", " ")</f>
        <v>#REF!</v>
      </c>
      <c r="Z346" s="4" t="e">
        <f>IF(AND(B346="discus 1.25",#REF! =#REF!, F346&gt;=#REF!), "CR", " ")</f>
        <v>#REF!</v>
      </c>
      <c r="AA346" s="4" t="e">
        <f>IF(AND(B346="discus 1.5",#REF! =#REF!, F346&gt;=#REF!), "CR", " ")</f>
        <v>#REF!</v>
      </c>
      <c r="AB346" s="4" t="e">
        <f>IF(AND(B346="discus 1.75",#REF! =#REF!, F346&gt;=#REF!), "CR", " ")</f>
        <v>#REF!</v>
      </c>
      <c r="AC346" s="4" t="e">
        <f>IF(AND(B346="discus 2",#REF! =#REF!, F346&gt;=#REF!), "CR", " ")</f>
        <v>#REF!</v>
      </c>
      <c r="AD346" s="4" t="e">
        <f>IF(AND(B346="hammer 4",#REF! =#REF!, F346&gt;=#REF!), "CR", " ")</f>
        <v>#REF!</v>
      </c>
      <c r="AE346" s="4" t="e">
        <f>IF(AND(B346="hammer 5",#REF! =#REF!, F346&gt;=#REF!), "CR", " ")</f>
        <v>#REF!</v>
      </c>
      <c r="AF346" s="4" t="e">
        <f>IF(AND(B346="hammer 6",#REF! =#REF!, F346&gt;=#REF!), "CR", " ")</f>
        <v>#REF!</v>
      </c>
      <c r="AG346" s="4" t="e">
        <f>IF(AND(B346="hammer 7.26",#REF! =#REF!, F346&gt;=#REF!), "CR", " ")</f>
        <v>#REF!</v>
      </c>
      <c r="AH346" s="4" t="e">
        <f>IF(AND(B346="javelin 400",#REF! =#REF!, F346&gt;=#REF!), "CR", " ")</f>
        <v>#REF!</v>
      </c>
      <c r="AI346" s="4" t="e">
        <f>IF(AND(B346="javelin 600",#REF! =#REF!, F346&gt;=#REF!), "CR", " ")</f>
        <v>#REF!</v>
      </c>
      <c r="AJ346" s="4" t="e">
        <f>IF(AND(B346="javelin 700",#REF! =#REF!, F346&gt;=#REF!), "CR", " ")</f>
        <v>#REF!</v>
      </c>
      <c r="AK346" s="4" t="e">
        <f>IF(AND(B346="javelin 800", OR(AND(#REF!=#REF!, F346&gt;=#REF!), AND(#REF!=#REF!, F346&gt;=#REF!))), "CR", " ")</f>
        <v>#REF!</v>
      </c>
      <c r="AL346" s="4" t="e">
        <f>IF(AND(B346="shot 3",#REF! =#REF!, F346&gt;=#REF!), "CR", " ")</f>
        <v>#REF!</v>
      </c>
      <c r="AM346" s="4" t="e">
        <f>IF(AND(B346="shot 4",#REF! =#REF!, F346&gt;=#REF!), "CR", " ")</f>
        <v>#REF!</v>
      </c>
      <c r="AN346" s="4" t="e">
        <f>IF(AND(B346="shot 5",#REF! =#REF!, F346&gt;=#REF!), "CR", " ")</f>
        <v>#REF!</v>
      </c>
      <c r="AO346" s="4" t="e">
        <f>IF(AND(B346="shot 6",#REF! =#REF!, F346&gt;=#REF!), "CR", " ")</f>
        <v>#REF!</v>
      </c>
      <c r="AP346" s="4" t="e">
        <f>IF(AND(B346="shot 7.26",#REF! =#REF!, F346&gt;=#REF!), "CR", " ")</f>
        <v>#REF!</v>
      </c>
      <c r="AQ346" s="4" t="e">
        <f>IF(AND(B346="60H",OR(AND(#REF!=#REF!,F346&lt;=#REF!),AND(#REF!=#REF!,F346&lt;=#REF!),AND(#REF!=#REF!,F346&lt;=#REF!),AND(#REF!=#REF!,F346&lt;=#REF!),AND(#REF!=#REF!,F346&lt;=#REF!))),"CR"," ")</f>
        <v>#REF!</v>
      </c>
      <c r="AR346" s="4" t="e">
        <f>IF(AND(B346="75H", AND(#REF!=#REF!, F346&lt;=#REF!)), "CR", " ")</f>
        <v>#REF!</v>
      </c>
      <c r="AS346" s="4" t="e">
        <f>IF(AND(B346="80H", AND(#REF!=#REF!, F346&lt;=#REF!)), "CR", " ")</f>
        <v>#REF!</v>
      </c>
      <c r="AT346" s="4" t="e">
        <f>IF(AND(B346="100H", AND(#REF!=#REF!, F346&lt;=#REF!)), "CR", " ")</f>
        <v>#REF!</v>
      </c>
      <c r="AU346" s="4" t="e">
        <f>IF(AND(B346="110H", OR(AND(#REF!=#REF!, F346&lt;=#REF!), AND(#REF!=#REF!, F346&lt;=#REF!))), "CR", " ")</f>
        <v>#REF!</v>
      </c>
      <c r="AV346" s="4" t="e">
        <f>IF(AND(B346="400H", OR(AND(#REF!=#REF!, F346&lt;=#REF!), AND(#REF!=#REF!, F346&lt;=#REF!), AND(#REF!=#REF!, F346&lt;=#REF!), AND(#REF!=#REF!, F346&lt;=#REF!))), "CR", " ")</f>
        <v>#REF!</v>
      </c>
      <c r="AW346" s="4" t="e">
        <f>IF(AND(B346="1500SC", AND(#REF!=#REF!, F346&lt;=#REF!)), "CR", " ")</f>
        <v>#REF!</v>
      </c>
      <c r="AX346" s="4" t="e">
        <f>IF(AND(B346="2000SC", OR(AND(#REF!=#REF!, F346&lt;=#REF!), AND(#REF!=#REF!, F346&lt;=#REF!))), "CR", " ")</f>
        <v>#REF!</v>
      </c>
      <c r="AY346" s="4" t="e">
        <f>IF(AND(B346="3000SC", OR(AND(#REF!=#REF!, F346&lt;=#REF!), AND(#REF!=#REF!, F346&lt;=#REF!))), "CR", " ")</f>
        <v>#REF!</v>
      </c>
      <c r="AZ346" s="5" t="e">
        <f>IF(AND(B346="4x100", OR(AND(#REF!=#REF!, F346&lt;=#REF!), AND(#REF!=#REF!, F346&lt;=#REF!), AND(#REF!=#REF!, F346&lt;=#REF!), AND(#REF!=#REF!, F346&lt;=#REF!), AND(#REF!=#REF!, F346&lt;=#REF!))), "CR", " ")</f>
        <v>#REF!</v>
      </c>
      <c r="BA346" s="5" t="e">
        <f>IF(AND(B346="4x200", OR(AND(#REF!=#REF!, F346&lt;=#REF!), AND(#REF!=#REF!, F346&lt;=#REF!), AND(#REF!=#REF!, F346&lt;=#REF!), AND(#REF!=#REF!, F346&lt;=#REF!), AND(#REF!=#REF!, F346&lt;=#REF!))), "CR", " ")</f>
        <v>#REF!</v>
      </c>
      <c r="BB346" s="5" t="e">
        <f>IF(AND(B346="4x300", AND(#REF!=#REF!, F346&lt;=#REF!)), "CR", " ")</f>
        <v>#REF!</v>
      </c>
      <c r="BC346" s="5" t="e">
        <f>IF(AND(B346="4x400", OR(AND(#REF!=#REF!, F346&lt;=#REF!), AND(#REF!=#REF!, F346&lt;=#REF!), AND(#REF!=#REF!, F346&lt;=#REF!), AND(#REF!=#REF!, F346&lt;=#REF!))), "CR", " ")</f>
        <v>#REF!</v>
      </c>
      <c r="BD346" s="5" t="e">
        <f>IF(AND(B346="3x800", OR(AND(#REF!=#REF!, F346&lt;=#REF!), AND(#REF!=#REF!, F346&lt;=#REF!), AND(#REF!=#REF!, F346&lt;=#REF!))), "CR", " ")</f>
        <v>#REF!</v>
      </c>
      <c r="BE346" s="5" t="e">
        <f>IF(AND(B346="pentathlon", OR(AND(#REF!=#REF!, F346&gt;=#REF!), AND(#REF!=#REF!, F346&gt;=#REF!),AND(#REF!=#REF!, F346&gt;=#REF!),AND(#REF!=#REF!, F346&gt;=#REF!))), "CR", " ")</f>
        <v>#REF!</v>
      </c>
      <c r="BF346" s="5" t="e">
        <f>IF(AND(B346="heptathlon", OR(AND(#REF!=#REF!, F346&gt;=#REF!), AND(#REF!=#REF!, F346&gt;=#REF!))), "CR", " ")</f>
        <v>#REF!</v>
      </c>
      <c r="BG346" s="5" t="e">
        <f>IF(AND(B346="decathlon", OR(AND(#REF!=#REF!, F346&gt;=#REF!), AND(#REF!=#REF!, F346&gt;=#REF!),AND(#REF!=#REF!, F346&gt;=#REF!))), "CR", " ")</f>
        <v>#REF!</v>
      </c>
    </row>
    <row r="347" spans="1:16284" ht="14.5" x14ac:dyDescent="0.35">
      <c r="A347" s="1" t="e">
        <f>#REF!</f>
        <v>#REF!</v>
      </c>
      <c r="H347" s="2"/>
      <c r="I347" s="2"/>
      <c r="J347" s="5" t="e">
        <f>IF(AND(B347=100, OR(AND(#REF!=#REF!, F347&lt;=#REF!), AND(#REF!=#REF!, F347&lt;=#REF!), AND(#REF!=#REF!, F347&lt;=#REF!), AND(#REF!=#REF!, F347&lt;=#REF!), AND(#REF!=#REF!, F347&lt;=#REF!))), "CR", " ")</f>
        <v>#REF!</v>
      </c>
      <c r="K347" s="5" t="e">
        <f>IF(AND(B347=200, OR(AND(#REF!=#REF!, F347&lt;=#REF!), AND(#REF!=#REF!, F347&lt;=#REF!), AND(#REF!=#REF!, F347&lt;=#REF!), AND(#REF!=#REF!, F347&lt;=#REF!), AND(#REF!=#REF!, F347&lt;=#REF!))), "CR", " ")</f>
        <v>#REF!</v>
      </c>
      <c r="L347" s="5" t="e">
        <f>IF(AND(B347=300, OR(AND(#REF!=#REF!, F347&lt;=#REF!), AND(#REF!=#REF!, F347&lt;=#REF!))), "CR", " ")</f>
        <v>#REF!</v>
      </c>
      <c r="M347" s="5" t="e">
        <f>IF(AND(B347=400, OR(AND(#REF!=#REF!, F347&lt;=#REF!), AND(#REF!=#REF!, F347&lt;=#REF!), AND(#REF!=#REF!, F347&lt;=#REF!), AND(#REF!=#REF!, F347&lt;=#REF!))), "CR", " ")</f>
        <v>#REF!</v>
      </c>
      <c r="N347" s="5" t="e">
        <f>IF(AND(B347=800, OR(AND(#REF!=#REF!, F347&lt;=#REF!), AND(#REF!=#REF!, F347&lt;=#REF!), AND(#REF!=#REF!, F347&lt;=#REF!), AND(#REF!=#REF!, F347&lt;=#REF!), AND(#REF!=#REF!, F347&lt;=#REF!))), "CR", " ")</f>
        <v>#REF!</v>
      </c>
      <c r="O347" s="5" t="e">
        <f>IF(AND(B347=1000, OR(AND(#REF!=#REF!, F347&lt;=#REF!), AND(#REF!=#REF!, F347&lt;=#REF!))), "CR", " ")</f>
        <v>#REF!</v>
      </c>
      <c r="P347" s="5" t="e">
        <f>IF(AND(B347=1500, OR(AND(#REF!=#REF!, F347&lt;=#REF!), AND(#REF!=#REF!, F347&lt;=#REF!), AND(#REF!=#REF!, F347&lt;=#REF!), AND(#REF!=#REF!, F347&lt;=#REF!), AND(#REF!=#REF!, F347&lt;=#REF!))), "CR", " ")</f>
        <v>#REF!</v>
      </c>
      <c r="Q347" s="5" t="e">
        <f>IF(AND(B347="1600 (Mile)",OR(AND(#REF!=#REF!,F347&lt;=#REF!),AND(#REF!=#REF!,F347&lt;=#REF!),AND(#REF!=#REF!,F347&lt;=#REF!),AND(#REF!=#REF!,F347&lt;=#REF!))),"CR"," ")</f>
        <v>#REF!</v>
      </c>
      <c r="R347" s="5" t="e">
        <f>IF(AND(B347=3000, OR(AND(#REF!=#REF!, F347&lt;=#REF!), AND(#REF!=#REF!, F347&lt;=#REF!), AND(#REF!=#REF!, F347&lt;=#REF!), AND(#REF!=#REF!, F347&lt;=#REF!))), "CR", " ")</f>
        <v>#REF!</v>
      </c>
      <c r="S347" s="5" t="e">
        <f>IF(AND(B347=5000, OR(AND(#REF!=#REF!, F347&lt;=#REF!), AND(#REF!=#REF!, F347&lt;=#REF!))), "CR", " ")</f>
        <v>#REF!</v>
      </c>
      <c r="T347" s="4" t="e">
        <f>IF(AND(B347=10000, OR(AND(#REF!=#REF!, F347&lt;=#REF!), AND(#REF!=#REF!, F347&lt;=#REF!))), "CR", " ")</f>
        <v>#REF!</v>
      </c>
      <c r="U347" s="4" t="e">
        <f>IF(AND(B347="high jump", OR(AND(#REF!=#REF!, F347&gt;=#REF!), AND(#REF!=#REF!, F347&gt;=#REF!), AND(#REF!=#REF!, F347&gt;=#REF!), AND(#REF!=#REF!, F347&gt;=#REF!), AND(#REF!=#REF!, F347&gt;=#REF!))), "CR", " ")</f>
        <v>#REF!</v>
      </c>
      <c r="V347" s="4" t="e">
        <f>IF(AND(B347="long jump", OR(AND(#REF!=#REF!, F347&gt;=#REF!), AND(#REF!=#REF!, F347&gt;=#REF!), AND(#REF!=#REF!, F347&gt;=#REF!), AND(#REF!=#REF!, F347&gt;=#REF!), AND(#REF!=#REF!, F347&gt;=#REF!))), "CR", " ")</f>
        <v>#REF!</v>
      </c>
      <c r="W347" s="4" t="e">
        <f>IF(AND(B347="triple jump", OR(AND(#REF!=#REF!, F347&gt;=#REF!), AND(#REF!=#REF!, F347&gt;=#REF!), AND(#REF!=#REF!, F347&gt;=#REF!), AND(#REF!=#REF!, F347&gt;=#REF!), AND(#REF!=#REF!, F347&gt;=#REF!))), "CR", " ")</f>
        <v>#REF!</v>
      </c>
      <c r="X347" s="4" t="e">
        <f>IF(AND(B347="pole vault", OR(AND(#REF!=#REF!, F347&gt;=#REF!), AND(#REF!=#REF!, F347&gt;=#REF!), AND(#REF!=#REF!, F347&gt;=#REF!), AND(#REF!=#REF!, F347&gt;=#REF!), AND(#REF!=#REF!, F347&gt;=#REF!))), "CR", " ")</f>
        <v>#REF!</v>
      </c>
      <c r="Y347" s="4" t="e">
        <f>IF(AND(B347="discus 1",#REF! =#REF!, F347&gt;=#REF!), "CR", " ")</f>
        <v>#REF!</v>
      </c>
      <c r="Z347" s="4" t="e">
        <f>IF(AND(B347="discus 1.25",#REF! =#REF!, F347&gt;=#REF!), "CR", " ")</f>
        <v>#REF!</v>
      </c>
      <c r="AA347" s="4" t="e">
        <f>IF(AND(B347="discus 1.5",#REF! =#REF!, F347&gt;=#REF!), "CR", " ")</f>
        <v>#REF!</v>
      </c>
      <c r="AB347" s="4" t="e">
        <f>IF(AND(B347="discus 1.75",#REF! =#REF!, F347&gt;=#REF!), "CR", " ")</f>
        <v>#REF!</v>
      </c>
      <c r="AC347" s="4" t="e">
        <f>IF(AND(B347="discus 2",#REF! =#REF!, F347&gt;=#REF!), "CR", " ")</f>
        <v>#REF!</v>
      </c>
      <c r="AD347" s="4" t="e">
        <f>IF(AND(B347="hammer 4",#REF! =#REF!, F347&gt;=#REF!), "CR", " ")</f>
        <v>#REF!</v>
      </c>
      <c r="AE347" s="4" t="e">
        <f>IF(AND(B347="hammer 5",#REF! =#REF!, F347&gt;=#REF!), "CR", " ")</f>
        <v>#REF!</v>
      </c>
      <c r="AF347" s="4" t="e">
        <f>IF(AND(B347="hammer 6",#REF! =#REF!, F347&gt;=#REF!), "CR", " ")</f>
        <v>#REF!</v>
      </c>
      <c r="AG347" s="4" t="e">
        <f>IF(AND(B347="hammer 7.26",#REF! =#REF!, F347&gt;=#REF!), "CR", " ")</f>
        <v>#REF!</v>
      </c>
      <c r="AH347" s="4" t="e">
        <f>IF(AND(B347="javelin 400",#REF! =#REF!, F347&gt;=#REF!), "CR", " ")</f>
        <v>#REF!</v>
      </c>
      <c r="AI347" s="4" t="e">
        <f>IF(AND(B347="javelin 600",#REF! =#REF!, F347&gt;=#REF!), "CR", " ")</f>
        <v>#REF!</v>
      </c>
      <c r="AJ347" s="4" t="e">
        <f>IF(AND(B347="javelin 700",#REF! =#REF!, F347&gt;=#REF!), "CR", " ")</f>
        <v>#REF!</v>
      </c>
      <c r="AK347" s="4" t="e">
        <f>IF(AND(B347="javelin 800", OR(AND(#REF!=#REF!, F347&gt;=#REF!), AND(#REF!=#REF!, F347&gt;=#REF!))), "CR", " ")</f>
        <v>#REF!</v>
      </c>
      <c r="AL347" s="4" t="e">
        <f>IF(AND(B347="shot 3",#REF! =#REF!, F347&gt;=#REF!), "CR", " ")</f>
        <v>#REF!</v>
      </c>
      <c r="AM347" s="4" t="e">
        <f>IF(AND(B347="shot 4",#REF! =#REF!, F347&gt;=#REF!), "CR", " ")</f>
        <v>#REF!</v>
      </c>
      <c r="AN347" s="4" t="e">
        <f>IF(AND(B347="shot 5",#REF! =#REF!, F347&gt;=#REF!), "CR", " ")</f>
        <v>#REF!</v>
      </c>
      <c r="AO347" s="4" t="e">
        <f>IF(AND(B347="shot 6",#REF! =#REF!, F347&gt;=#REF!), "CR", " ")</f>
        <v>#REF!</v>
      </c>
      <c r="AP347" s="4" t="e">
        <f>IF(AND(B347="shot 7.26",#REF! =#REF!, F347&gt;=#REF!), "CR", " ")</f>
        <v>#REF!</v>
      </c>
      <c r="AQ347" s="4" t="e">
        <f>IF(AND(B347="60H",OR(AND(#REF!=#REF!,F347&lt;=#REF!),AND(#REF!=#REF!,F347&lt;=#REF!),AND(#REF!=#REF!,F347&lt;=#REF!),AND(#REF!=#REF!,F347&lt;=#REF!),AND(#REF!=#REF!,F347&lt;=#REF!))),"CR"," ")</f>
        <v>#REF!</v>
      </c>
      <c r="AR347" s="4" t="e">
        <f>IF(AND(B347="75H", AND(#REF!=#REF!, F347&lt;=#REF!)), "CR", " ")</f>
        <v>#REF!</v>
      </c>
      <c r="AS347" s="4" t="e">
        <f>IF(AND(B347="80H", AND(#REF!=#REF!, F347&lt;=#REF!)), "CR", " ")</f>
        <v>#REF!</v>
      </c>
      <c r="AT347" s="4" t="e">
        <f>IF(AND(B347="100H", AND(#REF!=#REF!, F347&lt;=#REF!)), "CR", " ")</f>
        <v>#REF!</v>
      </c>
      <c r="AU347" s="4" t="e">
        <f>IF(AND(B347="110H", OR(AND(#REF!=#REF!, F347&lt;=#REF!), AND(#REF!=#REF!, F347&lt;=#REF!))), "CR", " ")</f>
        <v>#REF!</v>
      </c>
      <c r="AV347" s="4" t="e">
        <f>IF(AND(B347="400H", OR(AND(#REF!=#REF!, F347&lt;=#REF!), AND(#REF!=#REF!, F347&lt;=#REF!), AND(#REF!=#REF!, F347&lt;=#REF!), AND(#REF!=#REF!, F347&lt;=#REF!))), "CR", " ")</f>
        <v>#REF!</v>
      </c>
      <c r="AW347" s="4" t="e">
        <f>IF(AND(B347="1500SC", AND(#REF!=#REF!, F347&lt;=#REF!)), "CR", " ")</f>
        <v>#REF!</v>
      </c>
      <c r="AX347" s="4" t="e">
        <f>IF(AND(B347="2000SC", OR(AND(#REF!=#REF!, F347&lt;=#REF!), AND(#REF!=#REF!, F347&lt;=#REF!))), "CR", " ")</f>
        <v>#REF!</v>
      </c>
      <c r="AY347" s="4" t="e">
        <f>IF(AND(B347="3000SC", OR(AND(#REF!=#REF!, F347&lt;=#REF!), AND(#REF!=#REF!, F347&lt;=#REF!))), "CR", " ")</f>
        <v>#REF!</v>
      </c>
      <c r="AZ347" s="5" t="e">
        <f>IF(AND(B347="4x100", OR(AND(#REF!=#REF!, F347&lt;=#REF!), AND(#REF!=#REF!, F347&lt;=#REF!), AND(#REF!=#REF!, F347&lt;=#REF!), AND(#REF!=#REF!, F347&lt;=#REF!), AND(#REF!=#REF!, F347&lt;=#REF!))), "CR", " ")</f>
        <v>#REF!</v>
      </c>
      <c r="BA347" s="5" t="e">
        <f>IF(AND(B347="4x200", OR(AND(#REF!=#REF!, F347&lt;=#REF!), AND(#REF!=#REF!, F347&lt;=#REF!), AND(#REF!=#REF!, F347&lt;=#REF!), AND(#REF!=#REF!, F347&lt;=#REF!), AND(#REF!=#REF!, F347&lt;=#REF!))), "CR", " ")</f>
        <v>#REF!</v>
      </c>
      <c r="BB347" s="5" t="e">
        <f>IF(AND(B347="4x300", AND(#REF!=#REF!, F347&lt;=#REF!)), "CR", " ")</f>
        <v>#REF!</v>
      </c>
      <c r="BC347" s="5" t="e">
        <f>IF(AND(B347="4x400", OR(AND(#REF!=#REF!, F347&lt;=#REF!), AND(#REF!=#REF!, F347&lt;=#REF!), AND(#REF!=#REF!, F347&lt;=#REF!), AND(#REF!=#REF!, F347&lt;=#REF!))), "CR", " ")</f>
        <v>#REF!</v>
      </c>
      <c r="BD347" s="5" t="e">
        <f>IF(AND(B347="3x800", OR(AND(#REF!=#REF!, F347&lt;=#REF!), AND(#REF!=#REF!, F347&lt;=#REF!), AND(#REF!=#REF!, F347&lt;=#REF!))), "CR", " ")</f>
        <v>#REF!</v>
      </c>
      <c r="BE347" s="5" t="e">
        <f>IF(AND(B347="pentathlon", OR(AND(#REF!=#REF!, F347&gt;=#REF!), AND(#REF!=#REF!, F347&gt;=#REF!),AND(#REF!=#REF!, F347&gt;=#REF!),AND(#REF!=#REF!, F347&gt;=#REF!))), "CR", " ")</f>
        <v>#REF!</v>
      </c>
      <c r="BF347" s="5" t="e">
        <f>IF(AND(B347="heptathlon", OR(AND(#REF!=#REF!, F347&gt;=#REF!), AND(#REF!=#REF!, F347&gt;=#REF!))), "CR", " ")</f>
        <v>#REF!</v>
      </c>
      <c r="BG347" s="5" t="e">
        <f>IF(AND(B347="decathlon", OR(AND(#REF!=#REF!, F347&gt;=#REF!), AND(#REF!=#REF!, F347&gt;=#REF!),AND(#REF!=#REF!, F347&gt;=#REF!))), "CR", " ")</f>
        <v>#REF!</v>
      </c>
    </row>
    <row r="348" spans="1:16284" ht="14.5" x14ac:dyDescent="0.35">
      <c r="A348" s="1" t="e">
        <f>#REF!</f>
        <v>#REF!</v>
      </c>
      <c r="J348" s="5" t="e">
        <f>IF(AND(B348=100, OR(AND(#REF!=#REF!, F348&lt;=#REF!), AND(#REF!=#REF!, F348&lt;=#REF!), AND(#REF!=#REF!, F348&lt;=#REF!), AND(#REF!=#REF!, F348&lt;=#REF!), AND(#REF!=#REF!, F348&lt;=#REF!))), "CR", " ")</f>
        <v>#REF!</v>
      </c>
      <c r="K348" s="5" t="e">
        <f>IF(AND(B348=200, OR(AND(#REF!=#REF!, F348&lt;=#REF!), AND(#REF!=#REF!, F348&lt;=#REF!), AND(#REF!=#REF!, F348&lt;=#REF!), AND(#REF!=#REF!, F348&lt;=#REF!), AND(#REF!=#REF!, F348&lt;=#REF!))), "CR", " ")</f>
        <v>#REF!</v>
      </c>
      <c r="L348" s="5" t="e">
        <f>IF(AND(B348=300, OR(AND(#REF!=#REF!, F348&lt;=#REF!), AND(#REF!=#REF!, F348&lt;=#REF!))), "CR", " ")</f>
        <v>#REF!</v>
      </c>
      <c r="M348" s="5" t="e">
        <f>IF(AND(B348=400, OR(AND(#REF!=#REF!, F348&lt;=#REF!), AND(#REF!=#REF!, F348&lt;=#REF!), AND(#REF!=#REF!, F348&lt;=#REF!), AND(#REF!=#REF!, F348&lt;=#REF!))), "CR", " ")</f>
        <v>#REF!</v>
      </c>
      <c r="N348" s="5" t="e">
        <f>IF(AND(B348=800, OR(AND(#REF!=#REF!, F348&lt;=#REF!), AND(#REF!=#REF!, F348&lt;=#REF!), AND(#REF!=#REF!, F348&lt;=#REF!), AND(#REF!=#REF!, F348&lt;=#REF!), AND(#REF!=#REF!, F348&lt;=#REF!))), "CR", " ")</f>
        <v>#REF!</v>
      </c>
      <c r="O348" s="5" t="e">
        <f>IF(AND(B348=1000, OR(AND(#REF!=#REF!, F348&lt;=#REF!), AND(#REF!=#REF!, F348&lt;=#REF!))), "CR", " ")</f>
        <v>#REF!</v>
      </c>
      <c r="P348" s="5" t="e">
        <f>IF(AND(B348=1500, OR(AND(#REF!=#REF!, F348&lt;=#REF!), AND(#REF!=#REF!, F348&lt;=#REF!), AND(#REF!=#REF!, F348&lt;=#REF!), AND(#REF!=#REF!, F348&lt;=#REF!), AND(#REF!=#REF!, F348&lt;=#REF!))), "CR", " ")</f>
        <v>#REF!</v>
      </c>
      <c r="Q348" s="5" t="e">
        <f>IF(AND(B348="1600 (Mile)",OR(AND(#REF!=#REF!,F348&lt;=#REF!),AND(#REF!=#REF!,F348&lt;=#REF!),AND(#REF!=#REF!,F348&lt;=#REF!),AND(#REF!=#REF!,F348&lt;=#REF!))),"CR"," ")</f>
        <v>#REF!</v>
      </c>
      <c r="R348" s="5" t="e">
        <f>IF(AND(B348=3000, OR(AND(#REF!=#REF!, F348&lt;=#REF!), AND(#REF!=#REF!, F348&lt;=#REF!), AND(#REF!=#REF!, F348&lt;=#REF!), AND(#REF!=#REF!, F348&lt;=#REF!))), "CR", " ")</f>
        <v>#REF!</v>
      </c>
      <c r="S348" s="5" t="e">
        <f>IF(AND(B348=5000, OR(AND(#REF!=#REF!, F348&lt;=#REF!), AND(#REF!=#REF!, F348&lt;=#REF!))), "CR", " ")</f>
        <v>#REF!</v>
      </c>
      <c r="T348" s="4" t="e">
        <f>IF(AND(B348=10000, OR(AND(#REF!=#REF!, F348&lt;=#REF!), AND(#REF!=#REF!, F348&lt;=#REF!))), "CR", " ")</f>
        <v>#REF!</v>
      </c>
      <c r="U348" s="4" t="e">
        <f>IF(AND(B348="high jump", OR(AND(#REF!=#REF!, F348&gt;=#REF!), AND(#REF!=#REF!, F348&gt;=#REF!), AND(#REF!=#REF!, F348&gt;=#REF!), AND(#REF!=#REF!, F348&gt;=#REF!), AND(#REF!=#REF!, F348&gt;=#REF!))), "CR", " ")</f>
        <v>#REF!</v>
      </c>
      <c r="V348" s="4" t="e">
        <f>IF(AND(B348="long jump", OR(AND(#REF!=#REF!, F348&gt;=#REF!), AND(#REF!=#REF!, F348&gt;=#REF!), AND(#REF!=#REF!, F348&gt;=#REF!), AND(#REF!=#REF!, F348&gt;=#REF!), AND(#REF!=#REF!, F348&gt;=#REF!))), "CR", " ")</f>
        <v>#REF!</v>
      </c>
      <c r="W348" s="4" t="e">
        <f>IF(AND(B348="triple jump", OR(AND(#REF!=#REF!, F348&gt;=#REF!), AND(#REF!=#REF!, F348&gt;=#REF!), AND(#REF!=#REF!, F348&gt;=#REF!), AND(#REF!=#REF!, F348&gt;=#REF!), AND(#REF!=#REF!, F348&gt;=#REF!))), "CR", " ")</f>
        <v>#REF!</v>
      </c>
      <c r="X348" s="4" t="e">
        <f>IF(AND(B348="pole vault", OR(AND(#REF!=#REF!, F348&gt;=#REF!), AND(#REF!=#REF!, F348&gt;=#REF!), AND(#REF!=#REF!, F348&gt;=#REF!), AND(#REF!=#REF!, F348&gt;=#REF!), AND(#REF!=#REF!, F348&gt;=#REF!))), "CR", " ")</f>
        <v>#REF!</v>
      </c>
      <c r="Y348" s="4" t="e">
        <f>IF(AND(B348="discus 1",#REF! =#REF!, F348&gt;=#REF!), "CR", " ")</f>
        <v>#REF!</v>
      </c>
      <c r="Z348" s="4" t="e">
        <f>IF(AND(B348="discus 1.25",#REF! =#REF!, F348&gt;=#REF!), "CR", " ")</f>
        <v>#REF!</v>
      </c>
      <c r="AA348" s="4" t="e">
        <f>IF(AND(B348="discus 1.5",#REF! =#REF!, F348&gt;=#REF!), "CR", " ")</f>
        <v>#REF!</v>
      </c>
      <c r="AB348" s="4" t="e">
        <f>IF(AND(B348="discus 1.75",#REF! =#REF!, F348&gt;=#REF!), "CR", " ")</f>
        <v>#REF!</v>
      </c>
      <c r="AC348" s="4" t="e">
        <f>IF(AND(B348="discus 2",#REF! =#REF!, F348&gt;=#REF!), "CR", " ")</f>
        <v>#REF!</v>
      </c>
      <c r="AD348" s="4" t="e">
        <f>IF(AND(B348="hammer 4",#REF! =#REF!, F348&gt;=#REF!), "CR", " ")</f>
        <v>#REF!</v>
      </c>
      <c r="AE348" s="4" t="e">
        <f>IF(AND(B348="hammer 5",#REF! =#REF!, F348&gt;=#REF!), "CR", " ")</f>
        <v>#REF!</v>
      </c>
      <c r="AF348" s="4" t="e">
        <f>IF(AND(B348="hammer 6",#REF! =#REF!, F348&gt;=#REF!), "CR", " ")</f>
        <v>#REF!</v>
      </c>
      <c r="AG348" s="4" t="e">
        <f>IF(AND(B348="hammer 7.26",#REF! =#REF!, F348&gt;=#REF!), "CR", " ")</f>
        <v>#REF!</v>
      </c>
      <c r="AH348" s="4" t="e">
        <f>IF(AND(B348="javelin 400",#REF! =#REF!, F348&gt;=#REF!), "CR", " ")</f>
        <v>#REF!</v>
      </c>
      <c r="AI348" s="4" t="e">
        <f>IF(AND(B348="javelin 600",#REF! =#REF!, F348&gt;=#REF!), "CR", " ")</f>
        <v>#REF!</v>
      </c>
      <c r="AJ348" s="4" t="e">
        <f>IF(AND(B348="javelin 700",#REF! =#REF!, F348&gt;=#REF!), "CR", " ")</f>
        <v>#REF!</v>
      </c>
      <c r="AK348" s="4" t="e">
        <f>IF(AND(B348="javelin 800", OR(AND(#REF!=#REF!, F348&gt;=#REF!), AND(#REF!=#REF!, F348&gt;=#REF!))), "CR", " ")</f>
        <v>#REF!</v>
      </c>
      <c r="AL348" s="4" t="e">
        <f>IF(AND(B348="shot 3",#REF! =#REF!, F348&gt;=#REF!), "CR", " ")</f>
        <v>#REF!</v>
      </c>
      <c r="AM348" s="4" t="e">
        <f>IF(AND(B348="shot 4",#REF! =#REF!, F348&gt;=#REF!), "CR", " ")</f>
        <v>#REF!</v>
      </c>
      <c r="AN348" s="4" t="e">
        <f>IF(AND(B348="shot 5",#REF! =#REF!, F348&gt;=#REF!), "CR", " ")</f>
        <v>#REF!</v>
      </c>
      <c r="AO348" s="4" t="e">
        <f>IF(AND(B348="shot 6",#REF! =#REF!, F348&gt;=#REF!), "CR", " ")</f>
        <v>#REF!</v>
      </c>
      <c r="AP348" s="4" t="e">
        <f>IF(AND(B348="shot 7.26",#REF! =#REF!, F348&gt;=#REF!), "CR", " ")</f>
        <v>#REF!</v>
      </c>
      <c r="AQ348" s="4" t="e">
        <f>IF(AND(B348="60H",OR(AND(#REF!=#REF!,F348&lt;=#REF!),AND(#REF!=#REF!,F348&lt;=#REF!),AND(#REF!=#REF!,F348&lt;=#REF!),AND(#REF!=#REF!,F348&lt;=#REF!),AND(#REF!=#REF!,F348&lt;=#REF!))),"CR"," ")</f>
        <v>#REF!</v>
      </c>
      <c r="AR348" s="4" t="e">
        <f>IF(AND(B348="75H", AND(#REF!=#REF!, F348&lt;=#REF!)), "CR", " ")</f>
        <v>#REF!</v>
      </c>
      <c r="AS348" s="4" t="e">
        <f>IF(AND(B348="80H", AND(#REF!=#REF!, F348&lt;=#REF!)), "CR", " ")</f>
        <v>#REF!</v>
      </c>
      <c r="AT348" s="4" t="e">
        <f>IF(AND(B348="100H", AND(#REF!=#REF!, F348&lt;=#REF!)), "CR", " ")</f>
        <v>#REF!</v>
      </c>
      <c r="AU348" s="4" t="e">
        <f>IF(AND(B348="110H", OR(AND(#REF!=#REF!, F348&lt;=#REF!), AND(#REF!=#REF!, F348&lt;=#REF!))), "CR", " ")</f>
        <v>#REF!</v>
      </c>
      <c r="AV348" s="4" t="e">
        <f>IF(AND(B348="400H", OR(AND(#REF!=#REF!, F348&lt;=#REF!), AND(#REF!=#REF!, F348&lt;=#REF!), AND(#REF!=#REF!, F348&lt;=#REF!), AND(#REF!=#REF!, F348&lt;=#REF!))), "CR", " ")</f>
        <v>#REF!</v>
      </c>
      <c r="AW348" s="4" t="e">
        <f>IF(AND(B348="1500SC", AND(#REF!=#REF!, F348&lt;=#REF!)), "CR", " ")</f>
        <v>#REF!</v>
      </c>
      <c r="AX348" s="4" t="e">
        <f>IF(AND(B348="2000SC", OR(AND(#REF!=#REF!, F348&lt;=#REF!), AND(#REF!=#REF!, F348&lt;=#REF!))), "CR", " ")</f>
        <v>#REF!</v>
      </c>
      <c r="AY348" s="4" t="e">
        <f>IF(AND(B348="3000SC", OR(AND(#REF!=#REF!, F348&lt;=#REF!), AND(#REF!=#REF!, F348&lt;=#REF!))), "CR", " ")</f>
        <v>#REF!</v>
      </c>
      <c r="AZ348" s="5" t="e">
        <f>IF(AND(B348="4x100", OR(AND(#REF!=#REF!, F348&lt;=#REF!), AND(#REF!=#REF!, F348&lt;=#REF!), AND(#REF!=#REF!, F348&lt;=#REF!), AND(#REF!=#REF!, F348&lt;=#REF!), AND(#REF!=#REF!, F348&lt;=#REF!))), "CR", " ")</f>
        <v>#REF!</v>
      </c>
      <c r="BA348" s="5" t="e">
        <f>IF(AND(B348="4x200", OR(AND(#REF!=#REF!, F348&lt;=#REF!), AND(#REF!=#REF!, F348&lt;=#REF!), AND(#REF!=#REF!, F348&lt;=#REF!), AND(#REF!=#REF!, F348&lt;=#REF!), AND(#REF!=#REF!, F348&lt;=#REF!))), "CR", " ")</f>
        <v>#REF!</v>
      </c>
      <c r="BB348" s="5" t="e">
        <f>IF(AND(B348="4x300", AND(#REF!=#REF!, F348&lt;=#REF!)), "CR", " ")</f>
        <v>#REF!</v>
      </c>
      <c r="BC348" s="5" t="e">
        <f>IF(AND(B348="4x400", OR(AND(#REF!=#REF!, F348&lt;=#REF!), AND(#REF!=#REF!, F348&lt;=#REF!), AND(#REF!=#REF!, F348&lt;=#REF!), AND(#REF!=#REF!, F348&lt;=#REF!))), "CR", " ")</f>
        <v>#REF!</v>
      </c>
      <c r="BD348" s="5" t="e">
        <f>IF(AND(B348="3x800", OR(AND(#REF!=#REF!, F348&lt;=#REF!), AND(#REF!=#REF!, F348&lt;=#REF!), AND(#REF!=#REF!, F348&lt;=#REF!))), "CR", " ")</f>
        <v>#REF!</v>
      </c>
      <c r="BE348" s="5" t="e">
        <f>IF(AND(B348="pentathlon", OR(AND(#REF!=#REF!, F348&gt;=#REF!), AND(#REF!=#REF!, F348&gt;=#REF!),AND(#REF!=#REF!, F348&gt;=#REF!),AND(#REF!=#REF!, F348&gt;=#REF!))), "CR", " ")</f>
        <v>#REF!</v>
      </c>
      <c r="BF348" s="5" t="e">
        <f>IF(AND(B348="heptathlon", OR(AND(#REF!=#REF!, F348&gt;=#REF!), AND(#REF!=#REF!, F348&gt;=#REF!))), "CR", " ")</f>
        <v>#REF!</v>
      </c>
      <c r="BG348" s="5" t="e">
        <f>IF(AND(B348="decathlon", OR(AND(#REF!=#REF!, F348&gt;=#REF!), AND(#REF!=#REF!, F348&gt;=#REF!),AND(#REF!=#REF!, F348&gt;=#REF!))), "CR", " ")</f>
        <v>#REF!</v>
      </c>
    </row>
    <row r="349" spans="1:16284" ht="14.5" x14ac:dyDescent="0.35">
      <c r="A349" s="1" t="e">
        <f>#REF!</f>
        <v>#REF!</v>
      </c>
      <c r="F349" s="9"/>
      <c r="G349" s="12"/>
      <c r="J349" s="5" t="e">
        <f>IF(AND(B349=100, OR(AND(#REF!=#REF!, F349&lt;=#REF!), AND(#REF!=#REF!, F349&lt;=#REF!), AND(#REF!=#REF!, F349&lt;=#REF!), AND(#REF!=#REF!, F349&lt;=#REF!), AND(#REF!=#REF!, F349&lt;=#REF!))), "CR", " ")</f>
        <v>#REF!</v>
      </c>
      <c r="K349" s="5" t="e">
        <f>IF(AND(B349=200, OR(AND(#REF!=#REF!, F349&lt;=#REF!), AND(#REF!=#REF!, F349&lt;=#REF!), AND(#REF!=#REF!, F349&lt;=#REF!), AND(#REF!=#REF!, F349&lt;=#REF!), AND(#REF!=#REF!, F349&lt;=#REF!))), "CR", " ")</f>
        <v>#REF!</v>
      </c>
      <c r="L349" s="5" t="e">
        <f>IF(AND(B349=300, OR(AND(#REF!=#REF!, F349&lt;=#REF!), AND(#REF!=#REF!, F349&lt;=#REF!))), "CR", " ")</f>
        <v>#REF!</v>
      </c>
      <c r="M349" s="5" t="e">
        <f>IF(AND(B349=400, OR(AND(#REF!=#REF!, F349&lt;=#REF!), AND(#REF!=#REF!, F349&lt;=#REF!), AND(#REF!=#REF!, F349&lt;=#REF!), AND(#REF!=#REF!, F349&lt;=#REF!))), "CR", " ")</f>
        <v>#REF!</v>
      </c>
      <c r="N349" s="5" t="e">
        <f>IF(AND(B349=800, OR(AND(#REF!=#REF!, F349&lt;=#REF!), AND(#REF!=#REF!, F349&lt;=#REF!), AND(#REF!=#REF!, F349&lt;=#REF!), AND(#REF!=#REF!, F349&lt;=#REF!), AND(#REF!=#REF!, F349&lt;=#REF!))), "CR", " ")</f>
        <v>#REF!</v>
      </c>
      <c r="O349" s="5" t="e">
        <f>IF(AND(B349=1000, OR(AND(#REF!=#REF!, F349&lt;=#REF!), AND(#REF!=#REF!, F349&lt;=#REF!))), "CR", " ")</f>
        <v>#REF!</v>
      </c>
      <c r="P349" s="5" t="e">
        <f>IF(AND(B349=1500, OR(AND(#REF!=#REF!, F349&lt;=#REF!), AND(#REF!=#REF!, F349&lt;=#REF!), AND(#REF!=#REF!, F349&lt;=#REF!), AND(#REF!=#REF!, F349&lt;=#REF!), AND(#REF!=#REF!, F349&lt;=#REF!))), "CR", " ")</f>
        <v>#REF!</v>
      </c>
      <c r="Q349" s="5" t="e">
        <f>IF(AND(B349="1600 (Mile)",OR(AND(#REF!=#REF!,F349&lt;=#REF!),AND(#REF!=#REF!,F349&lt;=#REF!),AND(#REF!=#REF!,F349&lt;=#REF!),AND(#REF!=#REF!,F349&lt;=#REF!))),"CR"," ")</f>
        <v>#REF!</v>
      </c>
      <c r="R349" s="5" t="e">
        <f>IF(AND(B349=3000, OR(AND(#REF!=#REF!, F349&lt;=#REF!), AND(#REF!=#REF!, F349&lt;=#REF!), AND(#REF!=#REF!, F349&lt;=#REF!), AND(#REF!=#REF!, F349&lt;=#REF!))), "CR", " ")</f>
        <v>#REF!</v>
      </c>
      <c r="S349" s="5" t="e">
        <f>IF(AND(B349=5000, OR(AND(#REF!=#REF!, F349&lt;=#REF!), AND(#REF!=#REF!, F349&lt;=#REF!))), "CR", " ")</f>
        <v>#REF!</v>
      </c>
      <c r="T349" s="4" t="e">
        <f>IF(AND(B349=10000, OR(AND(#REF!=#REF!, F349&lt;=#REF!), AND(#REF!=#REF!, F349&lt;=#REF!))), "CR", " ")</f>
        <v>#REF!</v>
      </c>
      <c r="U349" s="4" t="e">
        <f>IF(AND(B349="high jump", OR(AND(#REF!=#REF!, F349&gt;=#REF!), AND(#REF!=#REF!, F349&gt;=#REF!), AND(#REF!=#REF!, F349&gt;=#REF!), AND(#REF!=#REF!, F349&gt;=#REF!), AND(#REF!=#REF!, F349&gt;=#REF!))), "CR", " ")</f>
        <v>#REF!</v>
      </c>
      <c r="V349" s="4" t="e">
        <f>IF(AND(B349="long jump", OR(AND(#REF!=#REF!, F349&gt;=#REF!), AND(#REF!=#REF!, F349&gt;=#REF!), AND(#REF!=#REF!, F349&gt;=#REF!), AND(#REF!=#REF!, F349&gt;=#REF!), AND(#REF!=#REF!, F349&gt;=#REF!))), "CR", " ")</f>
        <v>#REF!</v>
      </c>
      <c r="W349" s="4" t="e">
        <f>IF(AND(B349="triple jump", OR(AND(#REF!=#REF!, F349&gt;=#REF!), AND(#REF!=#REF!, F349&gt;=#REF!), AND(#REF!=#REF!, F349&gt;=#REF!), AND(#REF!=#REF!, F349&gt;=#REF!), AND(#REF!=#REF!, F349&gt;=#REF!))), "CR", " ")</f>
        <v>#REF!</v>
      </c>
      <c r="X349" s="4" t="e">
        <f>IF(AND(B349="pole vault", OR(AND(#REF!=#REF!, F349&gt;=#REF!), AND(#REF!=#REF!, F349&gt;=#REF!), AND(#REF!=#REF!, F349&gt;=#REF!), AND(#REF!=#REF!, F349&gt;=#REF!), AND(#REF!=#REF!, F349&gt;=#REF!))), "CR", " ")</f>
        <v>#REF!</v>
      </c>
      <c r="Y349" s="4" t="e">
        <f>IF(AND(B349="discus 1",#REF! =#REF!, F349&gt;=#REF!), "CR", " ")</f>
        <v>#REF!</v>
      </c>
      <c r="Z349" s="4" t="e">
        <f>IF(AND(B349="discus 1.25",#REF! =#REF!, F349&gt;=#REF!), "CR", " ")</f>
        <v>#REF!</v>
      </c>
      <c r="AA349" s="4" t="e">
        <f>IF(AND(B349="discus 1.5",#REF! =#REF!, F349&gt;=#REF!), "CR", " ")</f>
        <v>#REF!</v>
      </c>
      <c r="AB349" s="4" t="e">
        <f>IF(AND(B349="discus 1.75",#REF! =#REF!, F349&gt;=#REF!), "CR", " ")</f>
        <v>#REF!</v>
      </c>
      <c r="AC349" s="4" t="e">
        <f>IF(AND(B349="discus 2",#REF! =#REF!, F349&gt;=#REF!), "CR", " ")</f>
        <v>#REF!</v>
      </c>
      <c r="AD349" s="4" t="e">
        <f>IF(AND(B349="hammer 4",#REF! =#REF!, F349&gt;=#REF!), "CR", " ")</f>
        <v>#REF!</v>
      </c>
      <c r="AE349" s="4" t="e">
        <f>IF(AND(B349="hammer 5",#REF! =#REF!, F349&gt;=#REF!), "CR", " ")</f>
        <v>#REF!</v>
      </c>
      <c r="AF349" s="4" t="e">
        <f>IF(AND(B349="hammer 6",#REF! =#REF!, F349&gt;=#REF!), "CR", " ")</f>
        <v>#REF!</v>
      </c>
      <c r="AG349" s="4" t="e">
        <f>IF(AND(B349="hammer 7.26",#REF! =#REF!, F349&gt;=#REF!), "CR", " ")</f>
        <v>#REF!</v>
      </c>
      <c r="AH349" s="4" t="e">
        <f>IF(AND(B349="javelin 400",#REF! =#REF!, F349&gt;=#REF!), "CR", " ")</f>
        <v>#REF!</v>
      </c>
      <c r="AI349" s="4" t="e">
        <f>IF(AND(B349="javelin 600",#REF! =#REF!, F349&gt;=#REF!), "CR", " ")</f>
        <v>#REF!</v>
      </c>
      <c r="AJ349" s="4" t="e">
        <f>IF(AND(B349="javelin 700",#REF! =#REF!, F349&gt;=#REF!), "CR", " ")</f>
        <v>#REF!</v>
      </c>
      <c r="AK349" s="4" t="e">
        <f>IF(AND(B349="javelin 800", OR(AND(#REF!=#REF!, F349&gt;=#REF!), AND(#REF!=#REF!, F349&gt;=#REF!))), "CR", " ")</f>
        <v>#REF!</v>
      </c>
      <c r="AL349" s="4" t="e">
        <f>IF(AND(B349="shot 3",#REF! =#REF!, F349&gt;=#REF!), "CR", " ")</f>
        <v>#REF!</v>
      </c>
      <c r="AM349" s="4" t="e">
        <f>IF(AND(B349="shot 4",#REF! =#REF!, F349&gt;=#REF!), "CR", " ")</f>
        <v>#REF!</v>
      </c>
      <c r="AN349" s="4" t="e">
        <f>IF(AND(B349="shot 5",#REF! =#REF!, F349&gt;=#REF!), "CR", " ")</f>
        <v>#REF!</v>
      </c>
      <c r="AO349" s="4" t="e">
        <f>IF(AND(B349="shot 6",#REF! =#REF!, F349&gt;=#REF!), "CR", " ")</f>
        <v>#REF!</v>
      </c>
      <c r="AP349" s="4" t="e">
        <f>IF(AND(B349="shot 7.26",#REF! =#REF!, F349&gt;=#REF!), "CR", " ")</f>
        <v>#REF!</v>
      </c>
      <c r="AQ349" s="4" t="e">
        <f>IF(AND(B349="60H",OR(AND(#REF!=#REF!,F349&lt;=#REF!),AND(#REF!=#REF!,F349&lt;=#REF!),AND(#REF!=#REF!,F349&lt;=#REF!),AND(#REF!=#REF!,F349&lt;=#REF!),AND(#REF!=#REF!,F349&lt;=#REF!))),"CR"," ")</f>
        <v>#REF!</v>
      </c>
      <c r="AR349" s="4" t="e">
        <f>IF(AND(B349="75H", AND(#REF!=#REF!, F349&lt;=#REF!)), "CR", " ")</f>
        <v>#REF!</v>
      </c>
      <c r="AS349" s="4" t="e">
        <f>IF(AND(B349="80H", AND(#REF!=#REF!, F349&lt;=#REF!)), "CR", " ")</f>
        <v>#REF!</v>
      </c>
      <c r="AT349" s="4" t="e">
        <f>IF(AND(B349="100H", AND(#REF!=#REF!, F349&lt;=#REF!)), "CR", " ")</f>
        <v>#REF!</v>
      </c>
      <c r="AU349" s="4" t="e">
        <f>IF(AND(B349="110H", OR(AND(#REF!=#REF!, F349&lt;=#REF!), AND(#REF!=#REF!, F349&lt;=#REF!))), "CR", " ")</f>
        <v>#REF!</v>
      </c>
      <c r="AV349" s="4" t="e">
        <f>IF(AND(B349="400H", OR(AND(#REF!=#REF!, F349&lt;=#REF!), AND(#REF!=#REF!, F349&lt;=#REF!), AND(#REF!=#REF!, F349&lt;=#REF!), AND(#REF!=#REF!, F349&lt;=#REF!))), "CR", " ")</f>
        <v>#REF!</v>
      </c>
      <c r="AW349" s="4" t="e">
        <f>IF(AND(B349="1500SC", AND(#REF!=#REF!, F349&lt;=#REF!)), "CR", " ")</f>
        <v>#REF!</v>
      </c>
      <c r="AX349" s="4" t="e">
        <f>IF(AND(B349="2000SC", OR(AND(#REF!=#REF!, F349&lt;=#REF!), AND(#REF!=#REF!, F349&lt;=#REF!))), "CR", " ")</f>
        <v>#REF!</v>
      </c>
      <c r="AY349" s="4" t="e">
        <f>IF(AND(B349="3000SC", OR(AND(#REF!=#REF!, F349&lt;=#REF!), AND(#REF!=#REF!, F349&lt;=#REF!))), "CR", " ")</f>
        <v>#REF!</v>
      </c>
      <c r="AZ349" s="5" t="e">
        <f>IF(AND(B349="4x100", OR(AND(#REF!=#REF!, F349&lt;=#REF!), AND(#REF!=#REF!, F349&lt;=#REF!), AND(#REF!=#REF!, F349&lt;=#REF!), AND(#REF!=#REF!, F349&lt;=#REF!), AND(#REF!=#REF!, F349&lt;=#REF!))), "CR", " ")</f>
        <v>#REF!</v>
      </c>
      <c r="BA349" s="5" t="e">
        <f>IF(AND(B349="4x200", OR(AND(#REF!=#REF!, F349&lt;=#REF!), AND(#REF!=#REF!, F349&lt;=#REF!), AND(#REF!=#REF!, F349&lt;=#REF!), AND(#REF!=#REF!, F349&lt;=#REF!), AND(#REF!=#REF!, F349&lt;=#REF!))), "CR", " ")</f>
        <v>#REF!</v>
      </c>
      <c r="BB349" s="5" t="e">
        <f>IF(AND(B349="4x300", AND(#REF!=#REF!, F349&lt;=#REF!)), "CR", " ")</f>
        <v>#REF!</v>
      </c>
      <c r="BC349" s="5" t="e">
        <f>IF(AND(B349="4x400", OR(AND(#REF!=#REF!, F349&lt;=#REF!), AND(#REF!=#REF!, F349&lt;=#REF!), AND(#REF!=#REF!, F349&lt;=#REF!), AND(#REF!=#REF!, F349&lt;=#REF!))), "CR", " ")</f>
        <v>#REF!</v>
      </c>
      <c r="BD349" s="5" t="e">
        <f>IF(AND(B349="3x800", OR(AND(#REF!=#REF!, F349&lt;=#REF!), AND(#REF!=#REF!, F349&lt;=#REF!), AND(#REF!=#REF!, F349&lt;=#REF!))), "CR", " ")</f>
        <v>#REF!</v>
      </c>
      <c r="BE349" s="5" t="e">
        <f>IF(AND(B349="pentathlon", OR(AND(#REF!=#REF!, F349&gt;=#REF!), AND(#REF!=#REF!, F349&gt;=#REF!),AND(#REF!=#REF!, F349&gt;=#REF!),AND(#REF!=#REF!, F349&gt;=#REF!))), "CR", " ")</f>
        <v>#REF!</v>
      </c>
      <c r="BF349" s="5" t="e">
        <f>IF(AND(B349="heptathlon", OR(AND(#REF!=#REF!, F349&gt;=#REF!), AND(#REF!=#REF!, F349&gt;=#REF!))), "CR", " ")</f>
        <v>#REF!</v>
      </c>
      <c r="BG349" s="5" t="e">
        <f>IF(AND(B349="decathlon", OR(AND(#REF!=#REF!, F349&gt;=#REF!), AND(#REF!=#REF!, F349&gt;=#REF!),AND(#REF!=#REF!, F349&gt;=#REF!))), "CR", " ")</f>
        <v>#REF!</v>
      </c>
    </row>
    <row r="350" spans="1:16284" ht="14.5" x14ac:dyDescent="0.35">
      <c r="A350" s="1" t="s">
        <v>7</v>
      </c>
      <c r="F350" s="9"/>
      <c r="N350" s="1"/>
      <c r="O350" s="1"/>
      <c r="P350" s="1"/>
      <c r="Q350" s="1"/>
      <c r="R350" s="1"/>
      <c r="S350" s="1"/>
    </row>
    <row r="351" spans="1:16284" ht="14.5" x14ac:dyDescent="0.35">
      <c r="A351" s="1" t="s">
        <v>128</v>
      </c>
      <c r="E351" s="20"/>
      <c r="F351" s="9"/>
      <c r="J351" s="5" t="e">
        <f>IF(AND(B351=100, OR(AND(#REF!=#REF!, F351&lt;=#REF!), AND(#REF!=#REF!, F351&lt;=#REF!), AND(#REF!=#REF!, F351&lt;=#REF!), AND(#REF!=#REF!, F351&lt;=#REF!), AND(#REF!=#REF!, F351&lt;=#REF!))), "CR", " ")</f>
        <v>#REF!</v>
      </c>
      <c r="K351" s="5" t="e">
        <f>IF(AND(B351=200, OR(AND(#REF!=#REF!, F351&lt;=#REF!), AND(#REF!=#REF!, F351&lt;=#REF!), AND(#REF!=#REF!, F351&lt;=#REF!), AND(#REF!=#REF!, F351&lt;=#REF!), AND(#REF!=#REF!, F351&lt;=#REF!))), "CR", " ")</f>
        <v>#REF!</v>
      </c>
      <c r="L351" s="5" t="e">
        <f>IF(AND(B351=300, OR(AND(#REF!=#REF!, F351&lt;=#REF!), AND(#REF!=#REF!, F351&lt;=#REF!))), "CR", " ")</f>
        <v>#REF!</v>
      </c>
      <c r="M351" s="5" t="e">
        <f>IF(AND(B351=400, OR(AND(#REF!=#REF!, F351&lt;=#REF!), AND(#REF!=#REF!, F351&lt;=#REF!), AND(#REF!=#REF!, F351&lt;=#REF!), AND(#REF!=#REF!, F351&lt;=#REF!))), "CR", " ")</f>
        <v>#REF!</v>
      </c>
      <c r="N351" s="5" t="e">
        <f>IF(AND(B351=800, OR(AND(#REF!=#REF!, F351&lt;=#REF!), AND(#REF!=#REF!, F351&lt;=#REF!), AND(#REF!=#REF!, F351&lt;=#REF!), AND(#REF!=#REF!, F351&lt;=#REF!), AND(#REF!=#REF!, F351&lt;=#REF!))), "CR", " ")</f>
        <v>#REF!</v>
      </c>
      <c r="O351" s="5" t="e">
        <f>IF(AND(B351=1000, OR(AND(#REF!=#REF!, F351&lt;=#REF!), AND(#REF!=#REF!, F351&lt;=#REF!))), "CR", " ")</f>
        <v>#REF!</v>
      </c>
      <c r="P351" s="5" t="e">
        <f>IF(AND(B351=1500, OR(AND(#REF!=#REF!, F351&lt;=#REF!), AND(#REF!=#REF!, F351&lt;=#REF!), AND(#REF!=#REF!, F351&lt;=#REF!), AND(#REF!=#REF!, F351&lt;=#REF!), AND(#REF!=#REF!, F351&lt;=#REF!))), "CR", " ")</f>
        <v>#REF!</v>
      </c>
      <c r="Q351" s="5" t="e">
        <f>IF(AND(B351="1600 (Mile)",OR(AND(#REF!=#REF!,F351&lt;=#REF!),AND(#REF!=#REF!,F351&lt;=#REF!),AND(#REF!=#REF!,F351&lt;=#REF!),AND(#REF!=#REF!,F351&lt;=#REF!))),"CR"," ")</f>
        <v>#REF!</v>
      </c>
      <c r="R351" s="5" t="e">
        <f>IF(AND(B351=3000, OR(AND(#REF!=#REF!, F351&lt;=#REF!), AND(#REF!=#REF!, F351&lt;=#REF!), AND(#REF!=#REF!, F351&lt;=#REF!), AND(#REF!=#REF!, F351&lt;=#REF!))), "CR", " ")</f>
        <v>#REF!</v>
      </c>
      <c r="S351" s="5" t="e">
        <f>IF(AND(B351=5000, OR(AND(#REF!=#REF!, F351&lt;=#REF!), AND(#REF!=#REF!, F351&lt;=#REF!))), "CR", " ")</f>
        <v>#REF!</v>
      </c>
      <c r="T351" s="4" t="e">
        <f>IF(AND(B351=10000, OR(AND(#REF!=#REF!, F351&lt;=#REF!), AND(#REF!=#REF!, F351&lt;=#REF!))), "CR", " ")</f>
        <v>#REF!</v>
      </c>
      <c r="U351" s="4" t="e">
        <f>IF(AND(B351="high jump", OR(AND(#REF!=#REF!, F351&gt;=#REF!), AND(#REF!=#REF!, F351&gt;=#REF!), AND(#REF!=#REF!, F351&gt;=#REF!), AND(#REF!=#REF!, F351&gt;=#REF!), AND(#REF!=#REF!, F351&gt;=#REF!))), "CR", " ")</f>
        <v>#REF!</v>
      </c>
      <c r="V351" s="4" t="e">
        <f>IF(AND(B351="long jump", OR(AND(#REF!=#REF!, F351&gt;=#REF!), AND(#REF!=#REF!, F351&gt;=#REF!), AND(#REF!=#REF!, F351&gt;=#REF!), AND(#REF!=#REF!, F351&gt;=#REF!), AND(#REF!=#REF!, F351&gt;=#REF!))), "CR", " ")</f>
        <v>#REF!</v>
      </c>
      <c r="W351" s="4" t="e">
        <f>IF(AND(B351="triple jump", OR(AND(#REF!=#REF!, F351&gt;=#REF!), AND(#REF!=#REF!, F351&gt;=#REF!), AND(#REF!=#REF!, F351&gt;=#REF!), AND(#REF!=#REF!, F351&gt;=#REF!), AND(#REF!=#REF!, F351&gt;=#REF!))), "CR", " ")</f>
        <v>#REF!</v>
      </c>
      <c r="X351" s="4" t="e">
        <f>IF(AND(B351="pole vault", OR(AND(#REF!=#REF!, F351&gt;=#REF!), AND(#REF!=#REF!, F351&gt;=#REF!), AND(#REF!=#REF!, F351&gt;=#REF!), AND(#REF!=#REF!, F351&gt;=#REF!), AND(#REF!=#REF!, F351&gt;=#REF!))), "CR", " ")</f>
        <v>#REF!</v>
      </c>
      <c r="Y351" s="4" t="e">
        <f>IF(AND(B351="discus 1",#REF! =#REF!, F351&gt;=#REF!), "CR", " ")</f>
        <v>#REF!</v>
      </c>
      <c r="Z351" s="4" t="e">
        <f>IF(AND(B351="discus 1.25",#REF! =#REF!, F351&gt;=#REF!), "CR", " ")</f>
        <v>#REF!</v>
      </c>
      <c r="AA351" s="4" t="e">
        <f>IF(AND(B351="discus 1.5",#REF! =#REF!, F351&gt;=#REF!), "CR", " ")</f>
        <v>#REF!</v>
      </c>
      <c r="AB351" s="4" t="e">
        <f>IF(AND(B351="discus 1.75",#REF! =#REF!, F351&gt;=#REF!), "CR", " ")</f>
        <v>#REF!</v>
      </c>
      <c r="AC351" s="4" t="e">
        <f>IF(AND(B351="discus 2",#REF! =#REF!, F351&gt;=#REF!), "CR", " ")</f>
        <v>#REF!</v>
      </c>
      <c r="AD351" s="4" t="e">
        <f>IF(AND(B351="hammer 4",#REF! =#REF!, F351&gt;=#REF!), "CR", " ")</f>
        <v>#REF!</v>
      </c>
      <c r="AE351" s="4" t="e">
        <f>IF(AND(B351="hammer 5",#REF! =#REF!, F351&gt;=#REF!), "CR", " ")</f>
        <v>#REF!</v>
      </c>
      <c r="AF351" s="4" t="e">
        <f>IF(AND(B351="hammer 6",#REF! =#REF!, F351&gt;=#REF!), "CR", " ")</f>
        <v>#REF!</v>
      </c>
      <c r="AG351" s="4" t="e">
        <f>IF(AND(B351="hammer 7.26",#REF! =#REF!, F351&gt;=#REF!), "CR", " ")</f>
        <v>#REF!</v>
      </c>
      <c r="AH351" s="4" t="e">
        <f>IF(AND(B351="javelin 400",#REF! =#REF!, F351&gt;=#REF!), "CR", " ")</f>
        <v>#REF!</v>
      </c>
      <c r="AI351" s="4" t="e">
        <f>IF(AND(B351="javelin 600",#REF! =#REF!, F351&gt;=#REF!), "CR", " ")</f>
        <v>#REF!</v>
      </c>
      <c r="AJ351" s="4" t="e">
        <f>IF(AND(B351="javelin 700",#REF! =#REF!, F351&gt;=#REF!), "CR", " ")</f>
        <v>#REF!</v>
      </c>
      <c r="AK351" s="4" t="e">
        <f>IF(AND(B351="javelin 800", OR(AND(#REF!=#REF!, F351&gt;=#REF!), AND(#REF!=#REF!, F351&gt;=#REF!))), "CR", " ")</f>
        <v>#REF!</v>
      </c>
      <c r="AL351" s="4" t="e">
        <f>IF(AND(B351="shot 3",#REF! =#REF!, F351&gt;=#REF!), "CR", " ")</f>
        <v>#REF!</v>
      </c>
      <c r="AM351" s="4" t="e">
        <f>IF(AND(B351="shot 4",#REF! =#REF!, F351&gt;=#REF!), "CR", " ")</f>
        <v>#REF!</v>
      </c>
      <c r="AN351" s="4" t="e">
        <f>IF(AND(B351="shot 5",#REF! =#REF!, F351&gt;=#REF!), "CR", " ")</f>
        <v>#REF!</v>
      </c>
      <c r="AO351" s="4" t="e">
        <f>IF(AND(B351="shot 6",#REF! =#REF!, F351&gt;=#REF!), "CR", " ")</f>
        <v>#REF!</v>
      </c>
      <c r="AP351" s="4" t="e">
        <f>IF(AND(B351="shot 7.26",#REF! =#REF!, F351&gt;=#REF!), "CR", " ")</f>
        <v>#REF!</v>
      </c>
      <c r="AQ351" s="4" t="e">
        <f>IF(AND(B351="60H",OR(AND(#REF!=#REF!,F351&lt;=#REF!),AND(#REF!=#REF!,F351&lt;=#REF!),AND(#REF!=#REF!,F351&lt;=#REF!),AND(#REF!=#REF!,F351&lt;=#REF!),AND(#REF!=#REF!,F351&lt;=#REF!))),"CR"," ")</f>
        <v>#REF!</v>
      </c>
      <c r="AR351" s="4" t="e">
        <f>IF(AND(B351="75H", AND(#REF!=#REF!, F351&lt;=#REF!)), "CR", " ")</f>
        <v>#REF!</v>
      </c>
      <c r="AS351" s="4" t="e">
        <f>IF(AND(B351="80H", AND(#REF!=#REF!, F351&lt;=#REF!)), "CR", " ")</f>
        <v>#REF!</v>
      </c>
      <c r="AT351" s="4" t="e">
        <f>IF(AND(B351="100H", AND(#REF!=#REF!, F351&lt;=#REF!)), "CR", " ")</f>
        <v>#REF!</v>
      </c>
      <c r="AU351" s="4" t="e">
        <f>IF(AND(B351="110H", OR(AND(#REF!=#REF!, F351&lt;=#REF!), AND(#REF!=#REF!, F351&lt;=#REF!))), "CR", " ")</f>
        <v>#REF!</v>
      </c>
      <c r="AV351" s="4" t="e">
        <f>IF(AND(B351="400H", OR(AND(#REF!=#REF!, F351&lt;=#REF!), AND(#REF!=#REF!, F351&lt;=#REF!), AND(#REF!=#REF!, F351&lt;=#REF!), AND(#REF!=#REF!, F351&lt;=#REF!))), "CR", " ")</f>
        <v>#REF!</v>
      </c>
      <c r="AW351" s="4" t="e">
        <f>IF(AND(B351="1500SC", AND(#REF!=#REF!, F351&lt;=#REF!)), "CR", " ")</f>
        <v>#REF!</v>
      </c>
      <c r="AX351" s="4" t="e">
        <f>IF(AND(B351="2000SC", OR(AND(#REF!=#REF!, F351&lt;=#REF!), AND(#REF!=#REF!, F351&lt;=#REF!))), "CR", " ")</f>
        <v>#REF!</v>
      </c>
      <c r="AY351" s="4" t="e">
        <f>IF(AND(B351="3000SC", OR(AND(#REF!=#REF!, F351&lt;=#REF!), AND(#REF!=#REF!, F351&lt;=#REF!))), "CR", " ")</f>
        <v>#REF!</v>
      </c>
      <c r="AZ351" s="5" t="e">
        <f>IF(AND(B351="4x100", OR(AND(#REF!=#REF!, F351&lt;=#REF!), AND(#REF!=#REF!, F351&lt;=#REF!), AND(#REF!=#REF!, F351&lt;=#REF!), AND(#REF!=#REF!, F351&lt;=#REF!), AND(#REF!=#REF!, F351&lt;=#REF!))), "CR", " ")</f>
        <v>#REF!</v>
      </c>
      <c r="BA351" s="5" t="e">
        <f>IF(AND(B351="4x200", OR(AND(#REF!=#REF!, F351&lt;=#REF!), AND(#REF!=#REF!, F351&lt;=#REF!), AND(#REF!=#REF!, F351&lt;=#REF!), AND(#REF!=#REF!, F351&lt;=#REF!), AND(#REF!=#REF!, F351&lt;=#REF!))), "CR", " ")</f>
        <v>#REF!</v>
      </c>
      <c r="BB351" s="5" t="e">
        <f>IF(AND(B351="4x300", AND(#REF!=#REF!, F351&lt;=#REF!)), "CR", " ")</f>
        <v>#REF!</v>
      </c>
      <c r="BC351" s="5" t="e">
        <f>IF(AND(B351="4x400", OR(AND(#REF!=#REF!, F351&lt;=#REF!), AND(#REF!=#REF!, F351&lt;=#REF!), AND(#REF!=#REF!, F351&lt;=#REF!), AND(#REF!=#REF!, F351&lt;=#REF!))), "CR", " ")</f>
        <v>#REF!</v>
      </c>
      <c r="BD351" s="5" t="e">
        <f>IF(AND(B351="3x800", OR(AND(#REF!=#REF!, F351&lt;=#REF!), AND(#REF!=#REF!, F351&lt;=#REF!), AND(#REF!=#REF!, F351&lt;=#REF!))), "CR", " ")</f>
        <v>#REF!</v>
      </c>
      <c r="BE351" s="5" t="e">
        <f>IF(AND(B351="pentathlon", OR(AND(#REF!=#REF!, F351&gt;=#REF!), AND(#REF!=#REF!, F351&gt;=#REF!),AND(#REF!=#REF!, F351&gt;=#REF!),AND(#REF!=#REF!, F351&gt;=#REF!))), "CR", " ")</f>
        <v>#REF!</v>
      </c>
      <c r="BF351" s="5" t="e">
        <f>IF(AND(B351="heptathlon", OR(AND(#REF!=#REF!, F351&gt;=#REF!), AND(#REF!=#REF!, F351&gt;=#REF!))), "CR", " ")</f>
        <v>#REF!</v>
      </c>
      <c r="BG351" s="5" t="e">
        <f>IF(AND(B351="decathlon", OR(AND(#REF!=#REF!, F351&gt;=#REF!), AND(#REF!=#REF!, F351&gt;=#REF!),AND(#REF!=#REF!, F351&gt;=#REF!))), "CR", " ")</f>
        <v>#REF!</v>
      </c>
    </row>
    <row r="352" spans="1:16284" ht="14.5" x14ac:dyDescent="0.35">
      <c r="A352" s="1" t="s">
        <v>128</v>
      </c>
      <c r="E352" s="20"/>
      <c r="F352" s="9"/>
      <c r="J352" s="5" t="e">
        <f>IF(AND(B352=100, OR(AND(#REF!=#REF!, F352&lt;=#REF!), AND(#REF!=#REF!, F352&lt;=#REF!), AND(#REF!=#REF!, F352&lt;=#REF!), AND(#REF!=#REF!, F352&lt;=#REF!), AND(#REF!=#REF!, F352&lt;=#REF!))), "CR", " ")</f>
        <v>#REF!</v>
      </c>
      <c r="K352" s="5" t="e">
        <f>IF(AND(B352=200, OR(AND(#REF!=#REF!, F352&lt;=#REF!), AND(#REF!=#REF!, F352&lt;=#REF!), AND(#REF!=#REF!, F352&lt;=#REF!), AND(#REF!=#REF!, F352&lt;=#REF!), AND(#REF!=#REF!, F352&lt;=#REF!))), "CR", " ")</f>
        <v>#REF!</v>
      </c>
      <c r="L352" s="5" t="e">
        <f>IF(AND(B352=300, OR(AND(#REF!=#REF!, F352&lt;=#REF!), AND(#REF!=#REF!, F352&lt;=#REF!))), "CR", " ")</f>
        <v>#REF!</v>
      </c>
      <c r="M352" s="5" t="e">
        <f>IF(AND(B352=400, OR(AND(#REF!=#REF!, F352&lt;=#REF!), AND(#REF!=#REF!, F352&lt;=#REF!), AND(#REF!=#REF!, F352&lt;=#REF!), AND(#REF!=#REF!, F352&lt;=#REF!))), "CR", " ")</f>
        <v>#REF!</v>
      </c>
      <c r="N352" s="5" t="e">
        <f>IF(AND(B352=800, OR(AND(#REF!=#REF!, F352&lt;=#REF!), AND(#REF!=#REF!, F352&lt;=#REF!), AND(#REF!=#REF!, F352&lt;=#REF!), AND(#REF!=#REF!, F352&lt;=#REF!), AND(#REF!=#REF!, F352&lt;=#REF!))), "CR", " ")</f>
        <v>#REF!</v>
      </c>
      <c r="O352" s="5" t="e">
        <f>IF(AND(B352=1000, OR(AND(#REF!=#REF!, F352&lt;=#REF!), AND(#REF!=#REF!, F352&lt;=#REF!))), "CR", " ")</f>
        <v>#REF!</v>
      </c>
      <c r="P352" s="5" t="e">
        <f>IF(AND(B352=1500, OR(AND(#REF!=#REF!, F352&lt;=#REF!), AND(#REF!=#REF!, F352&lt;=#REF!), AND(#REF!=#REF!, F352&lt;=#REF!), AND(#REF!=#REF!, F352&lt;=#REF!), AND(#REF!=#REF!, F352&lt;=#REF!))), "CR", " ")</f>
        <v>#REF!</v>
      </c>
      <c r="Q352" s="5" t="e">
        <f>IF(AND(B352="1600 (Mile)",OR(AND(#REF!=#REF!,F352&lt;=#REF!),AND(#REF!=#REF!,F352&lt;=#REF!),AND(#REF!=#REF!,F352&lt;=#REF!),AND(#REF!=#REF!,F352&lt;=#REF!))),"CR"," ")</f>
        <v>#REF!</v>
      </c>
      <c r="R352" s="5" t="e">
        <f>IF(AND(B352=3000, OR(AND(#REF!=#REF!, F352&lt;=#REF!), AND(#REF!=#REF!, F352&lt;=#REF!), AND(#REF!=#REF!, F352&lt;=#REF!), AND(#REF!=#REF!, F352&lt;=#REF!))), "CR", " ")</f>
        <v>#REF!</v>
      </c>
      <c r="S352" s="5" t="e">
        <f>IF(AND(B352=5000, OR(AND(#REF!=#REF!, F352&lt;=#REF!), AND(#REF!=#REF!, F352&lt;=#REF!))), "CR", " ")</f>
        <v>#REF!</v>
      </c>
      <c r="T352" s="4" t="e">
        <f>IF(AND(B352=10000, OR(AND(#REF!=#REF!, F352&lt;=#REF!), AND(#REF!=#REF!, F352&lt;=#REF!))), "CR", " ")</f>
        <v>#REF!</v>
      </c>
      <c r="U352" s="4" t="e">
        <f>IF(AND(B352="high jump", OR(AND(#REF!=#REF!, F352&gt;=#REF!), AND(#REF!=#REF!, F352&gt;=#REF!), AND(#REF!=#REF!, F352&gt;=#REF!), AND(#REF!=#REF!, F352&gt;=#REF!), AND(#REF!=#REF!, F352&gt;=#REF!))), "CR", " ")</f>
        <v>#REF!</v>
      </c>
      <c r="V352" s="4" t="e">
        <f>IF(AND(B352="long jump", OR(AND(#REF!=#REF!, F352&gt;=#REF!), AND(#REF!=#REF!, F352&gt;=#REF!), AND(#REF!=#REF!, F352&gt;=#REF!), AND(#REF!=#REF!, F352&gt;=#REF!), AND(#REF!=#REF!, F352&gt;=#REF!))), "CR", " ")</f>
        <v>#REF!</v>
      </c>
      <c r="W352" s="4" t="e">
        <f>IF(AND(B352="triple jump", OR(AND(#REF!=#REF!, F352&gt;=#REF!), AND(#REF!=#REF!, F352&gt;=#REF!), AND(#REF!=#REF!, F352&gt;=#REF!), AND(#REF!=#REF!, F352&gt;=#REF!), AND(#REF!=#REF!, F352&gt;=#REF!))), "CR", " ")</f>
        <v>#REF!</v>
      </c>
      <c r="X352" s="4" t="e">
        <f>IF(AND(B352="pole vault", OR(AND(#REF!=#REF!, F352&gt;=#REF!), AND(#REF!=#REF!, F352&gt;=#REF!), AND(#REF!=#REF!, F352&gt;=#REF!), AND(#REF!=#REF!, F352&gt;=#REF!), AND(#REF!=#REF!, F352&gt;=#REF!))), "CR", " ")</f>
        <v>#REF!</v>
      </c>
      <c r="Y352" s="4" t="e">
        <f>IF(AND(B352="discus 1",#REF! =#REF!, F352&gt;=#REF!), "CR", " ")</f>
        <v>#REF!</v>
      </c>
      <c r="Z352" s="4" t="e">
        <f>IF(AND(B352="discus 1.25",#REF! =#REF!, F352&gt;=#REF!), "CR", " ")</f>
        <v>#REF!</v>
      </c>
      <c r="AA352" s="4" t="e">
        <f>IF(AND(B352="discus 1.5",#REF! =#REF!, F352&gt;=#REF!), "CR", " ")</f>
        <v>#REF!</v>
      </c>
      <c r="AB352" s="4" t="e">
        <f>IF(AND(B352="discus 1.75",#REF! =#REF!, F352&gt;=#REF!), "CR", " ")</f>
        <v>#REF!</v>
      </c>
      <c r="AC352" s="4" t="e">
        <f>IF(AND(B352="discus 2",#REF! =#REF!, F352&gt;=#REF!), "CR", " ")</f>
        <v>#REF!</v>
      </c>
      <c r="AD352" s="4" t="e">
        <f>IF(AND(B352="hammer 4",#REF! =#REF!, F352&gt;=#REF!), "CR", " ")</f>
        <v>#REF!</v>
      </c>
      <c r="AE352" s="4" t="e">
        <f>IF(AND(B352="hammer 5",#REF! =#REF!, F352&gt;=#REF!), "CR", " ")</f>
        <v>#REF!</v>
      </c>
      <c r="AF352" s="4" t="e">
        <f>IF(AND(B352="hammer 6",#REF! =#REF!, F352&gt;=#REF!), "CR", " ")</f>
        <v>#REF!</v>
      </c>
      <c r="AG352" s="4" t="e">
        <f>IF(AND(B352="hammer 7.26",#REF! =#REF!, F352&gt;=#REF!), "CR", " ")</f>
        <v>#REF!</v>
      </c>
      <c r="AH352" s="4" t="e">
        <f>IF(AND(B352="javelin 400",#REF! =#REF!, F352&gt;=#REF!), "CR", " ")</f>
        <v>#REF!</v>
      </c>
      <c r="AI352" s="4" t="e">
        <f>IF(AND(B352="javelin 600",#REF! =#REF!, F352&gt;=#REF!), "CR", " ")</f>
        <v>#REF!</v>
      </c>
      <c r="AJ352" s="4" t="e">
        <f>IF(AND(B352="javelin 700",#REF! =#REF!, F352&gt;=#REF!), "CR", " ")</f>
        <v>#REF!</v>
      </c>
      <c r="AK352" s="4" t="e">
        <f>IF(AND(B352="javelin 800", OR(AND(#REF!=#REF!, F352&gt;=#REF!), AND(#REF!=#REF!, F352&gt;=#REF!))), "CR", " ")</f>
        <v>#REF!</v>
      </c>
      <c r="AL352" s="4" t="e">
        <f>IF(AND(B352="shot 3",#REF! =#REF!, F352&gt;=#REF!), "CR", " ")</f>
        <v>#REF!</v>
      </c>
      <c r="AM352" s="4" t="e">
        <f>IF(AND(B352="shot 4",#REF! =#REF!, F352&gt;=#REF!), "CR", " ")</f>
        <v>#REF!</v>
      </c>
      <c r="AN352" s="4" t="e">
        <f>IF(AND(B352="shot 5",#REF! =#REF!, F352&gt;=#REF!), "CR", " ")</f>
        <v>#REF!</v>
      </c>
      <c r="AO352" s="4" t="e">
        <f>IF(AND(B352="shot 6",#REF! =#REF!, F352&gt;=#REF!), "CR", " ")</f>
        <v>#REF!</v>
      </c>
      <c r="AP352" s="4" t="e">
        <f>IF(AND(B352="shot 7.26",#REF! =#REF!, F352&gt;=#REF!), "CR", " ")</f>
        <v>#REF!</v>
      </c>
      <c r="AQ352" s="4" t="e">
        <f>IF(AND(B352="60H",OR(AND(#REF!=#REF!,F352&lt;=#REF!),AND(#REF!=#REF!,F352&lt;=#REF!),AND(#REF!=#REF!,F352&lt;=#REF!),AND(#REF!=#REF!,F352&lt;=#REF!),AND(#REF!=#REF!,F352&lt;=#REF!))),"CR"," ")</f>
        <v>#REF!</v>
      </c>
      <c r="AR352" s="4" t="e">
        <f>IF(AND(B352="75H", AND(#REF!=#REF!, F352&lt;=#REF!)), "CR", " ")</f>
        <v>#REF!</v>
      </c>
      <c r="AS352" s="4" t="e">
        <f>IF(AND(B352="80H", AND(#REF!=#REF!, F352&lt;=#REF!)), "CR", " ")</f>
        <v>#REF!</v>
      </c>
      <c r="AT352" s="4" t="e">
        <f>IF(AND(B352="100H", AND(#REF!=#REF!, F352&lt;=#REF!)), "CR", " ")</f>
        <v>#REF!</v>
      </c>
      <c r="AU352" s="4" t="e">
        <f>IF(AND(B352="110H", OR(AND(#REF!=#REF!, F352&lt;=#REF!), AND(#REF!=#REF!, F352&lt;=#REF!))), "CR", " ")</f>
        <v>#REF!</v>
      </c>
      <c r="AV352" s="4" t="e">
        <f>IF(AND(B352="400H", OR(AND(#REF!=#REF!, F352&lt;=#REF!), AND(#REF!=#REF!, F352&lt;=#REF!), AND(#REF!=#REF!, F352&lt;=#REF!), AND(#REF!=#REF!, F352&lt;=#REF!))), "CR", " ")</f>
        <v>#REF!</v>
      </c>
      <c r="AW352" s="4" t="e">
        <f>IF(AND(B352="1500SC", AND(#REF!=#REF!, F352&lt;=#REF!)), "CR", " ")</f>
        <v>#REF!</v>
      </c>
      <c r="AX352" s="4" t="e">
        <f>IF(AND(B352="2000SC", OR(AND(#REF!=#REF!, F352&lt;=#REF!), AND(#REF!=#REF!, F352&lt;=#REF!))), "CR", " ")</f>
        <v>#REF!</v>
      </c>
      <c r="AY352" s="4" t="e">
        <f>IF(AND(B352="3000SC", OR(AND(#REF!=#REF!, F352&lt;=#REF!), AND(#REF!=#REF!, F352&lt;=#REF!))), "CR", " ")</f>
        <v>#REF!</v>
      </c>
      <c r="AZ352" s="5" t="e">
        <f>IF(AND(B352="4x100", OR(AND(#REF!=#REF!, F352&lt;=#REF!), AND(#REF!=#REF!, F352&lt;=#REF!), AND(#REF!=#REF!, F352&lt;=#REF!), AND(#REF!=#REF!, F352&lt;=#REF!), AND(#REF!=#REF!, F352&lt;=#REF!))), "CR", " ")</f>
        <v>#REF!</v>
      </c>
      <c r="BA352" s="5" t="e">
        <f>IF(AND(B352="4x200", OR(AND(#REF!=#REF!, F352&lt;=#REF!), AND(#REF!=#REF!, F352&lt;=#REF!), AND(#REF!=#REF!, F352&lt;=#REF!), AND(#REF!=#REF!, F352&lt;=#REF!), AND(#REF!=#REF!, F352&lt;=#REF!))), "CR", " ")</f>
        <v>#REF!</v>
      </c>
      <c r="BB352" s="5" t="e">
        <f>IF(AND(B352="4x300", AND(#REF!=#REF!, F352&lt;=#REF!)), "CR", " ")</f>
        <v>#REF!</v>
      </c>
      <c r="BC352" s="5" t="e">
        <f>IF(AND(B352="4x400", OR(AND(#REF!=#REF!, F352&lt;=#REF!), AND(#REF!=#REF!, F352&lt;=#REF!), AND(#REF!=#REF!, F352&lt;=#REF!), AND(#REF!=#REF!, F352&lt;=#REF!))), "CR", " ")</f>
        <v>#REF!</v>
      </c>
      <c r="BD352" s="5" t="e">
        <f>IF(AND(B352="3x800", OR(AND(#REF!=#REF!, F352&lt;=#REF!), AND(#REF!=#REF!, F352&lt;=#REF!), AND(#REF!=#REF!, F352&lt;=#REF!))), "CR", " ")</f>
        <v>#REF!</v>
      </c>
      <c r="BE352" s="5" t="e">
        <f>IF(AND(B352="pentathlon", OR(AND(#REF!=#REF!, F352&gt;=#REF!), AND(#REF!=#REF!, F352&gt;=#REF!),AND(#REF!=#REF!, F352&gt;=#REF!),AND(#REF!=#REF!, F352&gt;=#REF!))), "CR", " ")</f>
        <v>#REF!</v>
      </c>
      <c r="BF352" s="5" t="e">
        <f>IF(AND(B352="heptathlon", OR(AND(#REF!=#REF!, F352&gt;=#REF!), AND(#REF!=#REF!, F352&gt;=#REF!))), "CR", " ")</f>
        <v>#REF!</v>
      </c>
      <c r="BG352" s="5" t="e">
        <f>IF(AND(B352="decathlon", OR(AND(#REF!=#REF!, F352&gt;=#REF!), AND(#REF!=#REF!, F352&gt;=#REF!),AND(#REF!=#REF!, F352&gt;=#REF!))), "CR", " ")</f>
        <v>#REF!</v>
      </c>
    </row>
    <row r="353" spans="1:16284" ht="14.5" x14ac:dyDescent="0.35">
      <c r="A353" s="1" t="s">
        <v>128</v>
      </c>
      <c r="E353" s="20"/>
      <c r="F353" s="9"/>
      <c r="G353" s="12"/>
      <c r="J353" s="4" t="e">
        <f>IF(AND(B353=100, OR(AND(#REF!=#REF!, F353&lt;=#REF!), AND(#REF!=#REF!, F353&lt;=#REF!), AND(#REF!=#REF!, F353&lt;=#REF!), AND(#REF!=#REF!, F353&lt;=#REF!), AND(#REF!=#REF!, F353&lt;=#REF!))), "CR", " ")</f>
        <v>#REF!</v>
      </c>
      <c r="K353" s="4" t="e">
        <f>IF(AND(B353=200, OR(AND(#REF!=#REF!, F353&lt;=#REF!), AND(#REF!=#REF!, F353&lt;=#REF!), AND(#REF!=#REF!, F353&lt;=#REF!), AND(#REF!=#REF!, F353&lt;=#REF!), AND(#REF!=#REF!, F353&lt;=#REF!))), "CR", " ")</f>
        <v>#REF!</v>
      </c>
      <c r="L353" s="4" t="e">
        <f>IF(AND(B353=300, OR(AND(#REF!=#REF!, F353&lt;=#REF!), AND(#REF!=#REF!, F353&lt;=#REF!))), "CR", " ")</f>
        <v>#REF!</v>
      </c>
      <c r="M353" s="4" t="e">
        <f>IF(AND(B353=400, OR(AND(#REF!=#REF!, F353&lt;=#REF!), AND(#REF!=#REF!, F353&lt;=#REF!), AND(#REF!=#REF!, F353&lt;=#REF!), AND(#REF!=#REF!, F353&lt;=#REF!))), "CR", " ")</f>
        <v>#REF!</v>
      </c>
      <c r="N353" s="4" t="e">
        <f>IF(AND(B353=800, OR(AND(#REF!=#REF!, F353&lt;=#REF!), AND(#REF!=#REF!, F353&lt;=#REF!), AND(#REF!=#REF!, F353&lt;=#REF!), AND(#REF!=#REF!, F353&lt;=#REF!), AND(#REF!=#REF!, F353&lt;=#REF!))), "CR", " ")</f>
        <v>#REF!</v>
      </c>
      <c r="O353" s="4" t="e">
        <f>IF(AND(B353=1000, OR(AND(#REF!=#REF!, F353&lt;=#REF!), AND(#REF!=#REF!, F353&lt;=#REF!))), "CR", " ")</f>
        <v>#REF!</v>
      </c>
      <c r="P353" s="4" t="e">
        <f>IF(AND(B353=1500, OR(AND(#REF!=#REF!, F353&lt;=#REF!), AND(#REF!=#REF!, F353&lt;=#REF!), AND(#REF!=#REF!, F353&lt;=#REF!), AND(#REF!=#REF!, F353&lt;=#REF!), AND(#REF!=#REF!, F353&lt;=#REF!))), "CR", " ")</f>
        <v>#REF!</v>
      </c>
      <c r="Q353" s="5" t="e">
        <f>IF(AND(B353="1600 (Mile)",OR(AND(#REF!=#REF!,F353&lt;=#REF!),AND(#REF!=#REF!,F353&lt;=#REF!),AND(#REF!=#REF!,F353&lt;=#REF!),AND(#REF!=#REF!,F353&lt;=#REF!))),"CR"," ")</f>
        <v>#REF!</v>
      </c>
      <c r="R353" s="4" t="e">
        <f>IF(AND(B353=3000, OR(AND(#REF!=#REF!, F353&lt;=#REF!), AND(#REF!=#REF!, F353&lt;=#REF!), AND(#REF!=#REF!, F353&lt;=#REF!), AND(#REF!=#REF!, F353&lt;=#REF!))), "CR", " ")</f>
        <v>#REF!</v>
      </c>
      <c r="S353" s="4" t="e">
        <f>IF(AND(B353=5000, OR(AND(#REF!=#REF!, F353&lt;=#REF!), AND(#REF!=#REF!, F353&lt;=#REF!))), "CR", " ")</f>
        <v>#REF!</v>
      </c>
      <c r="T353" s="4" t="e">
        <f>IF(AND(B353=10000, OR(AND(#REF!=#REF!, F353&lt;=#REF!), AND(#REF!=#REF!, F353&lt;=#REF!))), "CR", " ")</f>
        <v>#REF!</v>
      </c>
      <c r="U353" s="4" t="e">
        <f>IF(AND(B353="high jump", OR(AND(#REF!=#REF!, F353&gt;=#REF!), AND(#REF!=#REF!, F353&gt;=#REF!), AND(#REF!=#REF!, F353&gt;=#REF!), AND(#REF!=#REF!, F353&gt;=#REF!), AND(#REF!=#REF!, F353&gt;=#REF!))), "CR", " ")</f>
        <v>#REF!</v>
      </c>
      <c r="V353" s="4" t="e">
        <f>IF(AND(B353="long jump", OR(AND(#REF!=#REF!, F353&gt;=#REF!), AND(#REF!=#REF!, F353&gt;=#REF!), AND(#REF!=#REF!, F353&gt;=#REF!), AND(#REF!=#REF!, F353&gt;=#REF!), AND(#REF!=#REF!, F353&gt;=#REF!))), "CR", " ")</f>
        <v>#REF!</v>
      </c>
      <c r="W353" s="4" t="e">
        <f>IF(AND(B353="triple jump", OR(AND(#REF!=#REF!, F353&gt;=#REF!), AND(#REF!=#REF!, F353&gt;=#REF!), AND(#REF!=#REF!, F353&gt;=#REF!), AND(#REF!=#REF!, F353&gt;=#REF!), AND(#REF!=#REF!, F353&gt;=#REF!))), "CR", " ")</f>
        <v>#REF!</v>
      </c>
      <c r="X353" s="4" t="e">
        <f>IF(AND(B353="pole vault", OR(AND(#REF!=#REF!, F353&gt;=#REF!), AND(#REF!=#REF!, F353&gt;=#REF!), AND(#REF!=#REF!, F353&gt;=#REF!), AND(#REF!=#REF!, F353&gt;=#REF!), AND(#REF!=#REF!, F353&gt;=#REF!))), "CR", " ")</f>
        <v>#REF!</v>
      </c>
      <c r="Y353" s="4" t="e">
        <f>IF(AND(B353="discus 1",#REF! =#REF!, F353&gt;=#REF!), "CR", " ")</f>
        <v>#REF!</v>
      </c>
      <c r="Z353" s="4" t="e">
        <f>IF(AND(B353="discus 1.25",#REF! =#REF!, F353&gt;=#REF!), "CR", " ")</f>
        <v>#REF!</v>
      </c>
      <c r="AA353" s="4" t="e">
        <f>IF(AND(B353="discus 1.5",#REF! =#REF!, F353&gt;=#REF!), "CR", " ")</f>
        <v>#REF!</v>
      </c>
      <c r="AB353" s="4" t="e">
        <f>IF(AND(B353="discus 1.75",#REF! =#REF!, F353&gt;=#REF!), "CR", " ")</f>
        <v>#REF!</v>
      </c>
      <c r="AC353" s="4" t="e">
        <f>IF(AND(B353="discus 2",#REF! =#REF!, F353&gt;=#REF!), "CR", " ")</f>
        <v>#REF!</v>
      </c>
      <c r="AD353" s="4" t="e">
        <f>IF(AND(B353="hammer 4",#REF! =#REF!, F353&gt;=#REF!), "CR", " ")</f>
        <v>#REF!</v>
      </c>
      <c r="AE353" s="4" t="e">
        <f>IF(AND(B353="hammer 5",#REF! =#REF!, F353&gt;=#REF!), "CR", " ")</f>
        <v>#REF!</v>
      </c>
      <c r="AF353" s="4" t="e">
        <f>IF(AND(B353="hammer 6",#REF! =#REF!, F353&gt;=#REF!), "CR", " ")</f>
        <v>#REF!</v>
      </c>
      <c r="AG353" s="4" t="e">
        <f>IF(AND(B353="hammer 7.26",#REF! =#REF!, F353&gt;=#REF!), "CR", " ")</f>
        <v>#REF!</v>
      </c>
      <c r="AH353" s="4" t="e">
        <f>IF(AND(B353="javelin 400",#REF! =#REF!, F353&gt;=#REF!), "CR", " ")</f>
        <v>#REF!</v>
      </c>
      <c r="AI353" s="4" t="e">
        <f>IF(AND(B353="javelin 600",#REF! =#REF!, F353&gt;=#REF!), "CR", " ")</f>
        <v>#REF!</v>
      </c>
      <c r="AJ353" s="4" t="e">
        <f>IF(AND(B353="javelin 700",#REF! =#REF!, F353&gt;=#REF!), "CR", " ")</f>
        <v>#REF!</v>
      </c>
      <c r="AK353" s="4" t="e">
        <f>IF(AND(B353="javelin 800", OR(AND(#REF!=#REF!, F353&gt;=#REF!), AND(#REF!=#REF!, F353&gt;=#REF!))), "CR", " ")</f>
        <v>#REF!</v>
      </c>
      <c r="AL353" s="4" t="e">
        <f>IF(AND(B353="shot 3",#REF! =#REF!, F353&gt;=#REF!), "CR", " ")</f>
        <v>#REF!</v>
      </c>
      <c r="AM353" s="4" t="e">
        <f>IF(AND(B353="shot 4",#REF! =#REF!, F353&gt;=#REF!), "CR", " ")</f>
        <v>#REF!</v>
      </c>
      <c r="AN353" s="4" t="e">
        <f>IF(AND(B353="shot 5",#REF! =#REF!, F353&gt;=#REF!), "CR", " ")</f>
        <v>#REF!</v>
      </c>
      <c r="AO353" s="4" t="e">
        <f>IF(AND(B353="shot 6",#REF! =#REF!, F353&gt;=#REF!), "CR", " ")</f>
        <v>#REF!</v>
      </c>
      <c r="AP353" s="4" t="e">
        <f>IF(AND(B353="shot 7.26",#REF! =#REF!, F353&gt;=#REF!), "CR", " ")</f>
        <v>#REF!</v>
      </c>
      <c r="AQ353" s="4" t="e">
        <f>IF(AND(B353="60H",OR(AND(#REF!=#REF!,F353&lt;=#REF!),AND(#REF!=#REF!,F353&lt;=#REF!),AND(#REF!=#REF!,F353&lt;=#REF!),AND(#REF!=#REF!,F353&lt;=#REF!),AND(#REF!=#REF!,F353&lt;=#REF!))),"CR"," ")</f>
        <v>#REF!</v>
      </c>
      <c r="AR353" s="4" t="e">
        <f>IF(AND(B353="75H", AND(#REF!=#REF!, F353&lt;=#REF!)), "CR", " ")</f>
        <v>#REF!</v>
      </c>
      <c r="AS353" s="4" t="e">
        <f>IF(AND(B353="80H", AND(#REF!=#REF!, F353&lt;=#REF!)), "CR", " ")</f>
        <v>#REF!</v>
      </c>
      <c r="AT353" s="4" t="e">
        <f>IF(AND(B353="100H", AND(#REF!=#REF!, F353&lt;=#REF!)), "CR", " ")</f>
        <v>#REF!</v>
      </c>
      <c r="AU353" s="4" t="e">
        <f>IF(AND(B353="110H", OR(AND(#REF!=#REF!, F353&lt;=#REF!), AND(#REF!=#REF!, F353&lt;=#REF!))), "CR", " ")</f>
        <v>#REF!</v>
      </c>
      <c r="AV353" s="4" t="e">
        <f>IF(AND(B353="400H", OR(AND(#REF!=#REF!, F353&lt;=#REF!), AND(#REF!=#REF!, F353&lt;=#REF!), AND(#REF!=#REF!, F353&lt;=#REF!), AND(#REF!=#REF!, F353&lt;=#REF!))), "CR", " ")</f>
        <v>#REF!</v>
      </c>
      <c r="AW353" s="4" t="e">
        <f>IF(AND(B353="1500SC", AND(#REF!=#REF!, F353&lt;=#REF!)), "CR", " ")</f>
        <v>#REF!</v>
      </c>
      <c r="AX353" s="4" t="e">
        <f>IF(AND(B353="2000SC", OR(AND(#REF!=#REF!, F353&lt;=#REF!), AND(#REF!=#REF!, F353&lt;=#REF!))), "CR", " ")</f>
        <v>#REF!</v>
      </c>
      <c r="AY353" s="4" t="e">
        <f>IF(AND(B353="3000SC", OR(AND(#REF!=#REF!, F353&lt;=#REF!), AND(#REF!=#REF!, F353&lt;=#REF!))), "CR", " ")</f>
        <v>#REF!</v>
      </c>
      <c r="AZ353" s="4" t="e">
        <f>IF(AND(B353="4x100", OR(AND(#REF!=#REF!, F353&lt;=#REF!), AND(#REF!=#REF!, F353&lt;=#REF!), AND(#REF!=#REF!, F353&lt;=#REF!), AND(#REF!=#REF!, F353&lt;=#REF!), AND(#REF!=#REF!, F353&lt;=#REF!))), "CR", " ")</f>
        <v>#REF!</v>
      </c>
      <c r="BA353" s="4" t="e">
        <f>IF(AND(B353="4x200", OR(AND(#REF!=#REF!, F353&lt;=#REF!), AND(#REF!=#REF!, F353&lt;=#REF!), AND(#REF!=#REF!, F353&lt;=#REF!), AND(#REF!=#REF!, F353&lt;=#REF!), AND(#REF!=#REF!, F353&lt;=#REF!))), "CR", " ")</f>
        <v>#REF!</v>
      </c>
      <c r="BB353" s="4" t="e">
        <f>IF(AND(B353="4x300", AND(#REF!=#REF!, F353&lt;=#REF!)), "CR", " ")</f>
        <v>#REF!</v>
      </c>
      <c r="BC353" s="4" t="e">
        <f>IF(AND(B353="4x400", OR(AND(#REF!=#REF!, F353&lt;=#REF!), AND(#REF!=#REF!, F353&lt;=#REF!), AND(#REF!=#REF!, F353&lt;=#REF!), AND(#REF!=#REF!, F353&lt;=#REF!))), "CR", " ")</f>
        <v>#REF!</v>
      </c>
      <c r="BD353" s="4" t="e">
        <f>IF(AND(B353="3x800", OR(AND(#REF!=#REF!, F353&lt;=#REF!), AND(#REF!=#REF!, F353&lt;=#REF!), AND(#REF!=#REF!, F353&lt;=#REF!))), "CR", " ")</f>
        <v>#REF!</v>
      </c>
      <c r="BE353" s="4" t="e">
        <f>IF(AND(B353="pentathlon", OR(AND(#REF!=#REF!, F353&gt;=#REF!), AND(#REF!=#REF!, F353&gt;=#REF!),AND(#REF!=#REF!, F353&gt;=#REF!),AND(#REF!=#REF!, F353&gt;=#REF!))), "CR", " ")</f>
        <v>#REF!</v>
      </c>
      <c r="BF353" s="4" t="e">
        <f>IF(AND(B353="heptathlon", OR(AND(#REF!=#REF!, F353&gt;=#REF!), AND(#REF!=#REF!, F353&gt;=#REF!))), "CR", " ")</f>
        <v>#REF!</v>
      </c>
      <c r="BG353" s="4" t="e">
        <f>IF(AND(B353="decathlon", OR(AND(#REF!=#REF!, F353&gt;=#REF!), AND(#REF!=#REF!, F353&gt;=#REF!),AND(#REF!=#REF!, F353&gt;=#REF!))), "CR", " ")</f>
        <v>#REF!</v>
      </c>
    </row>
    <row r="354" spans="1:16284" ht="14.5" x14ac:dyDescent="0.35">
      <c r="A354" s="1" t="s">
        <v>128</v>
      </c>
      <c r="E354" s="20"/>
      <c r="F354" s="9"/>
      <c r="J354" s="5" t="e">
        <f>IF(AND(B354=100, OR(AND(#REF!=#REF!, F354&lt;=#REF!), AND(#REF!=#REF!, F354&lt;=#REF!), AND(#REF!=#REF!, F354&lt;=#REF!), AND(#REF!=#REF!, F354&lt;=#REF!), AND(#REF!=#REF!, F354&lt;=#REF!))), "CR", " ")</f>
        <v>#REF!</v>
      </c>
      <c r="K354" s="5" t="e">
        <f>IF(AND(B354=200, OR(AND(#REF!=#REF!, F354&lt;=#REF!), AND(#REF!=#REF!, F354&lt;=#REF!), AND(#REF!=#REF!, F354&lt;=#REF!), AND(#REF!=#REF!, F354&lt;=#REF!), AND(#REF!=#REF!, F354&lt;=#REF!))), "CR", " ")</f>
        <v>#REF!</v>
      </c>
      <c r="L354" s="5" t="e">
        <f>IF(AND(B354=300, OR(AND(#REF!=#REF!, F354&lt;=#REF!), AND(#REF!=#REF!, F354&lt;=#REF!))), "CR", " ")</f>
        <v>#REF!</v>
      </c>
      <c r="M354" s="5" t="e">
        <f>IF(AND(B354=400, OR(AND(#REF!=#REF!, F354&lt;=#REF!), AND(#REF!=#REF!, F354&lt;=#REF!), AND(#REF!=#REF!, F354&lt;=#REF!), AND(#REF!=#REF!, F354&lt;=#REF!))), "CR", " ")</f>
        <v>#REF!</v>
      </c>
      <c r="N354" s="5" t="e">
        <f>IF(AND(B354=800, OR(AND(#REF!=#REF!, F354&lt;=#REF!), AND(#REF!=#REF!, F354&lt;=#REF!), AND(#REF!=#REF!, F354&lt;=#REF!), AND(#REF!=#REF!, F354&lt;=#REF!), AND(#REF!=#REF!, F354&lt;=#REF!))), "CR", " ")</f>
        <v>#REF!</v>
      </c>
      <c r="O354" s="5" t="e">
        <f>IF(AND(B354=1000, OR(AND(#REF!=#REF!, F354&lt;=#REF!), AND(#REF!=#REF!, F354&lt;=#REF!))), "CR", " ")</f>
        <v>#REF!</v>
      </c>
      <c r="P354" s="5" t="e">
        <f>IF(AND(B354=1500, OR(AND(#REF!=#REF!, F354&lt;=#REF!), AND(#REF!=#REF!, F354&lt;=#REF!), AND(#REF!=#REF!, F354&lt;=#REF!), AND(#REF!=#REF!, F354&lt;=#REF!), AND(#REF!=#REF!, F354&lt;=#REF!))), "CR", " ")</f>
        <v>#REF!</v>
      </c>
      <c r="Q354" s="5" t="e">
        <f>IF(AND(B354="1600 (Mile)",OR(AND(#REF!=#REF!,F354&lt;=#REF!),AND(#REF!=#REF!,F354&lt;=#REF!),AND(#REF!=#REF!,F354&lt;=#REF!),AND(#REF!=#REF!,F354&lt;=#REF!))),"CR"," ")</f>
        <v>#REF!</v>
      </c>
      <c r="R354" s="5" t="e">
        <f>IF(AND(B354=3000, OR(AND(#REF!=#REF!, F354&lt;=#REF!), AND(#REF!=#REF!, F354&lt;=#REF!), AND(#REF!=#REF!, F354&lt;=#REF!), AND(#REF!=#REF!, F354&lt;=#REF!))), "CR", " ")</f>
        <v>#REF!</v>
      </c>
      <c r="S354" s="5" t="e">
        <f>IF(AND(B354=5000, OR(AND(#REF!=#REF!, F354&lt;=#REF!), AND(#REF!=#REF!, F354&lt;=#REF!))), "CR", " ")</f>
        <v>#REF!</v>
      </c>
      <c r="T354" s="4" t="e">
        <f>IF(AND(B354=10000, OR(AND(#REF!=#REF!, F354&lt;=#REF!), AND(#REF!=#REF!, F354&lt;=#REF!))), "CR", " ")</f>
        <v>#REF!</v>
      </c>
      <c r="U354" s="4" t="e">
        <f>IF(AND(B354="high jump", OR(AND(#REF!=#REF!, F354&gt;=#REF!), AND(#REF!=#REF!, F354&gt;=#REF!), AND(#REF!=#REF!, F354&gt;=#REF!), AND(#REF!=#REF!, F354&gt;=#REF!), AND(#REF!=#REF!, F354&gt;=#REF!))), "CR", " ")</f>
        <v>#REF!</v>
      </c>
      <c r="V354" s="4" t="e">
        <f>IF(AND(B354="long jump", OR(AND(#REF!=#REF!, F354&gt;=#REF!), AND(#REF!=#REF!, F354&gt;=#REF!), AND(#REF!=#REF!, F354&gt;=#REF!), AND(#REF!=#REF!, F354&gt;=#REF!), AND(#REF!=#REF!, F354&gt;=#REF!))), "CR", " ")</f>
        <v>#REF!</v>
      </c>
      <c r="W354" s="4" t="e">
        <f>IF(AND(B354="triple jump", OR(AND(#REF!=#REF!, F354&gt;=#REF!), AND(#REF!=#REF!, F354&gt;=#REF!), AND(#REF!=#REF!, F354&gt;=#REF!), AND(#REF!=#REF!, F354&gt;=#REF!), AND(#REF!=#REF!, F354&gt;=#REF!))), "CR", " ")</f>
        <v>#REF!</v>
      </c>
      <c r="X354" s="4" t="e">
        <f>IF(AND(B354="pole vault", OR(AND(#REF!=#REF!, F354&gt;=#REF!), AND(#REF!=#REF!, F354&gt;=#REF!), AND(#REF!=#REF!, F354&gt;=#REF!), AND(#REF!=#REF!, F354&gt;=#REF!), AND(#REF!=#REF!, F354&gt;=#REF!))), "CR", " ")</f>
        <v>#REF!</v>
      </c>
      <c r="Y354" s="4" t="e">
        <f>IF(AND(B354="discus 1",#REF! =#REF!, F354&gt;=#REF!), "CR", " ")</f>
        <v>#REF!</v>
      </c>
      <c r="Z354" s="4" t="e">
        <f>IF(AND(B354="discus 1.25",#REF! =#REF!, F354&gt;=#REF!), "CR", " ")</f>
        <v>#REF!</v>
      </c>
      <c r="AA354" s="4" t="e">
        <f>IF(AND(B354="discus 1.5",#REF! =#REF!, F354&gt;=#REF!), "CR", " ")</f>
        <v>#REF!</v>
      </c>
      <c r="AB354" s="4" t="e">
        <f>IF(AND(B354="discus 1.75",#REF! =#REF!, F354&gt;=#REF!), "CR", " ")</f>
        <v>#REF!</v>
      </c>
      <c r="AC354" s="4" t="e">
        <f>IF(AND(B354="discus 2",#REF! =#REF!, F354&gt;=#REF!), "CR", " ")</f>
        <v>#REF!</v>
      </c>
      <c r="AD354" s="4" t="e">
        <f>IF(AND(B354="hammer 4",#REF! =#REF!, F354&gt;=#REF!), "CR", " ")</f>
        <v>#REF!</v>
      </c>
      <c r="AE354" s="4" t="e">
        <f>IF(AND(B354="hammer 5",#REF! =#REF!, F354&gt;=#REF!), "CR", " ")</f>
        <v>#REF!</v>
      </c>
      <c r="AF354" s="4" t="e">
        <f>IF(AND(B354="hammer 6",#REF! =#REF!, F354&gt;=#REF!), "CR", " ")</f>
        <v>#REF!</v>
      </c>
      <c r="AG354" s="4" t="e">
        <f>IF(AND(B354="hammer 7.26",#REF! =#REF!, F354&gt;=#REF!), "CR", " ")</f>
        <v>#REF!</v>
      </c>
      <c r="AH354" s="4" t="e">
        <f>IF(AND(B354="javelin 400",#REF! =#REF!, F354&gt;=#REF!), "CR", " ")</f>
        <v>#REF!</v>
      </c>
      <c r="AI354" s="4" t="e">
        <f>IF(AND(B354="javelin 600",#REF! =#REF!, F354&gt;=#REF!), "CR", " ")</f>
        <v>#REF!</v>
      </c>
      <c r="AJ354" s="4" t="e">
        <f>IF(AND(B354="javelin 700",#REF! =#REF!, F354&gt;=#REF!), "CR", " ")</f>
        <v>#REF!</v>
      </c>
      <c r="AK354" s="4" t="e">
        <f>IF(AND(B354="javelin 800", OR(AND(#REF!=#REF!, F354&gt;=#REF!), AND(#REF!=#REF!, F354&gt;=#REF!))), "CR", " ")</f>
        <v>#REF!</v>
      </c>
      <c r="AL354" s="4" t="e">
        <f>IF(AND(B354="shot 3",#REF! =#REF!, F354&gt;=#REF!), "CR", " ")</f>
        <v>#REF!</v>
      </c>
      <c r="AM354" s="4" t="e">
        <f>IF(AND(B354="shot 4",#REF! =#REF!, F354&gt;=#REF!), "CR", " ")</f>
        <v>#REF!</v>
      </c>
      <c r="AN354" s="4" t="e">
        <f>IF(AND(B354="shot 5",#REF! =#REF!, F354&gt;=#REF!), "CR", " ")</f>
        <v>#REF!</v>
      </c>
      <c r="AO354" s="4" t="e">
        <f>IF(AND(B354="shot 6",#REF! =#REF!, F354&gt;=#REF!), "CR", " ")</f>
        <v>#REF!</v>
      </c>
      <c r="AP354" s="4" t="e">
        <f>IF(AND(B354="shot 7.26",#REF! =#REF!, F354&gt;=#REF!), "CR", " ")</f>
        <v>#REF!</v>
      </c>
      <c r="AQ354" s="4" t="e">
        <f>IF(AND(B354="60H",OR(AND(#REF!=#REF!,F354&lt;=#REF!),AND(#REF!=#REF!,F354&lt;=#REF!),AND(#REF!=#REF!,F354&lt;=#REF!),AND(#REF!=#REF!,F354&lt;=#REF!),AND(#REF!=#REF!,F354&lt;=#REF!))),"CR"," ")</f>
        <v>#REF!</v>
      </c>
      <c r="AR354" s="4" t="e">
        <f>IF(AND(B354="75H", AND(#REF!=#REF!, F354&lt;=#REF!)), "CR", " ")</f>
        <v>#REF!</v>
      </c>
      <c r="AS354" s="4" t="e">
        <f>IF(AND(B354="80H", AND(#REF!=#REF!, F354&lt;=#REF!)), "CR", " ")</f>
        <v>#REF!</v>
      </c>
      <c r="AT354" s="4" t="e">
        <f>IF(AND(B354="100H", AND(#REF!=#REF!, F354&lt;=#REF!)), "CR", " ")</f>
        <v>#REF!</v>
      </c>
      <c r="AU354" s="4" t="e">
        <f>IF(AND(B354="110H", OR(AND(#REF!=#REF!, F354&lt;=#REF!), AND(#REF!=#REF!, F354&lt;=#REF!))), "CR", " ")</f>
        <v>#REF!</v>
      </c>
      <c r="AV354" s="4" t="e">
        <f>IF(AND(B354="400H", OR(AND(#REF!=#REF!, F354&lt;=#REF!), AND(#REF!=#REF!, F354&lt;=#REF!), AND(#REF!=#REF!, F354&lt;=#REF!), AND(#REF!=#REF!, F354&lt;=#REF!))), "CR", " ")</f>
        <v>#REF!</v>
      </c>
      <c r="AW354" s="4" t="e">
        <f>IF(AND(B354="1500SC", AND(#REF!=#REF!, F354&lt;=#REF!)), "CR", " ")</f>
        <v>#REF!</v>
      </c>
      <c r="AX354" s="4" t="e">
        <f>IF(AND(B354="2000SC", OR(AND(#REF!=#REF!, F354&lt;=#REF!), AND(#REF!=#REF!, F354&lt;=#REF!))), "CR", " ")</f>
        <v>#REF!</v>
      </c>
      <c r="AY354" s="4" t="e">
        <f>IF(AND(B354="3000SC", OR(AND(#REF!=#REF!, F354&lt;=#REF!), AND(#REF!=#REF!, F354&lt;=#REF!))), "CR", " ")</f>
        <v>#REF!</v>
      </c>
      <c r="AZ354" s="5" t="e">
        <f>IF(AND(B354="4x100", OR(AND(#REF!=#REF!, F354&lt;=#REF!), AND(#REF!=#REF!, F354&lt;=#REF!), AND(#REF!=#REF!, F354&lt;=#REF!), AND(#REF!=#REF!, F354&lt;=#REF!), AND(#REF!=#REF!, F354&lt;=#REF!))), "CR", " ")</f>
        <v>#REF!</v>
      </c>
      <c r="BA354" s="5" t="e">
        <f>IF(AND(B354="4x200", OR(AND(#REF!=#REF!, F354&lt;=#REF!), AND(#REF!=#REF!, F354&lt;=#REF!), AND(#REF!=#REF!, F354&lt;=#REF!), AND(#REF!=#REF!, F354&lt;=#REF!), AND(#REF!=#REF!, F354&lt;=#REF!))), "CR", " ")</f>
        <v>#REF!</v>
      </c>
      <c r="BB354" s="5" t="e">
        <f>IF(AND(B354="4x300", AND(#REF!=#REF!, F354&lt;=#REF!)), "CR", " ")</f>
        <v>#REF!</v>
      </c>
      <c r="BC354" s="5" t="e">
        <f>IF(AND(B354="4x400", OR(AND(#REF!=#REF!, F354&lt;=#REF!), AND(#REF!=#REF!, F354&lt;=#REF!), AND(#REF!=#REF!, F354&lt;=#REF!), AND(#REF!=#REF!, F354&lt;=#REF!))), "CR", " ")</f>
        <v>#REF!</v>
      </c>
      <c r="BD354" s="5" t="e">
        <f>IF(AND(B354="3x800", OR(AND(#REF!=#REF!, F354&lt;=#REF!), AND(#REF!=#REF!, F354&lt;=#REF!), AND(#REF!=#REF!, F354&lt;=#REF!))), "CR", " ")</f>
        <v>#REF!</v>
      </c>
      <c r="BE354" s="5" t="e">
        <f>IF(AND(B354="pentathlon", OR(AND(#REF!=#REF!, F354&gt;=#REF!), AND(#REF!=#REF!, F354&gt;=#REF!),AND(#REF!=#REF!, F354&gt;=#REF!),AND(#REF!=#REF!, F354&gt;=#REF!))), "CR", " ")</f>
        <v>#REF!</v>
      </c>
      <c r="BF354" s="5" t="e">
        <f>IF(AND(B354="heptathlon", OR(AND(#REF!=#REF!, F354&gt;=#REF!), AND(#REF!=#REF!, F354&gt;=#REF!))), "CR", " ")</f>
        <v>#REF!</v>
      </c>
      <c r="BG354" s="5" t="e">
        <f>IF(AND(B354="decathlon", OR(AND(#REF!=#REF!, F354&gt;=#REF!), AND(#REF!=#REF!, F354&gt;=#REF!),AND(#REF!=#REF!, F354&gt;=#REF!))), "CR", " ")</f>
        <v>#REF!</v>
      </c>
    </row>
    <row r="355" spans="1:16284" ht="14.5" x14ac:dyDescent="0.35">
      <c r="A355" s="1" t="e">
        <f>#REF!</f>
        <v>#REF!</v>
      </c>
      <c r="F355" s="9"/>
      <c r="J355" s="5" t="e">
        <f>IF(AND(B355=100, OR(AND(#REF!=#REF!, F355&lt;=#REF!), AND(#REF!=#REF!, F355&lt;=#REF!), AND(#REF!=#REF!, F355&lt;=#REF!), AND(#REF!=#REF!, F355&lt;=#REF!), AND(#REF!=#REF!, F355&lt;=#REF!))), "CR", " ")</f>
        <v>#REF!</v>
      </c>
      <c r="K355" s="5" t="e">
        <f>IF(AND(B355=200, OR(AND(#REF!=#REF!, F355&lt;=#REF!), AND(#REF!=#REF!, F355&lt;=#REF!), AND(#REF!=#REF!, F355&lt;=#REF!), AND(#REF!=#REF!, F355&lt;=#REF!), AND(#REF!=#REF!, F355&lt;=#REF!))), "CR", " ")</f>
        <v>#REF!</v>
      </c>
      <c r="L355" s="5" t="e">
        <f>IF(AND(B355=300, OR(AND(#REF!=#REF!, F355&lt;=#REF!), AND(#REF!=#REF!, F355&lt;=#REF!))), "CR", " ")</f>
        <v>#REF!</v>
      </c>
      <c r="M355" s="5" t="e">
        <f>IF(AND(B355=400, OR(AND(#REF!=#REF!, F355&lt;=#REF!), AND(#REF!=#REF!, F355&lt;=#REF!), AND(#REF!=#REF!, F355&lt;=#REF!), AND(#REF!=#REF!, F355&lt;=#REF!))), "CR", " ")</f>
        <v>#REF!</v>
      </c>
      <c r="N355" s="5" t="e">
        <f>IF(AND(B355=800, OR(AND(#REF!=#REF!, F355&lt;=#REF!), AND(#REF!=#REF!, F355&lt;=#REF!), AND(#REF!=#REF!, F355&lt;=#REF!), AND(#REF!=#REF!, F355&lt;=#REF!), AND(#REF!=#REF!, F355&lt;=#REF!))), "CR", " ")</f>
        <v>#REF!</v>
      </c>
      <c r="O355" s="5" t="e">
        <f>IF(AND(B355=1000, OR(AND(#REF!=#REF!, F355&lt;=#REF!), AND(#REF!=#REF!, F355&lt;=#REF!))), "CR", " ")</f>
        <v>#REF!</v>
      </c>
      <c r="P355" s="5" t="e">
        <f>IF(AND(B355=1500, OR(AND(#REF!=#REF!, F355&lt;=#REF!), AND(#REF!=#REF!, F355&lt;=#REF!), AND(#REF!=#REF!, F355&lt;=#REF!), AND(#REF!=#REF!, F355&lt;=#REF!), AND(#REF!=#REF!, F355&lt;=#REF!))), "CR", " ")</f>
        <v>#REF!</v>
      </c>
      <c r="Q355" s="5" t="e">
        <f>IF(AND(B355="1600 (Mile)",OR(AND(#REF!=#REF!,F355&lt;=#REF!),AND(#REF!=#REF!,F355&lt;=#REF!),AND(#REF!=#REF!,F355&lt;=#REF!),AND(#REF!=#REF!,F355&lt;=#REF!))),"CR"," ")</f>
        <v>#REF!</v>
      </c>
      <c r="R355" s="5" t="e">
        <f>IF(AND(B355=3000, OR(AND(#REF!=#REF!, F355&lt;=#REF!), AND(#REF!=#REF!, F355&lt;=#REF!), AND(#REF!=#REF!, F355&lt;=#REF!), AND(#REF!=#REF!, F355&lt;=#REF!))), "CR", " ")</f>
        <v>#REF!</v>
      </c>
      <c r="S355" s="5" t="e">
        <f>IF(AND(B355=5000, OR(AND(#REF!=#REF!, F355&lt;=#REF!), AND(#REF!=#REF!, F355&lt;=#REF!))), "CR", " ")</f>
        <v>#REF!</v>
      </c>
      <c r="T355" s="4" t="e">
        <f>IF(AND(B355=10000, OR(AND(#REF!=#REF!, F355&lt;=#REF!), AND(#REF!=#REF!, F355&lt;=#REF!))), "CR", " ")</f>
        <v>#REF!</v>
      </c>
      <c r="U355" s="4" t="e">
        <f>IF(AND(B355="high jump", OR(AND(#REF!=#REF!, F355&gt;=#REF!), AND(#REF!=#REF!, F355&gt;=#REF!), AND(#REF!=#REF!, F355&gt;=#REF!), AND(#REF!=#REF!, F355&gt;=#REF!), AND(#REF!=#REF!, F355&gt;=#REF!))), "CR", " ")</f>
        <v>#REF!</v>
      </c>
      <c r="V355" s="4" t="e">
        <f>IF(AND(B355="long jump", OR(AND(#REF!=#REF!, F355&gt;=#REF!), AND(#REF!=#REF!, F355&gt;=#REF!), AND(#REF!=#REF!, F355&gt;=#REF!), AND(#REF!=#REF!, F355&gt;=#REF!), AND(#REF!=#REF!, F355&gt;=#REF!))), "CR", " ")</f>
        <v>#REF!</v>
      </c>
      <c r="W355" s="4" t="e">
        <f>IF(AND(B355="triple jump", OR(AND(#REF!=#REF!, F355&gt;=#REF!), AND(#REF!=#REF!, F355&gt;=#REF!), AND(#REF!=#REF!, F355&gt;=#REF!), AND(#REF!=#REF!, F355&gt;=#REF!), AND(#REF!=#REF!, F355&gt;=#REF!))), "CR", " ")</f>
        <v>#REF!</v>
      </c>
      <c r="X355" s="4" t="e">
        <f>IF(AND(B355="pole vault", OR(AND(#REF!=#REF!, F355&gt;=#REF!), AND(#REF!=#REF!, F355&gt;=#REF!), AND(#REF!=#REF!, F355&gt;=#REF!), AND(#REF!=#REF!, F355&gt;=#REF!), AND(#REF!=#REF!, F355&gt;=#REF!))), "CR", " ")</f>
        <v>#REF!</v>
      </c>
      <c r="Y355" s="4" t="e">
        <f>IF(AND(B355="discus 1",#REF! =#REF!, F355&gt;=#REF!), "CR", " ")</f>
        <v>#REF!</v>
      </c>
      <c r="Z355" s="4" t="e">
        <f>IF(AND(B355="discus 1.25",#REF! =#REF!, F355&gt;=#REF!), "CR", " ")</f>
        <v>#REF!</v>
      </c>
      <c r="AA355" s="4" t="e">
        <f>IF(AND(B355="discus 1.5",#REF! =#REF!, F355&gt;=#REF!), "CR", " ")</f>
        <v>#REF!</v>
      </c>
      <c r="AB355" s="4" t="e">
        <f>IF(AND(B355="discus 1.75",#REF! =#REF!, F355&gt;=#REF!), "CR", " ")</f>
        <v>#REF!</v>
      </c>
      <c r="AC355" s="4" t="e">
        <f>IF(AND(B355="discus 2",#REF! =#REF!, F355&gt;=#REF!), "CR", " ")</f>
        <v>#REF!</v>
      </c>
      <c r="AD355" s="4" t="e">
        <f>IF(AND(B355="hammer 4",#REF! =#REF!, F355&gt;=#REF!), "CR", " ")</f>
        <v>#REF!</v>
      </c>
      <c r="AE355" s="4" t="e">
        <f>IF(AND(B355="hammer 5",#REF! =#REF!, F355&gt;=#REF!), "CR", " ")</f>
        <v>#REF!</v>
      </c>
      <c r="AF355" s="4" t="e">
        <f>IF(AND(B355="hammer 6",#REF! =#REF!, F355&gt;=#REF!), "CR", " ")</f>
        <v>#REF!</v>
      </c>
      <c r="AG355" s="4" t="e">
        <f>IF(AND(B355="hammer 7.26",#REF! =#REF!, F355&gt;=#REF!), "CR", " ")</f>
        <v>#REF!</v>
      </c>
      <c r="AH355" s="4" t="e">
        <f>IF(AND(B355="javelin 400",#REF! =#REF!, F355&gt;=#REF!), "CR", " ")</f>
        <v>#REF!</v>
      </c>
      <c r="AI355" s="4" t="e">
        <f>IF(AND(B355="javelin 600",#REF! =#REF!, F355&gt;=#REF!), "CR", " ")</f>
        <v>#REF!</v>
      </c>
      <c r="AJ355" s="4" t="e">
        <f>IF(AND(B355="javelin 700",#REF! =#REF!, F355&gt;=#REF!), "CR", " ")</f>
        <v>#REF!</v>
      </c>
      <c r="AK355" s="4" t="e">
        <f>IF(AND(B355="javelin 800", OR(AND(#REF!=#REF!, F355&gt;=#REF!), AND(#REF!=#REF!, F355&gt;=#REF!))), "CR", " ")</f>
        <v>#REF!</v>
      </c>
      <c r="AL355" s="4" t="e">
        <f>IF(AND(B355="shot 3",#REF! =#REF!, F355&gt;=#REF!), "CR", " ")</f>
        <v>#REF!</v>
      </c>
      <c r="AM355" s="4" t="e">
        <f>IF(AND(B355="shot 4",#REF! =#REF!, F355&gt;=#REF!), "CR", " ")</f>
        <v>#REF!</v>
      </c>
      <c r="AN355" s="4" t="e">
        <f>IF(AND(B355="shot 5",#REF! =#REF!, F355&gt;=#REF!), "CR", " ")</f>
        <v>#REF!</v>
      </c>
      <c r="AO355" s="4" t="e">
        <f>IF(AND(B355="shot 6",#REF! =#REF!, F355&gt;=#REF!), "CR", " ")</f>
        <v>#REF!</v>
      </c>
      <c r="AP355" s="4" t="e">
        <f>IF(AND(B355="shot 7.26",#REF! =#REF!, F355&gt;=#REF!), "CR", " ")</f>
        <v>#REF!</v>
      </c>
      <c r="AQ355" s="4" t="e">
        <f>IF(AND(B355="60H",OR(AND(#REF!=#REF!,F355&lt;=#REF!),AND(#REF!=#REF!,F355&lt;=#REF!),AND(#REF!=#REF!,F355&lt;=#REF!),AND(#REF!=#REF!,F355&lt;=#REF!),AND(#REF!=#REF!,F355&lt;=#REF!))),"CR"," ")</f>
        <v>#REF!</v>
      </c>
      <c r="AR355" s="4" t="e">
        <f>IF(AND(B355="75H", AND(#REF!=#REF!, F355&lt;=#REF!)), "CR", " ")</f>
        <v>#REF!</v>
      </c>
      <c r="AS355" s="4" t="e">
        <f>IF(AND(B355="80H", AND(#REF!=#REF!, F355&lt;=#REF!)), "CR", " ")</f>
        <v>#REF!</v>
      </c>
      <c r="AT355" s="4" t="e">
        <f>IF(AND(B355="100H", AND(#REF!=#REF!, F355&lt;=#REF!)), "CR", " ")</f>
        <v>#REF!</v>
      </c>
      <c r="AU355" s="4" t="e">
        <f>IF(AND(B355="110H", OR(AND(#REF!=#REF!, F355&lt;=#REF!), AND(#REF!=#REF!, F355&lt;=#REF!))), "CR", " ")</f>
        <v>#REF!</v>
      </c>
      <c r="AV355" s="4" t="e">
        <f>IF(AND(B355="400H", OR(AND(#REF!=#REF!, F355&lt;=#REF!), AND(#REF!=#REF!, F355&lt;=#REF!), AND(#REF!=#REF!, F355&lt;=#REF!), AND(#REF!=#REF!, F355&lt;=#REF!))), "CR", " ")</f>
        <v>#REF!</v>
      </c>
      <c r="AW355" s="4" t="e">
        <f>IF(AND(B355="1500SC", AND(#REF!=#REF!, F355&lt;=#REF!)), "CR", " ")</f>
        <v>#REF!</v>
      </c>
      <c r="AX355" s="4" t="e">
        <f>IF(AND(B355="2000SC", OR(AND(#REF!=#REF!, F355&lt;=#REF!), AND(#REF!=#REF!, F355&lt;=#REF!))), "CR", " ")</f>
        <v>#REF!</v>
      </c>
      <c r="AY355" s="4" t="e">
        <f>IF(AND(B355="3000SC", OR(AND(#REF!=#REF!, F355&lt;=#REF!), AND(#REF!=#REF!, F355&lt;=#REF!))), "CR", " ")</f>
        <v>#REF!</v>
      </c>
      <c r="AZ355" s="5" t="e">
        <f>IF(AND(B355="4x100", OR(AND(#REF!=#REF!, F355&lt;=#REF!), AND(#REF!=#REF!, F355&lt;=#REF!), AND(#REF!=#REF!, F355&lt;=#REF!), AND(#REF!=#REF!, F355&lt;=#REF!), AND(#REF!=#REF!, F355&lt;=#REF!))), "CR", " ")</f>
        <v>#REF!</v>
      </c>
      <c r="BA355" s="5" t="e">
        <f>IF(AND(B355="4x200", OR(AND(#REF!=#REF!, F355&lt;=#REF!), AND(#REF!=#REF!, F355&lt;=#REF!), AND(#REF!=#REF!, F355&lt;=#REF!), AND(#REF!=#REF!, F355&lt;=#REF!), AND(#REF!=#REF!, F355&lt;=#REF!))), "CR", " ")</f>
        <v>#REF!</v>
      </c>
      <c r="BB355" s="5" t="e">
        <f>IF(AND(B355="4x300", AND(#REF!=#REF!, F355&lt;=#REF!)), "CR", " ")</f>
        <v>#REF!</v>
      </c>
      <c r="BC355" s="5" t="e">
        <f>IF(AND(B355="4x400", OR(AND(#REF!=#REF!, F355&lt;=#REF!), AND(#REF!=#REF!, F355&lt;=#REF!), AND(#REF!=#REF!, F355&lt;=#REF!), AND(#REF!=#REF!, F355&lt;=#REF!))), "CR", " ")</f>
        <v>#REF!</v>
      </c>
      <c r="BD355" s="5" t="e">
        <f>IF(AND(B355="3x800", OR(AND(#REF!=#REF!, F355&lt;=#REF!), AND(#REF!=#REF!, F355&lt;=#REF!), AND(#REF!=#REF!, F355&lt;=#REF!))), "CR", " ")</f>
        <v>#REF!</v>
      </c>
      <c r="BE355" s="5" t="e">
        <f>IF(AND(B355="pentathlon", OR(AND(#REF!=#REF!, F355&gt;=#REF!), AND(#REF!=#REF!, F355&gt;=#REF!),AND(#REF!=#REF!, F355&gt;=#REF!),AND(#REF!=#REF!, F355&gt;=#REF!))), "CR", " ")</f>
        <v>#REF!</v>
      </c>
      <c r="BF355" s="5" t="e">
        <f>IF(AND(B355="heptathlon", OR(AND(#REF!=#REF!, F355&gt;=#REF!), AND(#REF!=#REF!, F355&gt;=#REF!))), "CR", " ")</f>
        <v>#REF!</v>
      </c>
      <c r="BG355" s="5" t="e">
        <f>IF(AND(B355="decathlon", OR(AND(#REF!=#REF!, F355&gt;=#REF!), AND(#REF!=#REF!, F355&gt;=#REF!),AND(#REF!=#REF!, F355&gt;=#REF!))), "CR", " ")</f>
        <v>#REF!</v>
      </c>
    </row>
    <row r="356" spans="1:16284" ht="14.5" x14ac:dyDescent="0.35">
      <c r="A356" s="1" t="e">
        <f>#REF!</f>
        <v>#REF!</v>
      </c>
      <c r="J356" s="5" t="e">
        <f>IF(AND(B356=100, OR(AND(#REF!=#REF!, F356&lt;=#REF!), AND(#REF!=#REF!, F356&lt;=#REF!), AND(#REF!=#REF!, F356&lt;=#REF!), AND(#REF!=#REF!, F356&lt;=#REF!), AND(#REF!=#REF!, F356&lt;=#REF!))), "CR", " ")</f>
        <v>#REF!</v>
      </c>
      <c r="K356" s="5" t="e">
        <f>IF(AND(B356=200, OR(AND(#REF!=#REF!, F356&lt;=#REF!), AND(#REF!=#REF!, F356&lt;=#REF!), AND(#REF!=#REF!, F356&lt;=#REF!), AND(#REF!=#REF!, F356&lt;=#REF!), AND(#REF!=#REF!, F356&lt;=#REF!))), "CR", " ")</f>
        <v>#REF!</v>
      </c>
      <c r="L356" s="5" t="e">
        <f>IF(AND(B356=300, OR(AND(#REF!=#REF!, F356&lt;=#REF!), AND(#REF!=#REF!, F356&lt;=#REF!))), "CR", " ")</f>
        <v>#REF!</v>
      </c>
      <c r="M356" s="5" t="e">
        <f>IF(AND(B356=400, OR(AND(#REF!=#REF!, F356&lt;=#REF!), AND(#REF!=#REF!, F356&lt;=#REF!), AND(#REF!=#REF!, F356&lt;=#REF!), AND(#REF!=#REF!, F356&lt;=#REF!))), "CR", " ")</f>
        <v>#REF!</v>
      </c>
      <c r="N356" s="5" t="e">
        <f>IF(AND(B356=800, OR(AND(#REF!=#REF!, F356&lt;=#REF!), AND(#REF!=#REF!, F356&lt;=#REF!), AND(#REF!=#REF!, F356&lt;=#REF!), AND(#REF!=#REF!, F356&lt;=#REF!), AND(#REF!=#REF!, F356&lt;=#REF!))), "CR", " ")</f>
        <v>#REF!</v>
      </c>
      <c r="O356" s="5" t="e">
        <f>IF(AND(B356=1000, OR(AND(#REF!=#REF!, F356&lt;=#REF!), AND(#REF!=#REF!, F356&lt;=#REF!))), "CR", " ")</f>
        <v>#REF!</v>
      </c>
      <c r="P356" s="5" t="e">
        <f>IF(AND(B356=1500, OR(AND(#REF!=#REF!, F356&lt;=#REF!), AND(#REF!=#REF!, F356&lt;=#REF!), AND(#REF!=#REF!, F356&lt;=#REF!), AND(#REF!=#REF!, F356&lt;=#REF!), AND(#REF!=#REF!, F356&lt;=#REF!))), "CR", " ")</f>
        <v>#REF!</v>
      </c>
      <c r="Q356" s="5" t="e">
        <f>IF(AND(B356="1600 (Mile)",OR(AND(#REF!=#REF!,F356&lt;=#REF!),AND(#REF!=#REF!,F356&lt;=#REF!),AND(#REF!=#REF!,F356&lt;=#REF!),AND(#REF!=#REF!,F356&lt;=#REF!))),"CR"," ")</f>
        <v>#REF!</v>
      </c>
      <c r="R356" s="5" t="e">
        <f>IF(AND(B356=3000, OR(AND(#REF!=#REF!, F356&lt;=#REF!), AND(#REF!=#REF!, F356&lt;=#REF!), AND(#REF!=#REF!, F356&lt;=#REF!), AND(#REF!=#REF!, F356&lt;=#REF!))), "CR", " ")</f>
        <v>#REF!</v>
      </c>
      <c r="S356" s="5" t="e">
        <f>IF(AND(B356=5000, OR(AND(#REF!=#REF!, F356&lt;=#REF!), AND(#REF!=#REF!, F356&lt;=#REF!))), "CR", " ")</f>
        <v>#REF!</v>
      </c>
      <c r="T356" s="4" t="e">
        <f>IF(AND(B356=10000, OR(AND(#REF!=#REF!, F356&lt;=#REF!), AND(#REF!=#REF!, F356&lt;=#REF!))), "CR", " ")</f>
        <v>#REF!</v>
      </c>
      <c r="U356" s="4" t="e">
        <f>IF(AND(B356="high jump", OR(AND(#REF!=#REF!, F356&gt;=#REF!), AND(#REF!=#REF!, F356&gt;=#REF!), AND(#REF!=#REF!, F356&gt;=#REF!), AND(#REF!=#REF!, F356&gt;=#REF!), AND(#REF!=#REF!, F356&gt;=#REF!))), "CR", " ")</f>
        <v>#REF!</v>
      </c>
      <c r="V356" s="4" t="e">
        <f>IF(AND(B356="long jump", OR(AND(#REF!=#REF!, F356&gt;=#REF!), AND(#REF!=#REF!, F356&gt;=#REF!), AND(#REF!=#REF!, F356&gt;=#REF!), AND(#REF!=#REF!, F356&gt;=#REF!), AND(#REF!=#REF!, F356&gt;=#REF!))), "CR", " ")</f>
        <v>#REF!</v>
      </c>
      <c r="W356" s="4" t="e">
        <f>IF(AND(B356="triple jump", OR(AND(#REF!=#REF!, F356&gt;=#REF!), AND(#REF!=#REF!, F356&gt;=#REF!), AND(#REF!=#REF!, F356&gt;=#REF!), AND(#REF!=#REF!, F356&gt;=#REF!), AND(#REF!=#REF!, F356&gt;=#REF!))), "CR", " ")</f>
        <v>#REF!</v>
      </c>
      <c r="X356" s="4" t="e">
        <f>IF(AND(B356="pole vault", OR(AND(#REF!=#REF!, F356&gt;=#REF!), AND(#REF!=#REF!, F356&gt;=#REF!), AND(#REF!=#REF!, F356&gt;=#REF!), AND(#REF!=#REF!, F356&gt;=#REF!), AND(#REF!=#REF!, F356&gt;=#REF!))), "CR", " ")</f>
        <v>#REF!</v>
      </c>
      <c r="Y356" s="4" t="e">
        <f>IF(AND(B356="discus 1",#REF! =#REF!, F356&gt;=#REF!), "CR", " ")</f>
        <v>#REF!</v>
      </c>
      <c r="Z356" s="4" t="e">
        <f>IF(AND(B356="discus 1.25",#REF! =#REF!, F356&gt;=#REF!), "CR", " ")</f>
        <v>#REF!</v>
      </c>
      <c r="AA356" s="4" t="e">
        <f>IF(AND(B356="discus 1.5",#REF! =#REF!, F356&gt;=#REF!), "CR", " ")</f>
        <v>#REF!</v>
      </c>
      <c r="AB356" s="4" t="e">
        <f>IF(AND(B356="discus 1.75",#REF! =#REF!, F356&gt;=#REF!), "CR", " ")</f>
        <v>#REF!</v>
      </c>
      <c r="AC356" s="4" t="e">
        <f>IF(AND(B356="discus 2",#REF! =#REF!, F356&gt;=#REF!), "CR", " ")</f>
        <v>#REF!</v>
      </c>
      <c r="AD356" s="4" t="e">
        <f>IF(AND(B356="hammer 4",#REF! =#REF!, F356&gt;=#REF!), "CR", " ")</f>
        <v>#REF!</v>
      </c>
      <c r="AE356" s="4" t="e">
        <f>IF(AND(B356="hammer 5",#REF! =#REF!, F356&gt;=#REF!), "CR", " ")</f>
        <v>#REF!</v>
      </c>
      <c r="AF356" s="4" t="e">
        <f>IF(AND(B356="hammer 6",#REF! =#REF!, F356&gt;=#REF!), "CR", " ")</f>
        <v>#REF!</v>
      </c>
      <c r="AG356" s="4" t="e">
        <f>IF(AND(B356="hammer 7.26",#REF! =#REF!, F356&gt;=#REF!), "CR", " ")</f>
        <v>#REF!</v>
      </c>
      <c r="AH356" s="4" t="e">
        <f>IF(AND(B356="javelin 400",#REF! =#REF!, F356&gt;=#REF!), "CR", " ")</f>
        <v>#REF!</v>
      </c>
      <c r="AI356" s="4" t="e">
        <f>IF(AND(B356="javelin 600",#REF! =#REF!, F356&gt;=#REF!), "CR", " ")</f>
        <v>#REF!</v>
      </c>
      <c r="AJ356" s="4" t="e">
        <f>IF(AND(B356="javelin 700",#REF! =#REF!, F356&gt;=#REF!), "CR", " ")</f>
        <v>#REF!</v>
      </c>
      <c r="AK356" s="4" t="e">
        <f>IF(AND(B356="javelin 800", OR(AND(#REF!=#REF!, F356&gt;=#REF!), AND(#REF!=#REF!, F356&gt;=#REF!))), "CR", " ")</f>
        <v>#REF!</v>
      </c>
      <c r="AL356" s="4" t="e">
        <f>IF(AND(B356="shot 3",#REF! =#REF!, F356&gt;=#REF!), "CR", " ")</f>
        <v>#REF!</v>
      </c>
      <c r="AM356" s="4" t="e">
        <f>IF(AND(B356="shot 4",#REF! =#REF!, F356&gt;=#REF!), "CR", " ")</f>
        <v>#REF!</v>
      </c>
      <c r="AN356" s="4" t="e">
        <f>IF(AND(B356="shot 5",#REF! =#REF!, F356&gt;=#REF!), "CR", " ")</f>
        <v>#REF!</v>
      </c>
      <c r="AO356" s="4" t="e">
        <f>IF(AND(B356="shot 6",#REF! =#REF!, F356&gt;=#REF!), "CR", " ")</f>
        <v>#REF!</v>
      </c>
      <c r="AP356" s="4" t="e">
        <f>IF(AND(B356="shot 7.26",#REF! =#REF!, F356&gt;=#REF!), "CR", " ")</f>
        <v>#REF!</v>
      </c>
      <c r="AQ356" s="4" t="e">
        <f>IF(AND(B356="60H",OR(AND(#REF!=#REF!,F356&lt;=#REF!),AND(#REF!=#REF!,F356&lt;=#REF!),AND(#REF!=#REF!,F356&lt;=#REF!),AND(#REF!=#REF!,F356&lt;=#REF!),AND(#REF!=#REF!,F356&lt;=#REF!))),"CR"," ")</f>
        <v>#REF!</v>
      </c>
      <c r="AR356" s="4" t="e">
        <f>IF(AND(B356="75H", AND(#REF!=#REF!, F356&lt;=#REF!)), "CR", " ")</f>
        <v>#REF!</v>
      </c>
      <c r="AS356" s="4" t="e">
        <f>IF(AND(B356="80H", AND(#REF!=#REF!, F356&lt;=#REF!)), "CR", " ")</f>
        <v>#REF!</v>
      </c>
      <c r="AT356" s="4" t="e">
        <f>IF(AND(B356="100H", AND(#REF!=#REF!, F356&lt;=#REF!)), "CR", " ")</f>
        <v>#REF!</v>
      </c>
      <c r="AU356" s="4" t="e">
        <f>IF(AND(B356="110H", OR(AND(#REF!=#REF!, F356&lt;=#REF!), AND(#REF!=#REF!, F356&lt;=#REF!))), "CR", " ")</f>
        <v>#REF!</v>
      </c>
      <c r="AV356" s="4" t="e">
        <f>IF(AND(B356="400H", OR(AND(#REF!=#REF!, F356&lt;=#REF!), AND(#REF!=#REF!, F356&lt;=#REF!), AND(#REF!=#REF!, F356&lt;=#REF!), AND(#REF!=#REF!, F356&lt;=#REF!))), "CR", " ")</f>
        <v>#REF!</v>
      </c>
      <c r="AW356" s="4" t="e">
        <f>IF(AND(B356="1500SC", AND(#REF!=#REF!, F356&lt;=#REF!)), "CR", " ")</f>
        <v>#REF!</v>
      </c>
      <c r="AX356" s="4" t="e">
        <f>IF(AND(B356="2000SC", OR(AND(#REF!=#REF!, F356&lt;=#REF!), AND(#REF!=#REF!, F356&lt;=#REF!))), "CR", " ")</f>
        <v>#REF!</v>
      </c>
      <c r="AY356" s="4" t="e">
        <f>IF(AND(B356="3000SC", OR(AND(#REF!=#REF!, F356&lt;=#REF!), AND(#REF!=#REF!, F356&lt;=#REF!))), "CR", " ")</f>
        <v>#REF!</v>
      </c>
      <c r="AZ356" s="5" t="e">
        <f>IF(AND(B356="4x100", OR(AND(#REF!=#REF!, F356&lt;=#REF!), AND(#REF!=#REF!, F356&lt;=#REF!), AND(#REF!=#REF!, F356&lt;=#REF!), AND(#REF!=#REF!, F356&lt;=#REF!), AND(#REF!=#REF!, F356&lt;=#REF!))), "CR", " ")</f>
        <v>#REF!</v>
      </c>
      <c r="BA356" s="5" t="e">
        <f>IF(AND(B356="4x200", OR(AND(#REF!=#REF!, F356&lt;=#REF!), AND(#REF!=#REF!, F356&lt;=#REF!), AND(#REF!=#REF!, F356&lt;=#REF!), AND(#REF!=#REF!, F356&lt;=#REF!), AND(#REF!=#REF!, F356&lt;=#REF!))), "CR", " ")</f>
        <v>#REF!</v>
      </c>
      <c r="BB356" s="5" t="e">
        <f>IF(AND(B356="4x300", AND(#REF!=#REF!, F356&lt;=#REF!)), "CR", " ")</f>
        <v>#REF!</v>
      </c>
      <c r="BC356" s="5" t="e">
        <f>IF(AND(B356="4x400", OR(AND(#REF!=#REF!, F356&lt;=#REF!), AND(#REF!=#REF!, F356&lt;=#REF!), AND(#REF!=#REF!, F356&lt;=#REF!), AND(#REF!=#REF!, F356&lt;=#REF!))), "CR", " ")</f>
        <v>#REF!</v>
      </c>
      <c r="BD356" s="5" t="e">
        <f>IF(AND(B356="3x800", OR(AND(#REF!=#REF!, F356&lt;=#REF!), AND(#REF!=#REF!, F356&lt;=#REF!), AND(#REF!=#REF!, F356&lt;=#REF!))), "CR", " ")</f>
        <v>#REF!</v>
      </c>
      <c r="BE356" s="5" t="e">
        <f>IF(AND(B356="pentathlon", OR(AND(#REF!=#REF!, F356&gt;=#REF!), AND(#REF!=#REF!, F356&gt;=#REF!),AND(#REF!=#REF!, F356&gt;=#REF!),AND(#REF!=#REF!, F356&gt;=#REF!))), "CR", " ")</f>
        <v>#REF!</v>
      </c>
      <c r="BF356" s="5" t="e">
        <f>IF(AND(B356="heptathlon", OR(AND(#REF!=#REF!, F356&gt;=#REF!), AND(#REF!=#REF!, F356&gt;=#REF!))), "CR", " ")</f>
        <v>#REF!</v>
      </c>
      <c r="BG356" s="5" t="e">
        <f>IF(AND(B356="decathlon", OR(AND(#REF!=#REF!, F356&gt;=#REF!), AND(#REF!=#REF!, F356&gt;=#REF!),AND(#REF!=#REF!, F356&gt;=#REF!))), "CR", " ")</f>
        <v>#REF!</v>
      </c>
    </row>
    <row r="357" spans="1:16284" ht="14.5" x14ac:dyDescent="0.35">
      <c r="A357" s="1" t="e">
        <f>#REF!</f>
        <v>#REF!</v>
      </c>
      <c r="F357" s="9"/>
      <c r="J357" s="5" t="e">
        <f>IF(AND(B357=100, OR(AND(#REF!=#REF!, F357&lt;=#REF!), AND(#REF!=#REF!, F357&lt;=#REF!), AND(#REF!=#REF!, F357&lt;=#REF!), AND(#REF!=#REF!, F357&lt;=#REF!), AND(#REF!=#REF!, F357&lt;=#REF!))), "CR", " ")</f>
        <v>#REF!</v>
      </c>
      <c r="K357" s="5" t="e">
        <f>IF(AND(B357=200, OR(AND(#REF!=#REF!, F357&lt;=#REF!), AND(#REF!=#REF!, F357&lt;=#REF!), AND(#REF!=#REF!, F357&lt;=#REF!), AND(#REF!=#REF!, F357&lt;=#REF!), AND(#REF!=#REF!, F357&lt;=#REF!))), "CR", " ")</f>
        <v>#REF!</v>
      </c>
      <c r="L357" s="5" t="e">
        <f>IF(AND(B357=300, OR(AND(#REF!=#REF!, F357&lt;=#REF!), AND(#REF!=#REF!, F357&lt;=#REF!))), "CR", " ")</f>
        <v>#REF!</v>
      </c>
      <c r="M357" s="5" t="e">
        <f>IF(AND(B357=400, OR(AND(#REF!=#REF!, F357&lt;=#REF!), AND(#REF!=#REF!, F357&lt;=#REF!), AND(#REF!=#REF!, F357&lt;=#REF!), AND(#REF!=#REF!, F357&lt;=#REF!))), "CR", " ")</f>
        <v>#REF!</v>
      </c>
      <c r="N357" s="5" t="e">
        <f>IF(AND(B357=800, OR(AND(#REF!=#REF!, F357&lt;=#REF!), AND(#REF!=#REF!, F357&lt;=#REF!), AND(#REF!=#REF!, F357&lt;=#REF!), AND(#REF!=#REF!, F357&lt;=#REF!), AND(#REF!=#REF!, F357&lt;=#REF!))), "CR", " ")</f>
        <v>#REF!</v>
      </c>
      <c r="O357" s="5" t="e">
        <f>IF(AND(B357=1000, OR(AND(#REF!=#REF!, F357&lt;=#REF!), AND(#REF!=#REF!, F357&lt;=#REF!))), "CR", " ")</f>
        <v>#REF!</v>
      </c>
      <c r="P357" s="5" t="e">
        <f>IF(AND(B357=1500, OR(AND(#REF!=#REF!, F357&lt;=#REF!), AND(#REF!=#REF!, F357&lt;=#REF!), AND(#REF!=#REF!, F357&lt;=#REF!), AND(#REF!=#REF!, F357&lt;=#REF!), AND(#REF!=#REF!, F357&lt;=#REF!))), "CR", " ")</f>
        <v>#REF!</v>
      </c>
      <c r="Q357" s="5" t="e">
        <f>IF(AND(B357="1600 (Mile)",OR(AND(#REF!=#REF!,F357&lt;=#REF!),AND(#REF!=#REF!,F357&lt;=#REF!),AND(#REF!=#REF!,F357&lt;=#REF!),AND(#REF!=#REF!,F357&lt;=#REF!))),"CR"," ")</f>
        <v>#REF!</v>
      </c>
      <c r="R357" s="5" t="e">
        <f>IF(AND(B357=3000, OR(AND(#REF!=#REF!, F357&lt;=#REF!), AND(#REF!=#REF!, F357&lt;=#REF!), AND(#REF!=#REF!, F357&lt;=#REF!), AND(#REF!=#REF!, F357&lt;=#REF!))), "CR", " ")</f>
        <v>#REF!</v>
      </c>
      <c r="S357" s="5" t="e">
        <f>IF(AND(B357=5000, OR(AND(#REF!=#REF!, F357&lt;=#REF!), AND(#REF!=#REF!, F357&lt;=#REF!))), "CR", " ")</f>
        <v>#REF!</v>
      </c>
      <c r="T357" s="4" t="e">
        <f>IF(AND(B357=10000, OR(AND(#REF!=#REF!, F357&lt;=#REF!), AND(#REF!=#REF!, F357&lt;=#REF!))), "CR", " ")</f>
        <v>#REF!</v>
      </c>
      <c r="U357" s="4" t="e">
        <f>IF(AND(B357="high jump", OR(AND(#REF!=#REF!, F357&gt;=#REF!), AND(#REF!=#REF!, F357&gt;=#REF!), AND(#REF!=#REF!, F357&gt;=#REF!), AND(#REF!=#REF!, F357&gt;=#REF!), AND(#REF!=#REF!, F357&gt;=#REF!))), "CR", " ")</f>
        <v>#REF!</v>
      </c>
      <c r="V357" s="4" t="e">
        <f>IF(AND(B357="long jump", OR(AND(#REF!=#REF!, F357&gt;=#REF!), AND(#REF!=#REF!, F357&gt;=#REF!), AND(#REF!=#REF!, F357&gt;=#REF!), AND(#REF!=#REF!, F357&gt;=#REF!), AND(#REF!=#REF!, F357&gt;=#REF!))), "CR", " ")</f>
        <v>#REF!</v>
      </c>
      <c r="W357" s="4" t="e">
        <f>IF(AND(B357="triple jump", OR(AND(#REF!=#REF!, F357&gt;=#REF!), AND(#REF!=#REF!, F357&gt;=#REF!), AND(#REF!=#REF!, F357&gt;=#REF!), AND(#REF!=#REF!, F357&gt;=#REF!), AND(#REF!=#REF!, F357&gt;=#REF!))), "CR", " ")</f>
        <v>#REF!</v>
      </c>
      <c r="X357" s="4" t="e">
        <f>IF(AND(B357="pole vault", OR(AND(#REF!=#REF!, F357&gt;=#REF!), AND(#REF!=#REF!, F357&gt;=#REF!), AND(#REF!=#REF!, F357&gt;=#REF!), AND(#REF!=#REF!, F357&gt;=#REF!), AND(#REF!=#REF!, F357&gt;=#REF!))), "CR", " ")</f>
        <v>#REF!</v>
      </c>
      <c r="Y357" s="4" t="e">
        <f>IF(AND(B357="discus 1",#REF! =#REF!, F357&gt;=#REF!), "CR", " ")</f>
        <v>#REF!</v>
      </c>
      <c r="Z357" s="4" t="e">
        <f>IF(AND(B357="discus 1.25",#REF! =#REF!, F357&gt;=#REF!), "CR", " ")</f>
        <v>#REF!</v>
      </c>
      <c r="AA357" s="4" t="e">
        <f>IF(AND(B357="discus 1.5",#REF! =#REF!, F357&gt;=#REF!), "CR", " ")</f>
        <v>#REF!</v>
      </c>
      <c r="AB357" s="4" t="e">
        <f>IF(AND(B357="discus 1.75",#REF! =#REF!, F357&gt;=#REF!), "CR", " ")</f>
        <v>#REF!</v>
      </c>
      <c r="AC357" s="4" t="e">
        <f>IF(AND(B357="discus 2",#REF! =#REF!, F357&gt;=#REF!), "CR", " ")</f>
        <v>#REF!</v>
      </c>
      <c r="AD357" s="4" t="e">
        <f>IF(AND(B357="hammer 4",#REF! =#REF!, F357&gt;=#REF!), "CR", " ")</f>
        <v>#REF!</v>
      </c>
      <c r="AE357" s="4" t="e">
        <f>IF(AND(B357="hammer 5",#REF! =#REF!, F357&gt;=#REF!), "CR", " ")</f>
        <v>#REF!</v>
      </c>
      <c r="AF357" s="4" t="e">
        <f>IF(AND(B357="hammer 6",#REF! =#REF!, F357&gt;=#REF!), "CR", " ")</f>
        <v>#REF!</v>
      </c>
      <c r="AG357" s="4" t="e">
        <f>IF(AND(B357="hammer 7.26",#REF! =#REF!, F357&gt;=#REF!), "CR", " ")</f>
        <v>#REF!</v>
      </c>
      <c r="AH357" s="4" t="e">
        <f>IF(AND(B357="javelin 400",#REF! =#REF!, F357&gt;=#REF!), "CR", " ")</f>
        <v>#REF!</v>
      </c>
      <c r="AI357" s="4" t="e">
        <f>IF(AND(B357="javelin 600",#REF! =#REF!, F357&gt;=#REF!), "CR", " ")</f>
        <v>#REF!</v>
      </c>
      <c r="AJ357" s="4" t="e">
        <f>IF(AND(B357="javelin 700",#REF! =#REF!, F357&gt;=#REF!), "CR", " ")</f>
        <v>#REF!</v>
      </c>
      <c r="AK357" s="4" t="e">
        <f>IF(AND(B357="javelin 800", OR(AND(#REF!=#REF!, F357&gt;=#REF!), AND(#REF!=#REF!, F357&gt;=#REF!))), "CR", " ")</f>
        <v>#REF!</v>
      </c>
      <c r="AL357" s="4" t="e">
        <f>IF(AND(B357="shot 3",#REF! =#REF!, F357&gt;=#REF!), "CR", " ")</f>
        <v>#REF!</v>
      </c>
      <c r="AM357" s="4" t="e">
        <f>IF(AND(B357="shot 4",#REF! =#REF!, F357&gt;=#REF!), "CR", " ")</f>
        <v>#REF!</v>
      </c>
      <c r="AN357" s="4" t="e">
        <f>IF(AND(B357="shot 5",#REF! =#REF!, F357&gt;=#REF!), "CR", " ")</f>
        <v>#REF!</v>
      </c>
      <c r="AO357" s="4" t="e">
        <f>IF(AND(B357="shot 6",#REF! =#REF!, F357&gt;=#REF!), "CR", " ")</f>
        <v>#REF!</v>
      </c>
      <c r="AP357" s="4" t="e">
        <f>IF(AND(B357="shot 7.26",#REF! =#REF!, F357&gt;=#REF!), "CR", " ")</f>
        <v>#REF!</v>
      </c>
      <c r="AQ357" s="4" t="e">
        <f>IF(AND(B357="60H",OR(AND(#REF!=#REF!,F357&lt;=#REF!),AND(#REF!=#REF!,F357&lt;=#REF!),AND(#REF!=#REF!,F357&lt;=#REF!),AND(#REF!=#REF!,F357&lt;=#REF!),AND(#REF!=#REF!,F357&lt;=#REF!))),"CR"," ")</f>
        <v>#REF!</v>
      </c>
      <c r="AR357" s="4" t="e">
        <f>IF(AND(B357="75H", AND(#REF!=#REF!, F357&lt;=#REF!)), "CR", " ")</f>
        <v>#REF!</v>
      </c>
      <c r="AS357" s="4" t="e">
        <f>IF(AND(B357="80H", AND(#REF!=#REF!, F357&lt;=#REF!)), "CR", " ")</f>
        <v>#REF!</v>
      </c>
      <c r="AT357" s="4" t="e">
        <f>IF(AND(B357="100H", AND(#REF!=#REF!, F357&lt;=#REF!)), "CR", " ")</f>
        <v>#REF!</v>
      </c>
      <c r="AU357" s="4" t="e">
        <f>IF(AND(B357="110H", OR(AND(#REF!=#REF!, F357&lt;=#REF!), AND(#REF!=#REF!, F357&lt;=#REF!))), "CR", " ")</f>
        <v>#REF!</v>
      </c>
      <c r="AV357" s="4" t="e">
        <f>IF(AND(B357="400H", OR(AND(#REF!=#REF!, F357&lt;=#REF!), AND(#REF!=#REF!, F357&lt;=#REF!), AND(#REF!=#REF!, F357&lt;=#REF!), AND(#REF!=#REF!, F357&lt;=#REF!))), "CR", " ")</f>
        <v>#REF!</v>
      </c>
      <c r="AW357" s="4" t="e">
        <f>IF(AND(B357="1500SC", AND(#REF!=#REF!, F357&lt;=#REF!)), "CR", " ")</f>
        <v>#REF!</v>
      </c>
      <c r="AX357" s="4" t="e">
        <f>IF(AND(B357="2000SC", OR(AND(#REF!=#REF!, F357&lt;=#REF!), AND(#REF!=#REF!, F357&lt;=#REF!))), "CR", " ")</f>
        <v>#REF!</v>
      </c>
      <c r="AY357" s="4" t="e">
        <f>IF(AND(B357="3000SC", OR(AND(#REF!=#REF!, F357&lt;=#REF!), AND(#REF!=#REF!, F357&lt;=#REF!))), "CR", " ")</f>
        <v>#REF!</v>
      </c>
      <c r="AZ357" s="5" t="e">
        <f>IF(AND(B357="4x100", OR(AND(#REF!=#REF!, F357&lt;=#REF!), AND(#REF!=#REF!, F357&lt;=#REF!), AND(#REF!=#REF!, F357&lt;=#REF!), AND(#REF!=#REF!, F357&lt;=#REF!), AND(#REF!=#REF!, F357&lt;=#REF!))), "CR", " ")</f>
        <v>#REF!</v>
      </c>
      <c r="BA357" s="5" t="e">
        <f>IF(AND(B357="4x200", OR(AND(#REF!=#REF!, F357&lt;=#REF!), AND(#REF!=#REF!, F357&lt;=#REF!), AND(#REF!=#REF!, F357&lt;=#REF!), AND(#REF!=#REF!, F357&lt;=#REF!), AND(#REF!=#REF!, F357&lt;=#REF!))), "CR", " ")</f>
        <v>#REF!</v>
      </c>
      <c r="BB357" s="5" t="e">
        <f>IF(AND(B357="4x300", AND(#REF!=#REF!, F357&lt;=#REF!)), "CR", " ")</f>
        <v>#REF!</v>
      </c>
      <c r="BC357" s="5" t="e">
        <f>IF(AND(B357="4x400", OR(AND(#REF!=#REF!, F357&lt;=#REF!), AND(#REF!=#REF!, F357&lt;=#REF!), AND(#REF!=#REF!, F357&lt;=#REF!), AND(#REF!=#REF!, F357&lt;=#REF!))), "CR", " ")</f>
        <v>#REF!</v>
      </c>
      <c r="BD357" s="5" t="e">
        <f>IF(AND(B357="3x800", OR(AND(#REF!=#REF!, F357&lt;=#REF!), AND(#REF!=#REF!, F357&lt;=#REF!), AND(#REF!=#REF!, F357&lt;=#REF!))), "CR", " ")</f>
        <v>#REF!</v>
      </c>
      <c r="BE357" s="5" t="e">
        <f>IF(AND(B357="pentathlon", OR(AND(#REF!=#REF!, F357&gt;=#REF!), AND(#REF!=#REF!, F357&gt;=#REF!),AND(#REF!=#REF!, F357&gt;=#REF!),AND(#REF!=#REF!, F357&gt;=#REF!))), "CR", " ")</f>
        <v>#REF!</v>
      </c>
      <c r="BF357" s="5" t="e">
        <f>IF(AND(B357="heptathlon", OR(AND(#REF!=#REF!, F357&gt;=#REF!), AND(#REF!=#REF!, F357&gt;=#REF!))), "CR", " ")</f>
        <v>#REF!</v>
      </c>
      <c r="BG357" s="5" t="e">
        <f>IF(AND(B357="decathlon", OR(AND(#REF!=#REF!, F357&gt;=#REF!), AND(#REF!=#REF!, F357&gt;=#REF!),AND(#REF!=#REF!, F357&gt;=#REF!))), "CR", " ")</f>
        <v>#REF!</v>
      </c>
    </row>
    <row r="358" spans="1:16284" ht="14.5" x14ac:dyDescent="0.35">
      <c r="A358" s="1" t="e">
        <f>#REF!</f>
        <v>#REF!</v>
      </c>
      <c r="E358" s="20"/>
      <c r="F358" s="9"/>
      <c r="J358" s="5" t="e">
        <f>IF(AND(B358=100, OR(AND(#REF!=#REF!, F358&lt;=#REF!), AND(#REF!=#REF!, F358&lt;=#REF!), AND(#REF!=#REF!, F358&lt;=#REF!), AND(#REF!=#REF!, F358&lt;=#REF!), AND(#REF!=#REF!, F358&lt;=#REF!))), "CR", " ")</f>
        <v>#REF!</v>
      </c>
      <c r="K358" s="5" t="e">
        <f>IF(AND(B358=200, OR(AND(#REF!=#REF!, F358&lt;=#REF!), AND(#REF!=#REF!, F358&lt;=#REF!), AND(#REF!=#REF!, F358&lt;=#REF!), AND(#REF!=#REF!, F358&lt;=#REF!), AND(#REF!=#REF!, F358&lt;=#REF!))), "CR", " ")</f>
        <v>#REF!</v>
      </c>
      <c r="L358" s="5" t="e">
        <f>IF(AND(B358=300, OR(AND(#REF!=#REF!, F358&lt;=#REF!), AND(#REF!=#REF!, F358&lt;=#REF!))), "CR", " ")</f>
        <v>#REF!</v>
      </c>
      <c r="M358" s="5" t="e">
        <f>IF(AND(B358=400, OR(AND(#REF!=#REF!, F358&lt;=#REF!), AND(#REF!=#REF!, F358&lt;=#REF!), AND(#REF!=#REF!, F358&lt;=#REF!), AND(#REF!=#REF!, F358&lt;=#REF!))), "CR", " ")</f>
        <v>#REF!</v>
      </c>
      <c r="N358" s="5" t="e">
        <f>IF(AND(B358=800, OR(AND(#REF!=#REF!, F358&lt;=#REF!), AND(#REF!=#REF!, F358&lt;=#REF!), AND(#REF!=#REF!, F358&lt;=#REF!), AND(#REF!=#REF!, F358&lt;=#REF!), AND(#REF!=#REF!, F358&lt;=#REF!))), "CR", " ")</f>
        <v>#REF!</v>
      </c>
      <c r="O358" s="5" t="e">
        <f>IF(AND(B358=1000, OR(AND(#REF!=#REF!, F358&lt;=#REF!), AND(#REF!=#REF!, F358&lt;=#REF!))), "CR", " ")</f>
        <v>#REF!</v>
      </c>
      <c r="P358" s="5" t="e">
        <f>IF(AND(B358=1500, OR(AND(#REF!=#REF!, F358&lt;=#REF!), AND(#REF!=#REF!, F358&lt;=#REF!), AND(#REF!=#REF!, F358&lt;=#REF!), AND(#REF!=#REF!, F358&lt;=#REF!), AND(#REF!=#REF!, F358&lt;=#REF!))), "CR", " ")</f>
        <v>#REF!</v>
      </c>
      <c r="Q358" s="5" t="e">
        <f>IF(AND(B358="1600 (Mile)",OR(AND(#REF!=#REF!,F358&lt;=#REF!),AND(#REF!=#REF!,F358&lt;=#REF!),AND(#REF!=#REF!,F358&lt;=#REF!),AND(#REF!=#REF!,F358&lt;=#REF!))),"CR"," ")</f>
        <v>#REF!</v>
      </c>
      <c r="R358" s="5" t="e">
        <f>IF(AND(B358=3000, OR(AND(#REF!=#REF!, F358&lt;=#REF!), AND(#REF!=#REF!, F358&lt;=#REF!), AND(#REF!=#REF!, F358&lt;=#REF!), AND(#REF!=#REF!, F358&lt;=#REF!))), "CR", " ")</f>
        <v>#REF!</v>
      </c>
      <c r="S358" s="5" t="e">
        <f>IF(AND(B358=5000, OR(AND(#REF!=#REF!, F358&lt;=#REF!), AND(#REF!=#REF!, F358&lt;=#REF!))), "CR", " ")</f>
        <v>#REF!</v>
      </c>
      <c r="T358" s="4" t="e">
        <f>IF(AND(B358=10000, OR(AND(#REF!=#REF!, F358&lt;=#REF!), AND(#REF!=#REF!, F358&lt;=#REF!))), "CR", " ")</f>
        <v>#REF!</v>
      </c>
      <c r="U358" s="4" t="e">
        <f>IF(AND(B358="high jump", OR(AND(#REF!=#REF!, F358&gt;=#REF!), AND(#REF!=#REF!, F358&gt;=#REF!), AND(#REF!=#REF!, F358&gt;=#REF!), AND(#REF!=#REF!, F358&gt;=#REF!), AND(#REF!=#REF!, F358&gt;=#REF!))), "CR", " ")</f>
        <v>#REF!</v>
      </c>
      <c r="V358" s="4" t="e">
        <f>IF(AND(B358="long jump", OR(AND(#REF!=#REF!, F358&gt;=#REF!), AND(#REF!=#REF!, F358&gt;=#REF!), AND(#REF!=#REF!, F358&gt;=#REF!), AND(#REF!=#REF!, F358&gt;=#REF!), AND(#REF!=#REF!, F358&gt;=#REF!))), "CR", " ")</f>
        <v>#REF!</v>
      </c>
      <c r="W358" s="4" t="e">
        <f>IF(AND(B358="triple jump", OR(AND(#REF!=#REF!, F358&gt;=#REF!), AND(#REF!=#REF!, F358&gt;=#REF!), AND(#REF!=#REF!, F358&gt;=#REF!), AND(#REF!=#REF!, F358&gt;=#REF!), AND(#REF!=#REF!, F358&gt;=#REF!))), "CR", " ")</f>
        <v>#REF!</v>
      </c>
      <c r="X358" s="4" t="e">
        <f>IF(AND(B358="pole vault", OR(AND(#REF!=#REF!, F358&gt;=#REF!), AND(#REF!=#REF!, F358&gt;=#REF!), AND(#REF!=#REF!, F358&gt;=#REF!), AND(#REF!=#REF!, F358&gt;=#REF!), AND(#REF!=#REF!, F358&gt;=#REF!))), "CR", " ")</f>
        <v>#REF!</v>
      </c>
      <c r="Y358" s="4" t="e">
        <f>IF(AND(B358="discus 1",#REF! =#REF!, F358&gt;=#REF!), "CR", " ")</f>
        <v>#REF!</v>
      </c>
      <c r="Z358" s="4" t="e">
        <f>IF(AND(B358="discus 1.25",#REF! =#REF!, F358&gt;=#REF!), "CR", " ")</f>
        <v>#REF!</v>
      </c>
      <c r="AA358" s="4" t="e">
        <f>IF(AND(B358="discus 1.5",#REF! =#REF!, F358&gt;=#REF!), "CR", " ")</f>
        <v>#REF!</v>
      </c>
      <c r="AB358" s="4" t="e">
        <f>IF(AND(B358="discus 1.75",#REF! =#REF!, F358&gt;=#REF!), "CR", " ")</f>
        <v>#REF!</v>
      </c>
      <c r="AC358" s="4" t="e">
        <f>IF(AND(B358="discus 2",#REF! =#REF!, F358&gt;=#REF!), "CR", " ")</f>
        <v>#REF!</v>
      </c>
      <c r="AD358" s="4" t="e">
        <f>IF(AND(B358="hammer 4",#REF! =#REF!, F358&gt;=#REF!), "CR", " ")</f>
        <v>#REF!</v>
      </c>
      <c r="AE358" s="4" t="e">
        <f>IF(AND(B358="hammer 5",#REF! =#REF!, F358&gt;=#REF!), "CR", " ")</f>
        <v>#REF!</v>
      </c>
      <c r="AF358" s="4" t="e">
        <f>IF(AND(B358="hammer 6",#REF! =#REF!, F358&gt;=#REF!), "CR", " ")</f>
        <v>#REF!</v>
      </c>
      <c r="AG358" s="4" t="e">
        <f>IF(AND(B358="hammer 7.26",#REF! =#REF!, F358&gt;=#REF!), "CR", " ")</f>
        <v>#REF!</v>
      </c>
      <c r="AH358" s="4" t="e">
        <f>IF(AND(B358="javelin 400",#REF! =#REF!, F358&gt;=#REF!), "CR", " ")</f>
        <v>#REF!</v>
      </c>
      <c r="AI358" s="4" t="e">
        <f>IF(AND(B358="javelin 600",#REF! =#REF!, F358&gt;=#REF!), "CR", " ")</f>
        <v>#REF!</v>
      </c>
      <c r="AJ358" s="4" t="e">
        <f>IF(AND(B358="javelin 700",#REF! =#REF!, F358&gt;=#REF!), "CR", " ")</f>
        <v>#REF!</v>
      </c>
      <c r="AK358" s="4" t="e">
        <f>IF(AND(B358="javelin 800", OR(AND(#REF!=#REF!, F358&gt;=#REF!), AND(#REF!=#REF!, F358&gt;=#REF!))), "CR", " ")</f>
        <v>#REF!</v>
      </c>
      <c r="AL358" s="4" t="e">
        <f>IF(AND(B358="shot 3",#REF! =#REF!, F358&gt;=#REF!), "CR", " ")</f>
        <v>#REF!</v>
      </c>
      <c r="AM358" s="4" t="e">
        <f>IF(AND(B358="shot 4",#REF! =#REF!, F358&gt;=#REF!), "CR", " ")</f>
        <v>#REF!</v>
      </c>
      <c r="AN358" s="4" t="e">
        <f>IF(AND(B358="shot 5",#REF! =#REF!, F358&gt;=#REF!), "CR", " ")</f>
        <v>#REF!</v>
      </c>
      <c r="AO358" s="4" t="e">
        <f>IF(AND(B358="shot 6",#REF! =#REF!, F358&gt;=#REF!), "CR", " ")</f>
        <v>#REF!</v>
      </c>
      <c r="AP358" s="4" t="e">
        <f>IF(AND(B358="shot 7.26",#REF! =#REF!, F358&gt;=#REF!), "CR", " ")</f>
        <v>#REF!</v>
      </c>
      <c r="AQ358" s="4" t="e">
        <f>IF(AND(B358="60H",OR(AND(#REF!=#REF!,F358&lt;=#REF!),AND(#REF!=#REF!,F358&lt;=#REF!),AND(#REF!=#REF!,F358&lt;=#REF!),AND(#REF!=#REF!,F358&lt;=#REF!),AND(#REF!=#REF!,F358&lt;=#REF!))),"CR"," ")</f>
        <v>#REF!</v>
      </c>
      <c r="AR358" s="4" t="e">
        <f>IF(AND(B358="75H", AND(#REF!=#REF!, F358&lt;=#REF!)), "CR", " ")</f>
        <v>#REF!</v>
      </c>
      <c r="AS358" s="4" t="e">
        <f>IF(AND(B358="80H", AND(#REF!=#REF!, F358&lt;=#REF!)), "CR", " ")</f>
        <v>#REF!</v>
      </c>
      <c r="AT358" s="4" t="e">
        <f>IF(AND(B358="100H", AND(#REF!=#REF!, F358&lt;=#REF!)), "CR", " ")</f>
        <v>#REF!</v>
      </c>
      <c r="AU358" s="4" t="e">
        <f>IF(AND(B358="110H", OR(AND(#REF!=#REF!, F358&lt;=#REF!), AND(#REF!=#REF!, F358&lt;=#REF!))), "CR", " ")</f>
        <v>#REF!</v>
      </c>
      <c r="AV358" s="4" t="e">
        <f>IF(AND(B358="400H", OR(AND(#REF!=#REF!, F358&lt;=#REF!), AND(#REF!=#REF!, F358&lt;=#REF!), AND(#REF!=#REF!, F358&lt;=#REF!), AND(#REF!=#REF!, F358&lt;=#REF!))), "CR", " ")</f>
        <v>#REF!</v>
      </c>
      <c r="AW358" s="4" t="e">
        <f>IF(AND(B358="1500SC", AND(#REF!=#REF!, F358&lt;=#REF!)), "CR", " ")</f>
        <v>#REF!</v>
      </c>
      <c r="AX358" s="4" t="e">
        <f>IF(AND(B358="2000SC", OR(AND(#REF!=#REF!, F358&lt;=#REF!), AND(#REF!=#REF!, F358&lt;=#REF!))), "CR", " ")</f>
        <v>#REF!</v>
      </c>
      <c r="AY358" s="4" t="e">
        <f>IF(AND(B358="3000SC", OR(AND(#REF!=#REF!, F358&lt;=#REF!), AND(#REF!=#REF!, F358&lt;=#REF!))), "CR", " ")</f>
        <v>#REF!</v>
      </c>
      <c r="AZ358" s="5" t="e">
        <f>IF(AND(B358="4x100", OR(AND(#REF!=#REF!, F358&lt;=#REF!), AND(#REF!=#REF!, F358&lt;=#REF!), AND(#REF!=#REF!, F358&lt;=#REF!), AND(#REF!=#REF!, F358&lt;=#REF!), AND(#REF!=#REF!, F358&lt;=#REF!))), "CR", " ")</f>
        <v>#REF!</v>
      </c>
      <c r="BA358" s="5" t="e">
        <f>IF(AND(B358="4x200", OR(AND(#REF!=#REF!, F358&lt;=#REF!), AND(#REF!=#REF!, F358&lt;=#REF!), AND(#REF!=#REF!, F358&lt;=#REF!), AND(#REF!=#REF!, F358&lt;=#REF!), AND(#REF!=#REF!, F358&lt;=#REF!))), "CR", " ")</f>
        <v>#REF!</v>
      </c>
      <c r="BB358" s="5" t="e">
        <f>IF(AND(B358="4x300", AND(#REF!=#REF!, F358&lt;=#REF!)), "CR", " ")</f>
        <v>#REF!</v>
      </c>
      <c r="BC358" s="5" t="e">
        <f>IF(AND(B358="4x400", OR(AND(#REF!=#REF!, F358&lt;=#REF!), AND(#REF!=#REF!, F358&lt;=#REF!), AND(#REF!=#REF!, F358&lt;=#REF!), AND(#REF!=#REF!, F358&lt;=#REF!))), "CR", " ")</f>
        <v>#REF!</v>
      </c>
      <c r="BD358" s="5" t="e">
        <f>IF(AND(B358="3x800", OR(AND(#REF!=#REF!, F358&lt;=#REF!), AND(#REF!=#REF!, F358&lt;=#REF!), AND(#REF!=#REF!, F358&lt;=#REF!))), "CR", " ")</f>
        <v>#REF!</v>
      </c>
      <c r="BE358" s="5" t="e">
        <f>IF(AND(B358="pentathlon", OR(AND(#REF!=#REF!, F358&gt;=#REF!), AND(#REF!=#REF!, F358&gt;=#REF!),AND(#REF!=#REF!, F358&gt;=#REF!),AND(#REF!=#REF!, F358&gt;=#REF!))), "CR", " ")</f>
        <v>#REF!</v>
      </c>
      <c r="BF358" s="5" t="e">
        <f>IF(AND(B358="heptathlon", OR(AND(#REF!=#REF!, F358&gt;=#REF!), AND(#REF!=#REF!, F358&gt;=#REF!))), "CR", " ")</f>
        <v>#REF!</v>
      </c>
      <c r="BG358" s="5" t="e">
        <f>IF(AND(B358="decathlon", OR(AND(#REF!=#REF!, F358&gt;=#REF!), AND(#REF!=#REF!, F358&gt;=#REF!),AND(#REF!=#REF!, F358&gt;=#REF!))), "CR", " ")</f>
        <v>#REF!</v>
      </c>
    </row>
    <row r="359" spans="1:16284" ht="15.75" customHeight="1" x14ac:dyDescent="0.35">
      <c r="A359" s="1" t="e">
        <f>#REF!</f>
        <v>#REF!</v>
      </c>
      <c r="F359" s="9"/>
      <c r="J359" s="5" t="e">
        <f>IF(AND(B359=100, OR(AND(#REF!=#REF!, F359&lt;=#REF!), AND(#REF!=#REF!, F359&lt;=#REF!), AND(#REF!=#REF!, F359&lt;=#REF!), AND(#REF!=#REF!, F359&lt;=#REF!), AND(#REF!=#REF!, F359&lt;=#REF!))), "CR", " ")</f>
        <v>#REF!</v>
      </c>
      <c r="K359" s="5" t="e">
        <f>IF(AND(B359=200, OR(AND(#REF!=#REF!, F359&lt;=#REF!), AND(#REF!=#REF!, F359&lt;=#REF!), AND(#REF!=#REF!, F359&lt;=#REF!), AND(#REF!=#REF!, F359&lt;=#REF!), AND(#REF!=#REF!, F359&lt;=#REF!))), "CR", " ")</f>
        <v>#REF!</v>
      </c>
      <c r="L359" s="5" t="e">
        <f>IF(AND(B359=300, OR(AND(#REF!=#REF!, F359&lt;=#REF!), AND(#REF!=#REF!, F359&lt;=#REF!))), "CR", " ")</f>
        <v>#REF!</v>
      </c>
      <c r="M359" s="5" t="e">
        <f>IF(AND(B359=400, OR(AND(#REF!=#REF!, F359&lt;=#REF!), AND(#REF!=#REF!, F359&lt;=#REF!), AND(#REF!=#REF!, F359&lt;=#REF!), AND(#REF!=#REF!, F359&lt;=#REF!))), "CR", " ")</f>
        <v>#REF!</v>
      </c>
      <c r="N359" s="5" t="e">
        <f>IF(AND(B359=800, OR(AND(#REF!=#REF!, F359&lt;=#REF!), AND(#REF!=#REF!, F359&lt;=#REF!), AND(#REF!=#REF!, F359&lt;=#REF!), AND(#REF!=#REF!, F359&lt;=#REF!), AND(#REF!=#REF!, F359&lt;=#REF!))), "CR", " ")</f>
        <v>#REF!</v>
      </c>
      <c r="O359" s="5" t="e">
        <f>IF(AND(B359=1000, OR(AND(#REF!=#REF!, F359&lt;=#REF!), AND(#REF!=#REF!, F359&lt;=#REF!))), "CR", " ")</f>
        <v>#REF!</v>
      </c>
      <c r="P359" s="5" t="e">
        <f>IF(AND(B359=1500, OR(AND(#REF!=#REF!, F359&lt;=#REF!), AND(#REF!=#REF!, F359&lt;=#REF!), AND(#REF!=#REF!, F359&lt;=#REF!), AND(#REF!=#REF!, F359&lt;=#REF!), AND(#REF!=#REF!, F359&lt;=#REF!))), "CR", " ")</f>
        <v>#REF!</v>
      </c>
      <c r="Q359" s="5" t="e">
        <f>IF(AND(B359="1600 (Mile)",OR(AND(#REF!=#REF!,F359&lt;=#REF!),AND(#REF!=#REF!,F359&lt;=#REF!),AND(#REF!=#REF!,F359&lt;=#REF!),AND(#REF!=#REF!,F359&lt;=#REF!))),"CR"," ")</f>
        <v>#REF!</v>
      </c>
      <c r="R359" s="5" t="e">
        <f>IF(AND(B359=3000, OR(AND(#REF!=#REF!, F359&lt;=#REF!), AND(#REF!=#REF!, F359&lt;=#REF!), AND(#REF!=#REF!, F359&lt;=#REF!), AND(#REF!=#REF!, F359&lt;=#REF!))), "CR", " ")</f>
        <v>#REF!</v>
      </c>
      <c r="S359" s="5" t="e">
        <f>IF(AND(B359=5000, OR(AND(#REF!=#REF!, F359&lt;=#REF!), AND(#REF!=#REF!, F359&lt;=#REF!))), "CR", " ")</f>
        <v>#REF!</v>
      </c>
      <c r="T359" s="4" t="e">
        <f>IF(AND(B359=10000, OR(AND(#REF!=#REF!, F359&lt;=#REF!), AND(#REF!=#REF!, F359&lt;=#REF!))), "CR", " ")</f>
        <v>#REF!</v>
      </c>
      <c r="U359" s="4" t="e">
        <f>IF(AND(B359="high jump", OR(AND(#REF!=#REF!, F359&gt;=#REF!), AND(#REF!=#REF!, F359&gt;=#REF!), AND(#REF!=#REF!, F359&gt;=#REF!), AND(#REF!=#REF!, F359&gt;=#REF!), AND(#REF!=#REF!, F359&gt;=#REF!))), "CR", " ")</f>
        <v>#REF!</v>
      </c>
      <c r="V359" s="4" t="e">
        <f>IF(AND(B359="long jump", OR(AND(#REF!=#REF!, F359&gt;=#REF!), AND(#REF!=#REF!, F359&gt;=#REF!), AND(#REF!=#REF!, F359&gt;=#REF!), AND(#REF!=#REF!, F359&gt;=#REF!), AND(#REF!=#REF!, F359&gt;=#REF!))), "CR", " ")</f>
        <v>#REF!</v>
      </c>
      <c r="W359" s="4" t="e">
        <f>IF(AND(B359="triple jump", OR(AND(#REF!=#REF!, F359&gt;=#REF!), AND(#REF!=#REF!, F359&gt;=#REF!), AND(#REF!=#REF!, F359&gt;=#REF!), AND(#REF!=#REF!, F359&gt;=#REF!), AND(#REF!=#REF!, F359&gt;=#REF!))), "CR", " ")</f>
        <v>#REF!</v>
      </c>
      <c r="X359" s="4" t="e">
        <f>IF(AND(B359="pole vault", OR(AND(#REF!=#REF!, F359&gt;=#REF!), AND(#REF!=#REF!, F359&gt;=#REF!), AND(#REF!=#REF!, F359&gt;=#REF!), AND(#REF!=#REF!, F359&gt;=#REF!), AND(#REF!=#REF!, F359&gt;=#REF!))), "CR", " ")</f>
        <v>#REF!</v>
      </c>
      <c r="Y359" s="4" t="e">
        <f>IF(AND(B359="discus 1",#REF! =#REF!, F359&gt;=#REF!), "CR", " ")</f>
        <v>#REF!</v>
      </c>
      <c r="Z359" s="4" t="e">
        <f>IF(AND(B359="discus 1.25",#REF! =#REF!, F359&gt;=#REF!), "CR", " ")</f>
        <v>#REF!</v>
      </c>
      <c r="AA359" s="4" t="e">
        <f>IF(AND(B359="discus 1.5",#REF! =#REF!, F359&gt;=#REF!), "CR", " ")</f>
        <v>#REF!</v>
      </c>
      <c r="AB359" s="4" t="e">
        <f>IF(AND(B359="discus 1.75",#REF! =#REF!, F359&gt;=#REF!), "CR", " ")</f>
        <v>#REF!</v>
      </c>
      <c r="AC359" s="4" t="e">
        <f>IF(AND(B359="discus 2",#REF! =#REF!, F359&gt;=#REF!), "CR", " ")</f>
        <v>#REF!</v>
      </c>
      <c r="AD359" s="4" t="e">
        <f>IF(AND(B359="hammer 4",#REF! =#REF!, F359&gt;=#REF!), "CR", " ")</f>
        <v>#REF!</v>
      </c>
      <c r="AE359" s="4" t="e">
        <f>IF(AND(B359="hammer 5",#REF! =#REF!, F359&gt;=#REF!), "CR", " ")</f>
        <v>#REF!</v>
      </c>
      <c r="AF359" s="4" t="e">
        <f>IF(AND(B359="hammer 6",#REF! =#REF!, F359&gt;=#REF!), "CR", " ")</f>
        <v>#REF!</v>
      </c>
      <c r="AG359" s="4" t="e">
        <f>IF(AND(B359="hammer 7.26",#REF! =#REF!, F359&gt;=#REF!), "CR", " ")</f>
        <v>#REF!</v>
      </c>
      <c r="AH359" s="4" t="e">
        <f>IF(AND(B359="javelin 400",#REF! =#REF!, F359&gt;=#REF!), "CR", " ")</f>
        <v>#REF!</v>
      </c>
      <c r="AI359" s="4" t="e">
        <f>IF(AND(B359="javelin 600",#REF! =#REF!, F359&gt;=#REF!), "CR", " ")</f>
        <v>#REF!</v>
      </c>
      <c r="AJ359" s="4" t="e">
        <f>IF(AND(B359="javelin 700",#REF! =#REF!, F359&gt;=#REF!), "CR", " ")</f>
        <v>#REF!</v>
      </c>
      <c r="AK359" s="4" t="e">
        <f>IF(AND(B359="javelin 800", OR(AND(#REF!=#REF!, F359&gt;=#REF!), AND(#REF!=#REF!, F359&gt;=#REF!))), "CR", " ")</f>
        <v>#REF!</v>
      </c>
      <c r="AL359" s="4" t="e">
        <f>IF(AND(B359="shot 3",#REF! =#REF!, F359&gt;=#REF!), "CR", " ")</f>
        <v>#REF!</v>
      </c>
      <c r="AM359" s="4" t="e">
        <f>IF(AND(B359="shot 4",#REF! =#REF!, F359&gt;=#REF!), "CR", " ")</f>
        <v>#REF!</v>
      </c>
      <c r="AN359" s="4" t="e">
        <f>IF(AND(B359="shot 5",#REF! =#REF!, F359&gt;=#REF!), "CR", " ")</f>
        <v>#REF!</v>
      </c>
      <c r="AO359" s="4" t="e">
        <f>IF(AND(B359="shot 6",#REF! =#REF!, F359&gt;=#REF!), "CR", " ")</f>
        <v>#REF!</v>
      </c>
      <c r="AP359" s="4" t="e">
        <f>IF(AND(B359="shot 7.26",#REF! =#REF!, F359&gt;=#REF!), "CR", " ")</f>
        <v>#REF!</v>
      </c>
      <c r="AQ359" s="4" t="e">
        <f>IF(AND(B359="60H",OR(AND(#REF!=#REF!,F359&lt;=#REF!),AND(#REF!=#REF!,F359&lt;=#REF!),AND(#REF!=#REF!,F359&lt;=#REF!),AND(#REF!=#REF!,F359&lt;=#REF!),AND(#REF!=#REF!,F359&lt;=#REF!))),"CR"," ")</f>
        <v>#REF!</v>
      </c>
      <c r="AR359" s="4" t="e">
        <f>IF(AND(B359="75H", AND(#REF!=#REF!, F359&lt;=#REF!)), "CR", " ")</f>
        <v>#REF!</v>
      </c>
      <c r="AS359" s="4" t="e">
        <f>IF(AND(B359="80H", AND(#REF!=#REF!, F359&lt;=#REF!)), "CR", " ")</f>
        <v>#REF!</v>
      </c>
      <c r="AT359" s="4" t="e">
        <f>IF(AND(B359="100H", AND(#REF!=#REF!, F359&lt;=#REF!)), "CR", " ")</f>
        <v>#REF!</v>
      </c>
      <c r="AU359" s="4" t="e">
        <f>IF(AND(B359="110H", OR(AND(#REF!=#REF!, F359&lt;=#REF!), AND(#REF!=#REF!, F359&lt;=#REF!))), "CR", " ")</f>
        <v>#REF!</v>
      </c>
      <c r="AV359" s="4" t="e">
        <f>IF(AND(B359="400H", OR(AND(#REF!=#REF!, F359&lt;=#REF!), AND(#REF!=#REF!, F359&lt;=#REF!), AND(#REF!=#REF!, F359&lt;=#REF!), AND(#REF!=#REF!, F359&lt;=#REF!))), "CR", " ")</f>
        <v>#REF!</v>
      </c>
      <c r="AW359" s="4" t="e">
        <f>IF(AND(B359="1500SC", AND(#REF!=#REF!, F359&lt;=#REF!)), "CR", " ")</f>
        <v>#REF!</v>
      </c>
      <c r="AX359" s="4" t="e">
        <f>IF(AND(B359="2000SC", OR(AND(#REF!=#REF!, F359&lt;=#REF!), AND(#REF!=#REF!, F359&lt;=#REF!))), "CR", " ")</f>
        <v>#REF!</v>
      </c>
      <c r="AY359" s="4" t="e">
        <f>IF(AND(B359="3000SC", OR(AND(#REF!=#REF!, F359&lt;=#REF!), AND(#REF!=#REF!, F359&lt;=#REF!))), "CR", " ")</f>
        <v>#REF!</v>
      </c>
      <c r="AZ359" s="5" t="e">
        <f>IF(AND(B359="4x100", OR(AND(#REF!=#REF!, F359&lt;=#REF!), AND(#REF!=#REF!, F359&lt;=#REF!), AND(#REF!=#REF!, F359&lt;=#REF!), AND(#REF!=#REF!, F359&lt;=#REF!), AND(#REF!=#REF!, F359&lt;=#REF!))), "CR", " ")</f>
        <v>#REF!</v>
      </c>
      <c r="BA359" s="5" t="e">
        <f>IF(AND(B359="4x200", OR(AND(#REF!=#REF!, F359&lt;=#REF!), AND(#REF!=#REF!, F359&lt;=#REF!), AND(#REF!=#REF!, F359&lt;=#REF!), AND(#REF!=#REF!, F359&lt;=#REF!), AND(#REF!=#REF!, F359&lt;=#REF!))), "CR", " ")</f>
        <v>#REF!</v>
      </c>
      <c r="BB359" s="5" t="e">
        <f>IF(AND(B359="4x300", AND(#REF!=#REF!, F359&lt;=#REF!)), "CR", " ")</f>
        <v>#REF!</v>
      </c>
      <c r="BC359" s="5" t="e">
        <f>IF(AND(B359="4x400", OR(AND(#REF!=#REF!, F359&lt;=#REF!), AND(#REF!=#REF!, F359&lt;=#REF!), AND(#REF!=#REF!, F359&lt;=#REF!), AND(#REF!=#REF!, F359&lt;=#REF!))), "CR", " ")</f>
        <v>#REF!</v>
      </c>
      <c r="BD359" s="5" t="e">
        <f>IF(AND(B359="3x800", OR(AND(#REF!=#REF!, F359&lt;=#REF!), AND(#REF!=#REF!, F359&lt;=#REF!), AND(#REF!=#REF!, F359&lt;=#REF!))), "CR", " ")</f>
        <v>#REF!</v>
      </c>
      <c r="BE359" s="5" t="e">
        <f>IF(AND(B359="pentathlon", OR(AND(#REF!=#REF!, F359&gt;=#REF!), AND(#REF!=#REF!, F359&gt;=#REF!),AND(#REF!=#REF!, F359&gt;=#REF!),AND(#REF!=#REF!, F359&gt;=#REF!))), "CR", " ")</f>
        <v>#REF!</v>
      </c>
      <c r="BF359" s="5" t="e">
        <f>IF(AND(B359="heptathlon", OR(AND(#REF!=#REF!, F359&gt;=#REF!), AND(#REF!=#REF!, F359&gt;=#REF!))), "CR", " ")</f>
        <v>#REF!</v>
      </c>
      <c r="BG359" s="5" t="e">
        <f>IF(AND(B359="decathlon", OR(AND(#REF!=#REF!, F359&gt;=#REF!), AND(#REF!=#REF!, F359&gt;=#REF!),AND(#REF!=#REF!, F359&gt;=#REF!))), "CR", " ")</f>
        <v>#REF!</v>
      </c>
    </row>
    <row r="360" spans="1:16284" ht="14.5" x14ac:dyDescent="0.35">
      <c r="A360" s="1" t="e">
        <f>#REF!</f>
        <v>#REF!</v>
      </c>
      <c r="F360" s="9"/>
      <c r="G360" s="12"/>
      <c r="J360" s="5" t="e">
        <f>IF(AND(B360=100, OR(AND(#REF!=#REF!, F360&lt;=#REF!), AND(#REF!=#REF!, F360&lt;=#REF!), AND(#REF!=#REF!, F360&lt;=#REF!), AND(#REF!=#REF!, F360&lt;=#REF!), AND(#REF!=#REF!, F360&lt;=#REF!))), "CR", " ")</f>
        <v>#REF!</v>
      </c>
      <c r="K360" s="5" t="e">
        <f>IF(AND(B360=200, OR(AND(#REF!=#REF!, F360&lt;=#REF!), AND(#REF!=#REF!, F360&lt;=#REF!), AND(#REF!=#REF!, F360&lt;=#REF!), AND(#REF!=#REF!, F360&lt;=#REF!), AND(#REF!=#REF!, F360&lt;=#REF!))), "CR", " ")</f>
        <v>#REF!</v>
      </c>
      <c r="L360" s="5" t="e">
        <f>IF(AND(B360=300, OR(AND(#REF!=#REF!, F360&lt;=#REF!), AND(#REF!=#REF!, F360&lt;=#REF!))), "CR", " ")</f>
        <v>#REF!</v>
      </c>
      <c r="M360" s="5" t="e">
        <f>IF(AND(B360=400, OR(AND(#REF!=#REF!, F360&lt;=#REF!), AND(#REF!=#REF!, F360&lt;=#REF!), AND(#REF!=#REF!, F360&lt;=#REF!), AND(#REF!=#REF!, F360&lt;=#REF!))), "CR", " ")</f>
        <v>#REF!</v>
      </c>
      <c r="N360" s="5" t="e">
        <f>IF(AND(B360=800, OR(AND(#REF!=#REF!, F360&lt;=#REF!), AND(#REF!=#REF!, F360&lt;=#REF!), AND(#REF!=#REF!, F360&lt;=#REF!), AND(#REF!=#REF!, F360&lt;=#REF!), AND(#REF!=#REF!, F360&lt;=#REF!))), "CR", " ")</f>
        <v>#REF!</v>
      </c>
      <c r="O360" s="5" t="e">
        <f>IF(AND(B360=1000, OR(AND(#REF!=#REF!, F360&lt;=#REF!), AND(#REF!=#REF!, F360&lt;=#REF!))), "CR", " ")</f>
        <v>#REF!</v>
      </c>
      <c r="P360" s="5" t="e">
        <f>IF(AND(B360=1500, OR(AND(#REF!=#REF!, F360&lt;=#REF!), AND(#REF!=#REF!, F360&lt;=#REF!), AND(#REF!=#REF!, F360&lt;=#REF!), AND(#REF!=#REF!, F360&lt;=#REF!), AND(#REF!=#REF!, F360&lt;=#REF!))), "CR", " ")</f>
        <v>#REF!</v>
      </c>
      <c r="Q360" s="5" t="e">
        <f>IF(AND(B360="1600 (Mile)",OR(AND(#REF!=#REF!,F360&lt;=#REF!),AND(#REF!=#REF!,F360&lt;=#REF!),AND(#REF!=#REF!,F360&lt;=#REF!),AND(#REF!=#REF!,F360&lt;=#REF!))),"CR"," ")</f>
        <v>#REF!</v>
      </c>
      <c r="R360" s="5" t="e">
        <f>IF(AND(B360=3000, OR(AND(#REF!=#REF!, F360&lt;=#REF!), AND(#REF!=#REF!, F360&lt;=#REF!), AND(#REF!=#REF!, F360&lt;=#REF!), AND(#REF!=#REF!, F360&lt;=#REF!))), "CR", " ")</f>
        <v>#REF!</v>
      </c>
      <c r="S360" s="5" t="e">
        <f>IF(AND(B360=5000, OR(AND(#REF!=#REF!, F360&lt;=#REF!), AND(#REF!=#REF!, F360&lt;=#REF!))), "CR", " ")</f>
        <v>#REF!</v>
      </c>
      <c r="T360" s="4" t="e">
        <f>IF(AND(B360=10000, OR(AND(#REF!=#REF!, F360&lt;=#REF!), AND(#REF!=#REF!, F360&lt;=#REF!))), "CR", " ")</f>
        <v>#REF!</v>
      </c>
      <c r="U360" s="4" t="e">
        <f>IF(AND(B360="high jump", OR(AND(#REF!=#REF!, F360&gt;=#REF!), AND(#REF!=#REF!, F360&gt;=#REF!), AND(#REF!=#REF!, F360&gt;=#REF!), AND(#REF!=#REF!, F360&gt;=#REF!), AND(#REF!=#REF!, F360&gt;=#REF!))), "CR", " ")</f>
        <v>#REF!</v>
      </c>
      <c r="V360" s="4" t="e">
        <f>IF(AND(B360="long jump", OR(AND(#REF!=#REF!, F360&gt;=#REF!), AND(#REF!=#REF!, F360&gt;=#REF!), AND(#REF!=#REF!, F360&gt;=#REF!), AND(#REF!=#REF!, F360&gt;=#REF!), AND(#REF!=#REF!, F360&gt;=#REF!))), "CR", " ")</f>
        <v>#REF!</v>
      </c>
      <c r="W360" s="4" t="e">
        <f>IF(AND(B360="triple jump", OR(AND(#REF!=#REF!, F360&gt;=#REF!), AND(#REF!=#REF!, F360&gt;=#REF!), AND(#REF!=#REF!, F360&gt;=#REF!), AND(#REF!=#REF!, F360&gt;=#REF!), AND(#REF!=#REF!, F360&gt;=#REF!))), "CR", " ")</f>
        <v>#REF!</v>
      </c>
      <c r="X360" s="4" t="e">
        <f>IF(AND(B360="pole vault", OR(AND(#REF!=#REF!, F360&gt;=#REF!), AND(#REF!=#REF!, F360&gt;=#REF!), AND(#REF!=#REF!, F360&gt;=#REF!), AND(#REF!=#REF!, F360&gt;=#REF!), AND(#REF!=#REF!, F360&gt;=#REF!))), "CR", " ")</f>
        <v>#REF!</v>
      </c>
      <c r="Y360" s="4" t="e">
        <f>IF(AND(B360="discus 1",#REF! =#REF!, F360&gt;=#REF!), "CR", " ")</f>
        <v>#REF!</v>
      </c>
      <c r="Z360" s="4" t="e">
        <f>IF(AND(B360="discus 1.25",#REF! =#REF!, F360&gt;=#REF!), "CR", " ")</f>
        <v>#REF!</v>
      </c>
      <c r="AA360" s="4" t="e">
        <f>IF(AND(B360="discus 1.5",#REF! =#REF!, F360&gt;=#REF!), "CR", " ")</f>
        <v>#REF!</v>
      </c>
      <c r="AB360" s="4" t="e">
        <f>IF(AND(B360="discus 1.75",#REF! =#REF!, F360&gt;=#REF!), "CR", " ")</f>
        <v>#REF!</v>
      </c>
      <c r="AC360" s="4" t="e">
        <f>IF(AND(B360="discus 2",#REF! =#REF!, F360&gt;=#REF!), "CR", " ")</f>
        <v>#REF!</v>
      </c>
      <c r="AD360" s="4" t="e">
        <f>IF(AND(B360="hammer 4",#REF! =#REF!, F360&gt;=#REF!), "CR", " ")</f>
        <v>#REF!</v>
      </c>
      <c r="AE360" s="4" t="e">
        <f>IF(AND(B360="hammer 5",#REF! =#REF!, F360&gt;=#REF!), "CR", " ")</f>
        <v>#REF!</v>
      </c>
      <c r="AF360" s="4" t="e">
        <f>IF(AND(B360="hammer 6",#REF! =#REF!, F360&gt;=#REF!), "CR", " ")</f>
        <v>#REF!</v>
      </c>
      <c r="AG360" s="4" t="e">
        <f>IF(AND(B360="hammer 7.26",#REF! =#REF!, F360&gt;=#REF!), "CR", " ")</f>
        <v>#REF!</v>
      </c>
      <c r="AH360" s="4" t="e">
        <f>IF(AND(B360="javelin 400",#REF! =#REF!, F360&gt;=#REF!), "CR", " ")</f>
        <v>#REF!</v>
      </c>
      <c r="AI360" s="4" t="e">
        <f>IF(AND(B360="javelin 600",#REF! =#REF!, F360&gt;=#REF!), "CR", " ")</f>
        <v>#REF!</v>
      </c>
      <c r="AJ360" s="4" t="e">
        <f>IF(AND(B360="javelin 700",#REF! =#REF!, F360&gt;=#REF!), "CR", " ")</f>
        <v>#REF!</v>
      </c>
      <c r="AK360" s="4" t="e">
        <f>IF(AND(B360="javelin 800", OR(AND(#REF!=#REF!, F360&gt;=#REF!), AND(#REF!=#REF!, F360&gt;=#REF!))), "CR", " ")</f>
        <v>#REF!</v>
      </c>
      <c r="AL360" s="4" t="e">
        <f>IF(AND(B360="shot 3",#REF! =#REF!, F360&gt;=#REF!), "CR", " ")</f>
        <v>#REF!</v>
      </c>
      <c r="AM360" s="4" t="e">
        <f>IF(AND(B360="shot 4",#REF! =#REF!, F360&gt;=#REF!), "CR", " ")</f>
        <v>#REF!</v>
      </c>
      <c r="AN360" s="4" t="e">
        <f>IF(AND(B360="shot 5",#REF! =#REF!, F360&gt;=#REF!), "CR", " ")</f>
        <v>#REF!</v>
      </c>
      <c r="AO360" s="4" t="e">
        <f>IF(AND(B360="shot 6",#REF! =#REF!, F360&gt;=#REF!), "CR", " ")</f>
        <v>#REF!</v>
      </c>
      <c r="AP360" s="4" t="e">
        <f>IF(AND(B360="shot 7.26",#REF! =#REF!, F360&gt;=#REF!), "CR", " ")</f>
        <v>#REF!</v>
      </c>
      <c r="AQ360" s="4" t="e">
        <f>IF(AND(B360="60H",OR(AND(#REF!=#REF!,F360&lt;=#REF!),AND(#REF!=#REF!,F360&lt;=#REF!),AND(#REF!=#REF!,F360&lt;=#REF!),AND(#REF!=#REF!,F360&lt;=#REF!),AND(#REF!=#REF!,F360&lt;=#REF!))),"CR"," ")</f>
        <v>#REF!</v>
      </c>
      <c r="AR360" s="4" t="e">
        <f>IF(AND(B360="75H", AND(#REF!=#REF!, F360&lt;=#REF!)), "CR", " ")</f>
        <v>#REF!</v>
      </c>
      <c r="AS360" s="4" t="e">
        <f>IF(AND(B360="80H", AND(#REF!=#REF!, F360&lt;=#REF!)), "CR", " ")</f>
        <v>#REF!</v>
      </c>
      <c r="AT360" s="4" t="e">
        <f>IF(AND(B360="100H", AND(#REF!=#REF!, F360&lt;=#REF!)), "CR", " ")</f>
        <v>#REF!</v>
      </c>
      <c r="AU360" s="4" t="e">
        <f>IF(AND(B360="110H", OR(AND(#REF!=#REF!, F360&lt;=#REF!), AND(#REF!=#REF!, F360&lt;=#REF!))), "CR", " ")</f>
        <v>#REF!</v>
      </c>
      <c r="AV360" s="4" t="e">
        <f>IF(AND(B360="400H", OR(AND(#REF!=#REF!, F360&lt;=#REF!), AND(#REF!=#REF!, F360&lt;=#REF!), AND(#REF!=#REF!, F360&lt;=#REF!), AND(#REF!=#REF!, F360&lt;=#REF!))), "CR", " ")</f>
        <v>#REF!</v>
      </c>
      <c r="AW360" s="4" t="e">
        <f>IF(AND(B360="1500SC", AND(#REF!=#REF!, F360&lt;=#REF!)), "CR", " ")</f>
        <v>#REF!</v>
      </c>
      <c r="AX360" s="4" t="e">
        <f>IF(AND(B360="2000SC", OR(AND(#REF!=#REF!, F360&lt;=#REF!), AND(#REF!=#REF!, F360&lt;=#REF!))), "CR", " ")</f>
        <v>#REF!</v>
      </c>
      <c r="AY360" s="4" t="e">
        <f>IF(AND(B360="3000SC", OR(AND(#REF!=#REF!, F360&lt;=#REF!), AND(#REF!=#REF!, F360&lt;=#REF!))), "CR", " ")</f>
        <v>#REF!</v>
      </c>
      <c r="AZ360" s="5" t="e">
        <f>IF(AND(B360="4x100", OR(AND(#REF!=#REF!, F360&lt;=#REF!), AND(#REF!=#REF!, F360&lt;=#REF!), AND(#REF!=#REF!, F360&lt;=#REF!), AND(#REF!=#REF!, F360&lt;=#REF!), AND(#REF!=#REF!, F360&lt;=#REF!))), "CR", " ")</f>
        <v>#REF!</v>
      </c>
      <c r="BA360" s="5" t="e">
        <f>IF(AND(B360="4x200", OR(AND(#REF!=#REF!, F360&lt;=#REF!), AND(#REF!=#REF!, F360&lt;=#REF!), AND(#REF!=#REF!, F360&lt;=#REF!), AND(#REF!=#REF!, F360&lt;=#REF!), AND(#REF!=#REF!, F360&lt;=#REF!))), "CR", " ")</f>
        <v>#REF!</v>
      </c>
      <c r="BB360" s="5" t="e">
        <f>IF(AND(B360="4x300", AND(#REF!=#REF!, F360&lt;=#REF!)), "CR", " ")</f>
        <v>#REF!</v>
      </c>
      <c r="BC360" s="5" t="e">
        <f>IF(AND(B360="4x400", OR(AND(#REF!=#REF!, F360&lt;=#REF!), AND(#REF!=#REF!, F360&lt;=#REF!), AND(#REF!=#REF!, F360&lt;=#REF!), AND(#REF!=#REF!, F360&lt;=#REF!))), "CR", " ")</f>
        <v>#REF!</v>
      </c>
      <c r="BD360" s="5" t="e">
        <f>IF(AND(B360="3x800", OR(AND(#REF!=#REF!, F360&lt;=#REF!), AND(#REF!=#REF!, F360&lt;=#REF!), AND(#REF!=#REF!, F360&lt;=#REF!))), "CR", " ")</f>
        <v>#REF!</v>
      </c>
      <c r="BE360" s="5" t="e">
        <f>IF(AND(B360="pentathlon", OR(AND(#REF!=#REF!, F360&gt;=#REF!), AND(#REF!=#REF!, F360&gt;=#REF!),AND(#REF!=#REF!, F360&gt;=#REF!),AND(#REF!=#REF!, F360&gt;=#REF!))), "CR", " ")</f>
        <v>#REF!</v>
      </c>
      <c r="BF360" s="5" t="e">
        <f>IF(AND(B360="heptathlon", OR(AND(#REF!=#REF!, F360&gt;=#REF!), AND(#REF!=#REF!, F360&gt;=#REF!))), "CR", " ")</f>
        <v>#REF!</v>
      </c>
      <c r="BG360" s="5" t="e">
        <f>IF(AND(B360="decathlon", OR(AND(#REF!=#REF!, F360&gt;=#REF!), AND(#REF!=#REF!, F360&gt;=#REF!),AND(#REF!=#REF!, F360&gt;=#REF!))), "CR", " ")</f>
        <v>#REF!</v>
      </c>
    </row>
    <row r="361" spans="1:16284" ht="14.5" x14ac:dyDescent="0.35">
      <c r="A361" s="1" t="e">
        <f>#REF!</f>
        <v>#REF!</v>
      </c>
      <c r="F361" s="9"/>
      <c r="J361" s="5" t="e">
        <f>IF(AND(B361=100, OR(AND(#REF!=#REF!, F361&lt;=#REF!), AND(#REF!=#REF!, F361&lt;=#REF!), AND(#REF!=#REF!, F361&lt;=#REF!), AND(#REF!=#REF!, F361&lt;=#REF!), AND(#REF!=#REF!, F361&lt;=#REF!))), "CR", " ")</f>
        <v>#REF!</v>
      </c>
      <c r="K361" s="5" t="e">
        <f>IF(AND(B361=200, OR(AND(#REF!=#REF!, F361&lt;=#REF!), AND(#REF!=#REF!, F361&lt;=#REF!), AND(#REF!=#REF!, F361&lt;=#REF!), AND(#REF!=#REF!, F361&lt;=#REF!), AND(#REF!=#REF!, F361&lt;=#REF!))), "CR", " ")</f>
        <v>#REF!</v>
      </c>
      <c r="L361" s="5" t="e">
        <f>IF(AND(B361=300, OR(AND(#REF!=#REF!, F361&lt;=#REF!), AND(#REF!=#REF!, F361&lt;=#REF!))), "CR", " ")</f>
        <v>#REF!</v>
      </c>
      <c r="M361" s="5" t="e">
        <f>IF(AND(B361=400, OR(AND(#REF!=#REF!, F361&lt;=#REF!), AND(#REF!=#REF!, F361&lt;=#REF!), AND(#REF!=#REF!, F361&lt;=#REF!), AND(#REF!=#REF!, F361&lt;=#REF!))), "CR", " ")</f>
        <v>#REF!</v>
      </c>
      <c r="N361" s="5" t="e">
        <f>IF(AND(B361=800, OR(AND(#REF!=#REF!, F361&lt;=#REF!), AND(#REF!=#REF!, F361&lt;=#REF!), AND(#REF!=#REF!, F361&lt;=#REF!), AND(#REF!=#REF!, F361&lt;=#REF!), AND(#REF!=#REF!, F361&lt;=#REF!))), "CR", " ")</f>
        <v>#REF!</v>
      </c>
      <c r="O361" s="5" t="e">
        <f>IF(AND(B361=1000, OR(AND(#REF!=#REF!, F361&lt;=#REF!), AND(#REF!=#REF!, F361&lt;=#REF!))), "CR", " ")</f>
        <v>#REF!</v>
      </c>
      <c r="P361" s="5" t="e">
        <f>IF(AND(B361=1500, OR(AND(#REF!=#REF!, F361&lt;=#REF!), AND(#REF!=#REF!, F361&lt;=#REF!), AND(#REF!=#REF!, F361&lt;=#REF!), AND(#REF!=#REF!, F361&lt;=#REF!), AND(#REF!=#REF!, F361&lt;=#REF!))), "CR", " ")</f>
        <v>#REF!</v>
      </c>
      <c r="Q361" s="5" t="e">
        <f>IF(AND(B361="1600 (Mile)",OR(AND(#REF!=#REF!,F361&lt;=#REF!),AND(#REF!=#REF!,F361&lt;=#REF!),AND(#REF!=#REF!,F361&lt;=#REF!),AND(#REF!=#REF!,F361&lt;=#REF!))),"CR"," ")</f>
        <v>#REF!</v>
      </c>
      <c r="R361" s="5" t="e">
        <f>IF(AND(B361=3000, OR(AND(#REF!=#REF!, F361&lt;=#REF!), AND(#REF!=#REF!, F361&lt;=#REF!), AND(#REF!=#REF!, F361&lt;=#REF!), AND(#REF!=#REF!, F361&lt;=#REF!))), "CR", " ")</f>
        <v>#REF!</v>
      </c>
      <c r="S361" s="5" t="e">
        <f>IF(AND(B361=5000, OR(AND(#REF!=#REF!, F361&lt;=#REF!), AND(#REF!=#REF!, F361&lt;=#REF!))), "CR", " ")</f>
        <v>#REF!</v>
      </c>
      <c r="T361" s="4" t="e">
        <f>IF(AND(B361=10000, OR(AND(#REF!=#REF!, F361&lt;=#REF!), AND(#REF!=#REF!, F361&lt;=#REF!))), "CR", " ")</f>
        <v>#REF!</v>
      </c>
      <c r="U361" s="4" t="e">
        <f>IF(AND(B361="high jump", OR(AND(#REF!=#REF!, F361&gt;=#REF!), AND(#REF!=#REF!, F361&gt;=#REF!), AND(#REF!=#REF!, F361&gt;=#REF!), AND(#REF!=#REF!, F361&gt;=#REF!), AND(#REF!=#REF!, F361&gt;=#REF!))), "CR", " ")</f>
        <v>#REF!</v>
      </c>
      <c r="V361" s="4" t="e">
        <f>IF(AND(B361="long jump", OR(AND(#REF!=#REF!, F361&gt;=#REF!), AND(#REF!=#REF!, F361&gt;=#REF!), AND(#REF!=#REF!, F361&gt;=#REF!), AND(#REF!=#REF!, F361&gt;=#REF!), AND(#REF!=#REF!, F361&gt;=#REF!))), "CR", " ")</f>
        <v>#REF!</v>
      </c>
      <c r="W361" s="4" t="e">
        <f>IF(AND(B361="triple jump", OR(AND(#REF!=#REF!, F361&gt;=#REF!), AND(#REF!=#REF!, F361&gt;=#REF!), AND(#REF!=#REF!, F361&gt;=#REF!), AND(#REF!=#REF!, F361&gt;=#REF!), AND(#REF!=#REF!, F361&gt;=#REF!))), "CR", " ")</f>
        <v>#REF!</v>
      </c>
      <c r="X361" s="4" t="e">
        <f>IF(AND(B361="pole vault", OR(AND(#REF!=#REF!, F361&gt;=#REF!), AND(#REF!=#REF!, F361&gt;=#REF!), AND(#REF!=#REF!, F361&gt;=#REF!), AND(#REF!=#REF!, F361&gt;=#REF!), AND(#REF!=#REF!, F361&gt;=#REF!))), "CR", " ")</f>
        <v>#REF!</v>
      </c>
      <c r="Y361" s="4" t="e">
        <f>IF(AND(B361="discus 1",#REF! =#REF!, F361&gt;=#REF!), "CR", " ")</f>
        <v>#REF!</v>
      </c>
      <c r="Z361" s="4" t="e">
        <f>IF(AND(B361="discus 1.25",#REF! =#REF!, F361&gt;=#REF!), "CR", " ")</f>
        <v>#REF!</v>
      </c>
      <c r="AA361" s="4" t="e">
        <f>IF(AND(B361="discus 1.5",#REF! =#REF!, F361&gt;=#REF!), "CR", " ")</f>
        <v>#REF!</v>
      </c>
      <c r="AB361" s="4" t="e">
        <f>IF(AND(B361="discus 1.75",#REF! =#REF!, F361&gt;=#REF!), "CR", " ")</f>
        <v>#REF!</v>
      </c>
      <c r="AC361" s="4" t="e">
        <f>IF(AND(B361="discus 2",#REF! =#REF!, F361&gt;=#REF!), "CR", " ")</f>
        <v>#REF!</v>
      </c>
      <c r="AD361" s="4" t="e">
        <f>IF(AND(B361="hammer 4",#REF! =#REF!, F361&gt;=#REF!), "CR", " ")</f>
        <v>#REF!</v>
      </c>
      <c r="AE361" s="4" t="e">
        <f>IF(AND(B361="hammer 5",#REF! =#REF!, F361&gt;=#REF!), "CR", " ")</f>
        <v>#REF!</v>
      </c>
      <c r="AF361" s="4" t="e">
        <f>IF(AND(B361="hammer 6",#REF! =#REF!, F361&gt;=#REF!), "CR", " ")</f>
        <v>#REF!</v>
      </c>
      <c r="AG361" s="4" t="e">
        <f>IF(AND(B361="hammer 7.26",#REF! =#REF!, F361&gt;=#REF!), "CR", " ")</f>
        <v>#REF!</v>
      </c>
      <c r="AH361" s="4" t="e">
        <f>IF(AND(B361="javelin 400",#REF! =#REF!, F361&gt;=#REF!), "CR", " ")</f>
        <v>#REF!</v>
      </c>
      <c r="AI361" s="4" t="e">
        <f>IF(AND(B361="javelin 600",#REF! =#REF!, F361&gt;=#REF!), "CR", " ")</f>
        <v>#REF!</v>
      </c>
      <c r="AJ361" s="4" t="e">
        <f>IF(AND(B361="javelin 700",#REF! =#REF!, F361&gt;=#REF!), "CR", " ")</f>
        <v>#REF!</v>
      </c>
      <c r="AK361" s="4" t="e">
        <f>IF(AND(B361="javelin 800", OR(AND(#REF!=#REF!, F361&gt;=#REF!), AND(#REF!=#REF!, F361&gt;=#REF!))), "CR", " ")</f>
        <v>#REF!</v>
      </c>
      <c r="AL361" s="4" t="e">
        <f>IF(AND(B361="shot 3",#REF! =#REF!, F361&gt;=#REF!), "CR", " ")</f>
        <v>#REF!</v>
      </c>
      <c r="AM361" s="4" t="e">
        <f>IF(AND(B361="shot 4",#REF! =#REF!, F361&gt;=#REF!), "CR", " ")</f>
        <v>#REF!</v>
      </c>
      <c r="AN361" s="4" t="e">
        <f>IF(AND(B361="shot 5",#REF! =#REF!, F361&gt;=#REF!), "CR", " ")</f>
        <v>#REF!</v>
      </c>
      <c r="AO361" s="4" t="e">
        <f>IF(AND(B361="shot 6",#REF! =#REF!, F361&gt;=#REF!), "CR", " ")</f>
        <v>#REF!</v>
      </c>
      <c r="AP361" s="4" t="e">
        <f>IF(AND(B361="shot 7.26",#REF! =#REF!, F361&gt;=#REF!), "CR", " ")</f>
        <v>#REF!</v>
      </c>
      <c r="AQ361" s="4" t="e">
        <f>IF(AND(B361="60H",OR(AND(#REF!=#REF!,F361&lt;=#REF!),AND(#REF!=#REF!,F361&lt;=#REF!),AND(#REF!=#REF!,F361&lt;=#REF!),AND(#REF!=#REF!,F361&lt;=#REF!),AND(#REF!=#REF!,F361&lt;=#REF!))),"CR"," ")</f>
        <v>#REF!</v>
      </c>
      <c r="AR361" s="4" t="e">
        <f>IF(AND(B361="75H", AND(#REF!=#REF!, F361&lt;=#REF!)), "CR", " ")</f>
        <v>#REF!</v>
      </c>
      <c r="AS361" s="4" t="e">
        <f>IF(AND(B361="80H", AND(#REF!=#REF!, F361&lt;=#REF!)), "CR", " ")</f>
        <v>#REF!</v>
      </c>
      <c r="AT361" s="4" t="e">
        <f>IF(AND(B361="100H", AND(#REF!=#REF!, F361&lt;=#REF!)), "CR", " ")</f>
        <v>#REF!</v>
      </c>
      <c r="AU361" s="4" t="e">
        <f>IF(AND(B361="110H", OR(AND(#REF!=#REF!, F361&lt;=#REF!), AND(#REF!=#REF!, F361&lt;=#REF!))), "CR", " ")</f>
        <v>#REF!</v>
      </c>
      <c r="AV361" s="4" t="e">
        <f>IF(AND(B361="400H", OR(AND(#REF!=#REF!, F361&lt;=#REF!), AND(#REF!=#REF!, F361&lt;=#REF!), AND(#REF!=#REF!, F361&lt;=#REF!), AND(#REF!=#REF!, F361&lt;=#REF!))), "CR", " ")</f>
        <v>#REF!</v>
      </c>
      <c r="AW361" s="4" t="e">
        <f>IF(AND(B361="1500SC", AND(#REF!=#REF!, F361&lt;=#REF!)), "CR", " ")</f>
        <v>#REF!</v>
      </c>
      <c r="AX361" s="4" t="e">
        <f>IF(AND(B361="2000SC", OR(AND(#REF!=#REF!, F361&lt;=#REF!), AND(#REF!=#REF!, F361&lt;=#REF!))), "CR", " ")</f>
        <v>#REF!</v>
      </c>
      <c r="AY361" s="4" t="e">
        <f>IF(AND(B361="3000SC", OR(AND(#REF!=#REF!, F361&lt;=#REF!), AND(#REF!=#REF!, F361&lt;=#REF!))), "CR", " ")</f>
        <v>#REF!</v>
      </c>
      <c r="AZ361" s="5" t="e">
        <f>IF(AND(B361="4x100", OR(AND(#REF!=#REF!, F361&lt;=#REF!), AND(#REF!=#REF!, F361&lt;=#REF!), AND(#REF!=#REF!, F361&lt;=#REF!), AND(#REF!=#REF!, F361&lt;=#REF!), AND(#REF!=#REF!, F361&lt;=#REF!))), "CR", " ")</f>
        <v>#REF!</v>
      </c>
      <c r="BA361" s="5" t="e">
        <f>IF(AND(B361="4x200", OR(AND(#REF!=#REF!, F361&lt;=#REF!), AND(#REF!=#REF!, F361&lt;=#REF!), AND(#REF!=#REF!, F361&lt;=#REF!), AND(#REF!=#REF!, F361&lt;=#REF!), AND(#REF!=#REF!, F361&lt;=#REF!))), "CR", " ")</f>
        <v>#REF!</v>
      </c>
      <c r="BB361" s="5" t="e">
        <f>IF(AND(B361="4x300", AND(#REF!=#REF!, F361&lt;=#REF!)), "CR", " ")</f>
        <v>#REF!</v>
      </c>
      <c r="BC361" s="5" t="e">
        <f>IF(AND(B361="4x400", OR(AND(#REF!=#REF!, F361&lt;=#REF!), AND(#REF!=#REF!, F361&lt;=#REF!), AND(#REF!=#REF!, F361&lt;=#REF!), AND(#REF!=#REF!, F361&lt;=#REF!))), "CR", " ")</f>
        <v>#REF!</v>
      </c>
      <c r="BD361" s="5" t="e">
        <f>IF(AND(B361="3x800", OR(AND(#REF!=#REF!, F361&lt;=#REF!), AND(#REF!=#REF!, F361&lt;=#REF!), AND(#REF!=#REF!, F361&lt;=#REF!))), "CR", " ")</f>
        <v>#REF!</v>
      </c>
      <c r="BE361" s="5" t="e">
        <f>IF(AND(B361="pentathlon", OR(AND(#REF!=#REF!, F361&gt;=#REF!), AND(#REF!=#REF!, F361&gt;=#REF!),AND(#REF!=#REF!, F361&gt;=#REF!),AND(#REF!=#REF!, F361&gt;=#REF!))), "CR", " ")</f>
        <v>#REF!</v>
      </c>
      <c r="BF361" s="5" t="e">
        <f>IF(AND(B361="heptathlon", OR(AND(#REF!=#REF!, F361&gt;=#REF!), AND(#REF!=#REF!, F361&gt;=#REF!))), "CR", " ")</f>
        <v>#REF!</v>
      </c>
      <c r="BG361" s="5" t="e">
        <f>IF(AND(B361="decathlon", OR(AND(#REF!=#REF!, F361&gt;=#REF!), AND(#REF!=#REF!, F361&gt;=#REF!),AND(#REF!=#REF!, F361&gt;=#REF!))), "CR", " ")</f>
        <v>#REF!</v>
      </c>
    </row>
    <row r="362" spans="1:16284" s="2" customFormat="1" ht="14.5" x14ac:dyDescent="0.35">
      <c r="A362" s="1" t="e">
        <f>#REF!</f>
        <v>#REF!</v>
      </c>
      <c r="C362" s="1"/>
      <c r="D362" s="1"/>
      <c r="E362" s="8"/>
      <c r="F362" s="11"/>
      <c r="G362" s="13"/>
      <c r="H362" s="1"/>
      <c r="I362" s="1"/>
      <c r="J362" s="1"/>
      <c r="K362" s="5"/>
      <c r="L362" s="5"/>
      <c r="M362" s="5"/>
      <c r="N362" s="5"/>
      <c r="O362" s="5"/>
      <c r="P362" s="5"/>
      <c r="Q362" s="5"/>
      <c r="R362" s="5"/>
      <c r="S362" s="5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5"/>
      <c r="BA362" s="5"/>
      <c r="BB362" s="5"/>
      <c r="BC362" s="5"/>
      <c r="BD362" s="5"/>
      <c r="BE362" s="5"/>
      <c r="BF362" s="5"/>
      <c r="BG362" s="5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  <c r="AML362" s="1"/>
      <c r="AMM362" s="1"/>
      <c r="AMN362" s="1"/>
      <c r="AMO362" s="1"/>
      <c r="AMP362" s="1"/>
      <c r="AMQ362" s="1"/>
      <c r="AMR362" s="1"/>
      <c r="AMS362" s="1"/>
      <c r="AMT362" s="1"/>
      <c r="AMU362" s="1"/>
      <c r="AMV362" s="1"/>
      <c r="AMW362" s="1"/>
      <c r="AMX362" s="1"/>
      <c r="AMY362" s="1"/>
      <c r="AMZ362" s="1"/>
      <c r="ANA362" s="1"/>
      <c r="ANB362" s="1"/>
      <c r="ANC362" s="1"/>
      <c r="AND362" s="1"/>
      <c r="ANE362" s="1"/>
      <c r="ANF362" s="1"/>
      <c r="ANG362" s="1"/>
      <c r="ANH362" s="1"/>
      <c r="ANI362" s="1"/>
      <c r="ANJ362" s="1"/>
      <c r="ANK362" s="1"/>
      <c r="ANL362" s="1"/>
      <c r="ANM362" s="1"/>
      <c r="ANN362" s="1"/>
      <c r="ANO362" s="1"/>
      <c r="ANP362" s="1"/>
      <c r="ANQ362" s="1"/>
      <c r="ANR362" s="1"/>
      <c r="ANS362" s="1"/>
      <c r="ANT362" s="1"/>
      <c r="ANU362" s="1"/>
      <c r="ANV362" s="1"/>
      <c r="ANW362" s="1"/>
      <c r="ANX362" s="1"/>
      <c r="ANY362" s="1"/>
      <c r="ANZ362" s="1"/>
      <c r="AOA362" s="1"/>
      <c r="AOB362" s="1"/>
      <c r="AOC362" s="1"/>
      <c r="AOD362" s="1"/>
      <c r="AOE362" s="1"/>
      <c r="AOF362" s="1"/>
      <c r="AOG362" s="1"/>
      <c r="AOH362" s="1"/>
      <c r="AOI362" s="1"/>
      <c r="AOJ362" s="1"/>
      <c r="AOK362" s="1"/>
      <c r="AOL362" s="1"/>
      <c r="AOM362" s="1"/>
      <c r="AON362" s="1"/>
      <c r="AOO362" s="1"/>
      <c r="AOP362" s="1"/>
      <c r="AOQ362" s="1"/>
      <c r="AOR362" s="1"/>
      <c r="AOS362" s="1"/>
      <c r="AOT362" s="1"/>
      <c r="AOU362" s="1"/>
      <c r="AOV362" s="1"/>
      <c r="AOW362" s="1"/>
      <c r="AOX362" s="1"/>
      <c r="AOY362" s="1"/>
      <c r="AOZ362" s="1"/>
      <c r="APA362" s="1"/>
      <c r="APB362" s="1"/>
      <c r="APC362" s="1"/>
      <c r="APD362" s="1"/>
      <c r="APE362" s="1"/>
      <c r="APF362" s="1"/>
      <c r="APG362" s="1"/>
      <c r="APH362" s="1"/>
      <c r="API362" s="1"/>
      <c r="APJ362" s="1"/>
      <c r="APK362" s="1"/>
      <c r="APL362" s="1"/>
      <c r="APM362" s="1"/>
      <c r="APN362" s="1"/>
      <c r="APO362" s="1"/>
      <c r="APP362" s="1"/>
      <c r="APQ362" s="1"/>
      <c r="APR362" s="1"/>
      <c r="APS362" s="1"/>
      <c r="APT362" s="1"/>
      <c r="APU362" s="1"/>
      <c r="APV362" s="1"/>
      <c r="APW362" s="1"/>
      <c r="APX362" s="1"/>
      <c r="APY362" s="1"/>
      <c r="APZ362" s="1"/>
      <c r="AQA362" s="1"/>
      <c r="AQB362" s="1"/>
      <c r="AQC362" s="1"/>
      <c r="AQD362" s="1"/>
      <c r="AQE362" s="1"/>
      <c r="AQF362" s="1"/>
      <c r="AQG362" s="1"/>
      <c r="AQH362" s="1"/>
      <c r="AQI362" s="1"/>
      <c r="AQJ362" s="1"/>
      <c r="AQK362" s="1"/>
      <c r="AQL362" s="1"/>
      <c r="AQM362" s="1"/>
      <c r="AQN362" s="1"/>
      <c r="AQO362" s="1"/>
      <c r="AQP362" s="1"/>
      <c r="AQQ362" s="1"/>
      <c r="AQR362" s="1"/>
      <c r="AQS362" s="1"/>
      <c r="AQT362" s="1"/>
      <c r="AQU362" s="1"/>
      <c r="AQV362" s="1"/>
      <c r="AQW362" s="1"/>
      <c r="AQX362" s="1"/>
      <c r="AQY362" s="1"/>
      <c r="AQZ362" s="1"/>
      <c r="ARA362" s="1"/>
      <c r="ARB362" s="1"/>
      <c r="ARC362" s="1"/>
      <c r="ARD362" s="1"/>
      <c r="ARE362" s="1"/>
      <c r="ARF362" s="1"/>
      <c r="ARG362" s="1"/>
      <c r="ARH362" s="1"/>
      <c r="ARI362" s="1"/>
      <c r="ARJ362" s="1"/>
      <c r="ARK362" s="1"/>
      <c r="ARL362" s="1"/>
      <c r="ARM362" s="1"/>
      <c r="ARN362" s="1"/>
      <c r="ARO362" s="1"/>
      <c r="ARP362" s="1"/>
      <c r="ARQ362" s="1"/>
      <c r="ARR362" s="1"/>
      <c r="ARS362" s="1"/>
      <c r="ART362" s="1"/>
      <c r="ARU362" s="1"/>
      <c r="ARV362" s="1"/>
      <c r="ARW362" s="1"/>
      <c r="ARX362" s="1"/>
      <c r="ARY362" s="1"/>
      <c r="ARZ362" s="1"/>
      <c r="ASA362" s="1"/>
      <c r="ASB362" s="1"/>
      <c r="ASC362" s="1"/>
      <c r="ASD362" s="1"/>
      <c r="ASE362" s="1"/>
      <c r="ASF362" s="1"/>
      <c r="ASG362" s="1"/>
      <c r="ASH362" s="1"/>
      <c r="ASI362" s="1"/>
      <c r="ASJ362" s="1"/>
      <c r="ASK362" s="1"/>
      <c r="ASL362" s="1"/>
      <c r="ASM362" s="1"/>
      <c r="ASN362" s="1"/>
      <c r="ASO362" s="1"/>
      <c r="ASP362" s="1"/>
      <c r="ASQ362" s="1"/>
      <c r="ASR362" s="1"/>
      <c r="ASS362" s="1"/>
      <c r="AST362" s="1"/>
      <c r="ASU362" s="1"/>
      <c r="ASV362" s="1"/>
      <c r="ASW362" s="1"/>
      <c r="ASX362" s="1"/>
      <c r="ASY362" s="1"/>
      <c r="ASZ362" s="1"/>
      <c r="ATA362" s="1"/>
      <c r="ATB362" s="1"/>
      <c r="ATC362" s="1"/>
      <c r="ATD362" s="1"/>
      <c r="ATE362" s="1"/>
      <c r="ATF362" s="1"/>
      <c r="ATG362" s="1"/>
      <c r="ATH362" s="1"/>
      <c r="ATI362" s="1"/>
      <c r="ATJ362" s="1"/>
      <c r="ATK362" s="1"/>
      <c r="ATL362" s="1"/>
      <c r="ATM362" s="1"/>
      <c r="ATN362" s="1"/>
      <c r="ATO362" s="1"/>
      <c r="ATP362" s="1"/>
      <c r="ATQ362" s="1"/>
      <c r="ATR362" s="1"/>
      <c r="ATS362" s="1"/>
      <c r="ATT362" s="1"/>
      <c r="ATU362" s="1"/>
      <c r="ATV362" s="1"/>
      <c r="ATW362" s="1"/>
      <c r="ATX362" s="1"/>
      <c r="ATY362" s="1"/>
      <c r="ATZ362" s="1"/>
      <c r="AUA362" s="1"/>
      <c r="AUB362" s="1"/>
      <c r="AUC362" s="1"/>
      <c r="AUD362" s="1"/>
      <c r="AUE362" s="1"/>
      <c r="AUF362" s="1"/>
      <c r="AUG362" s="1"/>
      <c r="AUH362" s="1"/>
      <c r="AUI362" s="1"/>
      <c r="AUJ362" s="1"/>
      <c r="AUK362" s="1"/>
      <c r="AUL362" s="1"/>
      <c r="AUM362" s="1"/>
      <c r="AUN362" s="1"/>
      <c r="AUO362" s="1"/>
      <c r="AUP362" s="1"/>
      <c r="AUQ362" s="1"/>
      <c r="AUR362" s="1"/>
      <c r="AUS362" s="1"/>
      <c r="AUT362" s="1"/>
      <c r="AUU362" s="1"/>
      <c r="AUV362" s="1"/>
      <c r="AUW362" s="1"/>
      <c r="AUX362" s="1"/>
      <c r="AUY362" s="1"/>
      <c r="AUZ362" s="1"/>
      <c r="AVA362" s="1"/>
      <c r="AVB362" s="1"/>
      <c r="AVC362" s="1"/>
      <c r="AVD362" s="1"/>
      <c r="AVE362" s="1"/>
      <c r="AVF362" s="1"/>
      <c r="AVG362" s="1"/>
      <c r="AVH362" s="1"/>
      <c r="AVI362" s="1"/>
      <c r="AVJ362" s="1"/>
      <c r="AVK362" s="1"/>
      <c r="AVL362" s="1"/>
      <c r="AVM362" s="1"/>
      <c r="AVN362" s="1"/>
      <c r="AVO362" s="1"/>
      <c r="AVP362" s="1"/>
      <c r="AVQ362" s="1"/>
      <c r="AVR362" s="1"/>
      <c r="AVS362" s="1"/>
      <c r="AVT362" s="1"/>
      <c r="AVU362" s="1"/>
      <c r="AVV362" s="1"/>
      <c r="AVW362" s="1"/>
      <c r="AVX362" s="1"/>
      <c r="AVY362" s="1"/>
      <c r="AVZ362" s="1"/>
      <c r="AWA362" s="1"/>
      <c r="AWB362" s="1"/>
      <c r="AWC362" s="1"/>
      <c r="AWD362" s="1"/>
      <c r="AWE362" s="1"/>
      <c r="AWF362" s="1"/>
      <c r="AWG362" s="1"/>
      <c r="AWH362" s="1"/>
      <c r="AWI362" s="1"/>
      <c r="AWJ362" s="1"/>
      <c r="AWK362" s="1"/>
      <c r="AWL362" s="1"/>
      <c r="AWM362" s="1"/>
      <c r="AWN362" s="1"/>
      <c r="AWO362" s="1"/>
      <c r="AWP362" s="1"/>
      <c r="AWQ362" s="1"/>
      <c r="AWR362" s="1"/>
      <c r="AWS362" s="1"/>
      <c r="AWT362" s="1"/>
      <c r="AWU362" s="1"/>
      <c r="AWV362" s="1"/>
      <c r="AWW362" s="1"/>
      <c r="AWX362" s="1"/>
      <c r="AWY362" s="1"/>
      <c r="AWZ362" s="1"/>
      <c r="AXA362" s="1"/>
      <c r="AXB362" s="1"/>
      <c r="AXC362" s="1"/>
      <c r="AXD362" s="1"/>
      <c r="AXE362" s="1"/>
      <c r="AXF362" s="1"/>
      <c r="AXG362" s="1"/>
      <c r="AXH362" s="1"/>
      <c r="AXI362" s="1"/>
      <c r="AXJ362" s="1"/>
      <c r="AXK362" s="1"/>
      <c r="AXL362" s="1"/>
      <c r="AXM362" s="1"/>
      <c r="AXN362" s="1"/>
      <c r="AXO362" s="1"/>
      <c r="AXP362" s="1"/>
      <c r="AXQ362" s="1"/>
      <c r="AXR362" s="1"/>
      <c r="AXS362" s="1"/>
      <c r="AXT362" s="1"/>
      <c r="AXU362" s="1"/>
      <c r="AXV362" s="1"/>
      <c r="AXW362" s="1"/>
      <c r="AXX362" s="1"/>
      <c r="AXY362" s="1"/>
      <c r="AXZ362" s="1"/>
      <c r="AYA362" s="1"/>
      <c r="AYB362" s="1"/>
      <c r="AYC362" s="1"/>
      <c r="AYD362" s="1"/>
      <c r="AYE362" s="1"/>
      <c r="AYF362" s="1"/>
      <c r="AYG362" s="1"/>
      <c r="AYH362" s="1"/>
      <c r="AYI362" s="1"/>
      <c r="AYJ362" s="1"/>
      <c r="AYK362" s="1"/>
      <c r="AYL362" s="1"/>
      <c r="AYM362" s="1"/>
      <c r="AYN362" s="1"/>
      <c r="AYO362" s="1"/>
      <c r="AYP362" s="1"/>
      <c r="AYQ362" s="1"/>
      <c r="AYR362" s="1"/>
      <c r="AYS362" s="1"/>
      <c r="AYT362" s="1"/>
      <c r="AYU362" s="1"/>
      <c r="AYV362" s="1"/>
      <c r="AYW362" s="1"/>
      <c r="AYX362" s="1"/>
      <c r="AYY362" s="1"/>
      <c r="AYZ362" s="1"/>
      <c r="AZA362" s="1"/>
      <c r="AZB362" s="1"/>
      <c r="AZC362" s="1"/>
      <c r="AZD362" s="1"/>
      <c r="AZE362" s="1"/>
      <c r="AZF362" s="1"/>
      <c r="AZG362" s="1"/>
      <c r="AZH362" s="1"/>
      <c r="AZI362" s="1"/>
      <c r="AZJ362" s="1"/>
      <c r="AZK362" s="1"/>
      <c r="AZL362" s="1"/>
      <c r="AZM362" s="1"/>
      <c r="AZN362" s="1"/>
      <c r="AZO362" s="1"/>
      <c r="AZP362" s="1"/>
      <c r="AZQ362" s="1"/>
      <c r="AZR362" s="1"/>
      <c r="AZS362" s="1"/>
      <c r="AZT362" s="1"/>
      <c r="AZU362" s="1"/>
      <c r="AZV362" s="1"/>
      <c r="AZW362" s="1"/>
      <c r="AZX362" s="1"/>
      <c r="AZY362" s="1"/>
      <c r="AZZ362" s="1"/>
      <c r="BAA362" s="1"/>
      <c r="BAB362" s="1"/>
      <c r="BAC362" s="1"/>
      <c r="BAD362" s="1"/>
      <c r="BAE362" s="1"/>
      <c r="BAF362" s="1"/>
      <c r="BAG362" s="1"/>
      <c r="BAH362" s="1"/>
      <c r="BAI362" s="1"/>
      <c r="BAJ362" s="1"/>
      <c r="BAK362" s="1"/>
      <c r="BAL362" s="1"/>
      <c r="BAM362" s="1"/>
      <c r="BAN362" s="1"/>
      <c r="BAO362" s="1"/>
      <c r="BAP362" s="1"/>
      <c r="BAQ362" s="1"/>
      <c r="BAR362" s="1"/>
      <c r="BAS362" s="1"/>
      <c r="BAT362" s="1"/>
      <c r="BAU362" s="1"/>
      <c r="BAV362" s="1"/>
      <c r="BAW362" s="1"/>
      <c r="BAX362" s="1"/>
      <c r="BAY362" s="1"/>
      <c r="BAZ362" s="1"/>
      <c r="BBA362" s="1"/>
      <c r="BBB362" s="1"/>
      <c r="BBC362" s="1"/>
      <c r="BBD362" s="1"/>
      <c r="BBE362" s="1"/>
      <c r="BBF362" s="1"/>
      <c r="BBG362" s="1"/>
      <c r="BBH362" s="1"/>
      <c r="BBI362" s="1"/>
      <c r="BBJ362" s="1"/>
      <c r="BBK362" s="1"/>
      <c r="BBL362" s="1"/>
      <c r="BBM362" s="1"/>
      <c r="BBN362" s="1"/>
      <c r="BBO362" s="1"/>
      <c r="BBP362" s="1"/>
      <c r="BBQ362" s="1"/>
      <c r="BBR362" s="1"/>
      <c r="BBS362" s="1"/>
      <c r="BBT362" s="1"/>
      <c r="BBU362" s="1"/>
      <c r="BBV362" s="1"/>
      <c r="BBW362" s="1"/>
      <c r="BBX362" s="1"/>
      <c r="BBY362" s="1"/>
      <c r="BBZ362" s="1"/>
      <c r="BCA362" s="1"/>
      <c r="BCB362" s="1"/>
      <c r="BCC362" s="1"/>
      <c r="BCD362" s="1"/>
      <c r="BCE362" s="1"/>
      <c r="BCF362" s="1"/>
      <c r="BCG362" s="1"/>
      <c r="BCH362" s="1"/>
      <c r="BCI362" s="1"/>
      <c r="BCJ362" s="1"/>
      <c r="BCK362" s="1"/>
      <c r="BCL362" s="1"/>
      <c r="BCM362" s="1"/>
      <c r="BCN362" s="1"/>
      <c r="BCO362" s="1"/>
      <c r="BCP362" s="1"/>
      <c r="BCQ362" s="1"/>
      <c r="BCR362" s="1"/>
      <c r="BCS362" s="1"/>
      <c r="BCT362" s="1"/>
      <c r="BCU362" s="1"/>
      <c r="BCV362" s="1"/>
      <c r="BCW362" s="1"/>
      <c r="BCX362" s="1"/>
      <c r="BCY362" s="1"/>
      <c r="BCZ362" s="1"/>
      <c r="BDA362" s="1"/>
      <c r="BDB362" s="1"/>
      <c r="BDC362" s="1"/>
      <c r="BDD362" s="1"/>
      <c r="BDE362" s="1"/>
      <c r="BDF362" s="1"/>
      <c r="BDG362" s="1"/>
      <c r="BDH362" s="1"/>
      <c r="BDI362" s="1"/>
      <c r="BDJ362" s="1"/>
      <c r="BDK362" s="1"/>
      <c r="BDL362" s="1"/>
      <c r="BDM362" s="1"/>
      <c r="BDN362" s="1"/>
      <c r="BDO362" s="1"/>
      <c r="BDP362" s="1"/>
      <c r="BDQ362" s="1"/>
      <c r="BDR362" s="1"/>
      <c r="BDS362" s="1"/>
      <c r="BDT362" s="1"/>
      <c r="BDU362" s="1"/>
      <c r="BDV362" s="1"/>
      <c r="BDW362" s="1"/>
      <c r="BDX362" s="1"/>
      <c r="BDY362" s="1"/>
      <c r="BDZ362" s="1"/>
      <c r="BEA362" s="1"/>
      <c r="BEB362" s="1"/>
      <c r="BEC362" s="1"/>
      <c r="BED362" s="1"/>
      <c r="BEE362" s="1"/>
      <c r="BEF362" s="1"/>
      <c r="BEG362" s="1"/>
      <c r="BEH362" s="1"/>
      <c r="BEI362" s="1"/>
      <c r="BEJ362" s="1"/>
      <c r="BEK362" s="1"/>
      <c r="BEL362" s="1"/>
      <c r="BEM362" s="1"/>
      <c r="BEN362" s="1"/>
      <c r="BEO362" s="1"/>
      <c r="BEP362" s="1"/>
      <c r="BEQ362" s="1"/>
      <c r="BER362" s="1"/>
      <c r="BES362" s="1"/>
      <c r="BET362" s="1"/>
      <c r="BEU362" s="1"/>
      <c r="BEV362" s="1"/>
      <c r="BEW362" s="1"/>
      <c r="BEX362" s="1"/>
      <c r="BEY362" s="1"/>
      <c r="BEZ362" s="1"/>
      <c r="BFA362" s="1"/>
      <c r="BFB362" s="1"/>
      <c r="BFC362" s="1"/>
      <c r="BFD362" s="1"/>
      <c r="BFE362" s="1"/>
      <c r="BFF362" s="1"/>
      <c r="BFG362" s="1"/>
      <c r="BFH362" s="1"/>
      <c r="BFI362" s="1"/>
      <c r="BFJ362" s="1"/>
      <c r="BFK362" s="1"/>
      <c r="BFL362" s="1"/>
      <c r="BFM362" s="1"/>
      <c r="BFN362" s="1"/>
      <c r="BFO362" s="1"/>
      <c r="BFP362" s="1"/>
      <c r="BFQ362" s="1"/>
      <c r="BFR362" s="1"/>
      <c r="BFS362" s="1"/>
      <c r="BFT362" s="1"/>
      <c r="BFU362" s="1"/>
      <c r="BFV362" s="1"/>
      <c r="BFW362" s="1"/>
      <c r="BFX362" s="1"/>
      <c r="BFY362" s="1"/>
      <c r="BFZ362" s="1"/>
      <c r="BGA362" s="1"/>
      <c r="BGB362" s="1"/>
      <c r="BGC362" s="1"/>
      <c r="BGD362" s="1"/>
      <c r="BGE362" s="1"/>
      <c r="BGF362" s="1"/>
      <c r="BGG362" s="1"/>
      <c r="BGH362" s="1"/>
      <c r="BGI362" s="1"/>
      <c r="BGJ362" s="1"/>
      <c r="BGK362" s="1"/>
      <c r="BGL362" s="1"/>
      <c r="BGM362" s="1"/>
      <c r="BGN362" s="1"/>
      <c r="BGO362" s="1"/>
      <c r="BGP362" s="1"/>
      <c r="BGQ362" s="1"/>
      <c r="BGR362" s="1"/>
      <c r="BGS362" s="1"/>
      <c r="BGT362" s="1"/>
      <c r="BGU362" s="1"/>
      <c r="BGV362" s="1"/>
      <c r="BGW362" s="1"/>
      <c r="BGX362" s="1"/>
      <c r="BGY362" s="1"/>
      <c r="BGZ362" s="1"/>
      <c r="BHA362" s="1"/>
      <c r="BHB362" s="1"/>
      <c r="BHC362" s="1"/>
      <c r="BHD362" s="1"/>
      <c r="BHE362" s="1"/>
      <c r="BHF362" s="1"/>
      <c r="BHG362" s="1"/>
      <c r="BHH362" s="1"/>
      <c r="BHI362" s="1"/>
      <c r="BHJ362" s="1"/>
      <c r="BHK362" s="1"/>
      <c r="BHL362" s="1"/>
      <c r="BHM362" s="1"/>
      <c r="BHN362" s="1"/>
      <c r="BHO362" s="1"/>
      <c r="BHP362" s="1"/>
      <c r="BHQ362" s="1"/>
      <c r="BHR362" s="1"/>
      <c r="BHS362" s="1"/>
      <c r="BHT362" s="1"/>
      <c r="BHU362" s="1"/>
      <c r="BHV362" s="1"/>
      <c r="BHW362" s="1"/>
      <c r="BHX362" s="1"/>
      <c r="BHY362" s="1"/>
      <c r="BHZ362" s="1"/>
      <c r="BIA362" s="1"/>
      <c r="BIB362" s="1"/>
      <c r="BIC362" s="1"/>
      <c r="BID362" s="1"/>
      <c r="BIE362" s="1"/>
      <c r="BIF362" s="1"/>
      <c r="BIG362" s="1"/>
      <c r="BIH362" s="1"/>
      <c r="BII362" s="1"/>
      <c r="BIJ362" s="1"/>
      <c r="BIK362" s="1"/>
      <c r="BIL362" s="1"/>
      <c r="BIM362" s="1"/>
      <c r="BIN362" s="1"/>
      <c r="BIO362" s="1"/>
      <c r="BIP362" s="1"/>
      <c r="BIQ362" s="1"/>
      <c r="BIR362" s="1"/>
      <c r="BIS362" s="1"/>
      <c r="BIT362" s="1"/>
      <c r="BIU362" s="1"/>
      <c r="BIV362" s="1"/>
      <c r="BIW362" s="1"/>
      <c r="BIX362" s="1"/>
      <c r="BIY362" s="1"/>
      <c r="BIZ362" s="1"/>
      <c r="BJA362" s="1"/>
      <c r="BJB362" s="1"/>
      <c r="BJC362" s="1"/>
      <c r="BJD362" s="1"/>
      <c r="BJE362" s="1"/>
      <c r="BJF362" s="1"/>
      <c r="BJG362" s="1"/>
      <c r="BJH362" s="1"/>
      <c r="BJI362" s="1"/>
      <c r="BJJ362" s="1"/>
      <c r="BJK362" s="1"/>
      <c r="BJL362" s="1"/>
      <c r="BJM362" s="1"/>
      <c r="BJN362" s="1"/>
      <c r="BJO362" s="1"/>
      <c r="BJP362" s="1"/>
      <c r="BJQ362" s="1"/>
      <c r="BJR362" s="1"/>
      <c r="BJS362" s="1"/>
      <c r="BJT362" s="1"/>
      <c r="BJU362" s="1"/>
      <c r="BJV362" s="1"/>
      <c r="BJW362" s="1"/>
      <c r="BJX362" s="1"/>
      <c r="BJY362" s="1"/>
      <c r="BJZ362" s="1"/>
      <c r="BKA362" s="1"/>
      <c r="BKB362" s="1"/>
      <c r="BKC362" s="1"/>
      <c r="BKD362" s="1"/>
      <c r="BKE362" s="1"/>
      <c r="BKF362" s="1"/>
      <c r="BKG362" s="1"/>
      <c r="BKH362" s="1"/>
      <c r="BKI362" s="1"/>
      <c r="BKJ362" s="1"/>
      <c r="BKK362" s="1"/>
      <c r="BKL362" s="1"/>
      <c r="BKM362" s="1"/>
      <c r="BKN362" s="1"/>
      <c r="BKO362" s="1"/>
      <c r="BKP362" s="1"/>
      <c r="BKQ362" s="1"/>
      <c r="BKR362" s="1"/>
      <c r="BKS362" s="1"/>
      <c r="BKT362" s="1"/>
      <c r="BKU362" s="1"/>
      <c r="BKV362" s="1"/>
      <c r="BKW362" s="1"/>
      <c r="BKX362" s="1"/>
      <c r="BKY362" s="1"/>
      <c r="BKZ362" s="1"/>
      <c r="BLA362" s="1"/>
      <c r="BLB362" s="1"/>
      <c r="BLC362" s="1"/>
      <c r="BLD362" s="1"/>
      <c r="BLE362" s="1"/>
      <c r="BLF362" s="1"/>
      <c r="BLG362" s="1"/>
      <c r="BLH362" s="1"/>
      <c r="BLI362" s="1"/>
      <c r="BLJ362" s="1"/>
      <c r="BLK362" s="1"/>
      <c r="BLL362" s="1"/>
      <c r="BLM362" s="1"/>
      <c r="BLN362" s="1"/>
      <c r="BLO362" s="1"/>
      <c r="BLP362" s="1"/>
      <c r="BLQ362" s="1"/>
      <c r="BLR362" s="1"/>
      <c r="BLS362" s="1"/>
      <c r="BLT362" s="1"/>
      <c r="BLU362" s="1"/>
      <c r="BLV362" s="1"/>
      <c r="BLW362" s="1"/>
      <c r="BLX362" s="1"/>
      <c r="BLY362" s="1"/>
      <c r="BLZ362" s="1"/>
      <c r="BMA362" s="1"/>
      <c r="BMB362" s="1"/>
      <c r="BMC362" s="1"/>
      <c r="BMD362" s="1"/>
      <c r="BME362" s="1"/>
      <c r="BMF362" s="1"/>
      <c r="BMG362" s="1"/>
      <c r="BMH362" s="1"/>
      <c r="BMI362" s="1"/>
      <c r="BMJ362" s="1"/>
      <c r="BMK362" s="1"/>
      <c r="BML362" s="1"/>
      <c r="BMM362" s="1"/>
      <c r="BMN362" s="1"/>
      <c r="BMO362" s="1"/>
      <c r="BMP362" s="1"/>
      <c r="BMQ362" s="1"/>
      <c r="BMR362" s="1"/>
      <c r="BMS362" s="1"/>
      <c r="BMT362" s="1"/>
      <c r="BMU362" s="1"/>
      <c r="BMV362" s="1"/>
      <c r="BMW362" s="1"/>
      <c r="BMX362" s="1"/>
      <c r="BMY362" s="1"/>
      <c r="BMZ362" s="1"/>
      <c r="BNA362" s="1"/>
      <c r="BNB362" s="1"/>
      <c r="BNC362" s="1"/>
      <c r="BND362" s="1"/>
      <c r="BNE362" s="1"/>
      <c r="BNF362" s="1"/>
      <c r="BNG362" s="1"/>
      <c r="BNH362" s="1"/>
      <c r="BNI362" s="1"/>
      <c r="BNJ362" s="1"/>
      <c r="BNK362" s="1"/>
      <c r="BNL362" s="1"/>
      <c r="BNM362" s="1"/>
      <c r="BNN362" s="1"/>
      <c r="BNO362" s="1"/>
      <c r="BNP362" s="1"/>
      <c r="BNQ362" s="1"/>
      <c r="BNR362" s="1"/>
      <c r="BNS362" s="1"/>
      <c r="BNT362" s="1"/>
      <c r="BNU362" s="1"/>
      <c r="BNV362" s="1"/>
      <c r="BNW362" s="1"/>
      <c r="BNX362" s="1"/>
      <c r="BNY362" s="1"/>
      <c r="BNZ362" s="1"/>
      <c r="BOA362" s="1"/>
      <c r="BOB362" s="1"/>
      <c r="BOC362" s="1"/>
      <c r="BOD362" s="1"/>
      <c r="BOE362" s="1"/>
      <c r="BOF362" s="1"/>
      <c r="BOG362" s="1"/>
      <c r="BOH362" s="1"/>
      <c r="BOI362" s="1"/>
      <c r="BOJ362" s="1"/>
      <c r="BOK362" s="1"/>
      <c r="BOL362" s="1"/>
      <c r="BOM362" s="1"/>
      <c r="BON362" s="1"/>
      <c r="BOO362" s="1"/>
      <c r="BOP362" s="1"/>
      <c r="BOQ362" s="1"/>
      <c r="BOR362" s="1"/>
      <c r="BOS362" s="1"/>
      <c r="BOT362" s="1"/>
      <c r="BOU362" s="1"/>
      <c r="BOV362" s="1"/>
      <c r="BOW362" s="1"/>
      <c r="BOX362" s="1"/>
      <c r="BOY362" s="1"/>
      <c r="BOZ362" s="1"/>
      <c r="BPA362" s="1"/>
      <c r="BPB362" s="1"/>
      <c r="BPC362" s="1"/>
      <c r="BPD362" s="1"/>
      <c r="BPE362" s="1"/>
      <c r="BPF362" s="1"/>
      <c r="BPG362" s="1"/>
      <c r="BPH362" s="1"/>
      <c r="BPI362" s="1"/>
      <c r="BPJ362" s="1"/>
      <c r="BPK362" s="1"/>
      <c r="BPL362" s="1"/>
      <c r="BPM362" s="1"/>
      <c r="BPN362" s="1"/>
      <c r="BPO362" s="1"/>
      <c r="BPP362" s="1"/>
      <c r="BPQ362" s="1"/>
      <c r="BPR362" s="1"/>
      <c r="BPS362" s="1"/>
      <c r="BPT362" s="1"/>
      <c r="BPU362" s="1"/>
      <c r="BPV362" s="1"/>
      <c r="BPW362" s="1"/>
      <c r="BPX362" s="1"/>
      <c r="BPY362" s="1"/>
      <c r="BPZ362" s="1"/>
      <c r="BQA362" s="1"/>
      <c r="BQB362" s="1"/>
      <c r="BQC362" s="1"/>
      <c r="BQD362" s="1"/>
      <c r="BQE362" s="1"/>
      <c r="BQF362" s="1"/>
      <c r="BQG362" s="1"/>
      <c r="BQH362" s="1"/>
      <c r="BQI362" s="1"/>
      <c r="BQJ362" s="1"/>
      <c r="BQK362" s="1"/>
      <c r="BQL362" s="1"/>
      <c r="BQM362" s="1"/>
      <c r="BQN362" s="1"/>
      <c r="BQO362" s="1"/>
      <c r="BQP362" s="1"/>
      <c r="BQQ362" s="1"/>
      <c r="BQR362" s="1"/>
      <c r="BQS362" s="1"/>
      <c r="BQT362" s="1"/>
      <c r="BQU362" s="1"/>
      <c r="BQV362" s="1"/>
      <c r="BQW362" s="1"/>
      <c r="BQX362" s="1"/>
      <c r="BQY362" s="1"/>
      <c r="BQZ362" s="1"/>
      <c r="BRA362" s="1"/>
      <c r="BRB362" s="1"/>
      <c r="BRC362" s="1"/>
      <c r="BRD362" s="1"/>
      <c r="BRE362" s="1"/>
      <c r="BRF362" s="1"/>
      <c r="BRG362" s="1"/>
      <c r="BRH362" s="1"/>
      <c r="BRI362" s="1"/>
      <c r="BRJ362" s="1"/>
      <c r="BRK362" s="1"/>
      <c r="BRL362" s="1"/>
      <c r="BRM362" s="1"/>
      <c r="BRN362" s="1"/>
      <c r="BRO362" s="1"/>
      <c r="BRP362" s="1"/>
      <c r="BRQ362" s="1"/>
      <c r="BRR362" s="1"/>
      <c r="BRS362" s="1"/>
      <c r="BRT362" s="1"/>
      <c r="BRU362" s="1"/>
      <c r="BRV362" s="1"/>
      <c r="BRW362" s="1"/>
      <c r="BRX362" s="1"/>
      <c r="BRY362" s="1"/>
      <c r="BRZ362" s="1"/>
      <c r="BSA362" s="1"/>
      <c r="BSB362" s="1"/>
      <c r="BSC362" s="1"/>
      <c r="BSD362" s="1"/>
      <c r="BSE362" s="1"/>
      <c r="BSF362" s="1"/>
      <c r="BSG362" s="1"/>
      <c r="BSH362" s="1"/>
      <c r="BSI362" s="1"/>
      <c r="BSJ362" s="1"/>
      <c r="BSK362" s="1"/>
      <c r="BSL362" s="1"/>
      <c r="BSM362" s="1"/>
      <c r="BSN362" s="1"/>
      <c r="BSO362" s="1"/>
      <c r="BSP362" s="1"/>
      <c r="BSQ362" s="1"/>
      <c r="BSR362" s="1"/>
      <c r="BSS362" s="1"/>
      <c r="BST362" s="1"/>
      <c r="BSU362" s="1"/>
      <c r="BSV362" s="1"/>
      <c r="BSW362" s="1"/>
      <c r="BSX362" s="1"/>
      <c r="BSY362" s="1"/>
      <c r="BSZ362" s="1"/>
      <c r="BTA362" s="1"/>
      <c r="BTB362" s="1"/>
      <c r="BTC362" s="1"/>
      <c r="BTD362" s="1"/>
      <c r="BTE362" s="1"/>
      <c r="BTF362" s="1"/>
      <c r="BTG362" s="1"/>
      <c r="BTH362" s="1"/>
      <c r="BTI362" s="1"/>
      <c r="BTJ362" s="1"/>
      <c r="BTK362" s="1"/>
      <c r="BTL362" s="1"/>
      <c r="BTM362" s="1"/>
      <c r="BTN362" s="1"/>
      <c r="BTO362" s="1"/>
      <c r="BTP362" s="1"/>
      <c r="BTQ362" s="1"/>
      <c r="BTR362" s="1"/>
      <c r="BTS362" s="1"/>
      <c r="BTT362" s="1"/>
      <c r="BTU362" s="1"/>
      <c r="BTV362" s="1"/>
      <c r="BTW362" s="1"/>
      <c r="BTX362" s="1"/>
      <c r="BTY362" s="1"/>
      <c r="BTZ362" s="1"/>
      <c r="BUA362" s="1"/>
      <c r="BUB362" s="1"/>
      <c r="BUC362" s="1"/>
      <c r="BUD362" s="1"/>
      <c r="BUE362" s="1"/>
      <c r="BUF362" s="1"/>
      <c r="BUG362" s="1"/>
      <c r="BUH362" s="1"/>
      <c r="BUI362" s="1"/>
      <c r="BUJ362" s="1"/>
      <c r="BUK362" s="1"/>
      <c r="BUL362" s="1"/>
      <c r="BUM362" s="1"/>
      <c r="BUN362" s="1"/>
      <c r="BUO362" s="1"/>
      <c r="BUP362" s="1"/>
      <c r="BUQ362" s="1"/>
      <c r="BUR362" s="1"/>
      <c r="BUS362" s="1"/>
      <c r="BUT362" s="1"/>
      <c r="BUU362" s="1"/>
      <c r="BUV362" s="1"/>
      <c r="BUW362" s="1"/>
      <c r="BUX362" s="1"/>
      <c r="BUY362" s="1"/>
      <c r="BUZ362" s="1"/>
      <c r="BVA362" s="1"/>
      <c r="BVB362" s="1"/>
      <c r="BVC362" s="1"/>
      <c r="BVD362" s="1"/>
      <c r="BVE362" s="1"/>
      <c r="BVF362" s="1"/>
      <c r="BVG362" s="1"/>
      <c r="BVH362" s="1"/>
      <c r="BVI362" s="1"/>
      <c r="BVJ362" s="1"/>
      <c r="BVK362" s="1"/>
      <c r="BVL362" s="1"/>
      <c r="BVM362" s="1"/>
      <c r="BVN362" s="1"/>
      <c r="BVO362" s="1"/>
      <c r="BVP362" s="1"/>
      <c r="BVQ362" s="1"/>
      <c r="BVR362" s="1"/>
      <c r="BVS362" s="1"/>
      <c r="BVT362" s="1"/>
      <c r="BVU362" s="1"/>
      <c r="BVV362" s="1"/>
      <c r="BVW362" s="1"/>
      <c r="BVX362" s="1"/>
      <c r="BVY362" s="1"/>
      <c r="BVZ362" s="1"/>
      <c r="BWA362" s="1"/>
      <c r="BWB362" s="1"/>
      <c r="BWC362" s="1"/>
      <c r="BWD362" s="1"/>
      <c r="BWE362" s="1"/>
      <c r="BWF362" s="1"/>
      <c r="BWG362" s="1"/>
      <c r="BWH362" s="1"/>
      <c r="BWI362" s="1"/>
      <c r="BWJ362" s="1"/>
      <c r="BWK362" s="1"/>
      <c r="BWL362" s="1"/>
      <c r="BWM362" s="1"/>
      <c r="BWN362" s="1"/>
      <c r="BWO362" s="1"/>
      <c r="BWP362" s="1"/>
      <c r="BWQ362" s="1"/>
      <c r="BWR362" s="1"/>
      <c r="BWS362" s="1"/>
      <c r="BWT362" s="1"/>
      <c r="BWU362" s="1"/>
      <c r="BWV362" s="1"/>
      <c r="BWW362" s="1"/>
      <c r="BWX362" s="1"/>
      <c r="BWY362" s="1"/>
      <c r="BWZ362" s="1"/>
      <c r="BXA362" s="1"/>
      <c r="BXB362" s="1"/>
      <c r="BXC362" s="1"/>
      <c r="BXD362" s="1"/>
      <c r="BXE362" s="1"/>
      <c r="BXF362" s="1"/>
      <c r="BXG362" s="1"/>
      <c r="BXH362" s="1"/>
      <c r="BXI362" s="1"/>
      <c r="BXJ362" s="1"/>
      <c r="BXK362" s="1"/>
      <c r="BXL362" s="1"/>
      <c r="BXM362" s="1"/>
      <c r="BXN362" s="1"/>
      <c r="BXO362" s="1"/>
      <c r="BXP362" s="1"/>
      <c r="BXQ362" s="1"/>
      <c r="BXR362" s="1"/>
      <c r="BXS362" s="1"/>
      <c r="BXT362" s="1"/>
      <c r="BXU362" s="1"/>
      <c r="BXV362" s="1"/>
      <c r="BXW362" s="1"/>
      <c r="BXX362" s="1"/>
      <c r="BXY362" s="1"/>
      <c r="BXZ362" s="1"/>
      <c r="BYA362" s="1"/>
      <c r="BYB362" s="1"/>
      <c r="BYC362" s="1"/>
      <c r="BYD362" s="1"/>
      <c r="BYE362" s="1"/>
      <c r="BYF362" s="1"/>
      <c r="BYG362" s="1"/>
      <c r="BYH362" s="1"/>
      <c r="BYI362" s="1"/>
      <c r="BYJ362" s="1"/>
      <c r="BYK362" s="1"/>
      <c r="BYL362" s="1"/>
      <c r="BYM362" s="1"/>
      <c r="BYN362" s="1"/>
      <c r="BYO362" s="1"/>
      <c r="BYP362" s="1"/>
      <c r="BYQ362" s="1"/>
      <c r="BYR362" s="1"/>
      <c r="BYS362" s="1"/>
      <c r="BYT362" s="1"/>
      <c r="BYU362" s="1"/>
      <c r="BYV362" s="1"/>
      <c r="BYW362" s="1"/>
      <c r="BYX362" s="1"/>
      <c r="BYY362" s="1"/>
      <c r="BYZ362" s="1"/>
      <c r="BZA362" s="1"/>
      <c r="BZB362" s="1"/>
      <c r="BZC362" s="1"/>
      <c r="BZD362" s="1"/>
      <c r="BZE362" s="1"/>
      <c r="BZF362" s="1"/>
      <c r="BZG362" s="1"/>
      <c r="BZH362" s="1"/>
      <c r="BZI362" s="1"/>
      <c r="BZJ362" s="1"/>
      <c r="BZK362" s="1"/>
      <c r="BZL362" s="1"/>
      <c r="BZM362" s="1"/>
      <c r="BZN362" s="1"/>
      <c r="BZO362" s="1"/>
      <c r="BZP362" s="1"/>
      <c r="BZQ362" s="1"/>
      <c r="BZR362" s="1"/>
      <c r="BZS362" s="1"/>
      <c r="BZT362" s="1"/>
      <c r="BZU362" s="1"/>
      <c r="BZV362" s="1"/>
      <c r="BZW362" s="1"/>
      <c r="BZX362" s="1"/>
      <c r="BZY362" s="1"/>
      <c r="BZZ362" s="1"/>
      <c r="CAA362" s="1"/>
      <c r="CAB362" s="1"/>
      <c r="CAC362" s="1"/>
      <c r="CAD362" s="1"/>
      <c r="CAE362" s="1"/>
      <c r="CAF362" s="1"/>
      <c r="CAG362" s="1"/>
      <c r="CAH362" s="1"/>
      <c r="CAI362" s="1"/>
      <c r="CAJ362" s="1"/>
      <c r="CAK362" s="1"/>
      <c r="CAL362" s="1"/>
      <c r="CAM362" s="1"/>
      <c r="CAN362" s="1"/>
      <c r="CAO362" s="1"/>
      <c r="CAP362" s="1"/>
      <c r="CAQ362" s="1"/>
      <c r="CAR362" s="1"/>
      <c r="CAS362" s="1"/>
      <c r="CAT362" s="1"/>
      <c r="CAU362" s="1"/>
      <c r="CAV362" s="1"/>
      <c r="CAW362" s="1"/>
      <c r="CAX362" s="1"/>
      <c r="CAY362" s="1"/>
      <c r="CAZ362" s="1"/>
      <c r="CBA362" s="1"/>
      <c r="CBB362" s="1"/>
      <c r="CBC362" s="1"/>
      <c r="CBD362" s="1"/>
      <c r="CBE362" s="1"/>
      <c r="CBF362" s="1"/>
      <c r="CBG362" s="1"/>
      <c r="CBH362" s="1"/>
      <c r="CBI362" s="1"/>
      <c r="CBJ362" s="1"/>
      <c r="CBK362" s="1"/>
      <c r="CBL362" s="1"/>
      <c r="CBM362" s="1"/>
      <c r="CBN362" s="1"/>
      <c r="CBO362" s="1"/>
      <c r="CBP362" s="1"/>
      <c r="CBQ362" s="1"/>
      <c r="CBR362" s="1"/>
      <c r="CBS362" s="1"/>
      <c r="CBT362" s="1"/>
      <c r="CBU362" s="1"/>
      <c r="CBV362" s="1"/>
      <c r="CBW362" s="1"/>
      <c r="CBX362" s="1"/>
      <c r="CBY362" s="1"/>
      <c r="CBZ362" s="1"/>
      <c r="CCA362" s="1"/>
      <c r="CCB362" s="1"/>
      <c r="CCC362" s="1"/>
      <c r="CCD362" s="1"/>
      <c r="CCE362" s="1"/>
      <c r="CCF362" s="1"/>
      <c r="CCG362" s="1"/>
      <c r="CCH362" s="1"/>
      <c r="CCI362" s="1"/>
      <c r="CCJ362" s="1"/>
      <c r="CCK362" s="1"/>
      <c r="CCL362" s="1"/>
      <c r="CCM362" s="1"/>
      <c r="CCN362" s="1"/>
      <c r="CCO362" s="1"/>
      <c r="CCP362" s="1"/>
      <c r="CCQ362" s="1"/>
      <c r="CCR362" s="1"/>
      <c r="CCS362" s="1"/>
      <c r="CCT362" s="1"/>
      <c r="CCU362" s="1"/>
      <c r="CCV362" s="1"/>
      <c r="CCW362" s="1"/>
      <c r="CCX362" s="1"/>
      <c r="CCY362" s="1"/>
      <c r="CCZ362" s="1"/>
      <c r="CDA362" s="1"/>
      <c r="CDB362" s="1"/>
      <c r="CDC362" s="1"/>
      <c r="CDD362" s="1"/>
      <c r="CDE362" s="1"/>
      <c r="CDF362" s="1"/>
      <c r="CDG362" s="1"/>
      <c r="CDH362" s="1"/>
      <c r="CDI362" s="1"/>
      <c r="CDJ362" s="1"/>
      <c r="CDK362" s="1"/>
      <c r="CDL362" s="1"/>
      <c r="CDM362" s="1"/>
      <c r="CDN362" s="1"/>
      <c r="CDO362" s="1"/>
      <c r="CDP362" s="1"/>
      <c r="CDQ362" s="1"/>
      <c r="CDR362" s="1"/>
      <c r="CDS362" s="1"/>
      <c r="CDT362" s="1"/>
      <c r="CDU362" s="1"/>
      <c r="CDV362" s="1"/>
      <c r="CDW362" s="1"/>
      <c r="CDX362" s="1"/>
      <c r="CDY362" s="1"/>
      <c r="CDZ362" s="1"/>
      <c r="CEA362" s="1"/>
      <c r="CEB362" s="1"/>
      <c r="CEC362" s="1"/>
      <c r="CED362" s="1"/>
      <c r="CEE362" s="1"/>
      <c r="CEF362" s="1"/>
      <c r="CEG362" s="1"/>
      <c r="CEH362" s="1"/>
      <c r="CEI362" s="1"/>
      <c r="CEJ362" s="1"/>
      <c r="CEK362" s="1"/>
      <c r="CEL362" s="1"/>
      <c r="CEM362" s="1"/>
      <c r="CEN362" s="1"/>
      <c r="CEO362" s="1"/>
      <c r="CEP362" s="1"/>
      <c r="CEQ362" s="1"/>
      <c r="CER362" s="1"/>
      <c r="CES362" s="1"/>
      <c r="CET362" s="1"/>
      <c r="CEU362" s="1"/>
      <c r="CEV362" s="1"/>
      <c r="CEW362" s="1"/>
      <c r="CEX362" s="1"/>
      <c r="CEY362" s="1"/>
      <c r="CEZ362" s="1"/>
      <c r="CFA362" s="1"/>
      <c r="CFB362" s="1"/>
      <c r="CFC362" s="1"/>
      <c r="CFD362" s="1"/>
      <c r="CFE362" s="1"/>
      <c r="CFF362" s="1"/>
      <c r="CFG362" s="1"/>
      <c r="CFH362" s="1"/>
      <c r="CFI362" s="1"/>
      <c r="CFJ362" s="1"/>
      <c r="CFK362" s="1"/>
      <c r="CFL362" s="1"/>
      <c r="CFM362" s="1"/>
      <c r="CFN362" s="1"/>
      <c r="CFO362" s="1"/>
      <c r="CFP362" s="1"/>
      <c r="CFQ362" s="1"/>
      <c r="CFR362" s="1"/>
      <c r="CFS362" s="1"/>
      <c r="CFT362" s="1"/>
      <c r="CFU362" s="1"/>
      <c r="CFV362" s="1"/>
      <c r="CFW362" s="1"/>
      <c r="CFX362" s="1"/>
      <c r="CFY362" s="1"/>
      <c r="CFZ362" s="1"/>
      <c r="CGA362" s="1"/>
      <c r="CGB362" s="1"/>
      <c r="CGC362" s="1"/>
      <c r="CGD362" s="1"/>
      <c r="CGE362" s="1"/>
      <c r="CGF362" s="1"/>
      <c r="CGG362" s="1"/>
      <c r="CGH362" s="1"/>
      <c r="CGI362" s="1"/>
      <c r="CGJ362" s="1"/>
      <c r="CGK362" s="1"/>
      <c r="CGL362" s="1"/>
      <c r="CGM362" s="1"/>
      <c r="CGN362" s="1"/>
      <c r="CGO362" s="1"/>
      <c r="CGP362" s="1"/>
      <c r="CGQ362" s="1"/>
      <c r="CGR362" s="1"/>
      <c r="CGS362" s="1"/>
      <c r="CGT362" s="1"/>
      <c r="CGU362" s="1"/>
      <c r="CGV362" s="1"/>
      <c r="CGW362" s="1"/>
      <c r="CGX362" s="1"/>
      <c r="CGY362" s="1"/>
      <c r="CGZ362" s="1"/>
      <c r="CHA362" s="1"/>
      <c r="CHB362" s="1"/>
      <c r="CHC362" s="1"/>
      <c r="CHD362" s="1"/>
      <c r="CHE362" s="1"/>
      <c r="CHF362" s="1"/>
      <c r="CHG362" s="1"/>
      <c r="CHH362" s="1"/>
      <c r="CHI362" s="1"/>
      <c r="CHJ362" s="1"/>
      <c r="CHK362" s="1"/>
      <c r="CHL362" s="1"/>
      <c r="CHM362" s="1"/>
      <c r="CHN362" s="1"/>
      <c r="CHO362" s="1"/>
      <c r="CHP362" s="1"/>
      <c r="CHQ362" s="1"/>
      <c r="CHR362" s="1"/>
      <c r="CHS362" s="1"/>
      <c r="CHT362" s="1"/>
      <c r="CHU362" s="1"/>
      <c r="CHV362" s="1"/>
      <c r="CHW362" s="1"/>
      <c r="CHX362" s="1"/>
      <c r="CHY362" s="1"/>
      <c r="CHZ362" s="1"/>
      <c r="CIA362" s="1"/>
      <c r="CIB362" s="1"/>
      <c r="CIC362" s="1"/>
      <c r="CID362" s="1"/>
      <c r="CIE362" s="1"/>
      <c r="CIF362" s="1"/>
      <c r="CIG362" s="1"/>
      <c r="CIH362" s="1"/>
      <c r="CII362" s="1"/>
      <c r="CIJ362" s="1"/>
      <c r="CIK362" s="1"/>
      <c r="CIL362" s="1"/>
      <c r="CIM362" s="1"/>
      <c r="CIN362" s="1"/>
      <c r="CIO362" s="1"/>
      <c r="CIP362" s="1"/>
      <c r="CIQ362" s="1"/>
      <c r="CIR362" s="1"/>
      <c r="CIS362" s="1"/>
      <c r="CIT362" s="1"/>
      <c r="CIU362" s="1"/>
      <c r="CIV362" s="1"/>
      <c r="CIW362" s="1"/>
      <c r="CIX362" s="1"/>
      <c r="CIY362" s="1"/>
      <c r="CIZ362" s="1"/>
      <c r="CJA362" s="1"/>
      <c r="CJB362" s="1"/>
      <c r="CJC362" s="1"/>
      <c r="CJD362" s="1"/>
      <c r="CJE362" s="1"/>
      <c r="CJF362" s="1"/>
      <c r="CJG362" s="1"/>
      <c r="CJH362" s="1"/>
      <c r="CJI362" s="1"/>
      <c r="CJJ362" s="1"/>
      <c r="CJK362" s="1"/>
      <c r="CJL362" s="1"/>
      <c r="CJM362" s="1"/>
      <c r="CJN362" s="1"/>
      <c r="CJO362" s="1"/>
      <c r="CJP362" s="1"/>
      <c r="CJQ362" s="1"/>
      <c r="CJR362" s="1"/>
      <c r="CJS362" s="1"/>
      <c r="CJT362" s="1"/>
      <c r="CJU362" s="1"/>
      <c r="CJV362" s="1"/>
      <c r="CJW362" s="1"/>
      <c r="CJX362" s="1"/>
      <c r="CJY362" s="1"/>
      <c r="CJZ362" s="1"/>
      <c r="CKA362" s="1"/>
      <c r="CKB362" s="1"/>
      <c r="CKC362" s="1"/>
      <c r="CKD362" s="1"/>
      <c r="CKE362" s="1"/>
      <c r="CKF362" s="1"/>
      <c r="CKG362" s="1"/>
      <c r="CKH362" s="1"/>
      <c r="CKI362" s="1"/>
      <c r="CKJ362" s="1"/>
      <c r="CKK362" s="1"/>
      <c r="CKL362" s="1"/>
      <c r="CKM362" s="1"/>
      <c r="CKN362" s="1"/>
      <c r="CKO362" s="1"/>
      <c r="CKP362" s="1"/>
      <c r="CKQ362" s="1"/>
      <c r="CKR362" s="1"/>
      <c r="CKS362" s="1"/>
      <c r="CKT362" s="1"/>
      <c r="CKU362" s="1"/>
      <c r="CKV362" s="1"/>
      <c r="CKW362" s="1"/>
      <c r="CKX362" s="1"/>
      <c r="CKY362" s="1"/>
      <c r="CKZ362" s="1"/>
      <c r="CLA362" s="1"/>
      <c r="CLB362" s="1"/>
      <c r="CLC362" s="1"/>
      <c r="CLD362" s="1"/>
      <c r="CLE362" s="1"/>
      <c r="CLF362" s="1"/>
      <c r="CLG362" s="1"/>
      <c r="CLH362" s="1"/>
      <c r="CLI362" s="1"/>
      <c r="CLJ362" s="1"/>
      <c r="CLK362" s="1"/>
      <c r="CLL362" s="1"/>
      <c r="CLM362" s="1"/>
      <c r="CLN362" s="1"/>
      <c r="CLO362" s="1"/>
      <c r="CLP362" s="1"/>
      <c r="CLQ362" s="1"/>
      <c r="CLR362" s="1"/>
      <c r="CLS362" s="1"/>
      <c r="CLT362" s="1"/>
      <c r="CLU362" s="1"/>
      <c r="CLV362" s="1"/>
      <c r="CLW362" s="1"/>
      <c r="CLX362" s="1"/>
      <c r="CLY362" s="1"/>
      <c r="CLZ362" s="1"/>
      <c r="CMA362" s="1"/>
      <c r="CMB362" s="1"/>
      <c r="CMC362" s="1"/>
      <c r="CMD362" s="1"/>
      <c r="CME362" s="1"/>
      <c r="CMF362" s="1"/>
      <c r="CMG362" s="1"/>
      <c r="CMH362" s="1"/>
      <c r="CMI362" s="1"/>
      <c r="CMJ362" s="1"/>
      <c r="CMK362" s="1"/>
      <c r="CML362" s="1"/>
      <c r="CMM362" s="1"/>
      <c r="CMN362" s="1"/>
      <c r="CMO362" s="1"/>
      <c r="CMP362" s="1"/>
      <c r="CMQ362" s="1"/>
      <c r="CMR362" s="1"/>
      <c r="CMS362" s="1"/>
      <c r="CMT362" s="1"/>
      <c r="CMU362" s="1"/>
      <c r="CMV362" s="1"/>
      <c r="CMW362" s="1"/>
      <c r="CMX362" s="1"/>
      <c r="CMY362" s="1"/>
      <c r="CMZ362" s="1"/>
      <c r="CNA362" s="1"/>
      <c r="CNB362" s="1"/>
      <c r="CNC362" s="1"/>
      <c r="CND362" s="1"/>
      <c r="CNE362" s="1"/>
      <c r="CNF362" s="1"/>
      <c r="CNG362" s="1"/>
      <c r="CNH362" s="1"/>
      <c r="CNI362" s="1"/>
      <c r="CNJ362" s="1"/>
      <c r="CNK362" s="1"/>
      <c r="CNL362" s="1"/>
      <c r="CNM362" s="1"/>
      <c r="CNN362" s="1"/>
      <c r="CNO362" s="1"/>
      <c r="CNP362" s="1"/>
      <c r="CNQ362" s="1"/>
      <c r="CNR362" s="1"/>
      <c r="CNS362" s="1"/>
      <c r="CNT362" s="1"/>
      <c r="CNU362" s="1"/>
      <c r="CNV362" s="1"/>
      <c r="CNW362" s="1"/>
      <c r="CNX362" s="1"/>
      <c r="CNY362" s="1"/>
      <c r="CNZ362" s="1"/>
      <c r="COA362" s="1"/>
      <c r="COB362" s="1"/>
      <c r="COC362" s="1"/>
      <c r="COD362" s="1"/>
      <c r="COE362" s="1"/>
      <c r="COF362" s="1"/>
      <c r="COG362" s="1"/>
      <c r="COH362" s="1"/>
      <c r="COI362" s="1"/>
      <c r="COJ362" s="1"/>
      <c r="COK362" s="1"/>
      <c r="COL362" s="1"/>
      <c r="COM362" s="1"/>
      <c r="CON362" s="1"/>
      <c r="COO362" s="1"/>
      <c r="COP362" s="1"/>
      <c r="COQ362" s="1"/>
      <c r="COR362" s="1"/>
      <c r="COS362" s="1"/>
      <c r="COT362" s="1"/>
      <c r="COU362" s="1"/>
      <c r="COV362" s="1"/>
      <c r="COW362" s="1"/>
      <c r="COX362" s="1"/>
      <c r="COY362" s="1"/>
      <c r="COZ362" s="1"/>
      <c r="CPA362" s="1"/>
      <c r="CPB362" s="1"/>
      <c r="CPC362" s="1"/>
      <c r="CPD362" s="1"/>
      <c r="CPE362" s="1"/>
      <c r="CPF362" s="1"/>
      <c r="CPG362" s="1"/>
      <c r="CPH362" s="1"/>
      <c r="CPI362" s="1"/>
      <c r="CPJ362" s="1"/>
      <c r="CPK362" s="1"/>
      <c r="CPL362" s="1"/>
      <c r="CPM362" s="1"/>
      <c r="CPN362" s="1"/>
      <c r="CPO362" s="1"/>
      <c r="CPP362" s="1"/>
      <c r="CPQ362" s="1"/>
      <c r="CPR362" s="1"/>
      <c r="CPS362" s="1"/>
      <c r="CPT362" s="1"/>
      <c r="CPU362" s="1"/>
      <c r="CPV362" s="1"/>
      <c r="CPW362" s="1"/>
      <c r="CPX362" s="1"/>
      <c r="CPY362" s="1"/>
      <c r="CPZ362" s="1"/>
      <c r="CQA362" s="1"/>
      <c r="CQB362" s="1"/>
      <c r="CQC362" s="1"/>
      <c r="CQD362" s="1"/>
      <c r="CQE362" s="1"/>
      <c r="CQF362" s="1"/>
      <c r="CQG362" s="1"/>
      <c r="CQH362" s="1"/>
      <c r="CQI362" s="1"/>
      <c r="CQJ362" s="1"/>
      <c r="CQK362" s="1"/>
      <c r="CQL362" s="1"/>
      <c r="CQM362" s="1"/>
      <c r="CQN362" s="1"/>
      <c r="CQO362" s="1"/>
      <c r="CQP362" s="1"/>
      <c r="CQQ362" s="1"/>
      <c r="CQR362" s="1"/>
      <c r="CQS362" s="1"/>
      <c r="CQT362" s="1"/>
      <c r="CQU362" s="1"/>
      <c r="CQV362" s="1"/>
      <c r="CQW362" s="1"/>
      <c r="CQX362" s="1"/>
      <c r="CQY362" s="1"/>
      <c r="CQZ362" s="1"/>
      <c r="CRA362" s="1"/>
      <c r="CRB362" s="1"/>
      <c r="CRC362" s="1"/>
      <c r="CRD362" s="1"/>
      <c r="CRE362" s="1"/>
      <c r="CRF362" s="1"/>
      <c r="CRG362" s="1"/>
      <c r="CRH362" s="1"/>
      <c r="CRI362" s="1"/>
      <c r="CRJ362" s="1"/>
      <c r="CRK362" s="1"/>
      <c r="CRL362" s="1"/>
      <c r="CRM362" s="1"/>
      <c r="CRN362" s="1"/>
      <c r="CRO362" s="1"/>
      <c r="CRP362" s="1"/>
      <c r="CRQ362" s="1"/>
      <c r="CRR362" s="1"/>
      <c r="CRS362" s="1"/>
      <c r="CRT362" s="1"/>
      <c r="CRU362" s="1"/>
      <c r="CRV362" s="1"/>
      <c r="CRW362" s="1"/>
      <c r="CRX362" s="1"/>
      <c r="CRY362" s="1"/>
      <c r="CRZ362" s="1"/>
      <c r="CSA362" s="1"/>
      <c r="CSB362" s="1"/>
      <c r="CSC362" s="1"/>
      <c r="CSD362" s="1"/>
      <c r="CSE362" s="1"/>
      <c r="CSF362" s="1"/>
      <c r="CSG362" s="1"/>
      <c r="CSH362" s="1"/>
      <c r="CSI362" s="1"/>
      <c r="CSJ362" s="1"/>
      <c r="CSK362" s="1"/>
      <c r="CSL362" s="1"/>
      <c r="CSM362" s="1"/>
      <c r="CSN362" s="1"/>
      <c r="CSO362" s="1"/>
      <c r="CSP362" s="1"/>
      <c r="CSQ362" s="1"/>
      <c r="CSR362" s="1"/>
      <c r="CSS362" s="1"/>
      <c r="CST362" s="1"/>
      <c r="CSU362" s="1"/>
      <c r="CSV362" s="1"/>
      <c r="CSW362" s="1"/>
      <c r="CSX362" s="1"/>
      <c r="CSY362" s="1"/>
      <c r="CSZ362" s="1"/>
      <c r="CTA362" s="1"/>
      <c r="CTB362" s="1"/>
      <c r="CTC362" s="1"/>
      <c r="CTD362" s="1"/>
      <c r="CTE362" s="1"/>
      <c r="CTF362" s="1"/>
      <c r="CTG362" s="1"/>
      <c r="CTH362" s="1"/>
      <c r="CTI362" s="1"/>
      <c r="CTJ362" s="1"/>
      <c r="CTK362" s="1"/>
      <c r="CTL362" s="1"/>
      <c r="CTM362" s="1"/>
      <c r="CTN362" s="1"/>
      <c r="CTO362" s="1"/>
      <c r="CTP362" s="1"/>
      <c r="CTQ362" s="1"/>
      <c r="CTR362" s="1"/>
      <c r="CTS362" s="1"/>
      <c r="CTT362" s="1"/>
      <c r="CTU362" s="1"/>
      <c r="CTV362" s="1"/>
      <c r="CTW362" s="1"/>
      <c r="CTX362" s="1"/>
      <c r="CTY362" s="1"/>
      <c r="CTZ362" s="1"/>
      <c r="CUA362" s="1"/>
      <c r="CUB362" s="1"/>
      <c r="CUC362" s="1"/>
      <c r="CUD362" s="1"/>
      <c r="CUE362" s="1"/>
      <c r="CUF362" s="1"/>
      <c r="CUG362" s="1"/>
      <c r="CUH362" s="1"/>
      <c r="CUI362" s="1"/>
      <c r="CUJ362" s="1"/>
      <c r="CUK362" s="1"/>
      <c r="CUL362" s="1"/>
      <c r="CUM362" s="1"/>
      <c r="CUN362" s="1"/>
      <c r="CUO362" s="1"/>
      <c r="CUP362" s="1"/>
      <c r="CUQ362" s="1"/>
      <c r="CUR362" s="1"/>
      <c r="CUS362" s="1"/>
      <c r="CUT362" s="1"/>
      <c r="CUU362" s="1"/>
      <c r="CUV362" s="1"/>
      <c r="CUW362" s="1"/>
      <c r="CUX362" s="1"/>
      <c r="CUY362" s="1"/>
      <c r="CUZ362" s="1"/>
      <c r="CVA362" s="1"/>
      <c r="CVB362" s="1"/>
      <c r="CVC362" s="1"/>
      <c r="CVD362" s="1"/>
      <c r="CVE362" s="1"/>
      <c r="CVF362" s="1"/>
      <c r="CVG362" s="1"/>
      <c r="CVH362" s="1"/>
      <c r="CVI362" s="1"/>
      <c r="CVJ362" s="1"/>
      <c r="CVK362" s="1"/>
      <c r="CVL362" s="1"/>
      <c r="CVM362" s="1"/>
      <c r="CVN362" s="1"/>
      <c r="CVO362" s="1"/>
      <c r="CVP362" s="1"/>
      <c r="CVQ362" s="1"/>
      <c r="CVR362" s="1"/>
      <c r="CVS362" s="1"/>
      <c r="CVT362" s="1"/>
      <c r="CVU362" s="1"/>
      <c r="CVV362" s="1"/>
      <c r="CVW362" s="1"/>
      <c r="CVX362" s="1"/>
      <c r="CVY362" s="1"/>
      <c r="CVZ362" s="1"/>
      <c r="CWA362" s="1"/>
      <c r="CWB362" s="1"/>
      <c r="CWC362" s="1"/>
      <c r="CWD362" s="1"/>
      <c r="CWE362" s="1"/>
      <c r="CWF362" s="1"/>
      <c r="CWG362" s="1"/>
      <c r="CWH362" s="1"/>
      <c r="CWI362" s="1"/>
      <c r="CWJ362" s="1"/>
      <c r="CWK362" s="1"/>
      <c r="CWL362" s="1"/>
      <c r="CWM362" s="1"/>
      <c r="CWN362" s="1"/>
      <c r="CWO362" s="1"/>
      <c r="CWP362" s="1"/>
      <c r="CWQ362" s="1"/>
      <c r="CWR362" s="1"/>
      <c r="CWS362" s="1"/>
      <c r="CWT362" s="1"/>
      <c r="CWU362" s="1"/>
      <c r="CWV362" s="1"/>
      <c r="CWW362" s="1"/>
      <c r="CWX362" s="1"/>
      <c r="CWY362" s="1"/>
      <c r="CWZ362" s="1"/>
      <c r="CXA362" s="1"/>
      <c r="CXB362" s="1"/>
      <c r="CXC362" s="1"/>
      <c r="CXD362" s="1"/>
      <c r="CXE362" s="1"/>
      <c r="CXF362" s="1"/>
      <c r="CXG362" s="1"/>
      <c r="CXH362" s="1"/>
      <c r="CXI362" s="1"/>
      <c r="CXJ362" s="1"/>
      <c r="CXK362" s="1"/>
      <c r="CXL362" s="1"/>
      <c r="CXM362" s="1"/>
      <c r="CXN362" s="1"/>
      <c r="CXO362" s="1"/>
      <c r="CXP362" s="1"/>
      <c r="CXQ362" s="1"/>
      <c r="CXR362" s="1"/>
      <c r="CXS362" s="1"/>
      <c r="CXT362" s="1"/>
      <c r="CXU362" s="1"/>
      <c r="CXV362" s="1"/>
      <c r="CXW362" s="1"/>
      <c r="CXX362" s="1"/>
      <c r="CXY362" s="1"/>
      <c r="CXZ362" s="1"/>
      <c r="CYA362" s="1"/>
      <c r="CYB362" s="1"/>
      <c r="CYC362" s="1"/>
      <c r="CYD362" s="1"/>
      <c r="CYE362" s="1"/>
      <c r="CYF362" s="1"/>
      <c r="CYG362" s="1"/>
      <c r="CYH362" s="1"/>
      <c r="CYI362" s="1"/>
      <c r="CYJ362" s="1"/>
      <c r="CYK362" s="1"/>
      <c r="CYL362" s="1"/>
      <c r="CYM362" s="1"/>
      <c r="CYN362" s="1"/>
      <c r="CYO362" s="1"/>
      <c r="CYP362" s="1"/>
      <c r="CYQ362" s="1"/>
      <c r="CYR362" s="1"/>
      <c r="CYS362" s="1"/>
      <c r="CYT362" s="1"/>
      <c r="CYU362" s="1"/>
      <c r="CYV362" s="1"/>
      <c r="CYW362" s="1"/>
      <c r="CYX362" s="1"/>
      <c r="CYY362" s="1"/>
      <c r="CYZ362" s="1"/>
      <c r="CZA362" s="1"/>
      <c r="CZB362" s="1"/>
      <c r="CZC362" s="1"/>
      <c r="CZD362" s="1"/>
      <c r="CZE362" s="1"/>
      <c r="CZF362" s="1"/>
      <c r="CZG362" s="1"/>
      <c r="CZH362" s="1"/>
      <c r="CZI362" s="1"/>
      <c r="CZJ362" s="1"/>
      <c r="CZK362" s="1"/>
      <c r="CZL362" s="1"/>
      <c r="CZM362" s="1"/>
      <c r="CZN362" s="1"/>
      <c r="CZO362" s="1"/>
      <c r="CZP362" s="1"/>
      <c r="CZQ362" s="1"/>
      <c r="CZR362" s="1"/>
      <c r="CZS362" s="1"/>
      <c r="CZT362" s="1"/>
      <c r="CZU362" s="1"/>
      <c r="CZV362" s="1"/>
      <c r="CZW362" s="1"/>
      <c r="CZX362" s="1"/>
      <c r="CZY362" s="1"/>
      <c r="CZZ362" s="1"/>
      <c r="DAA362" s="1"/>
      <c r="DAB362" s="1"/>
      <c r="DAC362" s="1"/>
      <c r="DAD362" s="1"/>
      <c r="DAE362" s="1"/>
      <c r="DAF362" s="1"/>
      <c r="DAG362" s="1"/>
      <c r="DAH362" s="1"/>
      <c r="DAI362" s="1"/>
      <c r="DAJ362" s="1"/>
      <c r="DAK362" s="1"/>
      <c r="DAL362" s="1"/>
      <c r="DAM362" s="1"/>
      <c r="DAN362" s="1"/>
      <c r="DAO362" s="1"/>
      <c r="DAP362" s="1"/>
      <c r="DAQ362" s="1"/>
      <c r="DAR362" s="1"/>
      <c r="DAS362" s="1"/>
      <c r="DAT362" s="1"/>
      <c r="DAU362" s="1"/>
      <c r="DAV362" s="1"/>
      <c r="DAW362" s="1"/>
      <c r="DAX362" s="1"/>
      <c r="DAY362" s="1"/>
      <c r="DAZ362" s="1"/>
      <c r="DBA362" s="1"/>
      <c r="DBB362" s="1"/>
      <c r="DBC362" s="1"/>
      <c r="DBD362" s="1"/>
      <c r="DBE362" s="1"/>
      <c r="DBF362" s="1"/>
      <c r="DBG362" s="1"/>
      <c r="DBH362" s="1"/>
      <c r="DBI362" s="1"/>
      <c r="DBJ362" s="1"/>
      <c r="DBK362" s="1"/>
      <c r="DBL362" s="1"/>
      <c r="DBM362" s="1"/>
      <c r="DBN362" s="1"/>
      <c r="DBO362" s="1"/>
      <c r="DBP362" s="1"/>
      <c r="DBQ362" s="1"/>
      <c r="DBR362" s="1"/>
      <c r="DBS362" s="1"/>
      <c r="DBT362" s="1"/>
      <c r="DBU362" s="1"/>
      <c r="DBV362" s="1"/>
      <c r="DBW362" s="1"/>
      <c r="DBX362" s="1"/>
      <c r="DBY362" s="1"/>
      <c r="DBZ362" s="1"/>
      <c r="DCA362" s="1"/>
      <c r="DCB362" s="1"/>
      <c r="DCC362" s="1"/>
      <c r="DCD362" s="1"/>
      <c r="DCE362" s="1"/>
      <c r="DCF362" s="1"/>
      <c r="DCG362" s="1"/>
      <c r="DCH362" s="1"/>
      <c r="DCI362" s="1"/>
      <c r="DCJ362" s="1"/>
      <c r="DCK362" s="1"/>
      <c r="DCL362" s="1"/>
      <c r="DCM362" s="1"/>
      <c r="DCN362" s="1"/>
      <c r="DCO362" s="1"/>
      <c r="DCP362" s="1"/>
      <c r="DCQ362" s="1"/>
      <c r="DCR362" s="1"/>
      <c r="DCS362" s="1"/>
      <c r="DCT362" s="1"/>
      <c r="DCU362" s="1"/>
      <c r="DCV362" s="1"/>
      <c r="DCW362" s="1"/>
      <c r="DCX362" s="1"/>
      <c r="DCY362" s="1"/>
      <c r="DCZ362" s="1"/>
      <c r="DDA362" s="1"/>
      <c r="DDB362" s="1"/>
      <c r="DDC362" s="1"/>
      <c r="DDD362" s="1"/>
      <c r="DDE362" s="1"/>
      <c r="DDF362" s="1"/>
      <c r="DDG362" s="1"/>
      <c r="DDH362" s="1"/>
      <c r="DDI362" s="1"/>
      <c r="DDJ362" s="1"/>
      <c r="DDK362" s="1"/>
      <c r="DDL362" s="1"/>
      <c r="DDM362" s="1"/>
      <c r="DDN362" s="1"/>
      <c r="DDO362" s="1"/>
      <c r="DDP362" s="1"/>
      <c r="DDQ362" s="1"/>
      <c r="DDR362" s="1"/>
      <c r="DDS362" s="1"/>
      <c r="DDT362" s="1"/>
      <c r="DDU362" s="1"/>
      <c r="DDV362" s="1"/>
      <c r="DDW362" s="1"/>
      <c r="DDX362" s="1"/>
      <c r="DDY362" s="1"/>
      <c r="DDZ362" s="1"/>
      <c r="DEA362" s="1"/>
      <c r="DEB362" s="1"/>
      <c r="DEC362" s="1"/>
      <c r="DED362" s="1"/>
      <c r="DEE362" s="1"/>
      <c r="DEF362" s="1"/>
      <c r="DEG362" s="1"/>
      <c r="DEH362" s="1"/>
      <c r="DEI362" s="1"/>
      <c r="DEJ362" s="1"/>
      <c r="DEK362" s="1"/>
      <c r="DEL362" s="1"/>
      <c r="DEM362" s="1"/>
      <c r="DEN362" s="1"/>
      <c r="DEO362" s="1"/>
      <c r="DEP362" s="1"/>
      <c r="DEQ362" s="1"/>
      <c r="DER362" s="1"/>
      <c r="DES362" s="1"/>
      <c r="DET362" s="1"/>
      <c r="DEU362" s="1"/>
      <c r="DEV362" s="1"/>
      <c r="DEW362" s="1"/>
      <c r="DEX362" s="1"/>
      <c r="DEY362" s="1"/>
      <c r="DEZ362" s="1"/>
      <c r="DFA362" s="1"/>
      <c r="DFB362" s="1"/>
      <c r="DFC362" s="1"/>
      <c r="DFD362" s="1"/>
      <c r="DFE362" s="1"/>
      <c r="DFF362" s="1"/>
      <c r="DFG362" s="1"/>
      <c r="DFH362" s="1"/>
      <c r="DFI362" s="1"/>
      <c r="DFJ362" s="1"/>
      <c r="DFK362" s="1"/>
      <c r="DFL362" s="1"/>
      <c r="DFM362" s="1"/>
      <c r="DFN362" s="1"/>
      <c r="DFO362" s="1"/>
      <c r="DFP362" s="1"/>
      <c r="DFQ362" s="1"/>
      <c r="DFR362" s="1"/>
      <c r="DFS362" s="1"/>
      <c r="DFT362" s="1"/>
      <c r="DFU362" s="1"/>
      <c r="DFV362" s="1"/>
      <c r="DFW362" s="1"/>
      <c r="DFX362" s="1"/>
      <c r="DFY362" s="1"/>
      <c r="DFZ362" s="1"/>
      <c r="DGA362" s="1"/>
      <c r="DGB362" s="1"/>
      <c r="DGC362" s="1"/>
      <c r="DGD362" s="1"/>
      <c r="DGE362" s="1"/>
      <c r="DGF362" s="1"/>
      <c r="DGG362" s="1"/>
      <c r="DGH362" s="1"/>
      <c r="DGI362" s="1"/>
      <c r="DGJ362" s="1"/>
      <c r="DGK362" s="1"/>
      <c r="DGL362" s="1"/>
      <c r="DGM362" s="1"/>
      <c r="DGN362" s="1"/>
      <c r="DGO362" s="1"/>
      <c r="DGP362" s="1"/>
      <c r="DGQ362" s="1"/>
      <c r="DGR362" s="1"/>
      <c r="DGS362" s="1"/>
      <c r="DGT362" s="1"/>
      <c r="DGU362" s="1"/>
      <c r="DGV362" s="1"/>
      <c r="DGW362" s="1"/>
      <c r="DGX362" s="1"/>
      <c r="DGY362" s="1"/>
      <c r="DGZ362" s="1"/>
      <c r="DHA362" s="1"/>
      <c r="DHB362" s="1"/>
      <c r="DHC362" s="1"/>
      <c r="DHD362" s="1"/>
      <c r="DHE362" s="1"/>
      <c r="DHF362" s="1"/>
      <c r="DHG362" s="1"/>
      <c r="DHH362" s="1"/>
      <c r="DHI362" s="1"/>
      <c r="DHJ362" s="1"/>
      <c r="DHK362" s="1"/>
      <c r="DHL362" s="1"/>
      <c r="DHM362" s="1"/>
      <c r="DHN362" s="1"/>
      <c r="DHO362" s="1"/>
      <c r="DHP362" s="1"/>
      <c r="DHQ362" s="1"/>
      <c r="DHR362" s="1"/>
      <c r="DHS362" s="1"/>
      <c r="DHT362" s="1"/>
      <c r="DHU362" s="1"/>
      <c r="DHV362" s="1"/>
      <c r="DHW362" s="1"/>
      <c r="DHX362" s="1"/>
      <c r="DHY362" s="1"/>
      <c r="DHZ362" s="1"/>
      <c r="DIA362" s="1"/>
      <c r="DIB362" s="1"/>
      <c r="DIC362" s="1"/>
      <c r="DID362" s="1"/>
      <c r="DIE362" s="1"/>
      <c r="DIF362" s="1"/>
      <c r="DIG362" s="1"/>
      <c r="DIH362" s="1"/>
      <c r="DII362" s="1"/>
      <c r="DIJ362" s="1"/>
      <c r="DIK362" s="1"/>
      <c r="DIL362" s="1"/>
      <c r="DIM362" s="1"/>
      <c r="DIN362" s="1"/>
      <c r="DIO362" s="1"/>
      <c r="DIP362" s="1"/>
      <c r="DIQ362" s="1"/>
      <c r="DIR362" s="1"/>
      <c r="DIS362" s="1"/>
      <c r="DIT362" s="1"/>
      <c r="DIU362" s="1"/>
      <c r="DIV362" s="1"/>
      <c r="DIW362" s="1"/>
      <c r="DIX362" s="1"/>
      <c r="DIY362" s="1"/>
      <c r="DIZ362" s="1"/>
      <c r="DJA362" s="1"/>
      <c r="DJB362" s="1"/>
      <c r="DJC362" s="1"/>
      <c r="DJD362" s="1"/>
      <c r="DJE362" s="1"/>
      <c r="DJF362" s="1"/>
      <c r="DJG362" s="1"/>
      <c r="DJH362" s="1"/>
      <c r="DJI362" s="1"/>
      <c r="DJJ362" s="1"/>
      <c r="DJK362" s="1"/>
      <c r="DJL362" s="1"/>
      <c r="DJM362" s="1"/>
      <c r="DJN362" s="1"/>
      <c r="DJO362" s="1"/>
      <c r="DJP362" s="1"/>
      <c r="DJQ362" s="1"/>
      <c r="DJR362" s="1"/>
      <c r="DJS362" s="1"/>
      <c r="DJT362" s="1"/>
      <c r="DJU362" s="1"/>
      <c r="DJV362" s="1"/>
      <c r="DJW362" s="1"/>
      <c r="DJX362" s="1"/>
      <c r="DJY362" s="1"/>
      <c r="DJZ362" s="1"/>
      <c r="DKA362" s="1"/>
      <c r="DKB362" s="1"/>
      <c r="DKC362" s="1"/>
      <c r="DKD362" s="1"/>
      <c r="DKE362" s="1"/>
      <c r="DKF362" s="1"/>
      <c r="DKG362" s="1"/>
      <c r="DKH362" s="1"/>
      <c r="DKI362" s="1"/>
      <c r="DKJ362" s="1"/>
      <c r="DKK362" s="1"/>
      <c r="DKL362" s="1"/>
      <c r="DKM362" s="1"/>
      <c r="DKN362" s="1"/>
      <c r="DKO362" s="1"/>
      <c r="DKP362" s="1"/>
      <c r="DKQ362" s="1"/>
      <c r="DKR362" s="1"/>
      <c r="DKS362" s="1"/>
      <c r="DKT362" s="1"/>
      <c r="DKU362" s="1"/>
      <c r="DKV362" s="1"/>
      <c r="DKW362" s="1"/>
      <c r="DKX362" s="1"/>
      <c r="DKY362" s="1"/>
      <c r="DKZ362" s="1"/>
      <c r="DLA362" s="1"/>
      <c r="DLB362" s="1"/>
      <c r="DLC362" s="1"/>
      <c r="DLD362" s="1"/>
      <c r="DLE362" s="1"/>
      <c r="DLF362" s="1"/>
      <c r="DLG362" s="1"/>
      <c r="DLH362" s="1"/>
      <c r="DLI362" s="1"/>
      <c r="DLJ362" s="1"/>
      <c r="DLK362" s="1"/>
      <c r="DLL362" s="1"/>
      <c r="DLM362" s="1"/>
      <c r="DLN362" s="1"/>
      <c r="DLO362" s="1"/>
      <c r="DLP362" s="1"/>
      <c r="DLQ362" s="1"/>
      <c r="DLR362" s="1"/>
      <c r="DLS362" s="1"/>
      <c r="DLT362" s="1"/>
      <c r="DLU362" s="1"/>
      <c r="DLV362" s="1"/>
      <c r="DLW362" s="1"/>
      <c r="DLX362" s="1"/>
      <c r="DLY362" s="1"/>
      <c r="DLZ362" s="1"/>
      <c r="DMA362" s="1"/>
      <c r="DMB362" s="1"/>
      <c r="DMC362" s="1"/>
      <c r="DMD362" s="1"/>
      <c r="DME362" s="1"/>
      <c r="DMF362" s="1"/>
      <c r="DMG362" s="1"/>
      <c r="DMH362" s="1"/>
      <c r="DMI362" s="1"/>
      <c r="DMJ362" s="1"/>
      <c r="DMK362" s="1"/>
      <c r="DML362" s="1"/>
      <c r="DMM362" s="1"/>
      <c r="DMN362" s="1"/>
      <c r="DMO362" s="1"/>
      <c r="DMP362" s="1"/>
      <c r="DMQ362" s="1"/>
      <c r="DMR362" s="1"/>
      <c r="DMS362" s="1"/>
      <c r="DMT362" s="1"/>
      <c r="DMU362" s="1"/>
      <c r="DMV362" s="1"/>
      <c r="DMW362" s="1"/>
      <c r="DMX362" s="1"/>
      <c r="DMY362" s="1"/>
      <c r="DMZ362" s="1"/>
      <c r="DNA362" s="1"/>
      <c r="DNB362" s="1"/>
      <c r="DNC362" s="1"/>
      <c r="DND362" s="1"/>
      <c r="DNE362" s="1"/>
      <c r="DNF362" s="1"/>
      <c r="DNG362" s="1"/>
      <c r="DNH362" s="1"/>
      <c r="DNI362" s="1"/>
      <c r="DNJ362" s="1"/>
      <c r="DNK362" s="1"/>
      <c r="DNL362" s="1"/>
      <c r="DNM362" s="1"/>
      <c r="DNN362" s="1"/>
      <c r="DNO362" s="1"/>
      <c r="DNP362" s="1"/>
      <c r="DNQ362" s="1"/>
      <c r="DNR362" s="1"/>
      <c r="DNS362" s="1"/>
      <c r="DNT362" s="1"/>
      <c r="DNU362" s="1"/>
      <c r="DNV362" s="1"/>
      <c r="DNW362" s="1"/>
      <c r="DNX362" s="1"/>
      <c r="DNY362" s="1"/>
      <c r="DNZ362" s="1"/>
      <c r="DOA362" s="1"/>
      <c r="DOB362" s="1"/>
      <c r="DOC362" s="1"/>
      <c r="DOD362" s="1"/>
      <c r="DOE362" s="1"/>
      <c r="DOF362" s="1"/>
      <c r="DOG362" s="1"/>
      <c r="DOH362" s="1"/>
      <c r="DOI362" s="1"/>
      <c r="DOJ362" s="1"/>
      <c r="DOK362" s="1"/>
      <c r="DOL362" s="1"/>
      <c r="DOM362" s="1"/>
      <c r="DON362" s="1"/>
      <c r="DOO362" s="1"/>
      <c r="DOP362" s="1"/>
      <c r="DOQ362" s="1"/>
      <c r="DOR362" s="1"/>
      <c r="DOS362" s="1"/>
      <c r="DOT362" s="1"/>
      <c r="DOU362" s="1"/>
      <c r="DOV362" s="1"/>
      <c r="DOW362" s="1"/>
      <c r="DOX362" s="1"/>
      <c r="DOY362" s="1"/>
      <c r="DOZ362" s="1"/>
      <c r="DPA362" s="1"/>
      <c r="DPB362" s="1"/>
      <c r="DPC362" s="1"/>
      <c r="DPD362" s="1"/>
      <c r="DPE362" s="1"/>
      <c r="DPF362" s="1"/>
      <c r="DPG362" s="1"/>
      <c r="DPH362" s="1"/>
      <c r="DPI362" s="1"/>
      <c r="DPJ362" s="1"/>
      <c r="DPK362" s="1"/>
      <c r="DPL362" s="1"/>
      <c r="DPM362" s="1"/>
      <c r="DPN362" s="1"/>
      <c r="DPO362" s="1"/>
      <c r="DPP362" s="1"/>
      <c r="DPQ362" s="1"/>
      <c r="DPR362" s="1"/>
      <c r="DPS362" s="1"/>
      <c r="DPT362" s="1"/>
      <c r="DPU362" s="1"/>
      <c r="DPV362" s="1"/>
      <c r="DPW362" s="1"/>
      <c r="DPX362" s="1"/>
      <c r="DPY362" s="1"/>
      <c r="DPZ362" s="1"/>
      <c r="DQA362" s="1"/>
      <c r="DQB362" s="1"/>
      <c r="DQC362" s="1"/>
      <c r="DQD362" s="1"/>
      <c r="DQE362" s="1"/>
      <c r="DQF362" s="1"/>
      <c r="DQG362" s="1"/>
      <c r="DQH362" s="1"/>
      <c r="DQI362" s="1"/>
      <c r="DQJ362" s="1"/>
      <c r="DQK362" s="1"/>
      <c r="DQL362" s="1"/>
      <c r="DQM362" s="1"/>
      <c r="DQN362" s="1"/>
      <c r="DQO362" s="1"/>
      <c r="DQP362" s="1"/>
      <c r="DQQ362" s="1"/>
      <c r="DQR362" s="1"/>
      <c r="DQS362" s="1"/>
      <c r="DQT362" s="1"/>
      <c r="DQU362" s="1"/>
      <c r="DQV362" s="1"/>
      <c r="DQW362" s="1"/>
      <c r="DQX362" s="1"/>
      <c r="DQY362" s="1"/>
      <c r="DQZ362" s="1"/>
      <c r="DRA362" s="1"/>
      <c r="DRB362" s="1"/>
      <c r="DRC362" s="1"/>
      <c r="DRD362" s="1"/>
      <c r="DRE362" s="1"/>
      <c r="DRF362" s="1"/>
      <c r="DRG362" s="1"/>
      <c r="DRH362" s="1"/>
      <c r="DRI362" s="1"/>
      <c r="DRJ362" s="1"/>
      <c r="DRK362" s="1"/>
      <c r="DRL362" s="1"/>
      <c r="DRM362" s="1"/>
      <c r="DRN362" s="1"/>
      <c r="DRO362" s="1"/>
      <c r="DRP362" s="1"/>
      <c r="DRQ362" s="1"/>
      <c r="DRR362" s="1"/>
      <c r="DRS362" s="1"/>
      <c r="DRT362" s="1"/>
      <c r="DRU362" s="1"/>
      <c r="DRV362" s="1"/>
      <c r="DRW362" s="1"/>
      <c r="DRX362" s="1"/>
      <c r="DRY362" s="1"/>
      <c r="DRZ362" s="1"/>
      <c r="DSA362" s="1"/>
      <c r="DSB362" s="1"/>
      <c r="DSC362" s="1"/>
      <c r="DSD362" s="1"/>
      <c r="DSE362" s="1"/>
      <c r="DSF362" s="1"/>
      <c r="DSG362" s="1"/>
      <c r="DSH362" s="1"/>
      <c r="DSI362" s="1"/>
      <c r="DSJ362" s="1"/>
      <c r="DSK362" s="1"/>
      <c r="DSL362" s="1"/>
      <c r="DSM362" s="1"/>
      <c r="DSN362" s="1"/>
      <c r="DSO362" s="1"/>
      <c r="DSP362" s="1"/>
      <c r="DSQ362" s="1"/>
      <c r="DSR362" s="1"/>
      <c r="DSS362" s="1"/>
      <c r="DST362" s="1"/>
      <c r="DSU362" s="1"/>
      <c r="DSV362" s="1"/>
      <c r="DSW362" s="1"/>
      <c r="DSX362" s="1"/>
      <c r="DSY362" s="1"/>
      <c r="DSZ362" s="1"/>
      <c r="DTA362" s="1"/>
      <c r="DTB362" s="1"/>
      <c r="DTC362" s="1"/>
      <c r="DTD362" s="1"/>
      <c r="DTE362" s="1"/>
      <c r="DTF362" s="1"/>
      <c r="DTG362" s="1"/>
      <c r="DTH362" s="1"/>
      <c r="DTI362" s="1"/>
      <c r="DTJ362" s="1"/>
      <c r="DTK362" s="1"/>
      <c r="DTL362" s="1"/>
      <c r="DTM362" s="1"/>
      <c r="DTN362" s="1"/>
      <c r="DTO362" s="1"/>
      <c r="DTP362" s="1"/>
      <c r="DTQ362" s="1"/>
      <c r="DTR362" s="1"/>
      <c r="DTS362" s="1"/>
      <c r="DTT362" s="1"/>
      <c r="DTU362" s="1"/>
      <c r="DTV362" s="1"/>
      <c r="DTW362" s="1"/>
      <c r="DTX362" s="1"/>
      <c r="DTY362" s="1"/>
      <c r="DTZ362" s="1"/>
      <c r="DUA362" s="1"/>
      <c r="DUB362" s="1"/>
      <c r="DUC362" s="1"/>
      <c r="DUD362" s="1"/>
      <c r="DUE362" s="1"/>
      <c r="DUF362" s="1"/>
      <c r="DUG362" s="1"/>
      <c r="DUH362" s="1"/>
      <c r="DUI362" s="1"/>
      <c r="DUJ362" s="1"/>
      <c r="DUK362" s="1"/>
      <c r="DUL362" s="1"/>
      <c r="DUM362" s="1"/>
      <c r="DUN362" s="1"/>
      <c r="DUO362" s="1"/>
      <c r="DUP362" s="1"/>
      <c r="DUQ362" s="1"/>
      <c r="DUR362" s="1"/>
      <c r="DUS362" s="1"/>
      <c r="DUT362" s="1"/>
      <c r="DUU362" s="1"/>
      <c r="DUV362" s="1"/>
      <c r="DUW362" s="1"/>
      <c r="DUX362" s="1"/>
      <c r="DUY362" s="1"/>
      <c r="DUZ362" s="1"/>
      <c r="DVA362" s="1"/>
      <c r="DVB362" s="1"/>
      <c r="DVC362" s="1"/>
      <c r="DVD362" s="1"/>
      <c r="DVE362" s="1"/>
      <c r="DVF362" s="1"/>
      <c r="DVG362" s="1"/>
      <c r="DVH362" s="1"/>
      <c r="DVI362" s="1"/>
      <c r="DVJ362" s="1"/>
      <c r="DVK362" s="1"/>
      <c r="DVL362" s="1"/>
      <c r="DVM362" s="1"/>
      <c r="DVN362" s="1"/>
      <c r="DVO362" s="1"/>
      <c r="DVP362" s="1"/>
      <c r="DVQ362" s="1"/>
      <c r="DVR362" s="1"/>
      <c r="DVS362" s="1"/>
      <c r="DVT362" s="1"/>
      <c r="DVU362" s="1"/>
      <c r="DVV362" s="1"/>
      <c r="DVW362" s="1"/>
      <c r="DVX362" s="1"/>
      <c r="DVY362" s="1"/>
      <c r="DVZ362" s="1"/>
      <c r="DWA362" s="1"/>
      <c r="DWB362" s="1"/>
      <c r="DWC362" s="1"/>
      <c r="DWD362" s="1"/>
      <c r="DWE362" s="1"/>
      <c r="DWF362" s="1"/>
      <c r="DWG362" s="1"/>
      <c r="DWH362" s="1"/>
      <c r="DWI362" s="1"/>
      <c r="DWJ362" s="1"/>
      <c r="DWK362" s="1"/>
      <c r="DWL362" s="1"/>
      <c r="DWM362" s="1"/>
      <c r="DWN362" s="1"/>
      <c r="DWO362" s="1"/>
      <c r="DWP362" s="1"/>
      <c r="DWQ362" s="1"/>
      <c r="DWR362" s="1"/>
      <c r="DWS362" s="1"/>
      <c r="DWT362" s="1"/>
      <c r="DWU362" s="1"/>
      <c r="DWV362" s="1"/>
      <c r="DWW362" s="1"/>
      <c r="DWX362" s="1"/>
      <c r="DWY362" s="1"/>
      <c r="DWZ362" s="1"/>
      <c r="DXA362" s="1"/>
      <c r="DXB362" s="1"/>
      <c r="DXC362" s="1"/>
      <c r="DXD362" s="1"/>
      <c r="DXE362" s="1"/>
      <c r="DXF362" s="1"/>
      <c r="DXG362" s="1"/>
      <c r="DXH362" s="1"/>
      <c r="DXI362" s="1"/>
      <c r="DXJ362" s="1"/>
      <c r="DXK362" s="1"/>
      <c r="DXL362" s="1"/>
      <c r="DXM362" s="1"/>
      <c r="DXN362" s="1"/>
      <c r="DXO362" s="1"/>
      <c r="DXP362" s="1"/>
      <c r="DXQ362" s="1"/>
      <c r="DXR362" s="1"/>
      <c r="DXS362" s="1"/>
      <c r="DXT362" s="1"/>
      <c r="DXU362" s="1"/>
      <c r="DXV362" s="1"/>
      <c r="DXW362" s="1"/>
      <c r="DXX362" s="1"/>
      <c r="DXY362" s="1"/>
      <c r="DXZ362" s="1"/>
      <c r="DYA362" s="1"/>
      <c r="DYB362" s="1"/>
      <c r="DYC362" s="1"/>
      <c r="DYD362" s="1"/>
      <c r="DYE362" s="1"/>
      <c r="DYF362" s="1"/>
      <c r="DYG362" s="1"/>
      <c r="DYH362" s="1"/>
      <c r="DYI362" s="1"/>
      <c r="DYJ362" s="1"/>
      <c r="DYK362" s="1"/>
      <c r="DYL362" s="1"/>
      <c r="DYM362" s="1"/>
      <c r="DYN362" s="1"/>
      <c r="DYO362" s="1"/>
      <c r="DYP362" s="1"/>
      <c r="DYQ362" s="1"/>
      <c r="DYR362" s="1"/>
      <c r="DYS362" s="1"/>
      <c r="DYT362" s="1"/>
      <c r="DYU362" s="1"/>
      <c r="DYV362" s="1"/>
      <c r="DYW362" s="1"/>
      <c r="DYX362" s="1"/>
      <c r="DYY362" s="1"/>
      <c r="DYZ362" s="1"/>
      <c r="DZA362" s="1"/>
      <c r="DZB362" s="1"/>
      <c r="DZC362" s="1"/>
      <c r="DZD362" s="1"/>
      <c r="DZE362" s="1"/>
      <c r="DZF362" s="1"/>
      <c r="DZG362" s="1"/>
      <c r="DZH362" s="1"/>
      <c r="DZI362" s="1"/>
      <c r="DZJ362" s="1"/>
      <c r="DZK362" s="1"/>
      <c r="DZL362" s="1"/>
      <c r="DZM362" s="1"/>
      <c r="DZN362" s="1"/>
      <c r="DZO362" s="1"/>
      <c r="DZP362" s="1"/>
      <c r="DZQ362" s="1"/>
      <c r="DZR362" s="1"/>
      <c r="DZS362" s="1"/>
      <c r="DZT362" s="1"/>
      <c r="DZU362" s="1"/>
      <c r="DZV362" s="1"/>
      <c r="DZW362" s="1"/>
      <c r="DZX362" s="1"/>
      <c r="DZY362" s="1"/>
      <c r="DZZ362" s="1"/>
      <c r="EAA362" s="1"/>
      <c r="EAB362" s="1"/>
      <c r="EAC362" s="1"/>
      <c r="EAD362" s="1"/>
      <c r="EAE362" s="1"/>
      <c r="EAF362" s="1"/>
      <c r="EAG362" s="1"/>
      <c r="EAH362" s="1"/>
      <c r="EAI362" s="1"/>
      <c r="EAJ362" s="1"/>
      <c r="EAK362" s="1"/>
      <c r="EAL362" s="1"/>
      <c r="EAM362" s="1"/>
      <c r="EAN362" s="1"/>
      <c r="EAO362" s="1"/>
      <c r="EAP362" s="1"/>
      <c r="EAQ362" s="1"/>
      <c r="EAR362" s="1"/>
      <c r="EAS362" s="1"/>
      <c r="EAT362" s="1"/>
      <c r="EAU362" s="1"/>
      <c r="EAV362" s="1"/>
      <c r="EAW362" s="1"/>
      <c r="EAX362" s="1"/>
      <c r="EAY362" s="1"/>
      <c r="EAZ362" s="1"/>
      <c r="EBA362" s="1"/>
      <c r="EBB362" s="1"/>
      <c r="EBC362" s="1"/>
      <c r="EBD362" s="1"/>
      <c r="EBE362" s="1"/>
      <c r="EBF362" s="1"/>
      <c r="EBG362" s="1"/>
      <c r="EBH362" s="1"/>
      <c r="EBI362" s="1"/>
      <c r="EBJ362" s="1"/>
      <c r="EBK362" s="1"/>
      <c r="EBL362" s="1"/>
      <c r="EBM362" s="1"/>
      <c r="EBN362" s="1"/>
      <c r="EBO362" s="1"/>
      <c r="EBP362" s="1"/>
      <c r="EBQ362" s="1"/>
      <c r="EBR362" s="1"/>
      <c r="EBS362" s="1"/>
      <c r="EBT362" s="1"/>
      <c r="EBU362" s="1"/>
      <c r="EBV362" s="1"/>
      <c r="EBW362" s="1"/>
      <c r="EBX362" s="1"/>
      <c r="EBY362" s="1"/>
      <c r="EBZ362" s="1"/>
      <c r="ECA362" s="1"/>
      <c r="ECB362" s="1"/>
      <c r="ECC362" s="1"/>
      <c r="ECD362" s="1"/>
      <c r="ECE362" s="1"/>
      <c r="ECF362" s="1"/>
      <c r="ECG362" s="1"/>
      <c r="ECH362" s="1"/>
      <c r="ECI362" s="1"/>
      <c r="ECJ362" s="1"/>
      <c r="ECK362" s="1"/>
      <c r="ECL362" s="1"/>
      <c r="ECM362" s="1"/>
      <c r="ECN362" s="1"/>
      <c r="ECO362" s="1"/>
      <c r="ECP362" s="1"/>
      <c r="ECQ362" s="1"/>
      <c r="ECR362" s="1"/>
      <c r="ECS362" s="1"/>
      <c r="ECT362" s="1"/>
      <c r="ECU362" s="1"/>
      <c r="ECV362" s="1"/>
      <c r="ECW362" s="1"/>
      <c r="ECX362" s="1"/>
      <c r="ECY362" s="1"/>
      <c r="ECZ362" s="1"/>
      <c r="EDA362" s="1"/>
      <c r="EDB362" s="1"/>
      <c r="EDC362" s="1"/>
      <c r="EDD362" s="1"/>
      <c r="EDE362" s="1"/>
      <c r="EDF362" s="1"/>
      <c r="EDG362" s="1"/>
      <c r="EDH362" s="1"/>
      <c r="EDI362" s="1"/>
      <c r="EDJ362" s="1"/>
      <c r="EDK362" s="1"/>
      <c r="EDL362" s="1"/>
      <c r="EDM362" s="1"/>
      <c r="EDN362" s="1"/>
      <c r="EDO362" s="1"/>
      <c r="EDP362" s="1"/>
      <c r="EDQ362" s="1"/>
      <c r="EDR362" s="1"/>
      <c r="EDS362" s="1"/>
      <c r="EDT362" s="1"/>
      <c r="EDU362" s="1"/>
      <c r="EDV362" s="1"/>
      <c r="EDW362" s="1"/>
      <c r="EDX362" s="1"/>
      <c r="EDY362" s="1"/>
      <c r="EDZ362" s="1"/>
      <c r="EEA362" s="1"/>
      <c r="EEB362" s="1"/>
      <c r="EEC362" s="1"/>
      <c r="EED362" s="1"/>
      <c r="EEE362" s="1"/>
      <c r="EEF362" s="1"/>
      <c r="EEG362" s="1"/>
      <c r="EEH362" s="1"/>
      <c r="EEI362" s="1"/>
      <c r="EEJ362" s="1"/>
      <c r="EEK362" s="1"/>
      <c r="EEL362" s="1"/>
      <c r="EEM362" s="1"/>
      <c r="EEN362" s="1"/>
      <c r="EEO362" s="1"/>
      <c r="EEP362" s="1"/>
      <c r="EEQ362" s="1"/>
      <c r="EER362" s="1"/>
      <c r="EES362" s="1"/>
      <c r="EET362" s="1"/>
      <c r="EEU362" s="1"/>
      <c r="EEV362" s="1"/>
      <c r="EEW362" s="1"/>
      <c r="EEX362" s="1"/>
      <c r="EEY362" s="1"/>
      <c r="EEZ362" s="1"/>
      <c r="EFA362" s="1"/>
      <c r="EFB362" s="1"/>
      <c r="EFC362" s="1"/>
      <c r="EFD362" s="1"/>
      <c r="EFE362" s="1"/>
      <c r="EFF362" s="1"/>
      <c r="EFG362" s="1"/>
      <c r="EFH362" s="1"/>
      <c r="EFI362" s="1"/>
      <c r="EFJ362" s="1"/>
      <c r="EFK362" s="1"/>
      <c r="EFL362" s="1"/>
      <c r="EFM362" s="1"/>
      <c r="EFN362" s="1"/>
      <c r="EFO362" s="1"/>
      <c r="EFP362" s="1"/>
      <c r="EFQ362" s="1"/>
      <c r="EFR362" s="1"/>
      <c r="EFS362" s="1"/>
      <c r="EFT362" s="1"/>
      <c r="EFU362" s="1"/>
      <c r="EFV362" s="1"/>
      <c r="EFW362" s="1"/>
      <c r="EFX362" s="1"/>
      <c r="EFY362" s="1"/>
      <c r="EFZ362" s="1"/>
      <c r="EGA362" s="1"/>
      <c r="EGB362" s="1"/>
      <c r="EGC362" s="1"/>
      <c r="EGD362" s="1"/>
      <c r="EGE362" s="1"/>
      <c r="EGF362" s="1"/>
      <c r="EGG362" s="1"/>
      <c r="EGH362" s="1"/>
      <c r="EGI362" s="1"/>
      <c r="EGJ362" s="1"/>
      <c r="EGK362" s="1"/>
      <c r="EGL362" s="1"/>
      <c r="EGM362" s="1"/>
      <c r="EGN362" s="1"/>
      <c r="EGO362" s="1"/>
      <c r="EGP362" s="1"/>
      <c r="EGQ362" s="1"/>
      <c r="EGR362" s="1"/>
      <c r="EGS362" s="1"/>
      <c r="EGT362" s="1"/>
      <c r="EGU362" s="1"/>
      <c r="EGV362" s="1"/>
      <c r="EGW362" s="1"/>
      <c r="EGX362" s="1"/>
      <c r="EGY362" s="1"/>
      <c r="EGZ362" s="1"/>
      <c r="EHA362" s="1"/>
      <c r="EHB362" s="1"/>
      <c r="EHC362" s="1"/>
      <c r="EHD362" s="1"/>
      <c r="EHE362" s="1"/>
      <c r="EHF362" s="1"/>
      <c r="EHG362" s="1"/>
      <c r="EHH362" s="1"/>
      <c r="EHI362" s="1"/>
      <c r="EHJ362" s="1"/>
      <c r="EHK362" s="1"/>
      <c r="EHL362" s="1"/>
      <c r="EHM362" s="1"/>
      <c r="EHN362" s="1"/>
      <c r="EHO362" s="1"/>
      <c r="EHP362" s="1"/>
      <c r="EHQ362" s="1"/>
      <c r="EHR362" s="1"/>
      <c r="EHS362" s="1"/>
      <c r="EHT362" s="1"/>
      <c r="EHU362" s="1"/>
      <c r="EHV362" s="1"/>
      <c r="EHW362" s="1"/>
      <c r="EHX362" s="1"/>
      <c r="EHY362" s="1"/>
      <c r="EHZ362" s="1"/>
      <c r="EIA362" s="1"/>
      <c r="EIB362" s="1"/>
      <c r="EIC362" s="1"/>
      <c r="EID362" s="1"/>
      <c r="EIE362" s="1"/>
      <c r="EIF362" s="1"/>
      <c r="EIG362" s="1"/>
      <c r="EIH362" s="1"/>
      <c r="EII362" s="1"/>
      <c r="EIJ362" s="1"/>
      <c r="EIK362" s="1"/>
      <c r="EIL362" s="1"/>
      <c r="EIM362" s="1"/>
      <c r="EIN362" s="1"/>
      <c r="EIO362" s="1"/>
      <c r="EIP362" s="1"/>
      <c r="EIQ362" s="1"/>
      <c r="EIR362" s="1"/>
      <c r="EIS362" s="1"/>
      <c r="EIT362" s="1"/>
      <c r="EIU362" s="1"/>
      <c r="EIV362" s="1"/>
      <c r="EIW362" s="1"/>
      <c r="EIX362" s="1"/>
      <c r="EIY362" s="1"/>
      <c r="EIZ362" s="1"/>
      <c r="EJA362" s="1"/>
      <c r="EJB362" s="1"/>
      <c r="EJC362" s="1"/>
      <c r="EJD362" s="1"/>
      <c r="EJE362" s="1"/>
      <c r="EJF362" s="1"/>
      <c r="EJG362" s="1"/>
      <c r="EJH362" s="1"/>
      <c r="EJI362" s="1"/>
      <c r="EJJ362" s="1"/>
      <c r="EJK362" s="1"/>
      <c r="EJL362" s="1"/>
      <c r="EJM362" s="1"/>
      <c r="EJN362" s="1"/>
      <c r="EJO362" s="1"/>
      <c r="EJP362" s="1"/>
      <c r="EJQ362" s="1"/>
      <c r="EJR362" s="1"/>
      <c r="EJS362" s="1"/>
      <c r="EJT362" s="1"/>
      <c r="EJU362" s="1"/>
      <c r="EJV362" s="1"/>
      <c r="EJW362" s="1"/>
      <c r="EJX362" s="1"/>
      <c r="EJY362" s="1"/>
      <c r="EJZ362" s="1"/>
      <c r="EKA362" s="1"/>
      <c r="EKB362" s="1"/>
      <c r="EKC362" s="1"/>
      <c r="EKD362" s="1"/>
      <c r="EKE362" s="1"/>
      <c r="EKF362" s="1"/>
      <c r="EKG362" s="1"/>
      <c r="EKH362" s="1"/>
      <c r="EKI362" s="1"/>
      <c r="EKJ362" s="1"/>
      <c r="EKK362" s="1"/>
      <c r="EKL362" s="1"/>
      <c r="EKM362" s="1"/>
      <c r="EKN362" s="1"/>
      <c r="EKO362" s="1"/>
      <c r="EKP362" s="1"/>
      <c r="EKQ362" s="1"/>
      <c r="EKR362" s="1"/>
      <c r="EKS362" s="1"/>
      <c r="EKT362" s="1"/>
      <c r="EKU362" s="1"/>
      <c r="EKV362" s="1"/>
      <c r="EKW362" s="1"/>
      <c r="EKX362" s="1"/>
      <c r="EKY362" s="1"/>
      <c r="EKZ362" s="1"/>
      <c r="ELA362" s="1"/>
      <c r="ELB362" s="1"/>
      <c r="ELC362" s="1"/>
      <c r="ELD362" s="1"/>
      <c r="ELE362" s="1"/>
      <c r="ELF362" s="1"/>
      <c r="ELG362" s="1"/>
      <c r="ELH362" s="1"/>
      <c r="ELI362" s="1"/>
      <c r="ELJ362" s="1"/>
      <c r="ELK362" s="1"/>
      <c r="ELL362" s="1"/>
      <c r="ELM362" s="1"/>
      <c r="ELN362" s="1"/>
      <c r="ELO362" s="1"/>
      <c r="ELP362" s="1"/>
      <c r="ELQ362" s="1"/>
      <c r="ELR362" s="1"/>
      <c r="ELS362" s="1"/>
      <c r="ELT362" s="1"/>
      <c r="ELU362" s="1"/>
      <c r="ELV362" s="1"/>
      <c r="ELW362" s="1"/>
      <c r="ELX362" s="1"/>
      <c r="ELY362" s="1"/>
      <c r="ELZ362" s="1"/>
      <c r="EMA362" s="1"/>
      <c r="EMB362" s="1"/>
      <c r="EMC362" s="1"/>
      <c r="EMD362" s="1"/>
      <c r="EME362" s="1"/>
      <c r="EMF362" s="1"/>
      <c r="EMG362" s="1"/>
      <c r="EMH362" s="1"/>
      <c r="EMI362" s="1"/>
      <c r="EMJ362" s="1"/>
      <c r="EMK362" s="1"/>
      <c r="EML362" s="1"/>
      <c r="EMM362" s="1"/>
      <c r="EMN362" s="1"/>
      <c r="EMO362" s="1"/>
      <c r="EMP362" s="1"/>
      <c r="EMQ362" s="1"/>
      <c r="EMR362" s="1"/>
      <c r="EMS362" s="1"/>
      <c r="EMT362" s="1"/>
      <c r="EMU362" s="1"/>
      <c r="EMV362" s="1"/>
      <c r="EMW362" s="1"/>
      <c r="EMX362" s="1"/>
      <c r="EMY362" s="1"/>
      <c r="EMZ362" s="1"/>
      <c r="ENA362" s="1"/>
      <c r="ENB362" s="1"/>
      <c r="ENC362" s="1"/>
      <c r="END362" s="1"/>
      <c r="ENE362" s="1"/>
      <c r="ENF362" s="1"/>
      <c r="ENG362" s="1"/>
      <c r="ENH362" s="1"/>
      <c r="ENI362" s="1"/>
      <c r="ENJ362" s="1"/>
      <c r="ENK362" s="1"/>
      <c r="ENL362" s="1"/>
      <c r="ENM362" s="1"/>
      <c r="ENN362" s="1"/>
      <c r="ENO362" s="1"/>
      <c r="ENP362" s="1"/>
      <c r="ENQ362" s="1"/>
      <c r="ENR362" s="1"/>
      <c r="ENS362" s="1"/>
      <c r="ENT362" s="1"/>
      <c r="ENU362" s="1"/>
      <c r="ENV362" s="1"/>
      <c r="ENW362" s="1"/>
      <c r="ENX362" s="1"/>
      <c r="ENY362" s="1"/>
      <c r="ENZ362" s="1"/>
      <c r="EOA362" s="1"/>
      <c r="EOB362" s="1"/>
      <c r="EOC362" s="1"/>
      <c r="EOD362" s="1"/>
      <c r="EOE362" s="1"/>
      <c r="EOF362" s="1"/>
      <c r="EOG362" s="1"/>
      <c r="EOH362" s="1"/>
      <c r="EOI362" s="1"/>
      <c r="EOJ362" s="1"/>
      <c r="EOK362" s="1"/>
      <c r="EOL362" s="1"/>
      <c r="EOM362" s="1"/>
      <c r="EON362" s="1"/>
      <c r="EOO362" s="1"/>
      <c r="EOP362" s="1"/>
      <c r="EOQ362" s="1"/>
      <c r="EOR362" s="1"/>
      <c r="EOS362" s="1"/>
      <c r="EOT362" s="1"/>
      <c r="EOU362" s="1"/>
      <c r="EOV362" s="1"/>
      <c r="EOW362" s="1"/>
      <c r="EOX362" s="1"/>
      <c r="EOY362" s="1"/>
      <c r="EOZ362" s="1"/>
      <c r="EPA362" s="1"/>
      <c r="EPB362" s="1"/>
      <c r="EPC362" s="1"/>
      <c r="EPD362" s="1"/>
      <c r="EPE362" s="1"/>
      <c r="EPF362" s="1"/>
      <c r="EPG362" s="1"/>
      <c r="EPH362" s="1"/>
      <c r="EPI362" s="1"/>
      <c r="EPJ362" s="1"/>
      <c r="EPK362" s="1"/>
      <c r="EPL362" s="1"/>
      <c r="EPM362" s="1"/>
      <c r="EPN362" s="1"/>
      <c r="EPO362" s="1"/>
      <c r="EPP362" s="1"/>
      <c r="EPQ362" s="1"/>
      <c r="EPR362" s="1"/>
      <c r="EPS362" s="1"/>
      <c r="EPT362" s="1"/>
      <c r="EPU362" s="1"/>
      <c r="EPV362" s="1"/>
      <c r="EPW362" s="1"/>
      <c r="EPX362" s="1"/>
      <c r="EPY362" s="1"/>
      <c r="EPZ362" s="1"/>
      <c r="EQA362" s="1"/>
      <c r="EQB362" s="1"/>
      <c r="EQC362" s="1"/>
      <c r="EQD362" s="1"/>
      <c r="EQE362" s="1"/>
      <c r="EQF362" s="1"/>
      <c r="EQG362" s="1"/>
      <c r="EQH362" s="1"/>
      <c r="EQI362" s="1"/>
      <c r="EQJ362" s="1"/>
      <c r="EQK362" s="1"/>
      <c r="EQL362" s="1"/>
      <c r="EQM362" s="1"/>
      <c r="EQN362" s="1"/>
      <c r="EQO362" s="1"/>
      <c r="EQP362" s="1"/>
      <c r="EQQ362" s="1"/>
      <c r="EQR362" s="1"/>
      <c r="EQS362" s="1"/>
      <c r="EQT362" s="1"/>
      <c r="EQU362" s="1"/>
      <c r="EQV362" s="1"/>
      <c r="EQW362" s="1"/>
      <c r="EQX362" s="1"/>
      <c r="EQY362" s="1"/>
      <c r="EQZ362" s="1"/>
      <c r="ERA362" s="1"/>
      <c r="ERB362" s="1"/>
      <c r="ERC362" s="1"/>
      <c r="ERD362" s="1"/>
      <c r="ERE362" s="1"/>
      <c r="ERF362" s="1"/>
      <c r="ERG362" s="1"/>
      <c r="ERH362" s="1"/>
      <c r="ERI362" s="1"/>
      <c r="ERJ362" s="1"/>
      <c r="ERK362" s="1"/>
      <c r="ERL362" s="1"/>
      <c r="ERM362" s="1"/>
      <c r="ERN362" s="1"/>
      <c r="ERO362" s="1"/>
      <c r="ERP362" s="1"/>
      <c r="ERQ362" s="1"/>
      <c r="ERR362" s="1"/>
      <c r="ERS362" s="1"/>
      <c r="ERT362" s="1"/>
      <c r="ERU362" s="1"/>
      <c r="ERV362" s="1"/>
      <c r="ERW362" s="1"/>
      <c r="ERX362" s="1"/>
      <c r="ERY362" s="1"/>
      <c r="ERZ362" s="1"/>
      <c r="ESA362" s="1"/>
      <c r="ESB362" s="1"/>
      <c r="ESC362" s="1"/>
      <c r="ESD362" s="1"/>
      <c r="ESE362" s="1"/>
      <c r="ESF362" s="1"/>
      <c r="ESG362" s="1"/>
      <c r="ESH362" s="1"/>
      <c r="ESI362" s="1"/>
      <c r="ESJ362" s="1"/>
      <c r="ESK362" s="1"/>
      <c r="ESL362" s="1"/>
      <c r="ESM362" s="1"/>
      <c r="ESN362" s="1"/>
      <c r="ESO362" s="1"/>
      <c r="ESP362" s="1"/>
      <c r="ESQ362" s="1"/>
      <c r="ESR362" s="1"/>
      <c r="ESS362" s="1"/>
      <c r="EST362" s="1"/>
      <c r="ESU362" s="1"/>
      <c r="ESV362" s="1"/>
      <c r="ESW362" s="1"/>
      <c r="ESX362" s="1"/>
      <c r="ESY362" s="1"/>
      <c r="ESZ362" s="1"/>
      <c r="ETA362" s="1"/>
      <c r="ETB362" s="1"/>
      <c r="ETC362" s="1"/>
      <c r="ETD362" s="1"/>
      <c r="ETE362" s="1"/>
      <c r="ETF362" s="1"/>
      <c r="ETG362" s="1"/>
      <c r="ETH362" s="1"/>
      <c r="ETI362" s="1"/>
      <c r="ETJ362" s="1"/>
      <c r="ETK362" s="1"/>
      <c r="ETL362" s="1"/>
      <c r="ETM362" s="1"/>
      <c r="ETN362" s="1"/>
      <c r="ETO362" s="1"/>
      <c r="ETP362" s="1"/>
      <c r="ETQ362" s="1"/>
      <c r="ETR362" s="1"/>
      <c r="ETS362" s="1"/>
      <c r="ETT362" s="1"/>
      <c r="ETU362" s="1"/>
      <c r="ETV362" s="1"/>
      <c r="ETW362" s="1"/>
      <c r="ETX362" s="1"/>
      <c r="ETY362" s="1"/>
      <c r="ETZ362" s="1"/>
      <c r="EUA362" s="1"/>
      <c r="EUB362" s="1"/>
      <c r="EUC362" s="1"/>
      <c r="EUD362" s="1"/>
      <c r="EUE362" s="1"/>
      <c r="EUF362" s="1"/>
      <c r="EUG362" s="1"/>
      <c r="EUH362" s="1"/>
      <c r="EUI362" s="1"/>
      <c r="EUJ362" s="1"/>
      <c r="EUK362" s="1"/>
      <c r="EUL362" s="1"/>
      <c r="EUM362" s="1"/>
      <c r="EUN362" s="1"/>
      <c r="EUO362" s="1"/>
      <c r="EUP362" s="1"/>
      <c r="EUQ362" s="1"/>
      <c r="EUR362" s="1"/>
      <c r="EUS362" s="1"/>
      <c r="EUT362" s="1"/>
      <c r="EUU362" s="1"/>
      <c r="EUV362" s="1"/>
      <c r="EUW362" s="1"/>
      <c r="EUX362" s="1"/>
      <c r="EUY362" s="1"/>
      <c r="EUZ362" s="1"/>
      <c r="EVA362" s="1"/>
      <c r="EVB362" s="1"/>
      <c r="EVC362" s="1"/>
      <c r="EVD362" s="1"/>
      <c r="EVE362" s="1"/>
      <c r="EVF362" s="1"/>
      <c r="EVG362" s="1"/>
      <c r="EVH362" s="1"/>
      <c r="EVI362" s="1"/>
      <c r="EVJ362" s="1"/>
      <c r="EVK362" s="1"/>
      <c r="EVL362" s="1"/>
      <c r="EVM362" s="1"/>
      <c r="EVN362" s="1"/>
      <c r="EVO362" s="1"/>
      <c r="EVP362" s="1"/>
      <c r="EVQ362" s="1"/>
      <c r="EVR362" s="1"/>
      <c r="EVS362" s="1"/>
      <c r="EVT362" s="1"/>
      <c r="EVU362" s="1"/>
      <c r="EVV362" s="1"/>
      <c r="EVW362" s="1"/>
      <c r="EVX362" s="1"/>
      <c r="EVY362" s="1"/>
      <c r="EVZ362" s="1"/>
      <c r="EWA362" s="1"/>
      <c r="EWB362" s="1"/>
      <c r="EWC362" s="1"/>
      <c r="EWD362" s="1"/>
      <c r="EWE362" s="1"/>
      <c r="EWF362" s="1"/>
      <c r="EWG362" s="1"/>
      <c r="EWH362" s="1"/>
      <c r="EWI362" s="1"/>
      <c r="EWJ362" s="1"/>
      <c r="EWK362" s="1"/>
      <c r="EWL362" s="1"/>
      <c r="EWM362" s="1"/>
      <c r="EWN362" s="1"/>
      <c r="EWO362" s="1"/>
      <c r="EWP362" s="1"/>
      <c r="EWQ362" s="1"/>
      <c r="EWR362" s="1"/>
      <c r="EWS362" s="1"/>
      <c r="EWT362" s="1"/>
      <c r="EWU362" s="1"/>
      <c r="EWV362" s="1"/>
      <c r="EWW362" s="1"/>
      <c r="EWX362" s="1"/>
      <c r="EWY362" s="1"/>
      <c r="EWZ362" s="1"/>
      <c r="EXA362" s="1"/>
      <c r="EXB362" s="1"/>
      <c r="EXC362" s="1"/>
      <c r="EXD362" s="1"/>
      <c r="EXE362" s="1"/>
      <c r="EXF362" s="1"/>
      <c r="EXG362" s="1"/>
      <c r="EXH362" s="1"/>
      <c r="EXI362" s="1"/>
      <c r="EXJ362" s="1"/>
      <c r="EXK362" s="1"/>
      <c r="EXL362" s="1"/>
      <c r="EXM362" s="1"/>
      <c r="EXN362" s="1"/>
      <c r="EXO362" s="1"/>
      <c r="EXP362" s="1"/>
      <c r="EXQ362" s="1"/>
      <c r="EXR362" s="1"/>
      <c r="EXS362" s="1"/>
      <c r="EXT362" s="1"/>
      <c r="EXU362" s="1"/>
      <c r="EXV362" s="1"/>
      <c r="EXW362" s="1"/>
      <c r="EXX362" s="1"/>
      <c r="EXY362" s="1"/>
      <c r="EXZ362" s="1"/>
      <c r="EYA362" s="1"/>
      <c r="EYB362" s="1"/>
      <c r="EYC362" s="1"/>
      <c r="EYD362" s="1"/>
      <c r="EYE362" s="1"/>
      <c r="EYF362" s="1"/>
      <c r="EYG362" s="1"/>
      <c r="EYH362" s="1"/>
      <c r="EYI362" s="1"/>
      <c r="EYJ362" s="1"/>
      <c r="EYK362" s="1"/>
      <c r="EYL362" s="1"/>
      <c r="EYM362" s="1"/>
      <c r="EYN362" s="1"/>
      <c r="EYO362" s="1"/>
      <c r="EYP362" s="1"/>
      <c r="EYQ362" s="1"/>
      <c r="EYR362" s="1"/>
      <c r="EYS362" s="1"/>
      <c r="EYT362" s="1"/>
      <c r="EYU362" s="1"/>
      <c r="EYV362" s="1"/>
      <c r="EYW362" s="1"/>
      <c r="EYX362" s="1"/>
      <c r="EYY362" s="1"/>
      <c r="EYZ362" s="1"/>
      <c r="EZA362" s="1"/>
      <c r="EZB362" s="1"/>
      <c r="EZC362" s="1"/>
      <c r="EZD362" s="1"/>
      <c r="EZE362" s="1"/>
      <c r="EZF362" s="1"/>
      <c r="EZG362" s="1"/>
      <c r="EZH362" s="1"/>
      <c r="EZI362" s="1"/>
      <c r="EZJ362" s="1"/>
      <c r="EZK362" s="1"/>
      <c r="EZL362" s="1"/>
      <c r="EZM362" s="1"/>
      <c r="EZN362" s="1"/>
      <c r="EZO362" s="1"/>
      <c r="EZP362" s="1"/>
      <c r="EZQ362" s="1"/>
      <c r="EZR362" s="1"/>
      <c r="EZS362" s="1"/>
      <c r="EZT362" s="1"/>
      <c r="EZU362" s="1"/>
      <c r="EZV362" s="1"/>
      <c r="EZW362" s="1"/>
      <c r="EZX362" s="1"/>
      <c r="EZY362" s="1"/>
      <c r="EZZ362" s="1"/>
      <c r="FAA362" s="1"/>
      <c r="FAB362" s="1"/>
      <c r="FAC362" s="1"/>
      <c r="FAD362" s="1"/>
      <c r="FAE362" s="1"/>
      <c r="FAF362" s="1"/>
      <c r="FAG362" s="1"/>
      <c r="FAH362" s="1"/>
      <c r="FAI362" s="1"/>
      <c r="FAJ362" s="1"/>
      <c r="FAK362" s="1"/>
      <c r="FAL362" s="1"/>
      <c r="FAM362" s="1"/>
      <c r="FAN362" s="1"/>
      <c r="FAO362" s="1"/>
      <c r="FAP362" s="1"/>
      <c r="FAQ362" s="1"/>
      <c r="FAR362" s="1"/>
      <c r="FAS362" s="1"/>
      <c r="FAT362" s="1"/>
      <c r="FAU362" s="1"/>
      <c r="FAV362" s="1"/>
      <c r="FAW362" s="1"/>
      <c r="FAX362" s="1"/>
      <c r="FAY362" s="1"/>
      <c r="FAZ362" s="1"/>
      <c r="FBA362" s="1"/>
      <c r="FBB362" s="1"/>
      <c r="FBC362" s="1"/>
      <c r="FBD362" s="1"/>
      <c r="FBE362" s="1"/>
      <c r="FBF362" s="1"/>
      <c r="FBG362" s="1"/>
      <c r="FBH362" s="1"/>
      <c r="FBI362" s="1"/>
      <c r="FBJ362" s="1"/>
      <c r="FBK362" s="1"/>
      <c r="FBL362" s="1"/>
      <c r="FBM362" s="1"/>
      <c r="FBN362" s="1"/>
      <c r="FBO362" s="1"/>
      <c r="FBP362" s="1"/>
      <c r="FBQ362" s="1"/>
      <c r="FBR362" s="1"/>
      <c r="FBS362" s="1"/>
      <c r="FBT362" s="1"/>
      <c r="FBU362" s="1"/>
      <c r="FBV362" s="1"/>
      <c r="FBW362" s="1"/>
      <c r="FBX362" s="1"/>
      <c r="FBY362" s="1"/>
      <c r="FBZ362" s="1"/>
      <c r="FCA362" s="1"/>
      <c r="FCB362" s="1"/>
      <c r="FCC362" s="1"/>
      <c r="FCD362" s="1"/>
      <c r="FCE362" s="1"/>
      <c r="FCF362" s="1"/>
      <c r="FCG362" s="1"/>
      <c r="FCH362" s="1"/>
      <c r="FCI362" s="1"/>
      <c r="FCJ362" s="1"/>
      <c r="FCK362" s="1"/>
      <c r="FCL362" s="1"/>
      <c r="FCM362" s="1"/>
      <c r="FCN362" s="1"/>
      <c r="FCO362" s="1"/>
      <c r="FCP362" s="1"/>
      <c r="FCQ362" s="1"/>
      <c r="FCR362" s="1"/>
      <c r="FCS362" s="1"/>
      <c r="FCT362" s="1"/>
      <c r="FCU362" s="1"/>
      <c r="FCV362" s="1"/>
      <c r="FCW362" s="1"/>
      <c r="FCX362" s="1"/>
      <c r="FCY362" s="1"/>
      <c r="FCZ362" s="1"/>
      <c r="FDA362" s="1"/>
      <c r="FDB362" s="1"/>
      <c r="FDC362" s="1"/>
      <c r="FDD362" s="1"/>
      <c r="FDE362" s="1"/>
      <c r="FDF362" s="1"/>
      <c r="FDG362" s="1"/>
      <c r="FDH362" s="1"/>
      <c r="FDI362" s="1"/>
      <c r="FDJ362" s="1"/>
      <c r="FDK362" s="1"/>
      <c r="FDL362" s="1"/>
      <c r="FDM362" s="1"/>
      <c r="FDN362" s="1"/>
      <c r="FDO362" s="1"/>
      <c r="FDP362" s="1"/>
      <c r="FDQ362" s="1"/>
      <c r="FDR362" s="1"/>
      <c r="FDS362" s="1"/>
      <c r="FDT362" s="1"/>
      <c r="FDU362" s="1"/>
      <c r="FDV362" s="1"/>
      <c r="FDW362" s="1"/>
      <c r="FDX362" s="1"/>
      <c r="FDY362" s="1"/>
      <c r="FDZ362" s="1"/>
      <c r="FEA362" s="1"/>
      <c r="FEB362" s="1"/>
      <c r="FEC362" s="1"/>
      <c r="FED362" s="1"/>
      <c r="FEE362" s="1"/>
      <c r="FEF362" s="1"/>
      <c r="FEG362" s="1"/>
      <c r="FEH362" s="1"/>
      <c r="FEI362" s="1"/>
      <c r="FEJ362" s="1"/>
      <c r="FEK362" s="1"/>
      <c r="FEL362" s="1"/>
      <c r="FEM362" s="1"/>
      <c r="FEN362" s="1"/>
      <c r="FEO362" s="1"/>
      <c r="FEP362" s="1"/>
      <c r="FEQ362" s="1"/>
      <c r="FER362" s="1"/>
      <c r="FES362" s="1"/>
      <c r="FET362" s="1"/>
      <c r="FEU362" s="1"/>
      <c r="FEV362" s="1"/>
      <c r="FEW362" s="1"/>
      <c r="FEX362" s="1"/>
      <c r="FEY362" s="1"/>
      <c r="FEZ362" s="1"/>
      <c r="FFA362" s="1"/>
      <c r="FFB362" s="1"/>
      <c r="FFC362" s="1"/>
      <c r="FFD362" s="1"/>
      <c r="FFE362" s="1"/>
      <c r="FFF362" s="1"/>
      <c r="FFG362" s="1"/>
      <c r="FFH362" s="1"/>
      <c r="FFI362" s="1"/>
      <c r="FFJ362" s="1"/>
      <c r="FFK362" s="1"/>
      <c r="FFL362" s="1"/>
      <c r="FFM362" s="1"/>
      <c r="FFN362" s="1"/>
      <c r="FFO362" s="1"/>
      <c r="FFP362" s="1"/>
      <c r="FFQ362" s="1"/>
      <c r="FFR362" s="1"/>
      <c r="FFS362" s="1"/>
      <c r="FFT362" s="1"/>
      <c r="FFU362" s="1"/>
      <c r="FFV362" s="1"/>
      <c r="FFW362" s="1"/>
      <c r="FFX362" s="1"/>
      <c r="FFY362" s="1"/>
      <c r="FFZ362" s="1"/>
      <c r="FGA362" s="1"/>
      <c r="FGB362" s="1"/>
      <c r="FGC362" s="1"/>
      <c r="FGD362" s="1"/>
      <c r="FGE362" s="1"/>
      <c r="FGF362" s="1"/>
      <c r="FGG362" s="1"/>
      <c r="FGH362" s="1"/>
      <c r="FGI362" s="1"/>
      <c r="FGJ362" s="1"/>
      <c r="FGK362" s="1"/>
      <c r="FGL362" s="1"/>
      <c r="FGM362" s="1"/>
      <c r="FGN362" s="1"/>
      <c r="FGO362" s="1"/>
      <c r="FGP362" s="1"/>
      <c r="FGQ362" s="1"/>
      <c r="FGR362" s="1"/>
      <c r="FGS362" s="1"/>
      <c r="FGT362" s="1"/>
      <c r="FGU362" s="1"/>
      <c r="FGV362" s="1"/>
      <c r="FGW362" s="1"/>
      <c r="FGX362" s="1"/>
      <c r="FGY362" s="1"/>
      <c r="FGZ362" s="1"/>
      <c r="FHA362" s="1"/>
      <c r="FHB362" s="1"/>
      <c r="FHC362" s="1"/>
      <c r="FHD362" s="1"/>
      <c r="FHE362" s="1"/>
      <c r="FHF362" s="1"/>
      <c r="FHG362" s="1"/>
      <c r="FHH362" s="1"/>
      <c r="FHI362" s="1"/>
      <c r="FHJ362" s="1"/>
      <c r="FHK362" s="1"/>
      <c r="FHL362" s="1"/>
      <c r="FHM362" s="1"/>
      <c r="FHN362" s="1"/>
      <c r="FHO362" s="1"/>
      <c r="FHP362" s="1"/>
      <c r="FHQ362" s="1"/>
      <c r="FHR362" s="1"/>
      <c r="FHS362" s="1"/>
      <c r="FHT362" s="1"/>
      <c r="FHU362" s="1"/>
      <c r="FHV362" s="1"/>
      <c r="FHW362" s="1"/>
      <c r="FHX362" s="1"/>
      <c r="FHY362" s="1"/>
      <c r="FHZ362" s="1"/>
      <c r="FIA362" s="1"/>
      <c r="FIB362" s="1"/>
      <c r="FIC362" s="1"/>
      <c r="FID362" s="1"/>
      <c r="FIE362" s="1"/>
      <c r="FIF362" s="1"/>
      <c r="FIG362" s="1"/>
      <c r="FIH362" s="1"/>
      <c r="FII362" s="1"/>
      <c r="FIJ362" s="1"/>
      <c r="FIK362" s="1"/>
      <c r="FIL362" s="1"/>
      <c r="FIM362" s="1"/>
      <c r="FIN362" s="1"/>
      <c r="FIO362" s="1"/>
      <c r="FIP362" s="1"/>
      <c r="FIQ362" s="1"/>
      <c r="FIR362" s="1"/>
      <c r="FIS362" s="1"/>
      <c r="FIT362" s="1"/>
      <c r="FIU362" s="1"/>
      <c r="FIV362" s="1"/>
      <c r="FIW362" s="1"/>
      <c r="FIX362" s="1"/>
      <c r="FIY362" s="1"/>
      <c r="FIZ362" s="1"/>
      <c r="FJA362" s="1"/>
      <c r="FJB362" s="1"/>
      <c r="FJC362" s="1"/>
      <c r="FJD362" s="1"/>
      <c r="FJE362" s="1"/>
      <c r="FJF362" s="1"/>
      <c r="FJG362" s="1"/>
      <c r="FJH362" s="1"/>
      <c r="FJI362" s="1"/>
      <c r="FJJ362" s="1"/>
      <c r="FJK362" s="1"/>
      <c r="FJL362" s="1"/>
      <c r="FJM362" s="1"/>
      <c r="FJN362" s="1"/>
      <c r="FJO362" s="1"/>
      <c r="FJP362" s="1"/>
      <c r="FJQ362" s="1"/>
      <c r="FJR362" s="1"/>
      <c r="FJS362" s="1"/>
      <c r="FJT362" s="1"/>
      <c r="FJU362" s="1"/>
      <c r="FJV362" s="1"/>
      <c r="FJW362" s="1"/>
      <c r="FJX362" s="1"/>
      <c r="FJY362" s="1"/>
      <c r="FJZ362" s="1"/>
      <c r="FKA362" s="1"/>
      <c r="FKB362" s="1"/>
      <c r="FKC362" s="1"/>
      <c r="FKD362" s="1"/>
      <c r="FKE362" s="1"/>
      <c r="FKF362" s="1"/>
      <c r="FKG362" s="1"/>
      <c r="FKH362" s="1"/>
      <c r="FKI362" s="1"/>
      <c r="FKJ362" s="1"/>
      <c r="FKK362" s="1"/>
      <c r="FKL362" s="1"/>
      <c r="FKM362" s="1"/>
      <c r="FKN362" s="1"/>
      <c r="FKO362" s="1"/>
      <c r="FKP362" s="1"/>
      <c r="FKQ362" s="1"/>
      <c r="FKR362" s="1"/>
      <c r="FKS362" s="1"/>
      <c r="FKT362" s="1"/>
      <c r="FKU362" s="1"/>
      <c r="FKV362" s="1"/>
      <c r="FKW362" s="1"/>
      <c r="FKX362" s="1"/>
      <c r="FKY362" s="1"/>
      <c r="FKZ362" s="1"/>
      <c r="FLA362" s="1"/>
      <c r="FLB362" s="1"/>
      <c r="FLC362" s="1"/>
      <c r="FLD362" s="1"/>
      <c r="FLE362" s="1"/>
      <c r="FLF362" s="1"/>
      <c r="FLG362" s="1"/>
      <c r="FLH362" s="1"/>
      <c r="FLI362" s="1"/>
      <c r="FLJ362" s="1"/>
      <c r="FLK362" s="1"/>
      <c r="FLL362" s="1"/>
      <c r="FLM362" s="1"/>
      <c r="FLN362" s="1"/>
      <c r="FLO362" s="1"/>
      <c r="FLP362" s="1"/>
      <c r="FLQ362" s="1"/>
      <c r="FLR362" s="1"/>
      <c r="FLS362" s="1"/>
      <c r="FLT362" s="1"/>
      <c r="FLU362" s="1"/>
      <c r="FLV362" s="1"/>
      <c r="FLW362" s="1"/>
      <c r="FLX362" s="1"/>
      <c r="FLY362" s="1"/>
      <c r="FLZ362" s="1"/>
      <c r="FMA362" s="1"/>
      <c r="FMB362" s="1"/>
      <c r="FMC362" s="1"/>
      <c r="FMD362" s="1"/>
      <c r="FME362" s="1"/>
      <c r="FMF362" s="1"/>
      <c r="FMG362" s="1"/>
      <c r="FMH362" s="1"/>
      <c r="FMI362" s="1"/>
      <c r="FMJ362" s="1"/>
      <c r="FMK362" s="1"/>
      <c r="FML362" s="1"/>
      <c r="FMM362" s="1"/>
      <c r="FMN362" s="1"/>
      <c r="FMO362" s="1"/>
      <c r="FMP362" s="1"/>
      <c r="FMQ362" s="1"/>
      <c r="FMR362" s="1"/>
      <c r="FMS362" s="1"/>
      <c r="FMT362" s="1"/>
      <c r="FMU362" s="1"/>
      <c r="FMV362" s="1"/>
      <c r="FMW362" s="1"/>
      <c r="FMX362" s="1"/>
      <c r="FMY362" s="1"/>
      <c r="FMZ362" s="1"/>
      <c r="FNA362" s="1"/>
      <c r="FNB362" s="1"/>
      <c r="FNC362" s="1"/>
      <c r="FND362" s="1"/>
      <c r="FNE362" s="1"/>
      <c r="FNF362" s="1"/>
      <c r="FNG362" s="1"/>
      <c r="FNH362" s="1"/>
      <c r="FNI362" s="1"/>
      <c r="FNJ362" s="1"/>
      <c r="FNK362" s="1"/>
      <c r="FNL362" s="1"/>
      <c r="FNM362" s="1"/>
      <c r="FNN362" s="1"/>
      <c r="FNO362" s="1"/>
      <c r="FNP362" s="1"/>
      <c r="FNQ362" s="1"/>
      <c r="FNR362" s="1"/>
      <c r="FNS362" s="1"/>
      <c r="FNT362" s="1"/>
      <c r="FNU362" s="1"/>
      <c r="FNV362" s="1"/>
      <c r="FNW362" s="1"/>
      <c r="FNX362" s="1"/>
      <c r="FNY362" s="1"/>
      <c r="FNZ362" s="1"/>
      <c r="FOA362" s="1"/>
      <c r="FOB362" s="1"/>
      <c r="FOC362" s="1"/>
      <c r="FOD362" s="1"/>
      <c r="FOE362" s="1"/>
      <c r="FOF362" s="1"/>
      <c r="FOG362" s="1"/>
      <c r="FOH362" s="1"/>
      <c r="FOI362" s="1"/>
      <c r="FOJ362" s="1"/>
      <c r="FOK362" s="1"/>
      <c r="FOL362" s="1"/>
      <c r="FOM362" s="1"/>
      <c r="FON362" s="1"/>
      <c r="FOO362" s="1"/>
      <c r="FOP362" s="1"/>
      <c r="FOQ362" s="1"/>
      <c r="FOR362" s="1"/>
      <c r="FOS362" s="1"/>
      <c r="FOT362" s="1"/>
      <c r="FOU362" s="1"/>
      <c r="FOV362" s="1"/>
      <c r="FOW362" s="1"/>
      <c r="FOX362" s="1"/>
      <c r="FOY362" s="1"/>
      <c r="FOZ362" s="1"/>
      <c r="FPA362" s="1"/>
      <c r="FPB362" s="1"/>
      <c r="FPC362" s="1"/>
      <c r="FPD362" s="1"/>
      <c r="FPE362" s="1"/>
      <c r="FPF362" s="1"/>
      <c r="FPG362" s="1"/>
      <c r="FPH362" s="1"/>
      <c r="FPI362" s="1"/>
      <c r="FPJ362" s="1"/>
      <c r="FPK362" s="1"/>
      <c r="FPL362" s="1"/>
      <c r="FPM362" s="1"/>
      <c r="FPN362" s="1"/>
      <c r="FPO362" s="1"/>
      <c r="FPP362" s="1"/>
      <c r="FPQ362" s="1"/>
      <c r="FPR362" s="1"/>
      <c r="FPS362" s="1"/>
      <c r="FPT362" s="1"/>
      <c r="FPU362" s="1"/>
      <c r="FPV362" s="1"/>
      <c r="FPW362" s="1"/>
      <c r="FPX362" s="1"/>
      <c r="FPY362" s="1"/>
      <c r="FPZ362" s="1"/>
      <c r="FQA362" s="1"/>
      <c r="FQB362" s="1"/>
      <c r="FQC362" s="1"/>
      <c r="FQD362" s="1"/>
      <c r="FQE362" s="1"/>
      <c r="FQF362" s="1"/>
      <c r="FQG362" s="1"/>
      <c r="FQH362" s="1"/>
      <c r="FQI362" s="1"/>
      <c r="FQJ362" s="1"/>
      <c r="FQK362" s="1"/>
      <c r="FQL362" s="1"/>
      <c r="FQM362" s="1"/>
      <c r="FQN362" s="1"/>
      <c r="FQO362" s="1"/>
      <c r="FQP362" s="1"/>
      <c r="FQQ362" s="1"/>
      <c r="FQR362" s="1"/>
      <c r="FQS362" s="1"/>
      <c r="FQT362" s="1"/>
      <c r="FQU362" s="1"/>
      <c r="FQV362" s="1"/>
      <c r="FQW362" s="1"/>
      <c r="FQX362" s="1"/>
      <c r="FQY362" s="1"/>
      <c r="FQZ362" s="1"/>
      <c r="FRA362" s="1"/>
      <c r="FRB362" s="1"/>
      <c r="FRC362" s="1"/>
      <c r="FRD362" s="1"/>
      <c r="FRE362" s="1"/>
      <c r="FRF362" s="1"/>
      <c r="FRG362" s="1"/>
      <c r="FRH362" s="1"/>
      <c r="FRI362" s="1"/>
      <c r="FRJ362" s="1"/>
      <c r="FRK362" s="1"/>
      <c r="FRL362" s="1"/>
      <c r="FRM362" s="1"/>
      <c r="FRN362" s="1"/>
      <c r="FRO362" s="1"/>
      <c r="FRP362" s="1"/>
      <c r="FRQ362" s="1"/>
      <c r="FRR362" s="1"/>
      <c r="FRS362" s="1"/>
      <c r="FRT362" s="1"/>
      <c r="FRU362" s="1"/>
      <c r="FRV362" s="1"/>
      <c r="FRW362" s="1"/>
      <c r="FRX362" s="1"/>
      <c r="FRY362" s="1"/>
      <c r="FRZ362" s="1"/>
      <c r="FSA362" s="1"/>
      <c r="FSB362" s="1"/>
      <c r="FSC362" s="1"/>
      <c r="FSD362" s="1"/>
      <c r="FSE362" s="1"/>
      <c r="FSF362" s="1"/>
      <c r="FSG362" s="1"/>
      <c r="FSH362" s="1"/>
      <c r="FSI362" s="1"/>
      <c r="FSJ362" s="1"/>
      <c r="FSK362" s="1"/>
      <c r="FSL362" s="1"/>
      <c r="FSM362" s="1"/>
      <c r="FSN362" s="1"/>
      <c r="FSO362" s="1"/>
      <c r="FSP362" s="1"/>
      <c r="FSQ362" s="1"/>
      <c r="FSR362" s="1"/>
      <c r="FSS362" s="1"/>
      <c r="FST362" s="1"/>
      <c r="FSU362" s="1"/>
      <c r="FSV362" s="1"/>
      <c r="FSW362" s="1"/>
      <c r="FSX362" s="1"/>
      <c r="FSY362" s="1"/>
      <c r="FSZ362" s="1"/>
      <c r="FTA362" s="1"/>
      <c r="FTB362" s="1"/>
      <c r="FTC362" s="1"/>
      <c r="FTD362" s="1"/>
      <c r="FTE362" s="1"/>
      <c r="FTF362" s="1"/>
      <c r="FTG362" s="1"/>
      <c r="FTH362" s="1"/>
      <c r="FTI362" s="1"/>
      <c r="FTJ362" s="1"/>
      <c r="FTK362" s="1"/>
      <c r="FTL362" s="1"/>
      <c r="FTM362" s="1"/>
      <c r="FTN362" s="1"/>
      <c r="FTO362" s="1"/>
      <c r="FTP362" s="1"/>
      <c r="FTQ362" s="1"/>
      <c r="FTR362" s="1"/>
      <c r="FTS362" s="1"/>
      <c r="FTT362" s="1"/>
      <c r="FTU362" s="1"/>
      <c r="FTV362" s="1"/>
      <c r="FTW362" s="1"/>
      <c r="FTX362" s="1"/>
      <c r="FTY362" s="1"/>
      <c r="FTZ362" s="1"/>
      <c r="FUA362" s="1"/>
      <c r="FUB362" s="1"/>
      <c r="FUC362" s="1"/>
      <c r="FUD362" s="1"/>
      <c r="FUE362" s="1"/>
      <c r="FUF362" s="1"/>
      <c r="FUG362" s="1"/>
      <c r="FUH362" s="1"/>
      <c r="FUI362" s="1"/>
      <c r="FUJ362" s="1"/>
      <c r="FUK362" s="1"/>
      <c r="FUL362" s="1"/>
      <c r="FUM362" s="1"/>
      <c r="FUN362" s="1"/>
      <c r="FUO362" s="1"/>
      <c r="FUP362" s="1"/>
      <c r="FUQ362" s="1"/>
      <c r="FUR362" s="1"/>
      <c r="FUS362" s="1"/>
      <c r="FUT362" s="1"/>
      <c r="FUU362" s="1"/>
      <c r="FUV362" s="1"/>
      <c r="FUW362" s="1"/>
      <c r="FUX362" s="1"/>
      <c r="FUY362" s="1"/>
      <c r="FUZ362" s="1"/>
      <c r="FVA362" s="1"/>
      <c r="FVB362" s="1"/>
      <c r="FVC362" s="1"/>
      <c r="FVD362" s="1"/>
      <c r="FVE362" s="1"/>
      <c r="FVF362" s="1"/>
      <c r="FVG362" s="1"/>
      <c r="FVH362" s="1"/>
      <c r="FVI362" s="1"/>
      <c r="FVJ362" s="1"/>
      <c r="FVK362" s="1"/>
      <c r="FVL362" s="1"/>
      <c r="FVM362" s="1"/>
      <c r="FVN362" s="1"/>
      <c r="FVO362" s="1"/>
      <c r="FVP362" s="1"/>
      <c r="FVQ362" s="1"/>
      <c r="FVR362" s="1"/>
      <c r="FVS362" s="1"/>
      <c r="FVT362" s="1"/>
      <c r="FVU362" s="1"/>
      <c r="FVV362" s="1"/>
      <c r="FVW362" s="1"/>
      <c r="FVX362" s="1"/>
      <c r="FVY362" s="1"/>
      <c r="FVZ362" s="1"/>
      <c r="FWA362" s="1"/>
      <c r="FWB362" s="1"/>
      <c r="FWC362" s="1"/>
      <c r="FWD362" s="1"/>
      <c r="FWE362" s="1"/>
      <c r="FWF362" s="1"/>
      <c r="FWG362" s="1"/>
      <c r="FWH362" s="1"/>
      <c r="FWI362" s="1"/>
      <c r="FWJ362" s="1"/>
      <c r="FWK362" s="1"/>
      <c r="FWL362" s="1"/>
      <c r="FWM362" s="1"/>
      <c r="FWN362" s="1"/>
      <c r="FWO362" s="1"/>
      <c r="FWP362" s="1"/>
      <c r="FWQ362" s="1"/>
      <c r="FWR362" s="1"/>
      <c r="FWS362" s="1"/>
      <c r="FWT362" s="1"/>
      <c r="FWU362" s="1"/>
      <c r="FWV362" s="1"/>
      <c r="FWW362" s="1"/>
      <c r="FWX362" s="1"/>
      <c r="FWY362" s="1"/>
      <c r="FWZ362" s="1"/>
      <c r="FXA362" s="1"/>
      <c r="FXB362" s="1"/>
      <c r="FXC362" s="1"/>
      <c r="FXD362" s="1"/>
      <c r="FXE362" s="1"/>
      <c r="FXF362" s="1"/>
      <c r="FXG362" s="1"/>
      <c r="FXH362" s="1"/>
      <c r="FXI362" s="1"/>
      <c r="FXJ362" s="1"/>
      <c r="FXK362" s="1"/>
      <c r="FXL362" s="1"/>
      <c r="FXM362" s="1"/>
      <c r="FXN362" s="1"/>
      <c r="FXO362" s="1"/>
      <c r="FXP362" s="1"/>
      <c r="FXQ362" s="1"/>
      <c r="FXR362" s="1"/>
      <c r="FXS362" s="1"/>
      <c r="FXT362" s="1"/>
      <c r="FXU362" s="1"/>
      <c r="FXV362" s="1"/>
      <c r="FXW362" s="1"/>
      <c r="FXX362" s="1"/>
      <c r="FXY362" s="1"/>
      <c r="FXZ362" s="1"/>
      <c r="FYA362" s="1"/>
      <c r="FYB362" s="1"/>
      <c r="FYC362" s="1"/>
      <c r="FYD362" s="1"/>
      <c r="FYE362" s="1"/>
      <c r="FYF362" s="1"/>
      <c r="FYG362" s="1"/>
      <c r="FYH362" s="1"/>
      <c r="FYI362" s="1"/>
      <c r="FYJ362" s="1"/>
      <c r="FYK362" s="1"/>
      <c r="FYL362" s="1"/>
      <c r="FYM362" s="1"/>
      <c r="FYN362" s="1"/>
      <c r="FYO362" s="1"/>
      <c r="FYP362" s="1"/>
      <c r="FYQ362" s="1"/>
      <c r="FYR362" s="1"/>
      <c r="FYS362" s="1"/>
      <c r="FYT362" s="1"/>
      <c r="FYU362" s="1"/>
      <c r="FYV362" s="1"/>
      <c r="FYW362" s="1"/>
      <c r="FYX362" s="1"/>
      <c r="FYY362" s="1"/>
      <c r="FYZ362" s="1"/>
      <c r="FZA362" s="1"/>
      <c r="FZB362" s="1"/>
      <c r="FZC362" s="1"/>
      <c r="FZD362" s="1"/>
      <c r="FZE362" s="1"/>
      <c r="FZF362" s="1"/>
      <c r="FZG362" s="1"/>
      <c r="FZH362" s="1"/>
      <c r="FZI362" s="1"/>
      <c r="FZJ362" s="1"/>
      <c r="FZK362" s="1"/>
      <c r="FZL362" s="1"/>
      <c r="FZM362" s="1"/>
      <c r="FZN362" s="1"/>
      <c r="FZO362" s="1"/>
      <c r="FZP362" s="1"/>
      <c r="FZQ362" s="1"/>
      <c r="FZR362" s="1"/>
      <c r="FZS362" s="1"/>
      <c r="FZT362" s="1"/>
      <c r="FZU362" s="1"/>
      <c r="FZV362" s="1"/>
      <c r="FZW362" s="1"/>
      <c r="FZX362" s="1"/>
      <c r="FZY362" s="1"/>
      <c r="FZZ362" s="1"/>
      <c r="GAA362" s="1"/>
      <c r="GAB362" s="1"/>
      <c r="GAC362" s="1"/>
      <c r="GAD362" s="1"/>
      <c r="GAE362" s="1"/>
      <c r="GAF362" s="1"/>
      <c r="GAG362" s="1"/>
      <c r="GAH362" s="1"/>
      <c r="GAI362" s="1"/>
      <c r="GAJ362" s="1"/>
      <c r="GAK362" s="1"/>
      <c r="GAL362" s="1"/>
      <c r="GAM362" s="1"/>
      <c r="GAN362" s="1"/>
      <c r="GAO362" s="1"/>
      <c r="GAP362" s="1"/>
      <c r="GAQ362" s="1"/>
      <c r="GAR362" s="1"/>
      <c r="GAS362" s="1"/>
      <c r="GAT362" s="1"/>
      <c r="GAU362" s="1"/>
      <c r="GAV362" s="1"/>
      <c r="GAW362" s="1"/>
      <c r="GAX362" s="1"/>
      <c r="GAY362" s="1"/>
      <c r="GAZ362" s="1"/>
      <c r="GBA362" s="1"/>
      <c r="GBB362" s="1"/>
      <c r="GBC362" s="1"/>
      <c r="GBD362" s="1"/>
      <c r="GBE362" s="1"/>
      <c r="GBF362" s="1"/>
      <c r="GBG362" s="1"/>
      <c r="GBH362" s="1"/>
      <c r="GBI362" s="1"/>
      <c r="GBJ362" s="1"/>
      <c r="GBK362" s="1"/>
      <c r="GBL362" s="1"/>
      <c r="GBM362" s="1"/>
      <c r="GBN362" s="1"/>
      <c r="GBO362" s="1"/>
      <c r="GBP362" s="1"/>
      <c r="GBQ362" s="1"/>
      <c r="GBR362" s="1"/>
      <c r="GBS362" s="1"/>
      <c r="GBT362" s="1"/>
      <c r="GBU362" s="1"/>
      <c r="GBV362" s="1"/>
      <c r="GBW362" s="1"/>
      <c r="GBX362" s="1"/>
      <c r="GBY362" s="1"/>
      <c r="GBZ362" s="1"/>
      <c r="GCA362" s="1"/>
      <c r="GCB362" s="1"/>
      <c r="GCC362" s="1"/>
      <c r="GCD362" s="1"/>
      <c r="GCE362" s="1"/>
      <c r="GCF362" s="1"/>
      <c r="GCG362" s="1"/>
      <c r="GCH362" s="1"/>
      <c r="GCI362" s="1"/>
      <c r="GCJ362" s="1"/>
      <c r="GCK362" s="1"/>
      <c r="GCL362" s="1"/>
      <c r="GCM362" s="1"/>
      <c r="GCN362" s="1"/>
      <c r="GCO362" s="1"/>
      <c r="GCP362" s="1"/>
      <c r="GCQ362" s="1"/>
      <c r="GCR362" s="1"/>
      <c r="GCS362" s="1"/>
      <c r="GCT362" s="1"/>
      <c r="GCU362" s="1"/>
      <c r="GCV362" s="1"/>
      <c r="GCW362" s="1"/>
      <c r="GCX362" s="1"/>
      <c r="GCY362" s="1"/>
      <c r="GCZ362" s="1"/>
      <c r="GDA362" s="1"/>
      <c r="GDB362" s="1"/>
      <c r="GDC362" s="1"/>
      <c r="GDD362" s="1"/>
      <c r="GDE362" s="1"/>
      <c r="GDF362" s="1"/>
      <c r="GDG362" s="1"/>
      <c r="GDH362" s="1"/>
      <c r="GDI362" s="1"/>
      <c r="GDJ362" s="1"/>
      <c r="GDK362" s="1"/>
      <c r="GDL362" s="1"/>
      <c r="GDM362" s="1"/>
      <c r="GDN362" s="1"/>
      <c r="GDO362" s="1"/>
      <c r="GDP362" s="1"/>
      <c r="GDQ362" s="1"/>
      <c r="GDR362" s="1"/>
      <c r="GDS362" s="1"/>
      <c r="GDT362" s="1"/>
      <c r="GDU362" s="1"/>
      <c r="GDV362" s="1"/>
      <c r="GDW362" s="1"/>
      <c r="GDX362" s="1"/>
      <c r="GDY362" s="1"/>
      <c r="GDZ362" s="1"/>
      <c r="GEA362" s="1"/>
      <c r="GEB362" s="1"/>
      <c r="GEC362" s="1"/>
      <c r="GED362" s="1"/>
      <c r="GEE362" s="1"/>
      <c r="GEF362" s="1"/>
      <c r="GEG362" s="1"/>
      <c r="GEH362" s="1"/>
      <c r="GEI362" s="1"/>
      <c r="GEJ362" s="1"/>
      <c r="GEK362" s="1"/>
      <c r="GEL362" s="1"/>
      <c r="GEM362" s="1"/>
      <c r="GEN362" s="1"/>
      <c r="GEO362" s="1"/>
      <c r="GEP362" s="1"/>
      <c r="GEQ362" s="1"/>
      <c r="GER362" s="1"/>
      <c r="GES362" s="1"/>
      <c r="GET362" s="1"/>
      <c r="GEU362" s="1"/>
      <c r="GEV362" s="1"/>
      <c r="GEW362" s="1"/>
      <c r="GEX362" s="1"/>
      <c r="GEY362" s="1"/>
      <c r="GEZ362" s="1"/>
      <c r="GFA362" s="1"/>
      <c r="GFB362" s="1"/>
      <c r="GFC362" s="1"/>
      <c r="GFD362" s="1"/>
      <c r="GFE362" s="1"/>
      <c r="GFF362" s="1"/>
      <c r="GFG362" s="1"/>
      <c r="GFH362" s="1"/>
      <c r="GFI362" s="1"/>
      <c r="GFJ362" s="1"/>
      <c r="GFK362" s="1"/>
      <c r="GFL362" s="1"/>
      <c r="GFM362" s="1"/>
      <c r="GFN362" s="1"/>
      <c r="GFO362" s="1"/>
      <c r="GFP362" s="1"/>
      <c r="GFQ362" s="1"/>
      <c r="GFR362" s="1"/>
      <c r="GFS362" s="1"/>
      <c r="GFT362" s="1"/>
      <c r="GFU362" s="1"/>
      <c r="GFV362" s="1"/>
      <c r="GFW362" s="1"/>
      <c r="GFX362" s="1"/>
      <c r="GFY362" s="1"/>
      <c r="GFZ362" s="1"/>
      <c r="GGA362" s="1"/>
      <c r="GGB362" s="1"/>
      <c r="GGC362" s="1"/>
      <c r="GGD362" s="1"/>
      <c r="GGE362" s="1"/>
      <c r="GGF362" s="1"/>
      <c r="GGG362" s="1"/>
      <c r="GGH362" s="1"/>
      <c r="GGI362" s="1"/>
      <c r="GGJ362" s="1"/>
      <c r="GGK362" s="1"/>
      <c r="GGL362" s="1"/>
      <c r="GGM362" s="1"/>
      <c r="GGN362" s="1"/>
      <c r="GGO362" s="1"/>
      <c r="GGP362" s="1"/>
      <c r="GGQ362" s="1"/>
      <c r="GGR362" s="1"/>
      <c r="GGS362" s="1"/>
      <c r="GGT362" s="1"/>
      <c r="GGU362" s="1"/>
      <c r="GGV362" s="1"/>
      <c r="GGW362" s="1"/>
      <c r="GGX362" s="1"/>
      <c r="GGY362" s="1"/>
      <c r="GGZ362" s="1"/>
      <c r="GHA362" s="1"/>
      <c r="GHB362" s="1"/>
      <c r="GHC362" s="1"/>
      <c r="GHD362" s="1"/>
      <c r="GHE362" s="1"/>
      <c r="GHF362" s="1"/>
      <c r="GHG362" s="1"/>
      <c r="GHH362" s="1"/>
      <c r="GHI362" s="1"/>
      <c r="GHJ362" s="1"/>
      <c r="GHK362" s="1"/>
      <c r="GHL362" s="1"/>
      <c r="GHM362" s="1"/>
      <c r="GHN362" s="1"/>
      <c r="GHO362" s="1"/>
      <c r="GHP362" s="1"/>
      <c r="GHQ362" s="1"/>
      <c r="GHR362" s="1"/>
      <c r="GHS362" s="1"/>
      <c r="GHT362" s="1"/>
      <c r="GHU362" s="1"/>
      <c r="GHV362" s="1"/>
      <c r="GHW362" s="1"/>
      <c r="GHX362" s="1"/>
      <c r="GHY362" s="1"/>
      <c r="GHZ362" s="1"/>
      <c r="GIA362" s="1"/>
      <c r="GIB362" s="1"/>
      <c r="GIC362" s="1"/>
      <c r="GID362" s="1"/>
      <c r="GIE362" s="1"/>
      <c r="GIF362" s="1"/>
      <c r="GIG362" s="1"/>
      <c r="GIH362" s="1"/>
      <c r="GII362" s="1"/>
      <c r="GIJ362" s="1"/>
      <c r="GIK362" s="1"/>
      <c r="GIL362" s="1"/>
      <c r="GIM362" s="1"/>
      <c r="GIN362" s="1"/>
      <c r="GIO362" s="1"/>
      <c r="GIP362" s="1"/>
      <c r="GIQ362" s="1"/>
      <c r="GIR362" s="1"/>
      <c r="GIS362" s="1"/>
      <c r="GIT362" s="1"/>
      <c r="GIU362" s="1"/>
      <c r="GIV362" s="1"/>
      <c r="GIW362" s="1"/>
      <c r="GIX362" s="1"/>
      <c r="GIY362" s="1"/>
      <c r="GIZ362" s="1"/>
      <c r="GJA362" s="1"/>
      <c r="GJB362" s="1"/>
      <c r="GJC362" s="1"/>
      <c r="GJD362" s="1"/>
      <c r="GJE362" s="1"/>
      <c r="GJF362" s="1"/>
      <c r="GJG362" s="1"/>
      <c r="GJH362" s="1"/>
      <c r="GJI362" s="1"/>
      <c r="GJJ362" s="1"/>
      <c r="GJK362" s="1"/>
      <c r="GJL362" s="1"/>
      <c r="GJM362" s="1"/>
      <c r="GJN362" s="1"/>
      <c r="GJO362" s="1"/>
      <c r="GJP362" s="1"/>
      <c r="GJQ362" s="1"/>
      <c r="GJR362" s="1"/>
      <c r="GJS362" s="1"/>
      <c r="GJT362" s="1"/>
      <c r="GJU362" s="1"/>
      <c r="GJV362" s="1"/>
      <c r="GJW362" s="1"/>
      <c r="GJX362" s="1"/>
      <c r="GJY362" s="1"/>
      <c r="GJZ362" s="1"/>
      <c r="GKA362" s="1"/>
      <c r="GKB362" s="1"/>
      <c r="GKC362" s="1"/>
      <c r="GKD362" s="1"/>
      <c r="GKE362" s="1"/>
      <c r="GKF362" s="1"/>
      <c r="GKG362" s="1"/>
      <c r="GKH362" s="1"/>
      <c r="GKI362" s="1"/>
      <c r="GKJ362" s="1"/>
      <c r="GKK362" s="1"/>
      <c r="GKL362" s="1"/>
      <c r="GKM362" s="1"/>
      <c r="GKN362" s="1"/>
      <c r="GKO362" s="1"/>
      <c r="GKP362" s="1"/>
      <c r="GKQ362" s="1"/>
      <c r="GKR362" s="1"/>
      <c r="GKS362" s="1"/>
      <c r="GKT362" s="1"/>
      <c r="GKU362" s="1"/>
      <c r="GKV362" s="1"/>
      <c r="GKW362" s="1"/>
      <c r="GKX362" s="1"/>
      <c r="GKY362" s="1"/>
      <c r="GKZ362" s="1"/>
      <c r="GLA362" s="1"/>
      <c r="GLB362" s="1"/>
      <c r="GLC362" s="1"/>
      <c r="GLD362" s="1"/>
      <c r="GLE362" s="1"/>
      <c r="GLF362" s="1"/>
      <c r="GLG362" s="1"/>
      <c r="GLH362" s="1"/>
      <c r="GLI362" s="1"/>
      <c r="GLJ362" s="1"/>
      <c r="GLK362" s="1"/>
      <c r="GLL362" s="1"/>
      <c r="GLM362" s="1"/>
      <c r="GLN362" s="1"/>
      <c r="GLO362" s="1"/>
      <c r="GLP362" s="1"/>
      <c r="GLQ362" s="1"/>
      <c r="GLR362" s="1"/>
      <c r="GLS362" s="1"/>
      <c r="GLT362" s="1"/>
      <c r="GLU362" s="1"/>
      <c r="GLV362" s="1"/>
      <c r="GLW362" s="1"/>
      <c r="GLX362" s="1"/>
      <c r="GLY362" s="1"/>
      <c r="GLZ362" s="1"/>
      <c r="GMA362" s="1"/>
      <c r="GMB362" s="1"/>
      <c r="GMC362" s="1"/>
      <c r="GMD362" s="1"/>
      <c r="GME362" s="1"/>
      <c r="GMF362" s="1"/>
      <c r="GMG362" s="1"/>
      <c r="GMH362" s="1"/>
      <c r="GMI362" s="1"/>
      <c r="GMJ362" s="1"/>
      <c r="GMK362" s="1"/>
      <c r="GML362" s="1"/>
      <c r="GMM362" s="1"/>
      <c r="GMN362" s="1"/>
      <c r="GMO362" s="1"/>
      <c r="GMP362" s="1"/>
      <c r="GMQ362" s="1"/>
      <c r="GMR362" s="1"/>
      <c r="GMS362" s="1"/>
      <c r="GMT362" s="1"/>
      <c r="GMU362" s="1"/>
      <c r="GMV362" s="1"/>
      <c r="GMW362" s="1"/>
      <c r="GMX362" s="1"/>
      <c r="GMY362" s="1"/>
      <c r="GMZ362" s="1"/>
      <c r="GNA362" s="1"/>
      <c r="GNB362" s="1"/>
      <c r="GNC362" s="1"/>
      <c r="GND362" s="1"/>
      <c r="GNE362" s="1"/>
      <c r="GNF362" s="1"/>
      <c r="GNG362" s="1"/>
      <c r="GNH362" s="1"/>
      <c r="GNI362" s="1"/>
      <c r="GNJ362" s="1"/>
      <c r="GNK362" s="1"/>
      <c r="GNL362" s="1"/>
      <c r="GNM362" s="1"/>
      <c r="GNN362" s="1"/>
      <c r="GNO362" s="1"/>
      <c r="GNP362" s="1"/>
      <c r="GNQ362" s="1"/>
      <c r="GNR362" s="1"/>
      <c r="GNS362" s="1"/>
      <c r="GNT362" s="1"/>
      <c r="GNU362" s="1"/>
      <c r="GNV362" s="1"/>
      <c r="GNW362" s="1"/>
      <c r="GNX362" s="1"/>
      <c r="GNY362" s="1"/>
      <c r="GNZ362" s="1"/>
      <c r="GOA362" s="1"/>
      <c r="GOB362" s="1"/>
      <c r="GOC362" s="1"/>
      <c r="GOD362" s="1"/>
      <c r="GOE362" s="1"/>
      <c r="GOF362" s="1"/>
      <c r="GOG362" s="1"/>
      <c r="GOH362" s="1"/>
      <c r="GOI362" s="1"/>
      <c r="GOJ362" s="1"/>
      <c r="GOK362" s="1"/>
      <c r="GOL362" s="1"/>
      <c r="GOM362" s="1"/>
      <c r="GON362" s="1"/>
      <c r="GOO362" s="1"/>
      <c r="GOP362" s="1"/>
      <c r="GOQ362" s="1"/>
      <c r="GOR362" s="1"/>
      <c r="GOS362" s="1"/>
      <c r="GOT362" s="1"/>
      <c r="GOU362" s="1"/>
      <c r="GOV362" s="1"/>
      <c r="GOW362" s="1"/>
      <c r="GOX362" s="1"/>
      <c r="GOY362" s="1"/>
      <c r="GOZ362" s="1"/>
      <c r="GPA362" s="1"/>
      <c r="GPB362" s="1"/>
      <c r="GPC362" s="1"/>
      <c r="GPD362" s="1"/>
      <c r="GPE362" s="1"/>
      <c r="GPF362" s="1"/>
      <c r="GPG362" s="1"/>
      <c r="GPH362" s="1"/>
      <c r="GPI362" s="1"/>
      <c r="GPJ362" s="1"/>
      <c r="GPK362" s="1"/>
      <c r="GPL362" s="1"/>
      <c r="GPM362" s="1"/>
      <c r="GPN362" s="1"/>
      <c r="GPO362" s="1"/>
      <c r="GPP362" s="1"/>
      <c r="GPQ362" s="1"/>
      <c r="GPR362" s="1"/>
      <c r="GPS362" s="1"/>
      <c r="GPT362" s="1"/>
      <c r="GPU362" s="1"/>
      <c r="GPV362" s="1"/>
      <c r="GPW362" s="1"/>
      <c r="GPX362" s="1"/>
      <c r="GPY362" s="1"/>
      <c r="GPZ362" s="1"/>
      <c r="GQA362" s="1"/>
      <c r="GQB362" s="1"/>
      <c r="GQC362" s="1"/>
      <c r="GQD362" s="1"/>
      <c r="GQE362" s="1"/>
      <c r="GQF362" s="1"/>
      <c r="GQG362" s="1"/>
      <c r="GQH362" s="1"/>
      <c r="GQI362" s="1"/>
      <c r="GQJ362" s="1"/>
      <c r="GQK362" s="1"/>
      <c r="GQL362" s="1"/>
      <c r="GQM362" s="1"/>
      <c r="GQN362" s="1"/>
      <c r="GQO362" s="1"/>
      <c r="GQP362" s="1"/>
      <c r="GQQ362" s="1"/>
      <c r="GQR362" s="1"/>
      <c r="GQS362" s="1"/>
      <c r="GQT362" s="1"/>
      <c r="GQU362" s="1"/>
      <c r="GQV362" s="1"/>
      <c r="GQW362" s="1"/>
      <c r="GQX362" s="1"/>
      <c r="GQY362" s="1"/>
      <c r="GQZ362" s="1"/>
      <c r="GRA362" s="1"/>
      <c r="GRB362" s="1"/>
      <c r="GRC362" s="1"/>
      <c r="GRD362" s="1"/>
      <c r="GRE362" s="1"/>
      <c r="GRF362" s="1"/>
      <c r="GRG362" s="1"/>
      <c r="GRH362" s="1"/>
      <c r="GRI362" s="1"/>
      <c r="GRJ362" s="1"/>
      <c r="GRK362" s="1"/>
      <c r="GRL362" s="1"/>
      <c r="GRM362" s="1"/>
      <c r="GRN362" s="1"/>
      <c r="GRO362" s="1"/>
      <c r="GRP362" s="1"/>
      <c r="GRQ362" s="1"/>
      <c r="GRR362" s="1"/>
      <c r="GRS362" s="1"/>
      <c r="GRT362" s="1"/>
      <c r="GRU362" s="1"/>
      <c r="GRV362" s="1"/>
      <c r="GRW362" s="1"/>
      <c r="GRX362" s="1"/>
      <c r="GRY362" s="1"/>
      <c r="GRZ362" s="1"/>
      <c r="GSA362" s="1"/>
      <c r="GSB362" s="1"/>
      <c r="GSC362" s="1"/>
      <c r="GSD362" s="1"/>
      <c r="GSE362" s="1"/>
      <c r="GSF362" s="1"/>
      <c r="GSG362" s="1"/>
      <c r="GSH362" s="1"/>
      <c r="GSI362" s="1"/>
      <c r="GSJ362" s="1"/>
      <c r="GSK362" s="1"/>
      <c r="GSL362" s="1"/>
      <c r="GSM362" s="1"/>
      <c r="GSN362" s="1"/>
      <c r="GSO362" s="1"/>
      <c r="GSP362" s="1"/>
      <c r="GSQ362" s="1"/>
      <c r="GSR362" s="1"/>
      <c r="GSS362" s="1"/>
      <c r="GST362" s="1"/>
      <c r="GSU362" s="1"/>
      <c r="GSV362" s="1"/>
      <c r="GSW362" s="1"/>
      <c r="GSX362" s="1"/>
      <c r="GSY362" s="1"/>
      <c r="GSZ362" s="1"/>
      <c r="GTA362" s="1"/>
      <c r="GTB362" s="1"/>
      <c r="GTC362" s="1"/>
      <c r="GTD362" s="1"/>
      <c r="GTE362" s="1"/>
      <c r="GTF362" s="1"/>
      <c r="GTG362" s="1"/>
      <c r="GTH362" s="1"/>
      <c r="GTI362" s="1"/>
      <c r="GTJ362" s="1"/>
      <c r="GTK362" s="1"/>
      <c r="GTL362" s="1"/>
      <c r="GTM362" s="1"/>
      <c r="GTN362" s="1"/>
      <c r="GTO362" s="1"/>
      <c r="GTP362" s="1"/>
      <c r="GTQ362" s="1"/>
      <c r="GTR362" s="1"/>
      <c r="GTS362" s="1"/>
      <c r="GTT362" s="1"/>
      <c r="GTU362" s="1"/>
      <c r="GTV362" s="1"/>
      <c r="GTW362" s="1"/>
      <c r="GTX362" s="1"/>
      <c r="GTY362" s="1"/>
      <c r="GTZ362" s="1"/>
      <c r="GUA362" s="1"/>
      <c r="GUB362" s="1"/>
      <c r="GUC362" s="1"/>
      <c r="GUD362" s="1"/>
      <c r="GUE362" s="1"/>
      <c r="GUF362" s="1"/>
      <c r="GUG362" s="1"/>
      <c r="GUH362" s="1"/>
      <c r="GUI362" s="1"/>
      <c r="GUJ362" s="1"/>
      <c r="GUK362" s="1"/>
      <c r="GUL362" s="1"/>
      <c r="GUM362" s="1"/>
      <c r="GUN362" s="1"/>
      <c r="GUO362" s="1"/>
      <c r="GUP362" s="1"/>
      <c r="GUQ362" s="1"/>
      <c r="GUR362" s="1"/>
      <c r="GUS362" s="1"/>
      <c r="GUT362" s="1"/>
      <c r="GUU362" s="1"/>
      <c r="GUV362" s="1"/>
      <c r="GUW362" s="1"/>
      <c r="GUX362" s="1"/>
      <c r="GUY362" s="1"/>
      <c r="GUZ362" s="1"/>
      <c r="GVA362" s="1"/>
      <c r="GVB362" s="1"/>
      <c r="GVC362" s="1"/>
      <c r="GVD362" s="1"/>
      <c r="GVE362" s="1"/>
      <c r="GVF362" s="1"/>
      <c r="GVG362" s="1"/>
      <c r="GVH362" s="1"/>
      <c r="GVI362" s="1"/>
      <c r="GVJ362" s="1"/>
      <c r="GVK362" s="1"/>
      <c r="GVL362" s="1"/>
      <c r="GVM362" s="1"/>
      <c r="GVN362" s="1"/>
      <c r="GVO362" s="1"/>
      <c r="GVP362" s="1"/>
      <c r="GVQ362" s="1"/>
      <c r="GVR362" s="1"/>
      <c r="GVS362" s="1"/>
      <c r="GVT362" s="1"/>
      <c r="GVU362" s="1"/>
      <c r="GVV362" s="1"/>
      <c r="GVW362" s="1"/>
      <c r="GVX362" s="1"/>
      <c r="GVY362" s="1"/>
      <c r="GVZ362" s="1"/>
      <c r="GWA362" s="1"/>
      <c r="GWB362" s="1"/>
      <c r="GWC362" s="1"/>
      <c r="GWD362" s="1"/>
      <c r="GWE362" s="1"/>
      <c r="GWF362" s="1"/>
      <c r="GWG362" s="1"/>
      <c r="GWH362" s="1"/>
      <c r="GWI362" s="1"/>
      <c r="GWJ362" s="1"/>
      <c r="GWK362" s="1"/>
      <c r="GWL362" s="1"/>
      <c r="GWM362" s="1"/>
      <c r="GWN362" s="1"/>
      <c r="GWO362" s="1"/>
      <c r="GWP362" s="1"/>
      <c r="GWQ362" s="1"/>
      <c r="GWR362" s="1"/>
      <c r="GWS362" s="1"/>
      <c r="GWT362" s="1"/>
      <c r="GWU362" s="1"/>
      <c r="GWV362" s="1"/>
      <c r="GWW362" s="1"/>
      <c r="GWX362" s="1"/>
      <c r="GWY362" s="1"/>
      <c r="GWZ362" s="1"/>
      <c r="GXA362" s="1"/>
      <c r="GXB362" s="1"/>
      <c r="GXC362" s="1"/>
      <c r="GXD362" s="1"/>
      <c r="GXE362" s="1"/>
      <c r="GXF362" s="1"/>
      <c r="GXG362" s="1"/>
      <c r="GXH362" s="1"/>
      <c r="GXI362" s="1"/>
      <c r="GXJ362" s="1"/>
      <c r="GXK362" s="1"/>
      <c r="GXL362" s="1"/>
      <c r="GXM362" s="1"/>
      <c r="GXN362" s="1"/>
      <c r="GXO362" s="1"/>
      <c r="GXP362" s="1"/>
      <c r="GXQ362" s="1"/>
      <c r="GXR362" s="1"/>
      <c r="GXS362" s="1"/>
      <c r="GXT362" s="1"/>
      <c r="GXU362" s="1"/>
      <c r="GXV362" s="1"/>
      <c r="GXW362" s="1"/>
      <c r="GXX362" s="1"/>
      <c r="GXY362" s="1"/>
      <c r="GXZ362" s="1"/>
      <c r="GYA362" s="1"/>
      <c r="GYB362" s="1"/>
      <c r="GYC362" s="1"/>
      <c r="GYD362" s="1"/>
      <c r="GYE362" s="1"/>
      <c r="GYF362" s="1"/>
      <c r="GYG362" s="1"/>
      <c r="GYH362" s="1"/>
      <c r="GYI362" s="1"/>
      <c r="GYJ362" s="1"/>
      <c r="GYK362" s="1"/>
      <c r="GYL362" s="1"/>
      <c r="GYM362" s="1"/>
      <c r="GYN362" s="1"/>
      <c r="GYO362" s="1"/>
      <c r="GYP362" s="1"/>
      <c r="GYQ362" s="1"/>
      <c r="GYR362" s="1"/>
      <c r="GYS362" s="1"/>
      <c r="GYT362" s="1"/>
      <c r="GYU362" s="1"/>
      <c r="GYV362" s="1"/>
      <c r="GYW362" s="1"/>
      <c r="GYX362" s="1"/>
      <c r="GYY362" s="1"/>
      <c r="GYZ362" s="1"/>
      <c r="GZA362" s="1"/>
      <c r="GZB362" s="1"/>
      <c r="GZC362" s="1"/>
      <c r="GZD362" s="1"/>
      <c r="GZE362" s="1"/>
      <c r="GZF362" s="1"/>
      <c r="GZG362" s="1"/>
      <c r="GZH362" s="1"/>
      <c r="GZI362" s="1"/>
      <c r="GZJ362" s="1"/>
      <c r="GZK362" s="1"/>
      <c r="GZL362" s="1"/>
      <c r="GZM362" s="1"/>
      <c r="GZN362" s="1"/>
      <c r="GZO362" s="1"/>
      <c r="GZP362" s="1"/>
      <c r="GZQ362" s="1"/>
      <c r="GZR362" s="1"/>
      <c r="GZS362" s="1"/>
      <c r="GZT362" s="1"/>
      <c r="GZU362" s="1"/>
      <c r="GZV362" s="1"/>
      <c r="GZW362" s="1"/>
      <c r="GZX362" s="1"/>
      <c r="GZY362" s="1"/>
      <c r="GZZ362" s="1"/>
      <c r="HAA362" s="1"/>
      <c r="HAB362" s="1"/>
      <c r="HAC362" s="1"/>
      <c r="HAD362" s="1"/>
      <c r="HAE362" s="1"/>
      <c r="HAF362" s="1"/>
      <c r="HAG362" s="1"/>
      <c r="HAH362" s="1"/>
      <c r="HAI362" s="1"/>
      <c r="HAJ362" s="1"/>
      <c r="HAK362" s="1"/>
      <c r="HAL362" s="1"/>
      <c r="HAM362" s="1"/>
      <c r="HAN362" s="1"/>
      <c r="HAO362" s="1"/>
      <c r="HAP362" s="1"/>
      <c r="HAQ362" s="1"/>
      <c r="HAR362" s="1"/>
      <c r="HAS362" s="1"/>
      <c r="HAT362" s="1"/>
      <c r="HAU362" s="1"/>
      <c r="HAV362" s="1"/>
      <c r="HAW362" s="1"/>
      <c r="HAX362" s="1"/>
      <c r="HAY362" s="1"/>
      <c r="HAZ362" s="1"/>
      <c r="HBA362" s="1"/>
      <c r="HBB362" s="1"/>
      <c r="HBC362" s="1"/>
      <c r="HBD362" s="1"/>
      <c r="HBE362" s="1"/>
      <c r="HBF362" s="1"/>
      <c r="HBG362" s="1"/>
      <c r="HBH362" s="1"/>
      <c r="HBI362" s="1"/>
      <c r="HBJ362" s="1"/>
      <c r="HBK362" s="1"/>
      <c r="HBL362" s="1"/>
      <c r="HBM362" s="1"/>
      <c r="HBN362" s="1"/>
      <c r="HBO362" s="1"/>
      <c r="HBP362" s="1"/>
      <c r="HBQ362" s="1"/>
      <c r="HBR362" s="1"/>
      <c r="HBS362" s="1"/>
      <c r="HBT362" s="1"/>
      <c r="HBU362" s="1"/>
      <c r="HBV362" s="1"/>
      <c r="HBW362" s="1"/>
      <c r="HBX362" s="1"/>
      <c r="HBY362" s="1"/>
      <c r="HBZ362" s="1"/>
      <c r="HCA362" s="1"/>
      <c r="HCB362" s="1"/>
      <c r="HCC362" s="1"/>
      <c r="HCD362" s="1"/>
      <c r="HCE362" s="1"/>
      <c r="HCF362" s="1"/>
      <c r="HCG362" s="1"/>
      <c r="HCH362" s="1"/>
      <c r="HCI362" s="1"/>
      <c r="HCJ362" s="1"/>
      <c r="HCK362" s="1"/>
      <c r="HCL362" s="1"/>
      <c r="HCM362" s="1"/>
      <c r="HCN362" s="1"/>
      <c r="HCO362" s="1"/>
      <c r="HCP362" s="1"/>
      <c r="HCQ362" s="1"/>
      <c r="HCR362" s="1"/>
      <c r="HCS362" s="1"/>
      <c r="HCT362" s="1"/>
      <c r="HCU362" s="1"/>
      <c r="HCV362" s="1"/>
      <c r="HCW362" s="1"/>
      <c r="HCX362" s="1"/>
      <c r="HCY362" s="1"/>
      <c r="HCZ362" s="1"/>
      <c r="HDA362" s="1"/>
      <c r="HDB362" s="1"/>
      <c r="HDC362" s="1"/>
      <c r="HDD362" s="1"/>
      <c r="HDE362" s="1"/>
      <c r="HDF362" s="1"/>
      <c r="HDG362" s="1"/>
      <c r="HDH362" s="1"/>
      <c r="HDI362" s="1"/>
      <c r="HDJ362" s="1"/>
      <c r="HDK362" s="1"/>
      <c r="HDL362" s="1"/>
      <c r="HDM362" s="1"/>
      <c r="HDN362" s="1"/>
      <c r="HDO362" s="1"/>
      <c r="HDP362" s="1"/>
      <c r="HDQ362" s="1"/>
      <c r="HDR362" s="1"/>
      <c r="HDS362" s="1"/>
      <c r="HDT362" s="1"/>
      <c r="HDU362" s="1"/>
      <c r="HDV362" s="1"/>
      <c r="HDW362" s="1"/>
      <c r="HDX362" s="1"/>
      <c r="HDY362" s="1"/>
      <c r="HDZ362" s="1"/>
      <c r="HEA362" s="1"/>
      <c r="HEB362" s="1"/>
      <c r="HEC362" s="1"/>
      <c r="HED362" s="1"/>
      <c r="HEE362" s="1"/>
      <c r="HEF362" s="1"/>
      <c r="HEG362" s="1"/>
      <c r="HEH362" s="1"/>
      <c r="HEI362" s="1"/>
      <c r="HEJ362" s="1"/>
      <c r="HEK362" s="1"/>
      <c r="HEL362" s="1"/>
      <c r="HEM362" s="1"/>
      <c r="HEN362" s="1"/>
      <c r="HEO362" s="1"/>
      <c r="HEP362" s="1"/>
      <c r="HEQ362" s="1"/>
      <c r="HER362" s="1"/>
      <c r="HES362" s="1"/>
      <c r="HET362" s="1"/>
      <c r="HEU362" s="1"/>
      <c r="HEV362" s="1"/>
      <c r="HEW362" s="1"/>
      <c r="HEX362" s="1"/>
      <c r="HEY362" s="1"/>
      <c r="HEZ362" s="1"/>
      <c r="HFA362" s="1"/>
      <c r="HFB362" s="1"/>
      <c r="HFC362" s="1"/>
      <c r="HFD362" s="1"/>
      <c r="HFE362" s="1"/>
      <c r="HFF362" s="1"/>
      <c r="HFG362" s="1"/>
      <c r="HFH362" s="1"/>
      <c r="HFI362" s="1"/>
      <c r="HFJ362" s="1"/>
      <c r="HFK362" s="1"/>
      <c r="HFL362" s="1"/>
      <c r="HFM362" s="1"/>
      <c r="HFN362" s="1"/>
      <c r="HFO362" s="1"/>
      <c r="HFP362" s="1"/>
      <c r="HFQ362" s="1"/>
      <c r="HFR362" s="1"/>
      <c r="HFS362" s="1"/>
      <c r="HFT362" s="1"/>
      <c r="HFU362" s="1"/>
      <c r="HFV362" s="1"/>
      <c r="HFW362" s="1"/>
      <c r="HFX362" s="1"/>
      <c r="HFY362" s="1"/>
      <c r="HFZ362" s="1"/>
      <c r="HGA362" s="1"/>
      <c r="HGB362" s="1"/>
      <c r="HGC362" s="1"/>
      <c r="HGD362" s="1"/>
      <c r="HGE362" s="1"/>
      <c r="HGF362" s="1"/>
      <c r="HGG362" s="1"/>
      <c r="HGH362" s="1"/>
      <c r="HGI362" s="1"/>
      <c r="HGJ362" s="1"/>
      <c r="HGK362" s="1"/>
      <c r="HGL362" s="1"/>
      <c r="HGM362" s="1"/>
      <c r="HGN362" s="1"/>
      <c r="HGO362" s="1"/>
      <c r="HGP362" s="1"/>
      <c r="HGQ362" s="1"/>
      <c r="HGR362" s="1"/>
      <c r="HGS362" s="1"/>
      <c r="HGT362" s="1"/>
      <c r="HGU362" s="1"/>
      <c r="HGV362" s="1"/>
      <c r="HGW362" s="1"/>
      <c r="HGX362" s="1"/>
      <c r="HGY362" s="1"/>
      <c r="HGZ362" s="1"/>
      <c r="HHA362" s="1"/>
      <c r="HHB362" s="1"/>
      <c r="HHC362" s="1"/>
      <c r="HHD362" s="1"/>
      <c r="HHE362" s="1"/>
      <c r="HHF362" s="1"/>
      <c r="HHG362" s="1"/>
      <c r="HHH362" s="1"/>
      <c r="HHI362" s="1"/>
      <c r="HHJ362" s="1"/>
      <c r="HHK362" s="1"/>
      <c r="HHL362" s="1"/>
      <c r="HHM362" s="1"/>
      <c r="HHN362" s="1"/>
      <c r="HHO362" s="1"/>
      <c r="HHP362" s="1"/>
      <c r="HHQ362" s="1"/>
      <c r="HHR362" s="1"/>
      <c r="HHS362" s="1"/>
      <c r="HHT362" s="1"/>
      <c r="HHU362" s="1"/>
      <c r="HHV362" s="1"/>
      <c r="HHW362" s="1"/>
      <c r="HHX362" s="1"/>
      <c r="HHY362" s="1"/>
      <c r="HHZ362" s="1"/>
      <c r="HIA362" s="1"/>
      <c r="HIB362" s="1"/>
      <c r="HIC362" s="1"/>
      <c r="HID362" s="1"/>
      <c r="HIE362" s="1"/>
      <c r="HIF362" s="1"/>
      <c r="HIG362" s="1"/>
      <c r="HIH362" s="1"/>
      <c r="HII362" s="1"/>
      <c r="HIJ362" s="1"/>
      <c r="HIK362" s="1"/>
      <c r="HIL362" s="1"/>
      <c r="HIM362" s="1"/>
      <c r="HIN362" s="1"/>
      <c r="HIO362" s="1"/>
      <c r="HIP362" s="1"/>
      <c r="HIQ362" s="1"/>
      <c r="HIR362" s="1"/>
      <c r="HIS362" s="1"/>
      <c r="HIT362" s="1"/>
      <c r="HIU362" s="1"/>
      <c r="HIV362" s="1"/>
      <c r="HIW362" s="1"/>
      <c r="HIX362" s="1"/>
      <c r="HIY362" s="1"/>
      <c r="HIZ362" s="1"/>
      <c r="HJA362" s="1"/>
      <c r="HJB362" s="1"/>
      <c r="HJC362" s="1"/>
      <c r="HJD362" s="1"/>
      <c r="HJE362" s="1"/>
      <c r="HJF362" s="1"/>
      <c r="HJG362" s="1"/>
      <c r="HJH362" s="1"/>
      <c r="HJI362" s="1"/>
      <c r="HJJ362" s="1"/>
      <c r="HJK362" s="1"/>
      <c r="HJL362" s="1"/>
      <c r="HJM362" s="1"/>
      <c r="HJN362" s="1"/>
      <c r="HJO362" s="1"/>
      <c r="HJP362" s="1"/>
      <c r="HJQ362" s="1"/>
      <c r="HJR362" s="1"/>
      <c r="HJS362" s="1"/>
      <c r="HJT362" s="1"/>
      <c r="HJU362" s="1"/>
      <c r="HJV362" s="1"/>
      <c r="HJW362" s="1"/>
      <c r="HJX362" s="1"/>
      <c r="HJY362" s="1"/>
      <c r="HJZ362" s="1"/>
      <c r="HKA362" s="1"/>
      <c r="HKB362" s="1"/>
      <c r="HKC362" s="1"/>
      <c r="HKD362" s="1"/>
      <c r="HKE362" s="1"/>
      <c r="HKF362" s="1"/>
      <c r="HKG362" s="1"/>
      <c r="HKH362" s="1"/>
      <c r="HKI362" s="1"/>
      <c r="HKJ362" s="1"/>
      <c r="HKK362" s="1"/>
      <c r="HKL362" s="1"/>
      <c r="HKM362" s="1"/>
      <c r="HKN362" s="1"/>
      <c r="HKO362" s="1"/>
      <c r="HKP362" s="1"/>
      <c r="HKQ362" s="1"/>
      <c r="HKR362" s="1"/>
      <c r="HKS362" s="1"/>
      <c r="HKT362" s="1"/>
      <c r="HKU362" s="1"/>
      <c r="HKV362" s="1"/>
      <c r="HKW362" s="1"/>
      <c r="HKX362" s="1"/>
      <c r="HKY362" s="1"/>
      <c r="HKZ362" s="1"/>
      <c r="HLA362" s="1"/>
      <c r="HLB362" s="1"/>
      <c r="HLC362" s="1"/>
      <c r="HLD362" s="1"/>
      <c r="HLE362" s="1"/>
      <c r="HLF362" s="1"/>
      <c r="HLG362" s="1"/>
      <c r="HLH362" s="1"/>
      <c r="HLI362" s="1"/>
      <c r="HLJ362" s="1"/>
      <c r="HLK362" s="1"/>
      <c r="HLL362" s="1"/>
      <c r="HLM362" s="1"/>
      <c r="HLN362" s="1"/>
      <c r="HLO362" s="1"/>
      <c r="HLP362" s="1"/>
      <c r="HLQ362" s="1"/>
      <c r="HLR362" s="1"/>
      <c r="HLS362" s="1"/>
      <c r="HLT362" s="1"/>
      <c r="HLU362" s="1"/>
      <c r="HLV362" s="1"/>
      <c r="HLW362" s="1"/>
      <c r="HLX362" s="1"/>
      <c r="HLY362" s="1"/>
      <c r="HLZ362" s="1"/>
      <c r="HMA362" s="1"/>
      <c r="HMB362" s="1"/>
      <c r="HMC362" s="1"/>
      <c r="HMD362" s="1"/>
      <c r="HME362" s="1"/>
      <c r="HMF362" s="1"/>
      <c r="HMG362" s="1"/>
      <c r="HMH362" s="1"/>
      <c r="HMI362" s="1"/>
      <c r="HMJ362" s="1"/>
      <c r="HMK362" s="1"/>
      <c r="HML362" s="1"/>
      <c r="HMM362" s="1"/>
      <c r="HMN362" s="1"/>
      <c r="HMO362" s="1"/>
      <c r="HMP362" s="1"/>
      <c r="HMQ362" s="1"/>
      <c r="HMR362" s="1"/>
      <c r="HMS362" s="1"/>
      <c r="HMT362" s="1"/>
      <c r="HMU362" s="1"/>
      <c r="HMV362" s="1"/>
      <c r="HMW362" s="1"/>
      <c r="HMX362" s="1"/>
      <c r="HMY362" s="1"/>
      <c r="HMZ362" s="1"/>
      <c r="HNA362" s="1"/>
      <c r="HNB362" s="1"/>
      <c r="HNC362" s="1"/>
      <c r="HND362" s="1"/>
      <c r="HNE362" s="1"/>
      <c r="HNF362" s="1"/>
      <c r="HNG362" s="1"/>
      <c r="HNH362" s="1"/>
      <c r="HNI362" s="1"/>
      <c r="HNJ362" s="1"/>
      <c r="HNK362" s="1"/>
      <c r="HNL362" s="1"/>
      <c r="HNM362" s="1"/>
      <c r="HNN362" s="1"/>
      <c r="HNO362" s="1"/>
      <c r="HNP362" s="1"/>
      <c r="HNQ362" s="1"/>
      <c r="HNR362" s="1"/>
      <c r="HNS362" s="1"/>
      <c r="HNT362" s="1"/>
      <c r="HNU362" s="1"/>
      <c r="HNV362" s="1"/>
      <c r="HNW362" s="1"/>
      <c r="HNX362" s="1"/>
      <c r="HNY362" s="1"/>
      <c r="HNZ362" s="1"/>
      <c r="HOA362" s="1"/>
      <c r="HOB362" s="1"/>
      <c r="HOC362" s="1"/>
      <c r="HOD362" s="1"/>
      <c r="HOE362" s="1"/>
      <c r="HOF362" s="1"/>
      <c r="HOG362" s="1"/>
      <c r="HOH362" s="1"/>
      <c r="HOI362" s="1"/>
      <c r="HOJ362" s="1"/>
      <c r="HOK362" s="1"/>
      <c r="HOL362" s="1"/>
      <c r="HOM362" s="1"/>
      <c r="HON362" s="1"/>
      <c r="HOO362" s="1"/>
      <c r="HOP362" s="1"/>
      <c r="HOQ362" s="1"/>
      <c r="HOR362" s="1"/>
      <c r="HOS362" s="1"/>
      <c r="HOT362" s="1"/>
      <c r="HOU362" s="1"/>
      <c r="HOV362" s="1"/>
      <c r="HOW362" s="1"/>
      <c r="HOX362" s="1"/>
      <c r="HOY362" s="1"/>
      <c r="HOZ362" s="1"/>
      <c r="HPA362" s="1"/>
      <c r="HPB362" s="1"/>
      <c r="HPC362" s="1"/>
      <c r="HPD362" s="1"/>
      <c r="HPE362" s="1"/>
      <c r="HPF362" s="1"/>
      <c r="HPG362" s="1"/>
      <c r="HPH362" s="1"/>
      <c r="HPI362" s="1"/>
      <c r="HPJ362" s="1"/>
      <c r="HPK362" s="1"/>
      <c r="HPL362" s="1"/>
      <c r="HPM362" s="1"/>
      <c r="HPN362" s="1"/>
      <c r="HPO362" s="1"/>
      <c r="HPP362" s="1"/>
      <c r="HPQ362" s="1"/>
      <c r="HPR362" s="1"/>
      <c r="HPS362" s="1"/>
      <c r="HPT362" s="1"/>
      <c r="HPU362" s="1"/>
      <c r="HPV362" s="1"/>
      <c r="HPW362" s="1"/>
      <c r="HPX362" s="1"/>
      <c r="HPY362" s="1"/>
      <c r="HPZ362" s="1"/>
      <c r="HQA362" s="1"/>
      <c r="HQB362" s="1"/>
      <c r="HQC362" s="1"/>
      <c r="HQD362" s="1"/>
      <c r="HQE362" s="1"/>
      <c r="HQF362" s="1"/>
      <c r="HQG362" s="1"/>
      <c r="HQH362" s="1"/>
      <c r="HQI362" s="1"/>
      <c r="HQJ362" s="1"/>
      <c r="HQK362" s="1"/>
      <c r="HQL362" s="1"/>
      <c r="HQM362" s="1"/>
      <c r="HQN362" s="1"/>
      <c r="HQO362" s="1"/>
      <c r="HQP362" s="1"/>
      <c r="HQQ362" s="1"/>
      <c r="HQR362" s="1"/>
      <c r="HQS362" s="1"/>
      <c r="HQT362" s="1"/>
      <c r="HQU362" s="1"/>
      <c r="HQV362" s="1"/>
      <c r="HQW362" s="1"/>
      <c r="HQX362" s="1"/>
      <c r="HQY362" s="1"/>
      <c r="HQZ362" s="1"/>
      <c r="HRA362" s="1"/>
      <c r="HRB362" s="1"/>
      <c r="HRC362" s="1"/>
      <c r="HRD362" s="1"/>
      <c r="HRE362" s="1"/>
      <c r="HRF362" s="1"/>
      <c r="HRG362" s="1"/>
      <c r="HRH362" s="1"/>
      <c r="HRI362" s="1"/>
      <c r="HRJ362" s="1"/>
      <c r="HRK362" s="1"/>
      <c r="HRL362" s="1"/>
      <c r="HRM362" s="1"/>
      <c r="HRN362" s="1"/>
      <c r="HRO362" s="1"/>
      <c r="HRP362" s="1"/>
      <c r="HRQ362" s="1"/>
      <c r="HRR362" s="1"/>
      <c r="HRS362" s="1"/>
      <c r="HRT362" s="1"/>
      <c r="HRU362" s="1"/>
      <c r="HRV362" s="1"/>
      <c r="HRW362" s="1"/>
      <c r="HRX362" s="1"/>
      <c r="HRY362" s="1"/>
      <c r="HRZ362" s="1"/>
      <c r="HSA362" s="1"/>
      <c r="HSB362" s="1"/>
      <c r="HSC362" s="1"/>
      <c r="HSD362" s="1"/>
      <c r="HSE362" s="1"/>
      <c r="HSF362" s="1"/>
      <c r="HSG362" s="1"/>
      <c r="HSH362" s="1"/>
      <c r="HSI362" s="1"/>
      <c r="HSJ362" s="1"/>
      <c r="HSK362" s="1"/>
      <c r="HSL362" s="1"/>
      <c r="HSM362" s="1"/>
      <c r="HSN362" s="1"/>
      <c r="HSO362" s="1"/>
      <c r="HSP362" s="1"/>
      <c r="HSQ362" s="1"/>
      <c r="HSR362" s="1"/>
      <c r="HSS362" s="1"/>
      <c r="HST362" s="1"/>
      <c r="HSU362" s="1"/>
      <c r="HSV362" s="1"/>
      <c r="HSW362" s="1"/>
      <c r="HSX362" s="1"/>
      <c r="HSY362" s="1"/>
      <c r="HSZ362" s="1"/>
      <c r="HTA362" s="1"/>
      <c r="HTB362" s="1"/>
      <c r="HTC362" s="1"/>
      <c r="HTD362" s="1"/>
      <c r="HTE362" s="1"/>
      <c r="HTF362" s="1"/>
      <c r="HTG362" s="1"/>
      <c r="HTH362" s="1"/>
      <c r="HTI362" s="1"/>
      <c r="HTJ362" s="1"/>
      <c r="HTK362" s="1"/>
      <c r="HTL362" s="1"/>
      <c r="HTM362" s="1"/>
      <c r="HTN362" s="1"/>
      <c r="HTO362" s="1"/>
      <c r="HTP362" s="1"/>
      <c r="HTQ362" s="1"/>
      <c r="HTR362" s="1"/>
      <c r="HTS362" s="1"/>
      <c r="HTT362" s="1"/>
      <c r="HTU362" s="1"/>
      <c r="HTV362" s="1"/>
      <c r="HTW362" s="1"/>
      <c r="HTX362" s="1"/>
      <c r="HTY362" s="1"/>
      <c r="HTZ362" s="1"/>
      <c r="HUA362" s="1"/>
      <c r="HUB362" s="1"/>
      <c r="HUC362" s="1"/>
      <c r="HUD362" s="1"/>
      <c r="HUE362" s="1"/>
      <c r="HUF362" s="1"/>
      <c r="HUG362" s="1"/>
      <c r="HUH362" s="1"/>
      <c r="HUI362" s="1"/>
      <c r="HUJ362" s="1"/>
      <c r="HUK362" s="1"/>
      <c r="HUL362" s="1"/>
      <c r="HUM362" s="1"/>
      <c r="HUN362" s="1"/>
      <c r="HUO362" s="1"/>
      <c r="HUP362" s="1"/>
      <c r="HUQ362" s="1"/>
      <c r="HUR362" s="1"/>
      <c r="HUS362" s="1"/>
      <c r="HUT362" s="1"/>
      <c r="HUU362" s="1"/>
      <c r="HUV362" s="1"/>
      <c r="HUW362" s="1"/>
      <c r="HUX362" s="1"/>
      <c r="HUY362" s="1"/>
      <c r="HUZ362" s="1"/>
      <c r="HVA362" s="1"/>
      <c r="HVB362" s="1"/>
      <c r="HVC362" s="1"/>
      <c r="HVD362" s="1"/>
      <c r="HVE362" s="1"/>
      <c r="HVF362" s="1"/>
      <c r="HVG362" s="1"/>
      <c r="HVH362" s="1"/>
      <c r="HVI362" s="1"/>
      <c r="HVJ362" s="1"/>
      <c r="HVK362" s="1"/>
      <c r="HVL362" s="1"/>
      <c r="HVM362" s="1"/>
      <c r="HVN362" s="1"/>
      <c r="HVO362" s="1"/>
      <c r="HVP362" s="1"/>
      <c r="HVQ362" s="1"/>
      <c r="HVR362" s="1"/>
      <c r="HVS362" s="1"/>
      <c r="HVT362" s="1"/>
      <c r="HVU362" s="1"/>
      <c r="HVV362" s="1"/>
      <c r="HVW362" s="1"/>
      <c r="HVX362" s="1"/>
      <c r="HVY362" s="1"/>
      <c r="HVZ362" s="1"/>
      <c r="HWA362" s="1"/>
      <c r="HWB362" s="1"/>
      <c r="HWC362" s="1"/>
      <c r="HWD362" s="1"/>
      <c r="HWE362" s="1"/>
      <c r="HWF362" s="1"/>
      <c r="HWG362" s="1"/>
      <c r="HWH362" s="1"/>
      <c r="HWI362" s="1"/>
      <c r="HWJ362" s="1"/>
      <c r="HWK362" s="1"/>
      <c r="HWL362" s="1"/>
      <c r="HWM362" s="1"/>
      <c r="HWN362" s="1"/>
      <c r="HWO362" s="1"/>
      <c r="HWP362" s="1"/>
      <c r="HWQ362" s="1"/>
      <c r="HWR362" s="1"/>
      <c r="HWS362" s="1"/>
      <c r="HWT362" s="1"/>
      <c r="HWU362" s="1"/>
      <c r="HWV362" s="1"/>
      <c r="HWW362" s="1"/>
      <c r="HWX362" s="1"/>
      <c r="HWY362" s="1"/>
      <c r="HWZ362" s="1"/>
      <c r="HXA362" s="1"/>
      <c r="HXB362" s="1"/>
      <c r="HXC362" s="1"/>
      <c r="HXD362" s="1"/>
      <c r="HXE362" s="1"/>
      <c r="HXF362" s="1"/>
      <c r="HXG362" s="1"/>
      <c r="HXH362" s="1"/>
      <c r="HXI362" s="1"/>
      <c r="HXJ362" s="1"/>
      <c r="HXK362" s="1"/>
      <c r="HXL362" s="1"/>
      <c r="HXM362" s="1"/>
      <c r="HXN362" s="1"/>
      <c r="HXO362" s="1"/>
      <c r="HXP362" s="1"/>
      <c r="HXQ362" s="1"/>
      <c r="HXR362" s="1"/>
      <c r="HXS362" s="1"/>
      <c r="HXT362" s="1"/>
      <c r="HXU362" s="1"/>
      <c r="HXV362" s="1"/>
      <c r="HXW362" s="1"/>
      <c r="HXX362" s="1"/>
      <c r="HXY362" s="1"/>
      <c r="HXZ362" s="1"/>
      <c r="HYA362" s="1"/>
      <c r="HYB362" s="1"/>
      <c r="HYC362" s="1"/>
      <c r="HYD362" s="1"/>
      <c r="HYE362" s="1"/>
      <c r="HYF362" s="1"/>
      <c r="HYG362" s="1"/>
      <c r="HYH362" s="1"/>
      <c r="HYI362" s="1"/>
      <c r="HYJ362" s="1"/>
      <c r="HYK362" s="1"/>
      <c r="HYL362" s="1"/>
      <c r="HYM362" s="1"/>
      <c r="HYN362" s="1"/>
      <c r="HYO362" s="1"/>
      <c r="HYP362" s="1"/>
      <c r="HYQ362" s="1"/>
      <c r="HYR362" s="1"/>
      <c r="HYS362" s="1"/>
      <c r="HYT362" s="1"/>
      <c r="HYU362" s="1"/>
      <c r="HYV362" s="1"/>
      <c r="HYW362" s="1"/>
      <c r="HYX362" s="1"/>
      <c r="HYY362" s="1"/>
      <c r="HYZ362" s="1"/>
      <c r="HZA362" s="1"/>
      <c r="HZB362" s="1"/>
      <c r="HZC362" s="1"/>
      <c r="HZD362" s="1"/>
      <c r="HZE362" s="1"/>
      <c r="HZF362" s="1"/>
      <c r="HZG362" s="1"/>
      <c r="HZH362" s="1"/>
      <c r="HZI362" s="1"/>
      <c r="HZJ362" s="1"/>
      <c r="HZK362" s="1"/>
      <c r="HZL362" s="1"/>
      <c r="HZM362" s="1"/>
      <c r="HZN362" s="1"/>
      <c r="HZO362" s="1"/>
      <c r="HZP362" s="1"/>
      <c r="HZQ362" s="1"/>
      <c r="HZR362" s="1"/>
      <c r="HZS362" s="1"/>
      <c r="HZT362" s="1"/>
      <c r="HZU362" s="1"/>
      <c r="HZV362" s="1"/>
      <c r="HZW362" s="1"/>
      <c r="HZX362" s="1"/>
      <c r="HZY362" s="1"/>
      <c r="HZZ362" s="1"/>
      <c r="IAA362" s="1"/>
      <c r="IAB362" s="1"/>
      <c r="IAC362" s="1"/>
      <c r="IAD362" s="1"/>
      <c r="IAE362" s="1"/>
      <c r="IAF362" s="1"/>
      <c r="IAG362" s="1"/>
      <c r="IAH362" s="1"/>
      <c r="IAI362" s="1"/>
      <c r="IAJ362" s="1"/>
      <c r="IAK362" s="1"/>
      <c r="IAL362" s="1"/>
      <c r="IAM362" s="1"/>
      <c r="IAN362" s="1"/>
      <c r="IAO362" s="1"/>
      <c r="IAP362" s="1"/>
      <c r="IAQ362" s="1"/>
      <c r="IAR362" s="1"/>
      <c r="IAS362" s="1"/>
      <c r="IAT362" s="1"/>
      <c r="IAU362" s="1"/>
      <c r="IAV362" s="1"/>
      <c r="IAW362" s="1"/>
      <c r="IAX362" s="1"/>
      <c r="IAY362" s="1"/>
      <c r="IAZ362" s="1"/>
      <c r="IBA362" s="1"/>
      <c r="IBB362" s="1"/>
      <c r="IBC362" s="1"/>
      <c r="IBD362" s="1"/>
      <c r="IBE362" s="1"/>
      <c r="IBF362" s="1"/>
      <c r="IBG362" s="1"/>
      <c r="IBH362" s="1"/>
      <c r="IBI362" s="1"/>
      <c r="IBJ362" s="1"/>
      <c r="IBK362" s="1"/>
      <c r="IBL362" s="1"/>
      <c r="IBM362" s="1"/>
      <c r="IBN362" s="1"/>
      <c r="IBO362" s="1"/>
      <c r="IBP362" s="1"/>
      <c r="IBQ362" s="1"/>
      <c r="IBR362" s="1"/>
      <c r="IBS362" s="1"/>
      <c r="IBT362" s="1"/>
      <c r="IBU362" s="1"/>
      <c r="IBV362" s="1"/>
      <c r="IBW362" s="1"/>
      <c r="IBX362" s="1"/>
      <c r="IBY362" s="1"/>
      <c r="IBZ362" s="1"/>
      <c r="ICA362" s="1"/>
      <c r="ICB362" s="1"/>
      <c r="ICC362" s="1"/>
      <c r="ICD362" s="1"/>
      <c r="ICE362" s="1"/>
      <c r="ICF362" s="1"/>
      <c r="ICG362" s="1"/>
      <c r="ICH362" s="1"/>
      <c r="ICI362" s="1"/>
      <c r="ICJ362" s="1"/>
      <c r="ICK362" s="1"/>
      <c r="ICL362" s="1"/>
      <c r="ICM362" s="1"/>
      <c r="ICN362" s="1"/>
      <c r="ICO362" s="1"/>
      <c r="ICP362" s="1"/>
      <c r="ICQ362" s="1"/>
      <c r="ICR362" s="1"/>
      <c r="ICS362" s="1"/>
      <c r="ICT362" s="1"/>
      <c r="ICU362" s="1"/>
      <c r="ICV362" s="1"/>
      <c r="ICW362" s="1"/>
      <c r="ICX362" s="1"/>
      <c r="ICY362" s="1"/>
      <c r="ICZ362" s="1"/>
      <c r="IDA362" s="1"/>
      <c r="IDB362" s="1"/>
      <c r="IDC362" s="1"/>
      <c r="IDD362" s="1"/>
      <c r="IDE362" s="1"/>
      <c r="IDF362" s="1"/>
      <c r="IDG362" s="1"/>
      <c r="IDH362" s="1"/>
      <c r="IDI362" s="1"/>
      <c r="IDJ362" s="1"/>
      <c r="IDK362" s="1"/>
      <c r="IDL362" s="1"/>
      <c r="IDM362" s="1"/>
      <c r="IDN362" s="1"/>
      <c r="IDO362" s="1"/>
      <c r="IDP362" s="1"/>
      <c r="IDQ362" s="1"/>
      <c r="IDR362" s="1"/>
      <c r="IDS362" s="1"/>
      <c r="IDT362" s="1"/>
      <c r="IDU362" s="1"/>
      <c r="IDV362" s="1"/>
      <c r="IDW362" s="1"/>
      <c r="IDX362" s="1"/>
      <c r="IDY362" s="1"/>
      <c r="IDZ362" s="1"/>
      <c r="IEA362" s="1"/>
      <c r="IEB362" s="1"/>
      <c r="IEC362" s="1"/>
      <c r="IED362" s="1"/>
      <c r="IEE362" s="1"/>
      <c r="IEF362" s="1"/>
      <c r="IEG362" s="1"/>
      <c r="IEH362" s="1"/>
      <c r="IEI362" s="1"/>
      <c r="IEJ362" s="1"/>
      <c r="IEK362" s="1"/>
      <c r="IEL362" s="1"/>
      <c r="IEM362" s="1"/>
      <c r="IEN362" s="1"/>
      <c r="IEO362" s="1"/>
      <c r="IEP362" s="1"/>
      <c r="IEQ362" s="1"/>
      <c r="IER362" s="1"/>
      <c r="IES362" s="1"/>
      <c r="IET362" s="1"/>
      <c r="IEU362" s="1"/>
      <c r="IEV362" s="1"/>
      <c r="IEW362" s="1"/>
      <c r="IEX362" s="1"/>
      <c r="IEY362" s="1"/>
      <c r="IEZ362" s="1"/>
      <c r="IFA362" s="1"/>
      <c r="IFB362" s="1"/>
      <c r="IFC362" s="1"/>
      <c r="IFD362" s="1"/>
      <c r="IFE362" s="1"/>
      <c r="IFF362" s="1"/>
      <c r="IFG362" s="1"/>
      <c r="IFH362" s="1"/>
      <c r="IFI362" s="1"/>
      <c r="IFJ362" s="1"/>
      <c r="IFK362" s="1"/>
      <c r="IFL362" s="1"/>
      <c r="IFM362" s="1"/>
      <c r="IFN362" s="1"/>
      <c r="IFO362" s="1"/>
      <c r="IFP362" s="1"/>
      <c r="IFQ362" s="1"/>
      <c r="IFR362" s="1"/>
      <c r="IFS362" s="1"/>
      <c r="IFT362" s="1"/>
      <c r="IFU362" s="1"/>
      <c r="IFV362" s="1"/>
      <c r="IFW362" s="1"/>
      <c r="IFX362" s="1"/>
      <c r="IFY362" s="1"/>
      <c r="IFZ362" s="1"/>
      <c r="IGA362" s="1"/>
      <c r="IGB362" s="1"/>
      <c r="IGC362" s="1"/>
      <c r="IGD362" s="1"/>
      <c r="IGE362" s="1"/>
      <c r="IGF362" s="1"/>
      <c r="IGG362" s="1"/>
      <c r="IGH362" s="1"/>
      <c r="IGI362" s="1"/>
      <c r="IGJ362" s="1"/>
      <c r="IGK362" s="1"/>
      <c r="IGL362" s="1"/>
      <c r="IGM362" s="1"/>
      <c r="IGN362" s="1"/>
      <c r="IGO362" s="1"/>
      <c r="IGP362" s="1"/>
      <c r="IGQ362" s="1"/>
      <c r="IGR362" s="1"/>
      <c r="IGS362" s="1"/>
      <c r="IGT362" s="1"/>
      <c r="IGU362" s="1"/>
      <c r="IGV362" s="1"/>
      <c r="IGW362" s="1"/>
      <c r="IGX362" s="1"/>
      <c r="IGY362" s="1"/>
      <c r="IGZ362" s="1"/>
      <c r="IHA362" s="1"/>
      <c r="IHB362" s="1"/>
      <c r="IHC362" s="1"/>
      <c r="IHD362" s="1"/>
      <c r="IHE362" s="1"/>
      <c r="IHF362" s="1"/>
      <c r="IHG362" s="1"/>
      <c r="IHH362" s="1"/>
      <c r="IHI362" s="1"/>
      <c r="IHJ362" s="1"/>
      <c r="IHK362" s="1"/>
      <c r="IHL362" s="1"/>
      <c r="IHM362" s="1"/>
      <c r="IHN362" s="1"/>
      <c r="IHO362" s="1"/>
      <c r="IHP362" s="1"/>
      <c r="IHQ362" s="1"/>
      <c r="IHR362" s="1"/>
      <c r="IHS362" s="1"/>
      <c r="IHT362" s="1"/>
      <c r="IHU362" s="1"/>
      <c r="IHV362" s="1"/>
      <c r="IHW362" s="1"/>
      <c r="IHX362" s="1"/>
      <c r="IHY362" s="1"/>
      <c r="IHZ362" s="1"/>
      <c r="IIA362" s="1"/>
      <c r="IIB362" s="1"/>
      <c r="IIC362" s="1"/>
      <c r="IID362" s="1"/>
      <c r="IIE362" s="1"/>
      <c r="IIF362" s="1"/>
      <c r="IIG362" s="1"/>
      <c r="IIH362" s="1"/>
      <c r="III362" s="1"/>
      <c r="IIJ362" s="1"/>
      <c r="IIK362" s="1"/>
      <c r="IIL362" s="1"/>
      <c r="IIM362" s="1"/>
      <c r="IIN362" s="1"/>
      <c r="IIO362" s="1"/>
      <c r="IIP362" s="1"/>
      <c r="IIQ362" s="1"/>
      <c r="IIR362" s="1"/>
      <c r="IIS362" s="1"/>
      <c r="IIT362" s="1"/>
      <c r="IIU362" s="1"/>
      <c r="IIV362" s="1"/>
      <c r="IIW362" s="1"/>
      <c r="IIX362" s="1"/>
      <c r="IIY362" s="1"/>
      <c r="IIZ362" s="1"/>
      <c r="IJA362" s="1"/>
      <c r="IJB362" s="1"/>
      <c r="IJC362" s="1"/>
      <c r="IJD362" s="1"/>
      <c r="IJE362" s="1"/>
      <c r="IJF362" s="1"/>
      <c r="IJG362" s="1"/>
      <c r="IJH362" s="1"/>
      <c r="IJI362" s="1"/>
      <c r="IJJ362" s="1"/>
      <c r="IJK362" s="1"/>
      <c r="IJL362" s="1"/>
      <c r="IJM362" s="1"/>
      <c r="IJN362" s="1"/>
      <c r="IJO362" s="1"/>
      <c r="IJP362" s="1"/>
      <c r="IJQ362" s="1"/>
      <c r="IJR362" s="1"/>
      <c r="IJS362" s="1"/>
      <c r="IJT362" s="1"/>
      <c r="IJU362" s="1"/>
      <c r="IJV362" s="1"/>
      <c r="IJW362" s="1"/>
      <c r="IJX362" s="1"/>
      <c r="IJY362" s="1"/>
      <c r="IJZ362" s="1"/>
      <c r="IKA362" s="1"/>
      <c r="IKB362" s="1"/>
      <c r="IKC362" s="1"/>
      <c r="IKD362" s="1"/>
      <c r="IKE362" s="1"/>
      <c r="IKF362" s="1"/>
      <c r="IKG362" s="1"/>
      <c r="IKH362" s="1"/>
      <c r="IKI362" s="1"/>
      <c r="IKJ362" s="1"/>
      <c r="IKK362" s="1"/>
      <c r="IKL362" s="1"/>
      <c r="IKM362" s="1"/>
      <c r="IKN362" s="1"/>
      <c r="IKO362" s="1"/>
      <c r="IKP362" s="1"/>
      <c r="IKQ362" s="1"/>
      <c r="IKR362" s="1"/>
      <c r="IKS362" s="1"/>
      <c r="IKT362" s="1"/>
      <c r="IKU362" s="1"/>
      <c r="IKV362" s="1"/>
      <c r="IKW362" s="1"/>
      <c r="IKX362" s="1"/>
      <c r="IKY362" s="1"/>
      <c r="IKZ362" s="1"/>
      <c r="ILA362" s="1"/>
      <c r="ILB362" s="1"/>
      <c r="ILC362" s="1"/>
      <c r="ILD362" s="1"/>
      <c r="ILE362" s="1"/>
      <c r="ILF362" s="1"/>
      <c r="ILG362" s="1"/>
      <c r="ILH362" s="1"/>
      <c r="ILI362" s="1"/>
      <c r="ILJ362" s="1"/>
      <c r="ILK362" s="1"/>
      <c r="ILL362" s="1"/>
      <c r="ILM362" s="1"/>
      <c r="ILN362" s="1"/>
      <c r="ILO362" s="1"/>
      <c r="ILP362" s="1"/>
      <c r="ILQ362" s="1"/>
      <c r="ILR362" s="1"/>
      <c r="ILS362" s="1"/>
      <c r="ILT362" s="1"/>
      <c r="ILU362" s="1"/>
      <c r="ILV362" s="1"/>
      <c r="ILW362" s="1"/>
      <c r="ILX362" s="1"/>
      <c r="ILY362" s="1"/>
      <c r="ILZ362" s="1"/>
      <c r="IMA362" s="1"/>
      <c r="IMB362" s="1"/>
      <c r="IMC362" s="1"/>
      <c r="IMD362" s="1"/>
      <c r="IME362" s="1"/>
      <c r="IMF362" s="1"/>
      <c r="IMG362" s="1"/>
      <c r="IMH362" s="1"/>
      <c r="IMI362" s="1"/>
      <c r="IMJ362" s="1"/>
      <c r="IMK362" s="1"/>
      <c r="IML362" s="1"/>
      <c r="IMM362" s="1"/>
      <c r="IMN362" s="1"/>
      <c r="IMO362" s="1"/>
      <c r="IMP362" s="1"/>
      <c r="IMQ362" s="1"/>
      <c r="IMR362" s="1"/>
      <c r="IMS362" s="1"/>
      <c r="IMT362" s="1"/>
      <c r="IMU362" s="1"/>
      <c r="IMV362" s="1"/>
      <c r="IMW362" s="1"/>
      <c r="IMX362" s="1"/>
      <c r="IMY362" s="1"/>
      <c r="IMZ362" s="1"/>
      <c r="INA362" s="1"/>
      <c r="INB362" s="1"/>
      <c r="INC362" s="1"/>
      <c r="IND362" s="1"/>
      <c r="INE362" s="1"/>
      <c r="INF362" s="1"/>
      <c r="ING362" s="1"/>
      <c r="INH362" s="1"/>
      <c r="INI362" s="1"/>
      <c r="INJ362" s="1"/>
      <c r="INK362" s="1"/>
      <c r="INL362" s="1"/>
      <c r="INM362" s="1"/>
      <c r="INN362" s="1"/>
      <c r="INO362" s="1"/>
      <c r="INP362" s="1"/>
      <c r="INQ362" s="1"/>
      <c r="INR362" s="1"/>
      <c r="INS362" s="1"/>
      <c r="INT362" s="1"/>
      <c r="INU362" s="1"/>
      <c r="INV362" s="1"/>
      <c r="INW362" s="1"/>
      <c r="INX362" s="1"/>
      <c r="INY362" s="1"/>
      <c r="INZ362" s="1"/>
      <c r="IOA362" s="1"/>
      <c r="IOB362" s="1"/>
      <c r="IOC362" s="1"/>
      <c r="IOD362" s="1"/>
      <c r="IOE362" s="1"/>
      <c r="IOF362" s="1"/>
      <c r="IOG362" s="1"/>
      <c r="IOH362" s="1"/>
      <c r="IOI362" s="1"/>
      <c r="IOJ362" s="1"/>
      <c r="IOK362" s="1"/>
      <c r="IOL362" s="1"/>
      <c r="IOM362" s="1"/>
      <c r="ION362" s="1"/>
      <c r="IOO362" s="1"/>
      <c r="IOP362" s="1"/>
      <c r="IOQ362" s="1"/>
      <c r="IOR362" s="1"/>
      <c r="IOS362" s="1"/>
      <c r="IOT362" s="1"/>
      <c r="IOU362" s="1"/>
      <c r="IOV362" s="1"/>
      <c r="IOW362" s="1"/>
      <c r="IOX362" s="1"/>
      <c r="IOY362" s="1"/>
      <c r="IOZ362" s="1"/>
      <c r="IPA362" s="1"/>
      <c r="IPB362" s="1"/>
      <c r="IPC362" s="1"/>
      <c r="IPD362" s="1"/>
      <c r="IPE362" s="1"/>
      <c r="IPF362" s="1"/>
      <c r="IPG362" s="1"/>
      <c r="IPH362" s="1"/>
      <c r="IPI362" s="1"/>
      <c r="IPJ362" s="1"/>
      <c r="IPK362" s="1"/>
      <c r="IPL362" s="1"/>
      <c r="IPM362" s="1"/>
      <c r="IPN362" s="1"/>
      <c r="IPO362" s="1"/>
      <c r="IPP362" s="1"/>
      <c r="IPQ362" s="1"/>
      <c r="IPR362" s="1"/>
      <c r="IPS362" s="1"/>
      <c r="IPT362" s="1"/>
      <c r="IPU362" s="1"/>
      <c r="IPV362" s="1"/>
      <c r="IPW362" s="1"/>
      <c r="IPX362" s="1"/>
      <c r="IPY362" s="1"/>
      <c r="IPZ362" s="1"/>
      <c r="IQA362" s="1"/>
      <c r="IQB362" s="1"/>
      <c r="IQC362" s="1"/>
      <c r="IQD362" s="1"/>
      <c r="IQE362" s="1"/>
      <c r="IQF362" s="1"/>
      <c r="IQG362" s="1"/>
      <c r="IQH362" s="1"/>
      <c r="IQI362" s="1"/>
      <c r="IQJ362" s="1"/>
      <c r="IQK362" s="1"/>
      <c r="IQL362" s="1"/>
      <c r="IQM362" s="1"/>
      <c r="IQN362" s="1"/>
      <c r="IQO362" s="1"/>
      <c r="IQP362" s="1"/>
      <c r="IQQ362" s="1"/>
      <c r="IQR362" s="1"/>
      <c r="IQS362" s="1"/>
      <c r="IQT362" s="1"/>
      <c r="IQU362" s="1"/>
      <c r="IQV362" s="1"/>
      <c r="IQW362" s="1"/>
      <c r="IQX362" s="1"/>
      <c r="IQY362" s="1"/>
      <c r="IQZ362" s="1"/>
      <c r="IRA362" s="1"/>
      <c r="IRB362" s="1"/>
      <c r="IRC362" s="1"/>
      <c r="IRD362" s="1"/>
      <c r="IRE362" s="1"/>
      <c r="IRF362" s="1"/>
      <c r="IRG362" s="1"/>
      <c r="IRH362" s="1"/>
      <c r="IRI362" s="1"/>
      <c r="IRJ362" s="1"/>
      <c r="IRK362" s="1"/>
      <c r="IRL362" s="1"/>
      <c r="IRM362" s="1"/>
      <c r="IRN362" s="1"/>
      <c r="IRO362" s="1"/>
      <c r="IRP362" s="1"/>
      <c r="IRQ362" s="1"/>
      <c r="IRR362" s="1"/>
      <c r="IRS362" s="1"/>
      <c r="IRT362" s="1"/>
      <c r="IRU362" s="1"/>
      <c r="IRV362" s="1"/>
      <c r="IRW362" s="1"/>
      <c r="IRX362" s="1"/>
      <c r="IRY362" s="1"/>
      <c r="IRZ362" s="1"/>
      <c r="ISA362" s="1"/>
      <c r="ISB362" s="1"/>
      <c r="ISC362" s="1"/>
      <c r="ISD362" s="1"/>
      <c r="ISE362" s="1"/>
      <c r="ISF362" s="1"/>
      <c r="ISG362" s="1"/>
      <c r="ISH362" s="1"/>
      <c r="ISI362" s="1"/>
      <c r="ISJ362" s="1"/>
      <c r="ISK362" s="1"/>
      <c r="ISL362" s="1"/>
      <c r="ISM362" s="1"/>
      <c r="ISN362" s="1"/>
      <c r="ISO362" s="1"/>
      <c r="ISP362" s="1"/>
      <c r="ISQ362" s="1"/>
      <c r="ISR362" s="1"/>
      <c r="ISS362" s="1"/>
      <c r="IST362" s="1"/>
      <c r="ISU362" s="1"/>
      <c r="ISV362" s="1"/>
      <c r="ISW362" s="1"/>
      <c r="ISX362" s="1"/>
      <c r="ISY362" s="1"/>
      <c r="ISZ362" s="1"/>
      <c r="ITA362" s="1"/>
      <c r="ITB362" s="1"/>
      <c r="ITC362" s="1"/>
      <c r="ITD362" s="1"/>
      <c r="ITE362" s="1"/>
      <c r="ITF362" s="1"/>
      <c r="ITG362" s="1"/>
      <c r="ITH362" s="1"/>
      <c r="ITI362" s="1"/>
      <c r="ITJ362" s="1"/>
      <c r="ITK362" s="1"/>
      <c r="ITL362" s="1"/>
      <c r="ITM362" s="1"/>
      <c r="ITN362" s="1"/>
      <c r="ITO362" s="1"/>
      <c r="ITP362" s="1"/>
      <c r="ITQ362" s="1"/>
      <c r="ITR362" s="1"/>
      <c r="ITS362" s="1"/>
      <c r="ITT362" s="1"/>
      <c r="ITU362" s="1"/>
      <c r="ITV362" s="1"/>
      <c r="ITW362" s="1"/>
      <c r="ITX362" s="1"/>
      <c r="ITY362" s="1"/>
      <c r="ITZ362" s="1"/>
      <c r="IUA362" s="1"/>
      <c r="IUB362" s="1"/>
      <c r="IUC362" s="1"/>
      <c r="IUD362" s="1"/>
      <c r="IUE362" s="1"/>
      <c r="IUF362" s="1"/>
      <c r="IUG362" s="1"/>
      <c r="IUH362" s="1"/>
      <c r="IUI362" s="1"/>
      <c r="IUJ362" s="1"/>
      <c r="IUK362" s="1"/>
      <c r="IUL362" s="1"/>
      <c r="IUM362" s="1"/>
      <c r="IUN362" s="1"/>
      <c r="IUO362" s="1"/>
      <c r="IUP362" s="1"/>
      <c r="IUQ362" s="1"/>
      <c r="IUR362" s="1"/>
      <c r="IUS362" s="1"/>
      <c r="IUT362" s="1"/>
      <c r="IUU362" s="1"/>
      <c r="IUV362" s="1"/>
      <c r="IUW362" s="1"/>
      <c r="IUX362" s="1"/>
      <c r="IUY362" s="1"/>
      <c r="IUZ362" s="1"/>
      <c r="IVA362" s="1"/>
      <c r="IVB362" s="1"/>
      <c r="IVC362" s="1"/>
      <c r="IVD362" s="1"/>
      <c r="IVE362" s="1"/>
      <c r="IVF362" s="1"/>
      <c r="IVG362" s="1"/>
      <c r="IVH362" s="1"/>
      <c r="IVI362" s="1"/>
      <c r="IVJ362" s="1"/>
      <c r="IVK362" s="1"/>
      <c r="IVL362" s="1"/>
      <c r="IVM362" s="1"/>
      <c r="IVN362" s="1"/>
      <c r="IVO362" s="1"/>
      <c r="IVP362" s="1"/>
      <c r="IVQ362" s="1"/>
      <c r="IVR362" s="1"/>
      <c r="IVS362" s="1"/>
      <c r="IVT362" s="1"/>
      <c r="IVU362" s="1"/>
      <c r="IVV362" s="1"/>
      <c r="IVW362" s="1"/>
      <c r="IVX362" s="1"/>
      <c r="IVY362" s="1"/>
      <c r="IVZ362" s="1"/>
      <c r="IWA362" s="1"/>
      <c r="IWB362" s="1"/>
      <c r="IWC362" s="1"/>
      <c r="IWD362" s="1"/>
      <c r="IWE362" s="1"/>
      <c r="IWF362" s="1"/>
      <c r="IWG362" s="1"/>
      <c r="IWH362" s="1"/>
      <c r="IWI362" s="1"/>
      <c r="IWJ362" s="1"/>
      <c r="IWK362" s="1"/>
      <c r="IWL362" s="1"/>
      <c r="IWM362" s="1"/>
      <c r="IWN362" s="1"/>
      <c r="IWO362" s="1"/>
      <c r="IWP362" s="1"/>
      <c r="IWQ362" s="1"/>
      <c r="IWR362" s="1"/>
      <c r="IWS362" s="1"/>
      <c r="IWT362" s="1"/>
      <c r="IWU362" s="1"/>
      <c r="IWV362" s="1"/>
      <c r="IWW362" s="1"/>
      <c r="IWX362" s="1"/>
      <c r="IWY362" s="1"/>
      <c r="IWZ362" s="1"/>
      <c r="IXA362" s="1"/>
      <c r="IXB362" s="1"/>
      <c r="IXC362" s="1"/>
      <c r="IXD362" s="1"/>
      <c r="IXE362" s="1"/>
      <c r="IXF362" s="1"/>
      <c r="IXG362" s="1"/>
      <c r="IXH362" s="1"/>
      <c r="IXI362" s="1"/>
      <c r="IXJ362" s="1"/>
      <c r="IXK362" s="1"/>
      <c r="IXL362" s="1"/>
      <c r="IXM362" s="1"/>
      <c r="IXN362" s="1"/>
      <c r="IXO362" s="1"/>
      <c r="IXP362" s="1"/>
      <c r="IXQ362" s="1"/>
      <c r="IXR362" s="1"/>
      <c r="IXS362" s="1"/>
      <c r="IXT362" s="1"/>
      <c r="IXU362" s="1"/>
      <c r="IXV362" s="1"/>
      <c r="IXW362" s="1"/>
      <c r="IXX362" s="1"/>
      <c r="IXY362" s="1"/>
      <c r="IXZ362" s="1"/>
      <c r="IYA362" s="1"/>
      <c r="IYB362" s="1"/>
      <c r="IYC362" s="1"/>
      <c r="IYD362" s="1"/>
      <c r="IYE362" s="1"/>
      <c r="IYF362" s="1"/>
      <c r="IYG362" s="1"/>
      <c r="IYH362" s="1"/>
      <c r="IYI362" s="1"/>
      <c r="IYJ362" s="1"/>
      <c r="IYK362" s="1"/>
      <c r="IYL362" s="1"/>
      <c r="IYM362" s="1"/>
      <c r="IYN362" s="1"/>
      <c r="IYO362" s="1"/>
      <c r="IYP362" s="1"/>
      <c r="IYQ362" s="1"/>
      <c r="IYR362" s="1"/>
      <c r="IYS362" s="1"/>
      <c r="IYT362" s="1"/>
      <c r="IYU362" s="1"/>
      <c r="IYV362" s="1"/>
      <c r="IYW362" s="1"/>
      <c r="IYX362" s="1"/>
      <c r="IYY362" s="1"/>
      <c r="IYZ362" s="1"/>
      <c r="IZA362" s="1"/>
      <c r="IZB362" s="1"/>
      <c r="IZC362" s="1"/>
      <c r="IZD362" s="1"/>
      <c r="IZE362" s="1"/>
      <c r="IZF362" s="1"/>
      <c r="IZG362" s="1"/>
      <c r="IZH362" s="1"/>
      <c r="IZI362" s="1"/>
      <c r="IZJ362" s="1"/>
      <c r="IZK362" s="1"/>
      <c r="IZL362" s="1"/>
      <c r="IZM362" s="1"/>
      <c r="IZN362" s="1"/>
      <c r="IZO362" s="1"/>
      <c r="IZP362" s="1"/>
      <c r="IZQ362" s="1"/>
      <c r="IZR362" s="1"/>
      <c r="IZS362" s="1"/>
      <c r="IZT362" s="1"/>
      <c r="IZU362" s="1"/>
      <c r="IZV362" s="1"/>
      <c r="IZW362" s="1"/>
      <c r="IZX362" s="1"/>
      <c r="IZY362" s="1"/>
      <c r="IZZ362" s="1"/>
      <c r="JAA362" s="1"/>
      <c r="JAB362" s="1"/>
      <c r="JAC362" s="1"/>
      <c r="JAD362" s="1"/>
      <c r="JAE362" s="1"/>
      <c r="JAF362" s="1"/>
      <c r="JAG362" s="1"/>
      <c r="JAH362" s="1"/>
      <c r="JAI362" s="1"/>
      <c r="JAJ362" s="1"/>
      <c r="JAK362" s="1"/>
      <c r="JAL362" s="1"/>
      <c r="JAM362" s="1"/>
      <c r="JAN362" s="1"/>
      <c r="JAO362" s="1"/>
      <c r="JAP362" s="1"/>
      <c r="JAQ362" s="1"/>
      <c r="JAR362" s="1"/>
      <c r="JAS362" s="1"/>
      <c r="JAT362" s="1"/>
      <c r="JAU362" s="1"/>
      <c r="JAV362" s="1"/>
      <c r="JAW362" s="1"/>
      <c r="JAX362" s="1"/>
      <c r="JAY362" s="1"/>
      <c r="JAZ362" s="1"/>
      <c r="JBA362" s="1"/>
      <c r="JBB362" s="1"/>
      <c r="JBC362" s="1"/>
      <c r="JBD362" s="1"/>
      <c r="JBE362" s="1"/>
      <c r="JBF362" s="1"/>
      <c r="JBG362" s="1"/>
      <c r="JBH362" s="1"/>
      <c r="JBI362" s="1"/>
      <c r="JBJ362" s="1"/>
      <c r="JBK362" s="1"/>
      <c r="JBL362" s="1"/>
      <c r="JBM362" s="1"/>
      <c r="JBN362" s="1"/>
      <c r="JBO362" s="1"/>
      <c r="JBP362" s="1"/>
      <c r="JBQ362" s="1"/>
      <c r="JBR362" s="1"/>
      <c r="JBS362" s="1"/>
      <c r="JBT362" s="1"/>
      <c r="JBU362" s="1"/>
      <c r="JBV362" s="1"/>
      <c r="JBW362" s="1"/>
      <c r="JBX362" s="1"/>
      <c r="JBY362" s="1"/>
      <c r="JBZ362" s="1"/>
      <c r="JCA362" s="1"/>
      <c r="JCB362" s="1"/>
      <c r="JCC362" s="1"/>
      <c r="JCD362" s="1"/>
      <c r="JCE362" s="1"/>
      <c r="JCF362" s="1"/>
      <c r="JCG362" s="1"/>
      <c r="JCH362" s="1"/>
      <c r="JCI362" s="1"/>
      <c r="JCJ362" s="1"/>
      <c r="JCK362" s="1"/>
      <c r="JCL362" s="1"/>
      <c r="JCM362" s="1"/>
      <c r="JCN362" s="1"/>
      <c r="JCO362" s="1"/>
      <c r="JCP362" s="1"/>
      <c r="JCQ362" s="1"/>
      <c r="JCR362" s="1"/>
      <c r="JCS362" s="1"/>
      <c r="JCT362" s="1"/>
      <c r="JCU362" s="1"/>
      <c r="JCV362" s="1"/>
      <c r="JCW362" s="1"/>
      <c r="JCX362" s="1"/>
      <c r="JCY362" s="1"/>
      <c r="JCZ362" s="1"/>
      <c r="JDA362" s="1"/>
      <c r="JDB362" s="1"/>
      <c r="JDC362" s="1"/>
      <c r="JDD362" s="1"/>
      <c r="JDE362" s="1"/>
      <c r="JDF362" s="1"/>
      <c r="JDG362" s="1"/>
      <c r="JDH362" s="1"/>
      <c r="JDI362" s="1"/>
      <c r="JDJ362" s="1"/>
      <c r="JDK362" s="1"/>
      <c r="JDL362" s="1"/>
      <c r="JDM362" s="1"/>
      <c r="JDN362" s="1"/>
      <c r="JDO362" s="1"/>
      <c r="JDP362" s="1"/>
      <c r="JDQ362" s="1"/>
      <c r="JDR362" s="1"/>
      <c r="JDS362" s="1"/>
      <c r="JDT362" s="1"/>
      <c r="JDU362" s="1"/>
      <c r="JDV362" s="1"/>
      <c r="JDW362" s="1"/>
      <c r="JDX362" s="1"/>
      <c r="JDY362" s="1"/>
      <c r="JDZ362" s="1"/>
      <c r="JEA362" s="1"/>
      <c r="JEB362" s="1"/>
      <c r="JEC362" s="1"/>
      <c r="JED362" s="1"/>
      <c r="JEE362" s="1"/>
      <c r="JEF362" s="1"/>
      <c r="JEG362" s="1"/>
      <c r="JEH362" s="1"/>
      <c r="JEI362" s="1"/>
      <c r="JEJ362" s="1"/>
      <c r="JEK362" s="1"/>
      <c r="JEL362" s="1"/>
      <c r="JEM362" s="1"/>
      <c r="JEN362" s="1"/>
      <c r="JEO362" s="1"/>
      <c r="JEP362" s="1"/>
      <c r="JEQ362" s="1"/>
      <c r="JER362" s="1"/>
      <c r="JES362" s="1"/>
      <c r="JET362" s="1"/>
      <c r="JEU362" s="1"/>
      <c r="JEV362" s="1"/>
      <c r="JEW362" s="1"/>
      <c r="JEX362" s="1"/>
      <c r="JEY362" s="1"/>
      <c r="JEZ362" s="1"/>
      <c r="JFA362" s="1"/>
      <c r="JFB362" s="1"/>
      <c r="JFC362" s="1"/>
      <c r="JFD362" s="1"/>
      <c r="JFE362" s="1"/>
      <c r="JFF362" s="1"/>
      <c r="JFG362" s="1"/>
      <c r="JFH362" s="1"/>
      <c r="JFI362" s="1"/>
      <c r="JFJ362" s="1"/>
      <c r="JFK362" s="1"/>
      <c r="JFL362" s="1"/>
      <c r="JFM362" s="1"/>
      <c r="JFN362" s="1"/>
      <c r="JFO362" s="1"/>
      <c r="JFP362" s="1"/>
      <c r="JFQ362" s="1"/>
      <c r="JFR362" s="1"/>
      <c r="JFS362" s="1"/>
      <c r="JFT362" s="1"/>
      <c r="JFU362" s="1"/>
      <c r="JFV362" s="1"/>
      <c r="JFW362" s="1"/>
      <c r="JFX362" s="1"/>
      <c r="JFY362" s="1"/>
      <c r="JFZ362" s="1"/>
      <c r="JGA362" s="1"/>
      <c r="JGB362" s="1"/>
      <c r="JGC362" s="1"/>
      <c r="JGD362" s="1"/>
      <c r="JGE362" s="1"/>
      <c r="JGF362" s="1"/>
      <c r="JGG362" s="1"/>
      <c r="JGH362" s="1"/>
      <c r="JGI362" s="1"/>
      <c r="JGJ362" s="1"/>
      <c r="JGK362" s="1"/>
      <c r="JGL362" s="1"/>
      <c r="JGM362" s="1"/>
      <c r="JGN362" s="1"/>
      <c r="JGO362" s="1"/>
      <c r="JGP362" s="1"/>
      <c r="JGQ362" s="1"/>
      <c r="JGR362" s="1"/>
      <c r="JGS362" s="1"/>
      <c r="JGT362" s="1"/>
      <c r="JGU362" s="1"/>
      <c r="JGV362" s="1"/>
      <c r="JGW362" s="1"/>
      <c r="JGX362" s="1"/>
      <c r="JGY362" s="1"/>
      <c r="JGZ362" s="1"/>
      <c r="JHA362" s="1"/>
      <c r="JHB362" s="1"/>
      <c r="JHC362" s="1"/>
      <c r="JHD362" s="1"/>
      <c r="JHE362" s="1"/>
      <c r="JHF362" s="1"/>
      <c r="JHG362" s="1"/>
      <c r="JHH362" s="1"/>
      <c r="JHI362" s="1"/>
      <c r="JHJ362" s="1"/>
      <c r="JHK362" s="1"/>
      <c r="JHL362" s="1"/>
      <c r="JHM362" s="1"/>
      <c r="JHN362" s="1"/>
      <c r="JHO362" s="1"/>
      <c r="JHP362" s="1"/>
      <c r="JHQ362" s="1"/>
      <c r="JHR362" s="1"/>
      <c r="JHS362" s="1"/>
      <c r="JHT362" s="1"/>
      <c r="JHU362" s="1"/>
      <c r="JHV362" s="1"/>
      <c r="JHW362" s="1"/>
      <c r="JHX362" s="1"/>
      <c r="JHY362" s="1"/>
      <c r="JHZ362" s="1"/>
      <c r="JIA362" s="1"/>
      <c r="JIB362" s="1"/>
      <c r="JIC362" s="1"/>
      <c r="JID362" s="1"/>
      <c r="JIE362" s="1"/>
      <c r="JIF362" s="1"/>
      <c r="JIG362" s="1"/>
      <c r="JIH362" s="1"/>
      <c r="JII362" s="1"/>
      <c r="JIJ362" s="1"/>
      <c r="JIK362" s="1"/>
      <c r="JIL362" s="1"/>
      <c r="JIM362" s="1"/>
      <c r="JIN362" s="1"/>
      <c r="JIO362" s="1"/>
      <c r="JIP362" s="1"/>
      <c r="JIQ362" s="1"/>
      <c r="JIR362" s="1"/>
      <c r="JIS362" s="1"/>
      <c r="JIT362" s="1"/>
      <c r="JIU362" s="1"/>
      <c r="JIV362" s="1"/>
      <c r="JIW362" s="1"/>
      <c r="JIX362" s="1"/>
      <c r="JIY362" s="1"/>
      <c r="JIZ362" s="1"/>
      <c r="JJA362" s="1"/>
      <c r="JJB362" s="1"/>
      <c r="JJC362" s="1"/>
      <c r="JJD362" s="1"/>
      <c r="JJE362" s="1"/>
      <c r="JJF362" s="1"/>
      <c r="JJG362" s="1"/>
      <c r="JJH362" s="1"/>
      <c r="JJI362" s="1"/>
      <c r="JJJ362" s="1"/>
      <c r="JJK362" s="1"/>
      <c r="JJL362" s="1"/>
      <c r="JJM362" s="1"/>
      <c r="JJN362" s="1"/>
      <c r="JJO362" s="1"/>
      <c r="JJP362" s="1"/>
      <c r="JJQ362" s="1"/>
      <c r="JJR362" s="1"/>
      <c r="JJS362" s="1"/>
      <c r="JJT362" s="1"/>
      <c r="JJU362" s="1"/>
      <c r="JJV362" s="1"/>
      <c r="JJW362" s="1"/>
      <c r="JJX362" s="1"/>
      <c r="JJY362" s="1"/>
      <c r="JJZ362" s="1"/>
      <c r="JKA362" s="1"/>
      <c r="JKB362" s="1"/>
      <c r="JKC362" s="1"/>
      <c r="JKD362" s="1"/>
      <c r="JKE362" s="1"/>
      <c r="JKF362" s="1"/>
      <c r="JKG362" s="1"/>
      <c r="JKH362" s="1"/>
      <c r="JKI362" s="1"/>
      <c r="JKJ362" s="1"/>
      <c r="JKK362" s="1"/>
      <c r="JKL362" s="1"/>
      <c r="JKM362" s="1"/>
      <c r="JKN362" s="1"/>
      <c r="JKO362" s="1"/>
      <c r="JKP362" s="1"/>
      <c r="JKQ362" s="1"/>
      <c r="JKR362" s="1"/>
      <c r="JKS362" s="1"/>
      <c r="JKT362" s="1"/>
      <c r="JKU362" s="1"/>
      <c r="JKV362" s="1"/>
      <c r="JKW362" s="1"/>
      <c r="JKX362" s="1"/>
      <c r="JKY362" s="1"/>
      <c r="JKZ362" s="1"/>
      <c r="JLA362" s="1"/>
      <c r="JLB362" s="1"/>
      <c r="JLC362" s="1"/>
      <c r="JLD362" s="1"/>
      <c r="JLE362" s="1"/>
      <c r="JLF362" s="1"/>
      <c r="JLG362" s="1"/>
      <c r="JLH362" s="1"/>
      <c r="JLI362" s="1"/>
      <c r="JLJ362" s="1"/>
      <c r="JLK362" s="1"/>
      <c r="JLL362" s="1"/>
      <c r="JLM362" s="1"/>
      <c r="JLN362" s="1"/>
      <c r="JLO362" s="1"/>
      <c r="JLP362" s="1"/>
      <c r="JLQ362" s="1"/>
      <c r="JLR362" s="1"/>
      <c r="JLS362" s="1"/>
      <c r="JLT362" s="1"/>
      <c r="JLU362" s="1"/>
      <c r="JLV362" s="1"/>
      <c r="JLW362" s="1"/>
      <c r="JLX362" s="1"/>
      <c r="JLY362" s="1"/>
      <c r="JLZ362" s="1"/>
      <c r="JMA362" s="1"/>
      <c r="JMB362" s="1"/>
      <c r="JMC362" s="1"/>
      <c r="JMD362" s="1"/>
      <c r="JME362" s="1"/>
      <c r="JMF362" s="1"/>
      <c r="JMG362" s="1"/>
      <c r="JMH362" s="1"/>
      <c r="JMI362" s="1"/>
      <c r="JMJ362" s="1"/>
      <c r="JMK362" s="1"/>
      <c r="JML362" s="1"/>
      <c r="JMM362" s="1"/>
      <c r="JMN362" s="1"/>
      <c r="JMO362" s="1"/>
      <c r="JMP362" s="1"/>
      <c r="JMQ362" s="1"/>
      <c r="JMR362" s="1"/>
      <c r="JMS362" s="1"/>
      <c r="JMT362" s="1"/>
      <c r="JMU362" s="1"/>
      <c r="JMV362" s="1"/>
      <c r="JMW362" s="1"/>
      <c r="JMX362" s="1"/>
      <c r="JMY362" s="1"/>
      <c r="JMZ362" s="1"/>
      <c r="JNA362" s="1"/>
      <c r="JNB362" s="1"/>
      <c r="JNC362" s="1"/>
      <c r="JND362" s="1"/>
      <c r="JNE362" s="1"/>
      <c r="JNF362" s="1"/>
      <c r="JNG362" s="1"/>
      <c r="JNH362" s="1"/>
      <c r="JNI362" s="1"/>
      <c r="JNJ362" s="1"/>
      <c r="JNK362" s="1"/>
      <c r="JNL362" s="1"/>
      <c r="JNM362" s="1"/>
      <c r="JNN362" s="1"/>
      <c r="JNO362" s="1"/>
      <c r="JNP362" s="1"/>
      <c r="JNQ362" s="1"/>
      <c r="JNR362" s="1"/>
      <c r="JNS362" s="1"/>
      <c r="JNT362" s="1"/>
      <c r="JNU362" s="1"/>
      <c r="JNV362" s="1"/>
      <c r="JNW362" s="1"/>
      <c r="JNX362" s="1"/>
      <c r="JNY362" s="1"/>
      <c r="JNZ362" s="1"/>
      <c r="JOA362" s="1"/>
      <c r="JOB362" s="1"/>
      <c r="JOC362" s="1"/>
      <c r="JOD362" s="1"/>
      <c r="JOE362" s="1"/>
      <c r="JOF362" s="1"/>
      <c r="JOG362" s="1"/>
      <c r="JOH362" s="1"/>
      <c r="JOI362" s="1"/>
      <c r="JOJ362" s="1"/>
      <c r="JOK362" s="1"/>
      <c r="JOL362" s="1"/>
      <c r="JOM362" s="1"/>
      <c r="JON362" s="1"/>
      <c r="JOO362" s="1"/>
      <c r="JOP362" s="1"/>
      <c r="JOQ362" s="1"/>
      <c r="JOR362" s="1"/>
      <c r="JOS362" s="1"/>
      <c r="JOT362" s="1"/>
      <c r="JOU362" s="1"/>
      <c r="JOV362" s="1"/>
      <c r="JOW362" s="1"/>
      <c r="JOX362" s="1"/>
      <c r="JOY362" s="1"/>
      <c r="JOZ362" s="1"/>
      <c r="JPA362" s="1"/>
      <c r="JPB362" s="1"/>
      <c r="JPC362" s="1"/>
      <c r="JPD362" s="1"/>
      <c r="JPE362" s="1"/>
      <c r="JPF362" s="1"/>
      <c r="JPG362" s="1"/>
      <c r="JPH362" s="1"/>
      <c r="JPI362" s="1"/>
      <c r="JPJ362" s="1"/>
      <c r="JPK362" s="1"/>
      <c r="JPL362" s="1"/>
      <c r="JPM362" s="1"/>
      <c r="JPN362" s="1"/>
      <c r="JPO362" s="1"/>
      <c r="JPP362" s="1"/>
      <c r="JPQ362" s="1"/>
      <c r="JPR362" s="1"/>
      <c r="JPS362" s="1"/>
      <c r="JPT362" s="1"/>
      <c r="JPU362" s="1"/>
      <c r="JPV362" s="1"/>
      <c r="JPW362" s="1"/>
      <c r="JPX362" s="1"/>
      <c r="JPY362" s="1"/>
      <c r="JPZ362" s="1"/>
      <c r="JQA362" s="1"/>
      <c r="JQB362" s="1"/>
      <c r="JQC362" s="1"/>
      <c r="JQD362" s="1"/>
      <c r="JQE362" s="1"/>
      <c r="JQF362" s="1"/>
      <c r="JQG362" s="1"/>
      <c r="JQH362" s="1"/>
      <c r="JQI362" s="1"/>
      <c r="JQJ362" s="1"/>
      <c r="JQK362" s="1"/>
      <c r="JQL362" s="1"/>
      <c r="JQM362" s="1"/>
      <c r="JQN362" s="1"/>
      <c r="JQO362" s="1"/>
      <c r="JQP362" s="1"/>
      <c r="JQQ362" s="1"/>
      <c r="JQR362" s="1"/>
      <c r="JQS362" s="1"/>
      <c r="JQT362" s="1"/>
      <c r="JQU362" s="1"/>
      <c r="JQV362" s="1"/>
      <c r="JQW362" s="1"/>
      <c r="JQX362" s="1"/>
      <c r="JQY362" s="1"/>
      <c r="JQZ362" s="1"/>
      <c r="JRA362" s="1"/>
      <c r="JRB362" s="1"/>
      <c r="JRC362" s="1"/>
      <c r="JRD362" s="1"/>
      <c r="JRE362" s="1"/>
      <c r="JRF362" s="1"/>
      <c r="JRG362" s="1"/>
      <c r="JRH362" s="1"/>
      <c r="JRI362" s="1"/>
      <c r="JRJ362" s="1"/>
      <c r="JRK362" s="1"/>
      <c r="JRL362" s="1"/>
      <c r="JRM362" s="1"/>
      <c r="JRN362" s="1"/>
      <c r="JRO362" s="1"/>
      <c r="JRP362" s="1"/>
      <c r="JRQ362" s="1"/>
      <c r="JRR362" s="1"/>
      <c r="JRS362" s="1"/>
      <c r="JRT362" s="1"/>
      <c r="JRU362" s="1"/>
      <c r="JRV362" s="1"/>
      <c r="JRW362" s="1"/>
      <c r="JRX362" s="1"/>
      <c r="JRY362" s="1"/>
      <c r="JRZ362" s="1"/>
      <c r="JSA362" s="1"/>
      <c r="JSB362" s="1"/>
      <c r="JSC362" s="1"/>
      <c r="JSD362" s="1"/>
      <c r="JSE362" s="1"/>
      <c r="JSF362" s="1"/>
      <c r="JSG362" s="1"/>
      <c r="JSH362" s="1"/>
      <c r="JSI362" s="1"/>
      <c r="JSJ362" s="1"/>
      <c r="JSK362" s="1"/>
      <c r="JSL362" s="1"/>
      <c r="JSM362" s="1"/>
      <c r="JSN362" s="1"/>
      <c r="JSO362" s="1"/>
      <c r="JSP362" s="1"/>
      <c r="JSQ362" s="1"/>
      <c r="JSR362" s="1"/>
      <c r="JSS362" s="1"/>
      <c r="JST362" s="1"/>
      <c r="JSU362" s="1"/>
      <c r="JSV362" s="1"/>
      <c r="JSW362" s="1"/>
      <c r="JSX362" s="1"/>
      <c r="JSY362" s="1"/>
      <c r="JSZ362" s="1"/>
      <c r="JTA362" s="1"/>
      <c r="JTB362" s="1"/>
      <c r="JTC362" s="1"/>
      <c r="JTD362" s="1"/>
      <c r="JTE362" s="1"/>
      <c r="JTF362" s="1"/>
      <c r="JTG362" s="1"/>
      <c r="JTH362" s="1"/>
      <c r="JTI362" s="1"/>
      <c r="JTJ362" s="1"/>
      <c r="JTK362" s="1"/>
      <c r="JTL362" s="1"/>
      <c r="JTM362" s="1"/>
      <c r="JTN362" s="1"/>
      <c r="JTO362" s="1"/>
      <c r="JTP362" s="1"/>
      <c r="JTQ362" s="1"/>
      <c r="JTR362" s="1"/>
      <c r="JTS362" s="1"/>
      <c r="JTT362" s="1"/>
      <c r="JTU362" s="1"/>
      <c r="JTV362" s="1"/>
      <c r="JTW362" s="1"/>
      <c r="JTX362" s="1"/>
      <c r="JTY362" s="1"/>
      <c r="JTZ362" s="1"/>
      <c r="JUA362" s="1"/>
      <c r="JUB362" s="1"/>
      <c r="JUC362" s="1"/>
      <c r="JUD362" s="1"/>
      <c r="JUE362" s="1"/>
      <c r="JUF362" s="1"/>
      <c r="JUG362" s="1"/>
      <c r="JUH362" s="1"/>
      <c r="JUI362" s="1"/>
      <c r="JUJ362" s="1"/>
      <c r="JUK362" s="1"/>
      <c r="JUL362" s="1"/>
      <c r="JUM362" s="1"/>
      <c r="JUN362" s="1"/>
      <c r="JUO362" s="1"/>
      <c r="JUP362" s="1"/>
      <c r="JUQ362" s="1"/>
      <c r="JUR362" s="1"/>
      <c r="JUS362" s="1"/>
      <c r="JUT362" s="1"/>
      <c r="JUU362" s="1"/>
      <c r="JUV362" s="1"/>
      <c r="JUW362" s="1"/>
      <c r="JUX362" s="1"/>
      <c r="JUY362" s="1"/>
      <c r="JUZ362" s="1"/>
      <c r="JVA362" s="1"/>
      <c r="JVB362" s="1"/>
      <c r="JVC362" s="1"/>
      <c r="JVD362" s="1"/>
      <c r="JVE362" s="1"/>
      <c r="JVF362" s="1"/>
      <c r="JVG362" s="1"/>
      <c r="JVH362" s="1"/>
      <c r="JVI362" s="1"/>
      <c r="JVJ362" s="1"/>
      <c r="JVK362" s="1"/>
      <c r="JVL362" s="1"/>
      <c r="JVM362" s="1"/>
      <c r="JVN362" s="1"/>
      <c r="JVO362" s="1"/>
      <c r="JVP362" s="1"/>
      <c r="JVQ362" s="1"/>
      <c r="JVR362" s="1"/>
      <c r="JVS362" s="1"/>
      <c r="JVT362" s="1"/>
      <c r="JVU362" s="1"/>
      <c r="JVV362" s="1"/>
      <c r="JVW362" s="1"/>
      <c r="JVX362" s="1"/>
      <c r="JVY362" s="1"/>
      <c r="JVZ362" s="1"/>
      <c r="JWA362" s="1"/>
      <c r="JWB362" s="1"/>
      <c r="JWC362" s="1"/>
      <c r="JWD362" s="1"/>
      <c r="JWE362" s="1"/>
      <c r="JWF362" s="1"/>
      <c r="JWG362" s="1"/>
      <c r="JWH362" s="1"/>
      <c r="JWI362" s="1"/>
      <c r="JWJ362" s="1"/>
      <c r="JWK362" s="1"/>
      <c r="JWL362" s="1"/>
      <c r="JWM362" s="1"/>
      <c r="JWN362" s="1"/>
      <c r="JWO362" s="1"/>
      <c r="JWP362" s="1"/>
      <c r="JWQ362" s="1"/>
      <c r="JWR362" s="1"/>
      <c r="JWS362" s="1"/>
      <c r="JWT362" s="1"/>
      <c r="JWU362" s="1"/>
      <c r="JWV362" s="1"/>
      <c r="JWW362" s="1"/>
      <c r="JWX362" s="1"/>
      <c r="JWY362" s="1"/>
      <c r="JWZ362" s="1"/>
      <c r="JXA362" s="1"/>
      <c r="JXB362" s="1"/>
      <c r="JXC362" s="1"/>
      <c r="JXD362" s="1"/>
      <c r="JXE362" s="1"/>
      <c r="JXF362" s="1"/>
      <c r="JXG362" s="1"/>
      <c r="JXH362" s="1"/>
      <c r="JXI362" s="1"/>
      <c r="JXJ362" s="1"/>
      <c r="JXK362" s="1"/>
      <c r="JXL362" s="1"/>
      <c r="JXM362" s="1"/>
      <c r="JXN362" s="1"/>
      <c r="JXO362" s="1"/>
      <c r="JXP362" s="1"/>
      <c r="JXQ362" s="1"/>
      <c r="JXR362" s="1"/>
      <c r="JXS362" s="1"/>
      <c r="JXT362" s="1"/>
      <c r="JXU362" s="1"/>
      <c r="JXV362" s="1"/>
      <c r="JXW362" s="1"/>
      <c r="JXX362" s="1"/>
      <c r="JXY362" s="1"/>
      <c r="JXZ362" s="1"/>
      <c r="JYA362" s="1"/>
      <c r="JYB362" s="1"/>
      <c r="JYC362" s="1"/>
      <c r="JYD362" s="1"/>
      <c r="JYE362" s="1"/>
      <c r="JYF362" s="1"/>
      <c r="JYG362" s="1"/>
      <c r="JYH362" s="1"/>
      <c r="JYI362" s="1"/>
      <c r="JYJ362" s="1"/>
      <c r="JYK362" s="1"/>
      <c r="JYL362" s="1"/>
      <c r="JYM362" s="1"/>
      <c r="JYN362" s="1"/>
      <c r="JYO362" s="1"/>
      <c r="JYP362" s="1"/>
      <c r="JYQ362" s="1"/>
      <c r="JYR362" s="1"/>
      <c r="JYS362" s="1"/>
      <c r="JYT362" s="1"/>
      <c r="JYU362" s="1"/>
      <c r="JYV362" s="1"/>
      <c r="JYW362" s="1"/>
      <c r="JYX362" s="1"/>
      <c r="JYY362" s="1"/>
      <c r="JYZ362" s="1"/>
      <c r="JZA362" s="1"/>
      <c r="JZB362" s="1"/>
      <c r="JZC362" s="1"/>
      <c r="JZD362" s="1"/>
      <c r="JZE362" s="1"/>
      <c r="JZF362" s="1"/>
      <c r="JZG362" s="1"/>
      <c r="JZH362" s="1"/>
      <c r="JZI362" s="1"/>
      <c r="JZJ362" s="1"/>
      <c r="JZK362" s="1"/>
      <c r="JZL362" s="1"/>
      <c r="JZM362" s="1"/>
      <c r="JZN362" s="1"/>
      <c r="JZO362" s="1"/>
      <c r="JZP362" s="1"/>
      <c r="JZQ362" s="1"/>
      <c r="JZR362" s="1"/>
      <c r="JZS362" s="1"/>
      <c r="JZT362" s="1"/>
      <c r="JZU362" s="1"/>
      <c r="JZV362" s="1"/>
      <c r="JZW362" s="1"/>
      <c r="JZX362" s="1"/>
      <c r="JZY362" s="1"/>
      <c r="JZZ362" s="1"/>
      <c r="KAA362" s="1"/>
      <c r="KAB362" s="1"/>
      <c r="KAC362" s="1"/>
      <c r="KAD362" s="1"/>
      <c r="KAE362" s="1"/>
      <c r="KAF362" s="1"/>
      <c r="KAG362" s="1"/>
      <c r="KAH362" s="1"/>
      <c r="KAI362" s="1"/>
      <c r="KAJ362" s="1"/>
      <c r="KAK362" s="1"/>
      <c r="KAL362" s="1"/>
      <c r="KAM362" s="1"/>
      <c r="KAN362" s="1"/>
      <c r="KAO362" s="1"/>
      <c r="KAP362" s="1"/>
      <c r="KAQ362" s="1"/>
      <c r="KAR362" s="1"/>
      <c r="KAS362" s="1"/>
      <c r="KAT362" s="1"/>
      <c r="KAU362" s="1"/>
      <c r="KAV362" s="1"/>
      <c r="KAW362" s="1"/>
      <c r="KAX362" s="1"/>
      <c r="KAY362" s="1"/>
      <c r="KAZ362" s="1"/>
      <c r="KBA362" s="1"/>
      <c r="KBB362" s="1"/>
      <c r="KBC362" s="1"/>
      <c r="KBD362" s="1"/>
      <c r="KBE362" s="1"/>
      <c r="KBF362" s="1"/>
      <c r="KBG362" s="1"/>
      <c r="KBH362" s="1"/>
      <c r="KBI362" s="1"/>
      <c r="KBJ362" s="1"/>
      <c r="KBK362" s="1"/>
      <c r="KBL362" s="1"/>
      <c r="KBM362" s="1"/>
      <c r="KBN362" s="1"/>
      <c r="KBO362" s="1"/>
      <c r="KBP362" s="1"/>
      <c r="KBQ362" s="1"/>
      <c r="KBR362" s="1"/>
      <c r="KBS362" s="1"/>
      <c r="KBT362" s="1"/>
      <c r="KBU362" s="1"/>
      <c r="KBV362" s="1"/>
      <c r="KBW362" s="1"/>
      <c r="KBX362" s="1"/>
      <c r="KBY362" s="1"/>
      <c r="KBZ362" s="1"/>
      <c r="KCA362" s="1"/>
      <c r="KCB362" s="1"/>
      <c r="KCC362" s="1"/>
      <c r="KCD362" s="1"/>
      <c r="KCE362" s="1"/>
      <c r="KCF362" s="1"/>
      <c r="KCG362" s="1"/>
      <c r="KCH362" s="1"/>
      <c r="KCI362" s="1"/>
      <c r="KCJ362" s="1"/>
      <c r="KCK362" s="1"/>
      <c r="KCL362" s="1"/>
      <c r="KCM362" s="1"/>
      <c r="KCN362" s="1"/>
      <c r="KCO362" s="1"/>
      <c r="KCP362" s="1"/>
      <c r="KCQ362" s="1"/>
      <c r="KCR362" s="1"/>
      <c r="KCS362" s="1"/>
      <c r="KCT362" s="1"/>
      <c r="KCU362" s="1"/>
      <c r="KCV362" s="1"/>
      <c r="KCW362" s="1"/>
      <c r="KCX362" s="1"/>
      <c r="KCY362" s="1"/>
      <c r="KCZ362" s="1"/>
      <c r="KDA362" s="1"/>
      <c r="KDB362" s="1"/>
      <c r="KDC362" s="1"/>
      <c r="KDD362" s="1"/>
      <c r="KDE362" s="1"/>
      <c r="KDF362" s="1"/>
      <c r="KDG362" s="1"/>
      <c r="KDH362" s="1"/>
      <c r="KDI362" s="1"/>
      <c r="KDJ362" s="1"/>
      <c r="KDK362" s="1"/>
      <c r="KDL362" s="1"/>
      <c r="KDM362" s="1"/>
      <c r="KDN362" s="1"/>
      <c r="KDO362" s="1"/>
      <c r="KDP362" s="1"/>
      <c r="KDQ362" s="1"/>
      <c r="KDR362" s="1"/>
      <c r="KDS362" s="1"/>
      <c r="KDT362" s="1"/>
      <c r="KDU362" s="1"/>
      <c r="KDV362" s="1"/>
      <c r="KDW362" s="1"/>
      <c r="KDX362" s="1"/>
      <c r="KDY362" s="1"/>
      <c r="KDZ362" s="1"/>
      <c r="KEA362" s="1"/>
      <c r="KEB362" s="1"/>
      <c r="KEC362" s="1"/>
      <c r="KED362" s="1"/>
      <c r="KEE362" s="1"/>
      <c r="KEF362" s="1"/>
      <c r="KEG362" s="1"/>
      <c r="KEH362" s="1"/>
      <c r="KEI362" s="1"/>
      <c r="KEJ362" s="1"/>
      <c r="KEK362" s="1"/>
      <c r="KEL362" s="1"/>
      <c r="KEM362" s="1"/>
      <c r="KEN362" s="1"/>
      <c r="KEO362" s="1"/>
      <c r="KEP362" s="1"/>
      <c r="KEQ362" s="1"/>
      <c r="KER362" s="1"/>
      <c r="KES362" s="1"/>
      <c r="KET362" s="1"/>
      <c r="KEU362" s="1"/>
      <c r="KEV362" s="1"/>
      <c r="KEW362" s="1"/>
      <c r="KEX362" s="1"/>
      <c r="KEY362" s="1"/>
      <c r="KEZ362" s="1"/>
      <c r="KFA362" s="1"/>
      <c r="KFB362" s="1"/>
      <c r="KFC362" s="1"/>
      <c r="KFD362" s="1"/>
      <c r="KFE362" s="1"/>
      <c r="KFF362" s="1"/>
      <c r="KFG362" s="1"/>
      <c r="KFH362" s="1"/>
      <c r="KFI362" s="1"/>
      <c r="KFJ362" s="1"/>
      <c r="KFK362" s="1"/>
      <c r="KFL362" s="1"/>
      <c r="KFM362" s="1"/>
      <c r="KFN362" s="1"/>
      <c r="KFO362" s="1"/>
      <c r="KFP362" s="1"/>
      <c r="KFQ362" s="1"/>
      <c r="KFR362" s="1"/>
      <c r="KFS362" s="1"/>
      <c r="KFT362" s="1"/>
      <c r="KFU362" s="1"/>
      <c r="KFV362" s="1"/>
      <c r="KFW362" s="1"/>
      <c r="KFX362" s="1"/>
      <c r="KFY362" s="1"/>
      <c r="KFZ362" s="1"/>
      <c r="KGA362" s="1"/>
      <c r="KGB362" s="1"/>
      <c r="KGC362" s="1"/>
      <c r="KGD362" s="1"/>
      <c r="KGE362" s="1"/>
      <c r="KGF362" s="1"/>
      <c r="KGG362" s="1"/>
      <c r="KGH362" s="1"/>
      <c r="KGI362" s="1"/>
      <c r="KGJ362" s="1"/>
      <c r="KGK362" s="1"/>
      <c r="KGL362" s="1"/>
      <c r="KGM362" s="1"/>
      <c r="KGN362" s="1"/>
      <c r="KGO362" s="1"/>
      <c r="KGP362" s="1"/>
      <c r="KGQ362" s="1"/>
      <c r="KGR362" s="1"/>
      <c r="KGS362" s="1"/>
      <c r="KGT362" s="1"/>
      <c r="KGU362" s="1"/>
      <c r="KGV362" s="1"/>
      <c r="KGW362" s="1"/>
      <c r="KGX362" s="1"/>
      <c r="KGY362" s="1"/>
      <c r="KGZ362" s="1"/>
      <c r="KHA362" s="1"/>
      <c r="KHB362" s="1"/>
      <c r="KHC362" s="1"/>
      <c r="KHD362" s="1"/>
      <c r="KHE362" s="1"/>
      <c r="KHF362" s="1"/>
      <c r="KHG362" s="1"/>
      <c r="KHH362" s="1"/>
      <c r="KHI362" s="1"/>
      <c r="KHJ362" s="1"/>
      <c r="KHK362" s="1"/>
      <c r="KHL362" s="1"/>
      <c r="KHM362" s="1"/>
      <c r="KHN362" s="1"/>
      <c r="KHO362" s="1"/>
      <c r="KHP362" s="1"/>
      <c r="KHQ362" s="1"/>
      <c r="KHR362" s="1"/>
      <c r="KHS362" s="1"/>
      <c r="KHT362" s="1"/>
      <c r="KHU362" s="1"/>
      <c r="KHV362" s="1"/>
      <c r="KHW362" s="1"/>
      <c r="KHX362" s="1"/>
      <c r="KHY362" s="1"/>
      <c r="KHZ362" s="1"/>
      <c r="KIA362" s="1"/>
      <c r="KIB362" s="1"/>
      <c r="KIC362" s="1"/>
      <c r="KID362" s="1"/>
      <c r="KIE362" s="1"/>
      <c r="KIF362" s="1"/>
      <c r="KIG362" s="1"/>
      <c r="KIH362" s="1"/>
      <c r="KII362" s="1"/>
      <c r="KIJ362" s="1"/>
      <c r="KIK362" s="1"/>
      <c r="KIL362" s="1"/>
      <c r="KIM362" s="1"/>
      <c r="KIN362" s="1"/>
      <c r="KIO362" s="1"/>
      <c r="KIP362" s="1"/>
      <c r="KIQ362" s="1"/>
      <c r="KIR362" s="1"/>
      <c r="KIS362" s="1"/>
      <c r="KIT362" s="1"/>
      <c r="KIU362" s="1"/>
      <c r="KIV362" s="1"/>
      <c r="KIW362" s="1"/>
      <c r="KIX362" s="1"/>
      <c r="KIY362" s="1"/>
      <c r="KIZ362" s="1"/>
      <c r="KJA362" s="1"/>
      <c r="KJB362" s="1"/>
      <c r="KJC362" s="1"/>
      <c r="KJD362" s="1"/>
      <c r="KJE362" s="1"/>
      <c r="KJF362" s="1"/>
      <c r="KJG362" s="1"/>
      <c r="KJH362" s="1"/>
      <c r="KJI362" s="1"/>
      <c r="KJJ362" s="1"/>
      <c r="KJK362" s="1"/>
      <c r="KJL362" s="1"/>
      <c r="KJM362" s="1"/>
      <c r="KJN362" s="1"/>
      <c r="KJO362" s="1"/>
      <c r="KJP362" s="1"/>
      <c r="KJQ362" s="1"/>
      <c r="KJR362" s="1"/>
      <c r="KJS362" s="1"/>
      <c r="KJT362" s="1"/>
      <c r="KJU362" s="1"/>
      <c r="KJV362" s="1"/>
      <c r="KJW362" s="1"/>
      <c r="KJX362" s="1"/>
      <c r="KJY362" s="1"/>
      <c r="KJZ362" s="1"/>
      <c r="KKA362" s="1"/>
      <c r="KKB362" s="1"/>
      <c r="KKC362" s="1"/>
      <c r="KKD362" s="1"/>
      <c r="KKE362" s="1"/>
      <c r="KKF362" s="1"/>
      <c r="KKG362" s="1"/>
      <c r="KKH362" s="1"/>
      <c r="KKI362" s="1"/>
      <c r="KKJ362" s="1"/>
      <c r="KKK362" s="1"/>
      <c r="KKL362" s="1"/>
      <c r="KKM362" s="1"/>
      <c r="KKN362" s="1"/>
      <c r="KKO362" s="1"/>
      <c r="KKP362" s="1"/>
      <c r="KKQ362" s="1"/>
      <c r="KKR362" s="1"/>
      <c r="KKS362" s="1"/>
      <c r="KKT362" s="1"/>
      <c r="KKU362" s="1"/>
      <c r="KKV362" s="1"/>
      <c r="KKW362" s="1"/>
      <c r="KKX362" s="1"/>
      <c r="KKY362" s="1"/>
      <c r="KKZ362" s="1"/>
      <c r="KLA362" s="1"/>
      <c r="KLB362" s="1"/>
      <c r="KLC362" s="1"/>
      <c r="KLD362" s="1"/>
      <c r="KLE362" s="1"/>
      <c r="KLF362" s="1"/>
      <c r="KLG362" s="1"/>
      <c r="KLH362" s="1"/>
      <c r="KLI362" s="1"/>
      <c r="KLJ362" s="1"/>
      <c r="KLK362" s="1"/>
      <c r="KLL362" s="1"/>
      <c r="KLM362" s="1"/>
      <c r="KLN362" s="1"/>
      <c r="KLO362" s="1"/>
      <c r="KLP362" s="1"/>
      <c r="KLQ362" s="1"/>
      <c r="KLR362" s="1"/>
      <c r="KLS362" s="1"/>
      <c r="KLT362" s="1"/>
      <c r="KLU362" s="1"/>
      <c r="KLV362" s="1"/>
      <c r="KLW362" s="1"/>
      <c r="KLX362" s="1"/>
      <c r="KLY362" s="1"/>
      <c r="KLZ362" s="1"/>
      <c r="KMA362" s="1"/>
      <c r="KMB362" s="1"/>
      <c r="KMC362" s="1"/>
      <c r="KMD362" s="1"/>
      <c r="KME362" s="1"/>
      <c r="KMF362" s="1"/>
      <c r="KMG362" s="1"/>
      <c r="KMH362" s="1"/>
      <c r="KMI362" s="1"/>
      <c r="KMJ362" s="1"/>
      <c r="KMK362" s="1"/>
      <c r="KML362" s="1"/>
      <c r="KMM362" s="1"/>
      <c r="KMN362" s="1"/>
      <c r="KMO362" s="1"/>
      <c r="KMP362" s="1"/>
      <c r="KMQ362" s="1"/>
      <c r="KMR362" s="1"/>
      <c r="KMS362" s="1"/>
      <c r="KMT362" s="1"/>
      <c r="KMU362" s="1"/>
      <c r="KMV362" s="1"/>
      <c r="KMW362" s="1"/>
      <c r="KMX362" s="1"/>
      <c r="KMY362" s="1"/>
      <c r="KMZ362" s="1"/>
      <c r="KNA362" s="1"/>
      <c r="KNB362" s="1"/>
      <c r="KNC362" s="1"/>
      <c r="KND362" s="1"/>
      <c r="KNE362" s="1"/>
      <c r="KNF362" s="1"/>
      <c r="KNG362" s="1"/>
      <c r="KNH362" s="1"/>
      <c r="KNI362" s="1"/>
      <c r="KNJ362" s="1"/>
      <c r="KNK362" s="1"/>
      <c r="KNL362" s="1"/>
      <c r="KNM362" s="1"/>
      <c r="KNN362" s="1"/>
      <c r="KNO362" s="1"/>
      <c r="KNP362" s="1"/>
      <c r="KNQ362" s="1"/>
      <c r="KNR362" s="1"/>
      <c r="KNS362" s="1"/>
      <c r="KNT362" s="1"/>
      <c r="KNU362" s="1"/>
      <c r="KNV362" s="1"/>
      <c r="KNW362" s="1"/>
      <c r="KNX362" s="1"/>
      <c r="KNY362" s="1"/>
      <c r="KNZ362" s="1"/>
      <c r="KOA362" s="1"/>
      <c r="KOB362" s="1"/>
      <c r="KOC362" s="1"/>
      <c r="KOD362" s="1"/>
      <c r="KOE362" s="1"/>
      <c r="KOF362" s="1"/>
      <c r="KOG362" s="1"/>
      <c r="KOH362" s="1"/>
      <c r="KOI362" s="1"/>
      <c r="KOJ362" s="1"/>
      <c r="KOK362" s="1"/>
      <c r="KOL362" s="1"/>
      <c r="KOM362" s="1"/>
      <c r="KON362" s="1"/>
      <c r="KOO362" s="1"/>
      <c r="KOP362" s="1"/>
      <c r="KOQ362" s="1"/>
      <c r="KOR362" s="1"/>
      <c r="KOS362" s="1"/>
      <c r="KOT362" s="1"/>
      <c r="KOU362" s="1"/>
      <c r="KOV362" s="1"/>
      <c r="KOW362" s="1"/>
      <c r="KOX362" s="1"/>
      <c r="KOY362" s="1"/>
      <c r="KOZ362" s="1"/>
      <c r="KPA362" s="1"/>
      <c r="KPB362" s="1"/>
      <c r="KPC362" s="1"/>
      <c r="KPD362" s="1"/>
      <c r="KPE362" s="1"/>
      <c r="KPF362" s="1"/>
      <c r="KPG362" s="1"/>
      <c r="KPH362" s="1"/>
      <c r="KPI362" s="1"/>
      <c r="KPJ362" s="1"/>
      <c r="KPK362" s="1"/>
      <c r="KPL362" s="1"/>
      <c r="KPM362" s="1"/>
      <c r="KPN362" s="1"/>
      <c r="KPO362" s="1"/>
      <c r="KPP362" s="1"/>
      <c r="KPQ362" s="1"/>
      <c r="KPR362" s="1"/>
      <c r="KPS362" s="1"/>
      <c r="KPT362" s="1"/>
      <c r="KPU362" s="1"/>
      <c r="KPV362" s="1"/>
      <c r="KPW362" s="1"/>
      <c r="KPX362" s="1"/>
      <c r="KPY362" s="1"/>
      <c r="KPZ362" s="1"/>
      <c r="KQA362" s="1"/>
      <c r="KQB362" s="1"/>
      <c r="KQC362" s="1"/>
      <c r="KQD362" s="1"/>
      <c r="KQE362" s="1"/>
      <c r="KQF362" s="1"/>
      <c r="KQG362" s="1"/>
      <c r="KQH362" s="1"/>
      <c r="KQI362" s="1"/>
      <c r="KQJ362" s="1"/>
      <c r="KQK362" s="1"/>
      <c r="KQL362" s="1"/>
      <c r="KQM362" s="1"/>
      <c r="KQN362" s="1"/>
      <c r="KQO362" s="1"/>
      <c r="KQP362" s="1"/>
      <c r="KQQ362" s="1"/>
      <c r="KQR362" s="1"/>
      <c r="KQS362" s="1"/>
      <c r="KQT362" s="1"/>
      <c r="KQU362" s="1"/>
      <c r="KQV362" s="1"/>
      <c r="KQW362" s="1"/>
      <c r="KQX362" s="1"/>
      <c r="KQY362" s="1"/>
      <c r="KQZ362" s="1"/>
      <c r="KRA362" s="1"/>
      <c r="KRB362" s="1"/>
      <c r="KRC362" s="1"/>
      <c r="KRD362" s="1"/>
      <c r="KRE362" s="1"/>
      <c r="KRF362" s="1"/>
      <c r="KRG362" s="1"/>
      <c r="KRH362" s="1"/>
      <c r="KRI362" s="1"/>
      <c r="KRJ362" s="1"/>
      <c r="KRK362" s="1"/>
      <c r="KRL362" s="1"/>
      <c r="KRM362" s="1"/>
      <c r="KRN362" s="1"/>
      <c r="KRO362" s="1"/>
      <c r="KRP362" s="1"/>
      <c r="KRQ362" s="1"/>
      <c r="KRR362" s="1"/>
      <c r="KRS362" s="1"/>
      <c r="KRT362" s="1"/>
      <c r="KRU362" s="1"/>
      <c r="KRV362" s="1"/>
      <c r="KRW362" s="1"/>
      <c r="KRX362" s="1"/>
      <c r="KRY362" s="1"/>
      <c r="KRZ362" s="1"/>
      <c r="KSA362" s="1"/>
      <c r="KSB362" s="1"/>
      <c r="KSC362" s="1"/>
      <c r="KSD362" s="1"/>
      <c r="KSE362" s="1"/>
      <c r="KSF362" s="1"/>
      <c r="KSG362" s="1"/>
      <c r="KSH362" s="1"/>
      <c r="KSI362" s="1"/>
      <c r="KSJ362" s="1"/>
      <c r="KSK362" s="1"/>
      <c r="KSL362" s="1"/>
      <c r="KSM362" s="1"/>
      <c r="KSN362" s="1"/>
      <c r="KSO362" s="1"/>
      <c r="KSP362" s="1"/>
      <c r="KSQ362" s="1"/>
      <c r="KSR362" s="1"/>
      <c r="KSS362" s="1"/>
      <c r="KST362" s="1"/>
      <c r="KSU362" s="1"/>
      <c r="KSV362" s="1"/>
      <c r="KSW362" s="1"/>
      <c r="KSX362" s="1"/>
      <c r="KSY362" s="1"/>
      <c r="KSZ362" s="1"/>
      <c r="KTA362" s="1"/>
      <c r="KTB362" s="1"/>
      <c r="KTC362" s="1"/>
      <c r="KTD362" s="1"/>
      <c r="KTE362" s="1"/>
      <c r="KTF362" s="1"/>
      <c r="KTG362" s="1"/>
      <c r="KTH362" s="1"/>
      <c r="KTI362" s="1"/>
      <c r="KTJ362" s="1"/>
      <c r="KTK362" s="1"/>
      <c r="KTL362" s="1"/>
      <c r="KTM362" s="1"/>
      <c r="KTN362" s="1"/>
      <c r="KTO362" s="1"/>
      <c r="KTP362" s="1"/>
      <c r="KTQ362" s="1"/>
      <c r="KTR362" s="1"/>
      <c r="KTS362" s="1"/>
      <c r="KTT362" s="1"/>
      <c r="KTU362" s="1"/>
      <c r="KTV362" s="1"/>
      <c r="KTW362" s="1"/>
      <c r="KTX362" s="1"/>
      <c r="KTY362" s="1"/>
      <c r="KTZ362" s="1"/>
      <c r="KUA362" s="1"/>
      <c r="KUB362" s="1"/>
      <c r="KUC362" s="1"/>
      <c r="KUD362" s="1"/>
      <c r="KUE362" s="1"/>
      <c r="KUF362" s="1"/>
      <c r="KUG362" s="1"/>
      <c r="KUH362" s="1"/>
      <c r="KUI362" s="1"/>
      <c r="KUJ362" s="1"/>
      <c r="KUK362" s="1"/>
      <c r="KUL362" s="1"/>
      <c r="KUM362" s="1"/>
      <c r="KUN362" s="1"/>
      <c r="KUO362" s="1"/>
      <c r="KUP362" s="1"/>
      <c r="KUQ362" s="1"/>
      <c r="KUR362" s="1"/>
      <c r="KUS362" s="1"/>
      <c r="KUT362" s="1"/>
      <c r="KUU362" s="1"/>
      <c r="KUV362" s="1"/>
      <c r="KUW362" s="1"/>
      <c r="KUX362" s="1"/>
      <c r="KUY362" s="1"/>
      <c r="KUZ362" s="1"/>
      <c r="KVA362" s="1"/>
      <c r="KVB362" s="1"/>
      <c r="KVC362" s="1"/>
      <c r="KVD362" s="1"/>
      <c r="KVE362" s="1"/>
      <c r="KVF362" s="1"/>
      <c r="KVG362" s="1"/>
      <c r="KVH362" s="1"/>
      <c r="KVI362" s="1"/>
      <c r="KVJ362" s="1"/>
      <c r="KVK362" s="1"/>
      <c r="KVL362" s="1"/>
      <c r="KVM362" s="1"/>
      <c r="KVN362" s="1"/>
      <c r="KVO362" s="1"/>
      <c r="KVP362" s="1"/>
      <c r="KVQ362" s="1"/>
      <c r="KVR362" s="1"/>
      <c r="KVS362" s="1"/>
      <c r="KVT362" s="1"/>
      <c r="KVU362" s="1"/>
      <c r="KVV362" s="1"/>
      <c r="KVW362" s="1"/>
      <c r="KVX362" s="1"/>
      <c r="KVY362" s="1"/>
      <c r="KVZ362" s="1"/>
      <c r="KWA362" s="1"/>
      <c r="KWB362" s="1"/>
      <c r="KWC362" s="1"/>
      <c r="KWD362" s="1"/>
      <c r="KWE362" s="1"/>
      <c r="KWF362" s="1"/>
      <c r="KWG362" s="1"/>
      <c r="KWH362" s="1"/>
      <c r="KWI362" s="1"/>
      <c r="KWJ362" s="1"/>
      <c r="KWK362" s="1"/>
      <c r="KWL362" s="1"/>
      <c r="KWM362" s="1"/>
      <c r="KWN362" s="1"/>
      <c r="KWO362" s="1"/>
      <c r="KWP362" s="1"/>
      <c r="KWQ362" s="1"/>
      <c r="KWR362" s="1"/>
      <c r="KWS362" s="1"/>
      <c r="KWT362" s="1"/>
      <c r="KWU362" s="1"/>
      <c r="KWV362" s="1"/>
      <c r="KWW362" s="1"/>
      <c r="KWX362" s="1"/>
      <c r="KWY362" s="1"/>
      <c r="KWZ362" s="1"/>
      <c r="KXA362" s="1"/>
      <c r="KXB362" s="1"/>
      <c r="KXC362" s="1"/>
      <c r="KXD362" s="1"/>
      <c r="KXE362" s="1"/>
      <c r="KXF362" s="1"/>
      <c r="KXG362" s="1"/>
      <c r="KXH362" s="1"/>
      <c r="KXI362" s="1"/>
      <c r="KXJ362" s="1"/>
      <c r="KXK362" s="1"/>
      <c r="KXL362" s="1"/>
      <c r="KXM362" s="1"/>
      <c r="KXN362" s="1"/>
      <c r="KXO362" s="1"/>
      <c r="KXP362" s="1"/>
      <c r="KXQ362" s="1"/>
      <c r="KXR362" s="1"/>
      <c r="KXS362" s="1"/>
      <c r="KXT362" s="1"/>
      <c r="KXU362" s="1"/>
      <c r="KXV362" s="1"/>
      <c r="KXW362" s="1"/>
      <c r="KXX362" s="1"/>
      <c r="KXY362" s="1"/>
      <c r="KXZ362" s="1"/>
      <c r="KYA362" s="1"/>
      <c r="KYB362" s="1"/>
      <c r="KYC362" s="1"/>
      <c r="KYD362" s="1"/>
      <c r="KYE362" s="1"/>
      <c r="KYF362" s="1"/>
      <c r="KYG362" s="1"/>
      <c r="KYH362" s="1"/>
      <c r="KYI362" s="1"/>
      <c r="KYJ362" s="1"/>
      <c r="KYK362" s="1"/>
      <c r="KYL362" s="1"/>
      <c r="KYM362" s="1"/>
      <c r="KYN362" s="1"/>
      <c r="KYO362" s="1"/>
      <c r="KYP362" s="1"/>
      <c r="KYQ362" s="1"/>
      <c r="KYR362" s="1"/>
      <c r="KYS362" s="1"/>
      <c r="KYT362" s="1"/>
      <c r="KYU362" s="1"/>
      <c r="KYV362" s="1"/>
      <c r="KYW362" s="1"/>
      <c r="KYX362" s="1"/>
      <c r="KYY362" s="1"/>
      <c r="KYZ362" s="1"/>
      <c r="KZA362" s="1"/>
      <c r="KZB362" s="1"/>
      <c r="KZC362" s="1"/>
      <c r="KZD362" s="1"/>
      <c r="KZE362" s="1"/>
      <c r="KZF362" s="1"/>
      <c r="KZG362" s="1"/>
      <c r="KZH362" s="1"/>
      <c r="KZI362" s="1"/>
      <c r="KZJ362" s="1"/>
      <c r="KZK362" s="1"/>
      <c r="KZL362" s="1"/>
      <c r="KZM362" s="1"/>
      <c r="KZN362" s="1"/>
      <c r="KZO362" s="1"/>
      <c r="KZP362" s="1"/>
      <c r="KZQ362" s="1"/>
      <c r="KZR362" s="1"/>
      <c r="KZS362" s="1"/>
      <c r="KZT362" s="1"/>
      <c r="KZU362" s="1"/>
      <c r="KZV362" s="1"/>
      <c r="KZW362" s="1"/>
      <c r="KZX362" s="1"/>
      <c r="KZY362" s="1"/>
      <c r="KZZ362" s="1"/>
      <c r="LAA362" s="1"/>
      <c r="LAB362" s="1"/>
      <c r="LAC362" s="1"/>
      <c r="LAD362" s="1"/>
      <c r="LAE362" s="1"/>
      <c r="LAF362" s="1"/>
      <c r="LAG362" s="1"/>
      <c r="LAH362" s="1"/>
      <c r="LAI362" s="1"/>
      <c r="LAJ362" s="1"/>
      <c r="LAK362" s="1"/>
      <c r="LAL362" s="1"/>
      <c r="LAM362" s="1"/>
      <c r="LAN362" s="1"/>
      <c r="LAO362" s="1"/>
      <c r="LAP362" s="1"/>
      <c r="LAQ362" s="1"/>
      <c r="LAR362" s="1"/>
      <c r="LAS362" s="1"/>
      <c r="LAT362" s="1"/>
      <c r="LAU362" s="1"/>
      <c r="LAV362" s="1"/>
      <c r="LAW362" s="1"/>
      <c r="LAX362" s="1"/>
      <c r="LAY362" s="1"/>
      <c r="LAZ362" s="1"/>
      <c r="LBA362" s="1"/>
      <c r="LBB362" s="1"/>
      <c r="LBC362" s="1"/>
      <c r="LBD362" s="1"/>
      <c r="LBE362" s="1"/>
      <c r="LBF362" s="1"/>
      <c r="LBG362" s="1"/>
      <c r="LBH362" s="1"/>
      <c r="LBI362" s="1"/>
      <c r="LBJ362" s="1"/>
      <c r="LBK362" s="1"/>
      <c r="LBL362" s="1"/>
      <c r="LBM362" s="1"/>
      <c r="LBN362" s="1"/>
      <c r="LBO362" s="1"/>
      <c r="LBP362" s="1"/>
      <c r="LBQ362" s="1"/>
      <c r="LBR362" s="1"/>
      <c r="LBS362" s="1"/>
      <c r="LBT362" s="1"/>
      <c r="LBU362" s="1"/>
      <c r="LBV362" s="1"/>
      <c r="LBW362" s="1"/>
      <c r="LBX362" s="1"/>
      <c r="LBY362" s="1"/>
      <c r="LBZ362" s="1"/>
      <c r="LCA362" s="1"/>
      <c r="LCB362" s="1"/>
      <c r="LCC362" s="1"/>
      <c r="LCD362" s="1"/>
      <c r="LCE362" s="1"/>
      <c r="LCF362" s="1"/>
      <c r="LCG362" s="1"/>
      <c r="LCH362" s="1"/>
      <c r="LCI362" s="1"/>
      <c r="LCJ362" s="1"/>
      <c r="LCK362" s="1"/>
      <c r="LCL362" s="1"/>
      <c r="LCM362" s="1"/>
      <c r="LCN362" s="1"/>
      <c r="LCO362" s="1"/>
      <c r="LCP362" s="1"/>
      <c r="LCQ362" s="1"/>
      <c r="LCR362" s="1"/>
      <c r="LCS362" s="1"/>
      <c r="LCT362" s="1"/>
      <c r="LCU362" s="1"/>
      <c r="LCV362" s="1"/>
      <c r="LCW362" s="1"/>
      <c r="LCX362" s="1"/>
      <c r="LCY362" s="1"/>
      <c r="LCZ362" s="1"/>
      <c r="LDA362" s="1"/>
      <c r="LDB362" s="1"/>
      <c r="LDC362" s="1"/>
      <c r="LDD362" s="1"/>
      <c r="LDE362" s="1"/>
      <c r="LDF362" s="1"/>
      <c r="LDG362" s="1"/>
      <c r="LDH362" s="1"/>
      <c r="LDI362" s="1"/>
      <c r="LDJ362" s="1"/>
      <c r="LDK362" s="1"/>
      <c r="LDL362" s="1"/>
      <c r="LDM362" s="1"/>
      <c r="LDN362" s="1"/>
      <c r="LDO362" s="1"/>
      <c r="LDP362" s="1"/>
      <c r="LDQ362" s="1"/>
      <c r="LDR362" s="1"/>
      <c r="LDS362" s="1"/>
      <c r="LDT362" s="1"/>
      <c r="LDU362" s="1"/>
      <c r="LDV362" s="1"/>
      <c r="LDW362" s="1"/>
      <c r="LDX362" s="1"/>
      <c r="LDY362" s="1"/>
      <c r="LDZ362" s="1"/>
      <c r="LEA362" s="1"/>
      <c r="LEB362" s="1"/>
      <c r="LEC362" s="1"/>
      <c r="LED362" s="1"/>
      <c r="LEE362" s="1"/>
      <c r="LEF362" s="1"/>
      <c r="LEG362" s="1"/>
      <c r="LEH362" s="1"/>
      <c r="LEI362" s="1"/>
      <c r="LEJ362" s="1"/>
      <c r="LEK362" s="1"/>
      <c r="LEL362" s="1"/>
      <c r="LEM362" s="1"/>
      <c r="LEN362" s="1"/>
      <c r="LEO362" s="1"/>
      <c r="LEP362" s="1"/>
      <c r="LEQ362" s="1"/>
      <c r="LER362" s="1"/>
      <c r="LES362" s="1"/>
      <c r="LET362" s="1"/>
      <c r="LEU362" s="1"/>
      <c r="LEV362" s="1"/>
      <c r="LEW362" s="1"/>
      <c r="LEX362" s="1"/>
      <c r="LEY362" s="1"/>
      <c r="LEZ362" s="1"/>
      <c r="LFA362" s="1"/>
      <c r="LFB362" s="1"/>
      <c r="LFC362" s="1"/>
      <c r="LFD362" s="1"/>
      <c r="LFE362" s="1"/>
      <c r="LFF362" s="1"/>
      <c r="LFG362" s="1"/>
      <c r="LFH362" s="1"/>
      <c r="LFI362" s="1"/>
      <c r="LFJ362" s="1"/>
      <c r="LFK362" s="1"/>
      <c r="LFL362" s="1"/>
      <c r="LFM362" s="1"/>
      <c r="LFN362" s="1"/>
      <c r="LFO362" s="1"/>
      <c r="LFP362" s="1"/>
      <c r="LFQ362" s="1"/>
      <c r="LFR362" s="1"/>
      <c r="LFS362" s="1"/>
      <c r="LFT362" s="1"/>
      <c r="LFU362" s="1"/>
      <c r="LFV362" s="1"/>
      <c r="LFW362" s="1"/>
      <c r="LFX362" s="1"/>
      <c r="LFY362" s="1"/>
      <c r="LFZ362" s="1"/>
      <c r="LGA362" s="1"/>
      <c r="LGB362" s="1"/>
      <c r="LGC362" s="1"/>
      <c r="LGD362" s="1"/>
      <c r="LGE362" s="1"/>
      <c r="LGF362" s="1"/>
      <c r="LGG362" s="1"/>
      <c r="LGH362" s="1"/>
      <c r="LGI362" s="1"/>
      <c r="LGJ362" s="1"/>
      <c r="LGK362" s="1"/>
      <c r="LGL362" s="1"/>
      <c r="LGM362" s="1"/>
      <c r="LGN362" s="1"/>
      <c r="LGO362" s="1"/>
      <c r="LGP362" s="1"/>
      <c r="LGQ362" s="1"/>
      <c r="LGR362" s="1"/>
      <c r="LGS362" s="1"/>
      <c r="LGT362" s="1"/>
      <c r="LGU362" s="1"/>
      <c r="LGV362" s="1"/>
      <c r="LGW362" s="1"/>
      <c r="LGX362" s="1"/>
      <c r="LGY362" s="1"/>
      <c r="LGZ362" s="1"/>
      <c r="LHA362" s="1"/>
      <c r="LHB362" s="1"/>
      <c r="LHC362" s="1"/>
      <c r="LHD362" s="1"/>
      <c r="LHE362" s="1"/>
      <c r="LHF362" s="1"/>
      <c r="LHG362" s="1"/>
      <c r="LHH362" s="1"/>
      <c r="LHI362" s="1"/>
      <c r="LHJ362" s="1"/>
      <c r="LHK362" s="1"/>
      <c r="LHL362" s="1"/>
      <c r="LHM362" s="1"/>
      <c r="LHN362" s="1"/>
      <c r="LHO362" s="1"/>
      <c r="LHP362" s="1"/>
      <c r="LHQ362" s="1"/>
      <c r="LHR362" s="1"/>
      <c r="LHS362" s="1"/>
      <c r="LHT362" s="1"/>
      <c r="LHU362" s="1"/>
      <c r="LHV362" s="1"/>
      <c r="LHW362" s="1"/>
      <c r="LHX362" s="1"/>
      <c r="LHY362" s="1"/>
      <c r="LHZ362" s="1"/>
      <c r="LIA362" s="1"/>
      <c r="LIB362" s="1"/>
      <c r="LIC362" s="1"/>
      <c r="LID362" s="1"/>
      <c r="LIE362" s="1"/>
      <c r="LIF362" s="1"/>
      <c r="LIG362" s="1"/>
      <c r="LIH362" s="1"/>
      <c r="LII362" s="1"/>
      <c r="LIJ362" s="1"/>
      <c r="LIK362" s="1"/>
      <c r="LIL362" s="1"/>
      <c r="LIM362" s="1"/>
      <c r="LIN362" s="1"/>
      <c r="LIO362" s="1"/>
      <c r="LIP362" s="1"/>
      <c r="LIQ362" s="1"/>
      <c r="LIR362" s="1"/>
      <c r="LIS362" s="1"/>
      <c r="LIT362" s="1"/>
      <c r="LIU362" s="1"/>
      <c r="LIV362" s="1"/>
      <c r="LIW362" s="1"/>
      <c r="LIX362" s="1"/>
      <c r="LIY362" s="1"/>
      <c r="LIZ362" s="1"/>
      <c r="LJA362" s="1"/>
      <c r="LJB362" s="1"/>
      <c r="LJC362" s="1"/>
      <c r="LJD362" s="1"/>
      <c r="LJE362" s="1"/>
      <c r="LJF362" s="1"/>
      <c r="LJG362" s="1"/>
      <c r="LJH362" s="1"/>
      <c r="LJI362" s="1"/>
      <c r="LJJ362" s="1"/>
      <c r="LJK362" s="1"/>
      <c r="LJL362" s="1"/>
      <c r="LJM362" s="1"/>
      <c r="LJN362" s="1"/>
      <c r="LJO362" s="1"/>
      <c r="LJP362" s="1"/>
      <c r="LJQ362" s="1"/>
      <c r="LJR362" s="1"/>
      <c r="LJS362" s="1"/>
      <c r="LJT362" s="1"/>
      <c r="LJU362" s="1"/>
      <c r="LJV362" s="1"/>
      <c r="LJW362" s="1"/>
      <c r="LJX362" s="1"/>
      <c r="LJY362" s="1"/>
      <c r="LJZ362" s="1"/>
      <c r="LKA362" s="1"/>
      <c r="LKB362" s="1"/>
      <c r="LKC362" s="1"/>
      <c r="LKD362" s="1"/>
      <c r="LKE362" s="1"/>
      <c r="LKF362" s="1"/>
      <c r="LKG362" s="1"/>
      <c r="LKH362" s="1"/>
      <c r="LKI362" s="1"/>
      <c r="LKJ362" s="1"/>
      <c r="LKK362" s="1"/>
      <c r="LKL362" s="1"/>
      <c r="LKM362" s="1"/>
      <c r="LKN362" s="1"/>
      <c r="LKO362" s="1"/>
      <c r="LKP362" s="1"/>
      <c r="LKQ362" s="1"/>
      <c r="LKR362" s="1"/>
      <c r="LKS362" s="1"/>
      <c r="LKT362" s="1"/>
      <c r="LKU362" s="1"/>
      <c r="LKV362" s="1"/>
      <c r="LKW362" s="1"/>
      <c r="LKX362" s="1"/>
      <c r="LKY362" s="1"/>
      <c r="LKZ362" s="1"/>
      <c r="LLA362" s="1"/>
      <c r="LLB362" s="1"/>
      <c r="LLC362" s="1"/>
      <c r="LLD362" s="1"/>
      <c r="LLE362" s="1"/>
      <c r="LLF362" s="1"/>
      <c r="LLG362" s="1"/>
      <c r="LLH362" s="1"/>
      <c r="LLI362" s="1"/>
      <c r="LLJ362" s="1"/>
      <c r="LLK362" s="1"/>
      <c r="LLL362" s="1"/>
      <c r="LLM362" s="1"/>
      <c r="LLN362" s="1"/>
      <c r="LLO362" s="1"/>
      <c r="LLP362" s="1"/>
      <c r="LLQ362" s="1"/>
      <c r="LLR362" s="1"/>
      <c r="LLS362" s="1"/>
      <c r="LLT362" s="1"/>
      <c r="LLU362" s="1"/>
      <c r="LLV362" s="1"/>
      <c r="LLW362" s="1"/>
      <c r="LLX362" s="1"/>
      <c r="LLY362" s="1"/>
      <c r="LLZ362" s="1"/>
      <c r="LMA362" s="1"/>
      <c r="LMB362" s="1"/>
      <c r="LMC362" s="1"/>
      <c r="LMD362" s="1"/>
      <c r="LME362" s="1"/>
      <c r="LMF362" s="1"/>
      <c r="LMG362" s="1"/>
      <c r="LMH362" s="1"/>
      <c r="LMI362" s="1"/>
      <c r="LMJ362" s="1"/>
      <c r="LMK362" s="1"/>
      <c r="LML362" s="1"/>
      <c r="LMM362" s="1"/>
      <c r="LMN362" s="1"/>
      <c r="LMO362" s="1"/>
      <c r="LMP362" s="1"/>
      <c r="LMQ362" s="1"/>
      <c r="LMR362" s="1"/>
      <c r="LMS362" s="1"/>
      <c r="LMT362" s="1"/>
      <c r="LMU362" s="1"/>
      <c r="LMV362" s="1"/>
      <c r="LMW362" s="1"/>
      <c r="LMX362" s="1"/>
      <c r="LMY362" s="1"/>
      <c r="LMZ362" s="1"/>
      <c r="LNA362" s="1"/>
      <c r="LNB362" s="1"/>
      <c r="LNC362" s="1"/>
      <c r="LND362" s="1"/>
      <c r="LNE362" s="1"/>
      <c r="LNF362" s="1"/>
      <c r="LNG362" s="1"/>
      <c r="LNH362" s="1"/>
      <c r="LNI362" s="1"/>
      <c r="LNJ362" s="1"/>
      <c r="LNK362" s="1"/>
      <c r="LNL362" s="1"/>
      <c r="LNM362" s="1"/>
      <c r="LNN362" s="1"/>
      <c r="LNO362" s="1"/>
      <c r="LNP362" s="1"/>
      <c r="LNQ362" s="1"/>
      <c r="LNR362" s="1"/>
      <c r="LNS362" s="1"/>
      <c r="LNT362" s="1"/>
      <c r="LNU362" s="1"/>
      <c r="LNV362" s="1"/>
      <c r="LNW362" s="1"/>
      <c r="LNX362" s="1"/>
      <c r="LNY362" s="1"/>
      <c r="LNZ362" s="1"/>
      <c r="LOA362" s="1"/>
      <c r="LOB362" s="1"/>
      <c r="LOC362" s="1"/>
      <c r="LOD362" s="1"/>
      <c r="LOE362" s="1"/>
      <c r="LOF362" s="1"/>
      <c r="LOG362" s="1"/>
      <c r="LOH362" s="1"/>
      <c r="LOI362" s="1"/>
      <c r="LOJ362" s="1"/>
      <c r="LOK362" s="1"/>
      <c r="LOL362" s="1"/>
      <c r="LOM362" s="1"/>
      <c r="LON362" s="1"/>
      <c r="LOO362" s="1"/>
      <c r="LOP362" s="1"/>
      <c r="LOQ362" s="1"/>
      <c r="LOR362" s="1"/>
      <c r="LOS362" s="1"/>
      <c r="LOT362" s="1"/>
      <c r="LOU362" s="1"/>
      <c r="LOV362" s="1"/>
      <c r="LOW362" s="1"/>
      <c r="LOX362" s="1"/>
      <c r="LOY362" s="1"/>
      <c r="LOZ362" s="1"/>
      <c r="LPA362" s="1"/>
      <c r="LPB362" s="1"/>
      <c r="LPC362" s="1"/>
      <c r="LPD362" s="1"/>
      <c r="LPE362" s="1"/>
      <c r="LPF362" s="1"/>
      <c r="LPG362" s="1"/>
      <c r="LPH362" s="1"/>
      <c r="LPI362" s="1"/>
      <c r="LPJ362" s="1"/>
      <c r="LPK362" s="1"/>
      <c r="LPL362" s="1"/>
      <c r="LPM362" s="1"/>
      <c r="LPN362" s="1"/>
      <c r="LPO362" s="1"/>
      <c r="LPP362" s="1"/>
      <c r="LPQ362" s="1"/>
      <c r="LPR362" s="1"/>
      <c r="LPS362" s="1"/>
      <c r="LPT362" s="1"/>
      <c r="LPU362" s="1"/>
      <c r="LPV362" s="1"/>
      <c r="LPW362" s="1"/>
      <c r="LPX362" s="1"/>
      <c r="LPY362" s="1"/>
      <c r="LPZ362" s="1"/>
      <c r="LQA362" s="1"/>
      <c r="LQB362" s="1"/>
      <c r="LQC362" s="1"/>
      <c r="LQD362" s="1"/>
      <c r="LQE362" s="1"/>
      <c r="LQF362" s="1"/>
      <c r="LQG362" s="1"/>
      <c r="LQH362" s="1"/>
      <c r="LQI362" s="1"/>
      <c r="LQJ362" s="1"/>
      <c r="LQK362" s="1"/>
      <c r="LQL362" s="1"/>
      <c r="LQM362" s="1"/>
      <c r="LQN362" s="1"/>
      <c r="LQO362" s="1"/>
      <c r="LQP362" s="1"/>
      <c r="LQQ362" s="1"/>
      <c r="LQR362" s="1"/>
      <c r="LQS362" s="1"/>
      <c r="LQT362" s="1"/>
      <c r="LQU362" s="1"/>
      <c r="LQV362" s="1"/>
      <c r="LQW362" s="1"/>
      <c r="LQX362" s="1"/>
      <c r="LQY362" s="1"/>
      <c r="LQZ362" s="1"/>
      <c r="LRA362" s="1"/>
      <c r="LRB362" s="1"/>
      <c r="LRC362" s="1"/>
      <c r="LRD362" s="1"/>
      <c r="LRE362" s="1"/>
      <c r="LRF362" s="1"/>
      <c r="LRG362" s="1"/>
      <c r="LRH362" s="1"/>
      <c r="LRI362" s="1"/>
      <c r="LRJ362" s="1"/>
      <c r="LRK362" s="1"/>
      <c r="LRL362" s="1"/>
      <c r="LRM362" s="1"/>
      <c r="LRN362" s="1"/>
      <c r="LRO362" s="1"/>
      <c r="LRP362" s="1"/>
      <c r="LRQ362" s="1"/>
      <c r="LRR362" s="1"/>
      <c r="LRS362" s="1"/>
      <c r="LRT362" s="1"/>
      <c r="LRU362" s="1"/>
      <c r="LRV362" s="1"/>
      <c r="LRW362" s="1"/>
      <c r="LRX362" s="1"/>
      <c r="LRY362" s="1"/>
      <c r="LRZ362" s="1"/>
      <c r="LSA362" s="1"/>
      <c r="LSB362" s="1"/>
      <c r="LSC362" s="1"/>
      <c r="LSD362" s="1"/>
      <c r="LSE362" s="1"/>
      <c r="LSF362" s="1"/>
      <c r="LSG362" s="1"/>
      <c r="LSH362" s="1"/>
      <c r="LSI362" s="1"/>
      <c r="LSJ362" s="1"/>
      <c r="LSK362" s="1"/>
      <c r="LSL362" s="1"/>
      <c r="LSM362" s="1"/>
      <c r="LSN362" s="1"/>
      <c r="LSO362" s="1"/>
      <c r="LSP362" s="1"/>
      <c r="LSQ362" s="1"/>
      <c r="LSR362" s="1"/>
      <c r="LSS362" s="1"/>
      <c r="LST362" s="1"/>
      <c r="LSU362" s="1"/>
      <c r="LSV362" s="1"/>
      <c r="LSW362" s="1"/>
      <c r="LSX362" s="1"/>
      <c r="LSY362" s="1"/>
      <c r="LSZ362" s="1"/>
      <c r="LTA362" s="1"/>
      <c r="LTB362" s="1"/>
      <c r="LTC362" s="1"/>
      <c r="LTD362" s="1"/>
      <c r="LTE362" s="1"/>
      <c r="LTF362" s="1"/>
      <c r="LTG362" s="1"/>
      <c r="LTH362" s="1"/>
      <c r="LTI362" s="1"/>
      <c r="LTJ362" s="1"/>
      <c r="LTK362" s="1"/>
      <c r="LTL362" s="1"/>
      <c r="LTM362" s="1"/>
      <c r="LTN362" s="1"/>
      <c r="LTO362" s="1"/>
      <c r="LTP362" s="1"/>
      <c r="LTQ362" s="1"/>
      <c r="LTR362" s="1"/>
      <c r="LTS362" s="1"/>
      <c r="LTT362" s="1"/>
      <c r="LTU362" s="1"/>
      <c r="LTV362" s="1"/>
      <c r="LTW362" s="1"/>
      <c r="LTX362" s="1"/>
      <c r="LTY362" s="1"/>
      <c r="LTZ362" s="1"/>
      <c r="LUA362" s="1"/>
      <c r="LUB362" s="1"/>
      <c r="LUC362" s="1"/>
      <c r="LUD362" s="1"/>
      <c r="LUE362" s="1"/>
      <c r="LUF362" s="1"/>
      <c r="LUG362" s="1"/>
      <c r="LUH362" s="1"/>
      <c r="LUI362" s="1"/>
      <c r="LUJ362" s="1"/>
      <c r="LUK362" s="1"/>
      <c r="LUL362" s="1"/>
      <c r="LUM362" s="1"/>
      <c r="LUN362" s="1"/>
      <c r="LUO362" s="1"/>
      <c r="LUP362" s="1"/>
      <c r="LUQ362" s="1"/>
      <c r="LUR362" s="1"/>
      <c r="LUS362" s="1"/>
      <c r="LUT362" s="1"/>
      <c r="LUU362" s="1"/>
      <c r="LUV362" s="1"/>
      <c r="LUW362" s="1"/>
      <c r="LUX362" s="1"/>
      <c r="LUY362" s="1"/>
      <c r="LUZ362" s="1"/>
      <c r="LVA362" s="1"/>
      <c r="LVB362" s="1"/>
      <c r="LVC362" s="1"/>
      <c r="LVD362" s="1"/>
      <c r="LVE362" s="1"/>
      <c r="LVF362" s="1"/>
      <c r="LVG362" s="1"/>
      <c r="LVH362" s="1"/>
      <c r="LVI362" s="1"/>
      <c r="LVJ362" s="1"/>
      <c r="LVK362" s="1"/>
      <c r="LVL362" s="1"/>
      <c r="LVM362" s="1"/>
      <c r="LVN362" s="1"/>
      <c r="LVO362" s="1"/>
      <c r="LVP362" s="1"/>
      <c r="LVQ362" s="1"/>
      <c r="LVR362" s="1"/>
      <c r="LVS362" s="1"/>
      <c r="LVT362" s="1"/>
      <c r="LVU362" s="1"/>
      <c r="LVV362" s="1"/>
      <c r="LVW362" s="1"/>
      <c r="LVX362" s="1"/>
      <c r="LVY362" s="1"/>
      <c r="LVZ362" s="1"/>
      <c r="LWA362" s="1"/>
      <c r="LWB362" s="1"/>
      <c r="LWC362" s="1"/>
      <c r="LWD362" s="1"/>
      <c r="LWE362" s="1"/>
      <c r="LWF362" s="1"/>
      <c r="LWG362" s="1"/>
      <c r="LWH362" s="1"/>
      <c r="LWI362" s="1"/>
      <c r="LWJ362" s="1"/>
      <c r="LWK362" s="1"/>
      <c r="LWL362" s="1"/>
      <c r="LWM362" s="1"/>
      <c r="LWN362" s="1"/>
      <c r="LWO362" s="1"/>
      <c r="LWP362" s="1"/>
      <c r="LWQ362" s="1"/>
      <c r="LWR362" s="1"/>
      <c r="LWS362" s="1"/>
      <c r="LWT362" s="1"/>
      <c r="LWU362" s="1"/>
      <c r="LWV362" s="1"/>
      <c r="LWW362" s="1"/>
      <c r="LWX362" s="1"/>
      <c r="LWY362" s="1"/>
      <c r="LWZ362" s="1"/>
      <c r="LXA362" s="1"/>
      <c r="LXB362" s="1"/>
      <c r="LXC362" s="1"/>
      <c r="LXD362" s="1"/>
      <c r="LXE362" s="1"/>
      <c r="LXF362" s="1"/>
      <c r="LXG362" s="1"/>
      <c r="LXH362" s="1"/>
      <c r="LXI362" s="1"/>
      <c r="LXJ362" s="1"/>
      <c r="LXK362" s="1"/>
      <c r="LXL362" s="1"/>
      <c r="LXM362" s="1"/>
      <c r="LXN362" s="1"/>
      <c r="LXO362" s="1"/>
      <c r="LXP362" s="1"/>
      <c r="LXQ362" s="1"/>
      <c r="LXR362" s="1"/>
      <c r="LXS362" s="1"/>
      <c r="LXT362" s="1"/>
      <c r="LXU362" s="1"/>
      <c r="LXV362" s="1"/>
      <c r="LXW362" s="1"/>
      <c r="LXX362" s="1"/>
      <c r="LXY362" s="1"/>
      <c r="LXZ362" s="1"/>
      <c r="LYA362" s="1"/>
      <c r="LYB362" s="1"/>
      <c r="LYC362" s="1"/>
      <c r="LYD362" s="1"/>
      <c r="LYE362" s="1"/>
      <c r="LYF362" s="1"/>
      <c r="LYG362" s="1"/>
      <c r="LYH362" s="1"/>
      <c r="LYI362" s="1"/>
      <c r="LYJ362" s="1"/>
      <c r="LYK362" s="1"/>
      <c r="LYL362" s="1"/>
      <c r="LYM362" s="1"/>
      <c r="LYN362" s="1"/>
      <c r="LYO362" s="1"/>
      <c r="LYP362" s="1"/>
      <c r="LYQ362" s="1"/>
      <c r="LYR362" s="1"/>
      <c r="LYS362" s="1"/>
      <c r="LYT362" s="1"/>
      <c r="LYU362" s="1"/>
      <c r="LYV362" s="1"/>
      <c r="LYW362" s="1"/>
      <c r="LYX362" s="1"/>
      <c r="LYY362" s="1"/>
      <c r="LYZ362" s="1"/>
      <c r="LZA362" s="1"/>
      <c r="LZB362" s="1"/>
      <c r="LZC362" s="1"/>
      <c r="LZD362" s="1"/>
      <c r="LZE362" s="1"/>
      <c r="LZF362" s="1"/>
      <c r="LZG362" s="1"/>
      <c r="LZH362" s="1"/>
      <c r="LZI362" s="1"/>
      <c r="LZJ362" s="1"/>
      <c r="LZK362" s="1"/>
      <c r="LZL362" s="1"/>
      <c r="LZM362" s="1"/>
      <c r="LZN362" s="1"/>
      <c r="LZO362" s="1"/>
      <c r="LZP362" s="1"/>
      <c r="LZQ362" s="1"/>
      <c r="LZR362" s="1"/>
      <c r="LZS362" s="1"/>
      <c r="LZT362" s="1"/>
      <c r="LZU362" s="1"/>
      <c r="LZV362" s="1"/>
      <c r="LZW362" s="1"/>
      <c r="LZX362" s="1"/>
      <c r="LZY362" s="1"/>
      <c r="LZZ362" s="1"/>
      <c r="MAA362" s="1"/>
      <c r="MAB362" s="1"/>
      <c r="MAC362" s="1"/>
      <c r="MAD362" s="1"/>
      <c r="MAE362" s="1"/>
      <c r="MAF362" s="1"/>
      <c r="MAG362" s="1"/>
      <c r="MAH362" s="1"/>
      <c r="MAI362" s="1"/>
      <c r="MAJ362" s="1"/>
      <c r="MAK362" s="1"/>
      <c r="MAL362" s="1"/>
      <c r="MAM362" s="1"/>
      <c r="MAN362" s="1"/>
      <c r="MAO362" s="1"/>
      <c r="MAP362" s="1"/>
      <c r="MAQ362" s="1"/>
      <c r="MAR362" s="1"/>
      <c r="MAS362" s="1"/>
      <c r="MAT362" s="1"/>
      <c r="MAU362" s="1"/>
      <c r="MAV362" s="1"/>
      <c r="MAW362" s="1"/>
      <c r="MAX362" s="1"/>
      <c r="MAY362" s="1"/>
      <c r="MAZ362" s="1"/>
      <c r="MBA362" s="1"/>
      <c r="MBB362" s="1"/>
      <c r="MBC362" s="1"/>
      <c r="MBD362" s="1"/>
      <c r="MBE362" s="1"/>
      <c r="MBF362" s="1"/>
      <c r="MBG362" s="1"/>
      <c r="MBH362" s="1"/>
      <c r="MBI362" s="1"/>
      <c r="MBJ362" s="1"/>
      <c r="MBK362" s="1"/>
      <c r="MBL362" s="1"/>
      <c r="MBM362" s="1"/>
      <c r="MBN362" s="1"/>
      <c r="MBO362" s="1"/>
      <c r="MBP362" s="1"/>
      <c r="MBQ362" s="1"/>
      <c r="MBR362" s="1"/>
      <c r="MBS362" s="1"/>
      <c r="MBT362" s="1"/>
      <c r="MBU362" s="1"/>
      <c r="MBV362" s="1"/>
      <c r="MBW362" s="1"/>
      <c r="MBX362" s="1"/>
      <c r="MBY362" s="1"/>
      <c r="MBZ362" s="1"/>
      <c r="MCA362" s="1"/>
      <c r="MCB362" s="1"/>
      <c r="MCC362" s="1"/>
      <c r="MCD362" s="1"/>
      <c r="MCE362" s="1"/>
      <c r="MCF362" s="1"/>
      <c r="MCG362" s="1"/>
      <c r="MCH362" s="1"/>
      <c r="MCI362" s="1"/>
      <c r="MCJ362" s="1"/>
      <c r="MCK362" s="1"/>
      <c r="MCL362" s="1"/>
      <c r="MCM362" s="1"/>
      <c r="MCN362" s="1"/>
      <c r="MCO362" s="1"/>
      <c r="MCP362" s="1"/>
      <c r="MCQ362" s="1"/>
      <c r="MCR362" s="1"/>
      <c r="MCS362" s="1"/>
      <c r="MCT362" s="1"/>
      <c r="MCU362" s="1"/>
      <c r="MCV362" s="1"/>
      <c r="MCW362" s="1"/>
      <c r="MCX362" s="1"/>
      <c r="MCY362" s="1"/>
      <c r="MCZ362" s="1"/>
      <c r="MDA362" s="1"/>
      <c r="MDB362" s="1"/>
      <c r="MDC362" s="1"/>
      <c r="MDD362" s="1"/>
      <c r="MDE362" s="1"/>
      <c r="MDF362" s="1"/>
      <c r="MDG362" s="1"/>
      <c r="MDH362" s="1"/>
      <c r="MDI362" s="1"/>
      <c r="MDJ362" s="1"/>
      <c r="MDK362" s="1"/>
      <c r="MDL362" s="1"/>
      <c r="MDM362" s="1"/>
      <c r="MDN362" s="1"/>
      <c r="MDO362" s="1"/>
      <c r="MDP362" s="1"/>
      <c r="MDQ362" s="1"/>
      <c r="MDR362" s="1"/>
      <c r="MDS362" s="1"/>
      <c r="MDT362" s="1"/>
      <c r="MDU362" s="1"/>
      <c r="MDV362" s="1"/>
      <c r="MDW362" s="1"/>
      <c r="MDX362" s="1"/>
      <c r="MDY362" s="1"/>
      <c r="MDZ362" s="1"/>
      <c r="MEA362" s="1"/>
      <c r="MEB362" s="1"/>
      <c r="MEC362" s="1"/>
      <c r="MED362" s="1"/>
      <c r="MEE362" s="1"/>
      <c r="MEF362" s="1"/>
      <c r="MEG362" s="1"/>
      <c r="MEH362" s="1"/>
      <c r="MEI362" s="1"/>
      <c r="MEJ362" s="1"/>
      <c r="MEK362" s="1"/>
      <c r="MEL362" s="1"/>
      <c r="MEM362" s="1"/>
      <c r="MEN362" s="1"/>
      <c r="MEO362" s="1"/>
      <c r="MEP362" s="1"/>
      <c r="MEQ362" s="1"/>
      <c r="MER362" s="1"/>
      <c r="MES362" s="1"/>
      <c r="MET362" s="1"/>
      <c r="MEU362" s="1"/>
      <c r="MEV362" s="1"/>
      <c r="MEW362" s="1"/>
      <c r="MEX362" s="1"/>
      <c r="MEY362" s="1"/>
      <c r="MEZ362" s="1"/>
      <c r="MFA362" s="1"/>
      <c r="MFB362" s="1"/>
      <c r="MFC362" s="1"/>
      <c r="MFD362" s="1"/>
      <c r="MFE362" s="1"/>
      <c r="MFF362" s="1"/>
      <c r="MFG362" s="1"/>
      <c r="MFH362" s="1"/>
      <c r="MFI362" s="1"/>
      <c r="MFJ362" s="1"/>
      <c r="MFK362" s="1"/>
      <c r="MFL362" s="1"/>
      <c r="MFM362" s="1"/>
      <c r="MFN362" s="1"/>
      <c r="MFO362" s="1"/>
      <c r="MFP362" s="1"/>
      <c r="MFQ362" s="1"/>
      <c r="MFR362" s="1"/>
      <c r="MFS362" s="1"/>
      <c r="MFT362" s="1"/>
      <c r="MFU362" s="1"/>
      <c r="MFV362" s="1"/>
      <c r="MFW362" s="1"/>
      <c r="MFX362" s="1"/>
      <c r="MFY362" s="1"/>
      <c r="MFZ362" s="1"/>
      <c r="MGA362" s="1"/>
      <c r="MGB362" s="1"/>
      <c r="MGC362" s="1"/>
      <c r="MGD362" s="1"/>
      <c r="MGE362" s="1"/>
      <c r="MGF362" s="1"/>
      <c r="MGG362" s="1"/>
      <c r="MGH362" s="1"/>
      <c r="MGI362" s="1"/>
      <c r="MGJ362" s="1"/>
      <c r="MGK362" s="1"/>
      <c r="MGL362" s="1"/>
      <c r="MGM362" s="1"/>
      <c r="MGN362" s="1"/>
      <c r="MGO362" s="1"/>
      <c r="MGP362" s="1"/>
      <c r="MGQ362" s="1"/>
      <c r="MGR362" s="1"/>
      <c r="MGS362" s="1"/>
      <c r="MGT362" s="1"/>
      <c r="MGU362" s="1"/>
      <c r="MGV362" s="1"/>
      <c r="MGW362" s="1"/>
      <c r="MGX362" s="1"/>
      <c r="MGY362" s="1"/>
      <c r="MGZ362" s="1"/>
      <c r="MHA362" s="1"/>
      <c r="MHB362" s="1"/>
      <c r="MHC362" s="1"/>
      <c r="MHD362" s="1"/>
      <c r="MHE362" s="1"/>
      <c r="MHF362" s="1"/>
      <c r="MHG362" s="1"/>
      <c r="MHH362" s="1"/>
      <c r="MHI362" s="1"/>
      <c r="MHJ362" s="1"/>
      <c r="MHK362" s="1"/>
      <c r="MHL362" s="1"/>
      <c r="MHM362" s="1"/>
      <c r="MHN362" s="1"/>
      <c r="MHO362" s="1"/>
      <c r="MHP362" s="1"/>
      <c r="MHQ362" s="1"/>
      <c r="MHR362" s="1"/>
      <c r="MHS362" s="1"/>
      <c r="MHT362" s="1"/>
      <c r="MHU362" s="1"/>
      <c r="MHV362" s="1"/>
      <c r="MHW362" s="1"/>
      <c r="MHX362" s="1"/>
      <c r="MHY362" s="1"/>
      <c r="MHZ362" s="1"/>
      <c r="MIA362" s="1"/>
      <c r="MIB362" s="1"/>
      <c r="MIC362" s="1"/>
      <c r="MID362" s="1"/>
      <c r="MIE362" s="1"/>
      <c r="MIF362" s="1"/>
      <c r="MIG362" s="1"/>
      <c r="MIH362" s="1"/>
      <c r="MII362" s="1"/>
      <c r="MIJ362" s="1"/>
      <c r="MIK362" s="1"/>
      <c r="MIL362" s="1"/>
      <c r="MIM362" s="1"/>
      <c r="MIN362" s="1"/>
      <c r="MIO362" s="1"/>
      <c r="MIP362" s="1"/>
      <c r="MIQ362" s="1"/>
      <c r="MIR362" s="1"/>
      <c r="MIS362" s="1"/>
      <c r="MIT362" s="1"/>
      <c r="MIU362" s="1"/>
      <c r="MIV362" s="1"/>
      <c r="MIW362" s="1"/>
      <c r="MIX362" s="1"/>
      <c r="MIY362" s="1"/>
      <c r="MIZ362" s="1"/>
      <c r="MJA362" s="1"/>
      <c r="MJB362" s="1"/>
      <c r="MJC362" s="1"/>
      <c r="MJD362" s="1"/>
      <c r="MJE362" s="1"/>
      <c r="MJF362" s="1"/>
      <c r="MJG362" s="1"/>
      <c r="MJH362" s="1"/>
      <c r="MJI362" s="1"/>
      <c r="MJJ362" s="1"/>
      <c r="MJK362" s="1"/>
      <c r="MJL362" s="1"/>
      <c r="MJM362" s="1"/>
      <c r="MJN362" s="1"/>
      <c r="MJO362" s="1"/>
      <c r="MJP362" s="1"/>
      <c r="MJQ362" s="1"/>
      <c r="MJR362" s="1"/>
      <c r="MJS362" s="1"/>
      <c r="MJT362" s="1"/>
      <c r="MJU362" s="1"/>
      <c r="MJV362" s="1"/>
      <c r="MJW362" s="1"/>
      <c r="MJX362" s="1"/>
      <c r="MJY362" s="1"/>
      <c r="MJZ362" s="1"/>
      <c r="MKA362" s="1"/>
      <c r="MKB362" s="1"/>
      <c r="MKC362" s="1"/>
      <c r="MKD362" s="1"/>
      <c r="MKE362" s="1"/>
      <c r="MKF362" s="1"/>
      <c r="MKG362" s="1"/>
      <c r="MKH362" s="1"/>
      <c r="MKI362" s="1"/>
      <c r="MKJ362" s="1"/>
      <c r="MKK362" s="1"/>
      <c r="MKL362" s="1"/>
      <c r="MKM362" s="1"/>
      <c r="MKN362" s="1"/>
      <c r="MKO362" s="1"/>
      <c r="MKP362" s="1"/>
      <c r="MKQ362" s="1"/>
      <c r="MKR362" s="1"/>
      <c r="MKS362" s="1"/>
      <c r="MKT362" s="1"/>
      <c r="MKU362" s="1"/>
      <c r="MKV362" s="1"/>
      <c r="MKW362" s="1"/>
      <c r="MKX362" s="1"/>
      <c r="MKY362" s="1"/>
      <c r="MKZ362" s="1"/>
      <c r="MLA362" s="1"/>
      <c r="MLB362" s="1"/>
      <c r="MLC362" s="1"/>
      <c r="MLD362" s="1"/>
      <c r="MLE362" s="1"/>
      <c r="MLF362" s="1"/>
      <c r="MLG362" s="1"/>
      <c r="MLH362" s="1"/>
      <c r="MLI362" s="1"/>
      <c r="MLJ362" s="1"/>
      <c r="MLK362" s="1"/>
      <c r="MLL362" s="1"/>
      <c r="MLM362" s="1"/>
      <c r="MLN362" s="1"/>
      <c r="MLO362" s="1"/>
      <c r="MLP362" s="1"/>
      <c r="MLQ362" s="1"/>
      <c r="MLR362" s="1"/>
      <c r="MLS362" s="1"/>
      <c r="MLT362" s="1"/>
      <c r="MLU362" s="1"/>
      <c r="MLV362" s="1"/>
      <c r="MLW362" s="1"/>
      <c r="MLX362" s="1"/>
      <c r="MLY362" s="1"/>
      <c r="MLZ362" s="1"/>
      <c r="MMA362" s="1"/>
      <c r="MMB362" s="1"/>
      <c r="MMC362" s="1"/>
      <c r="MMD362" s="1"/>
      <c r="MME362" s="1"/>
      <c r="MMF362" s="1"/>
      <c r="MMG362" s="1"/>
      <c r="MMH362" s="1"/>
      <c r="MMI362" s="1"/>
      <c r="MMJ362" s="1"/>
      <c r="MMK362" s="1"/>
      <c r="MML362" s="1"/>
      <c r="MMM362" s="1"/>
      <c r="MMN362" s="1"/>
      <c r="MMO362" s="1"/>
      <c r="MMP362" s="1"/>
      <c r="MMQ362" s="1"/>
      <c r="MMR362" s="1"/>
      <c r="MMS362" s="1"/>
      <c r="MMT362" s="1"/>
      <c r="MMU362" s="1"/>
      <c r="MMV362" s="1"/>
      <c r="MMW362" s="1"/>
      <c r="MMX362" s="1"/>
      <c r="MMY362" s="1"/>
      <c r="MMZ362" s="1"/>
      <c r="MNA362" s="1"/>
      <c r="MNB362" s="1"/>
      <c r="MNC362" s="1"/>
      <c r="MND362" s="1"/>
      <c r="MNE362" s="1"/>
      <c r="MNF362" s="1"/>
      <c r="MNG362" s="1"/>
      <c r="MNH362" s="1"/>
      <c r="MNI362" s="1"/>
      <c r="MNJ362" s="1"/>
      <c r="MNK362" s="1"/>
      <c r="MNL362" s="1"/>
      <c r="MNM362" s="1"/>
      <c r="MNN362" s="1"/>
      <c r="MNO362" s="1"/>
      <c r="MNP362" s="1"/>
      <c r="MNQ362" s="1"/>
      <c r="MNR362" s="1"/>
      <c r="MNS362" s="1"/>
      <c r="MNT362" s="1"/>
      <c r="MNU362" s="1"/>
      <c r="MNV362" s="1"/>
      <c r="MNW362" s="1"/>
      <c r="MNX362" s="1"/>
      <c r="MNY362" s="1"/>
      <c r="MNZ362" s="1"/>
      <c r="MOA362" s="1"/>
      <c r="MOB362" s="1"/>
      <c r="MOC362" s="1"/>
      <c r="MOD362" s="1"/>
      <c r="MOE362" s="1"/>
      <c r="MOF362" s="1"/>
      <c r="MOG362" s="1"/>
      <c r="MOH362" s="1"/>
      <c r="MOI362" s="1"/>
      <c r="MOJ362" s="1"/>
      <c r="MOK362" s="1"/>
      <c r="MOL362" s="1"/>
      <c r="MOM362" s="1"/>
      <c r="MON362" s="1"/>
      <c r="MOO362" s="1"/>
      <c r="MOP362" s="1"/>
      <c r="MOQ362" s="1"/>
      <c r="MOR362" s="1"/>
      <c r="MOS362" s="1"/>
      <c r="MOT362" s="1"/>
      <c r="MOU362" s="1"/>
      <c r="MOV362" s="1"/>
      <c r="MOW362" s="1"/>
      <c r="MOX362" s="1"/>
      <c r="MOY362" s="1"/>
      <c r="MOZ362" s="1"/>
      <c r="MPA362" s="1"/>
      <c r="MPB362" s="1"/>
      <c r="MPC362" s="1"/>
      <c r="MPD362" s="1"/>
      <c r="MPE362" s="1"/>
      <c r="MPF362" s="1"/>
      <c r="MPG362" s="1"/>
      <c r="MPH362" s="1"/>
      <c r="MPI362" s="1"/>
      <c r="MPJ362" s="1"/>
      <c r="MPK362" s="1"/>
      <c r="MPL362" s="1"/>
      <c r="MPM362" s="1"/>
      <c r="MPN362" s="1"/>
      <c r="MPO362" s="1"/>
      <c r="MPP362" s="1"/>
      <c r="MPQ362" s="1"/>
      <c r="MPR362" s="1"/>
      <c r="MPS362" s="1"/>
      <c r="MPT362" s="1"/>
      <c r="MPU362" s="1"/>
      <c r="MPV362" s="1"/>
      <c r="MPW362" s="1"/>
      <c r="MPX362" s="1"/>
      <c r="MPY362" s="1"/>
      <c r="MPZ362" s="1"/>
      <c r="MQA362" s="1"/>
      <c r="MQB362" s="1"/>
      <c r="MQC362" s="1"/>
      <c r="MQD362" s="1"/>
      <c r="MQE362" s="1"/>
      <c r="MQF362" s="1"/>
      <c r="MQG362" s="1"/>
      <c r="MQH362" s="1"/>
      <c r="MQI362" s="1"/>
      <c r="MQJ362" s="1"/>
      <c r="MQK362" s="1"/>
      <c r="MQL362" s="1"/>
      <c r="MQM362" s="1"/>
      <c r="MQN362" s="1"/>
      <c r="MQO362" s="1"/>
      <c r="MQP362" s="1"/>
      <c r="MQQ362" s="1"/>
      <c r="MQR362" s="1"/>
      <c r="MQS362" s="1"/>
      <c r="MQT362" s="1"/>
      <c r="MQU362" s="1"/>
      <c r="MQV362" s="1"/>
      <c r="MQW362" s="1"/>
      <c r="MQX362" s="1"/>
      <c r="MQY362" s="1"/>
      <c r="MQZ362" s="1"/>
      <c r="MRA362" s="1"/>
      <c r="MRB362" s="1"/>
      <c r="MRC362" s="1"/>
      <c r="MRD362" s="1"/>
      <c r="MRE362" s="1"/>
      <c r="MRF362" s="1"/>
      <c r="MRG362" s="1"/>
      <c r="MRH362" s="1"/>
      <c r="MRI362" s="1"/>
      <c r="MRJ362" s="1"/>
      <c r="MRK362" s="1"/>
      <c r="MRL362" s="1"/>
      <c r="MRM362" s="1"/>
      <c r="MRN362" s="1"/>
      <c r="MRO362" s="1"/>
      <c r="MRP362" s="1"/>
      <c r="MRQ362" s="1"/>
      <c r="MRR362" s="1"/>
      <c r="MRS362" s="1"/>
      <c r="MRT362" s="1"/>
      <c r="MRU362" s="1"/>
      <c r="MRV362" s="1"/>
      <c r="MRW362" s="1"/>
      <c r="MRX362" s="1"/>
      <c r="MRY362" s="1"/>
      <c r="MRZ362" s="1"/>
      <c r="MSA362" s="1"/>
      <c r="MSB362" s="1"/>
      <c r="MSC362" s="1"/>
      <c r="MSD362" s="1"/>
      <c r="MSE362" s="1"/>
      <c r="MSF362" s="1"/>
      <c r="MSG362" s="1"/>
      <c r="MSH362" s="1"/>
      <c r="MSI362" s="1"/>
      <c r="MSJ362" s="1"/>
      <c r="MSK362" s="1"/>
      <c r="MSL362" s="1"/>
      <c r="MSM362" s="1"/>
      <c r="MSN362" s="1"/>
      <c r="MSO362" s="1"/>
      <c r="MSP362" s="1"/>
      <c r="MSQ362" s="1"/>
      <c r="MSR362" s="1"/>
      <c r="MSS362" s="1"/>
      <c r="MST362" s="1"/>
      <c r="MSU362" s="1"/>
      <c r="MSV362" s="1"/>
      <c r="MSW362" s="1"/>
      <c r="MSX362" s="1"/>
      <c r="MSY362" s="1"/>
      <c r="MSZ362" s="1"/>
      <c r="MTA362" s="1"/>
      <c r="MTB362" s="1"/>
      <c r="MTC362" s="1"/>
      <c r="MTD362" s="1"/>
      <c r="MTE362" s="1"/>
      <c r="MTF362" s="1"/>
      <c r="MTG362" s="1"/>
      <c r="MTH362" s="1"/>
      <c r="MTI362" s="1"/>
      <c r="MTJ362" s="1"/>
      <c r="MTK362" s="1"/>
      <c r="MTL362" s="1"/>
      <c r="MTM362" s="1"/>
      <c r="MTN362" s="1"/>
      <c r="MTO362" s="1"/>
      <c r="MTP362" s="1"/>
      <c r="MTQ362" s="1"/>
      <c r="MTR362" s="1"/>
      <c r="MTS362" s="1"/>
      <c r="MTT362" s="1"/>
      <c r="MTU362" s="1"/>
      <c r="MTV362" s="1"/>
      <c r="MTW362" s="1"/>
      <c r="MTX362" s="1"/>
      <c r="MTY362" s="1"/>
      <c r="MTZ362" s="1"/>
      <c r="MUA362" s="1"/>
      <c r="MUB362" s="1"/>
      <c r="MUC362" s="1"/>
      <c r="MUD362" s="1"/>
      <c r="MUE362" s="1"/>
      <c r="MUF362" s="1"/>
      <c r="MUG362" s="1"/>
      <c r="MUH362" s="1"/>
      <c r="MUI362" s="1"/>
      <c r="MUJ362" s="1"/>
      <c r="MUK362" s="1"/>
      <c r="MUL362" s="1"/>
      <c r="MUM362" s="1"/>
      <c r="MUN362" s="1"/>
      <c r="MUO362" s="1"/>
      <c r="MUP362" s="1"/>
      <c r="MUQ362" s="1"/>
      <c r="MUR362" s="1"/>
      <c r="MUS362" s="1"/>
      <c r="MUT362" s="1"/>
      <c r="MUU362" s="1"/>
      <c r="MUV362" s="1"/>
      <c r="MUW362" s="1"/>
      <c r="MUX362" s="1"/>
      <c r="MUY362" s="1"/>
      <c r="MUZ362" s="1"/>
      <c r="MVA362" s="1"/>
      <c r="MVB362" s="1"/>
      <c r="MVC362" s="1"/>
      <c r="MVD362" s="1"/>
      <c r="MVE362" s="1"/>
      <c r="MVF362" s="1"/>
      <c r="MVG362" s="1"/>
      <c r="MVH362" s="1"/>
      <c r="MVI362" s="1"/>
      <c r="MVJ362" s="1"/>
      <c r="MVK362" s="1"/>
      <c r="MVL362" s="1"/>
      <c r="MVM362" s="1"/>
      <c r="MVN362" s="1"/>
      <c r="MVO362" s="1"/>
      <c r="MVP362" s="1"/>
      <c r="MVQ362" s="1"/>
      <c r="MVR362" s="1"/>
      <c r="MVS362" s="1"/>
      <c r="MVT362" s="1"/>
      <c r="MVU362" s="1"/>
      <c r="MVV362" s="1"/>
      <c r="MVW362" s="1"/>
      <c r="MVX362" s="1"/>
      <c r="MVY362" s="1"/>
      <c r="MVZ362" s="1"/>
      <c r="MWA362" s="1"/>
      <c r="MWB362" s="1"/>
      <c r="MWC362" s="1"/>
      <c r="MWD362" s="1"/>
      <c r="MWE362" s="1"/>
      <c r="MWF362" s="1"/>
      <c r="MWG362" s="1"/>
      <c r="MWH362" s="1"/>
      <c r="MWI362" s="1"/>
      <c r="MWJ362" s="1"/>
      <c r="MWK362" s="1"/>
      <c r="MWL362" s="1"/>
      <c r="MWM362" s="1"/>
      <c r="MWN362" s="1"/>
      <c r="MWO362" s="1"/>
      <c r="MWP362" s="1"/>
      <c r="MWQ362" s="1"/>
      <c r="MWR362" s="1"/>
      <c r="MWS362" s="1"/>
      <c r="MWT362" s="1"/>
      <c r="MWU362" s="1"/>
      <c r="MWV362" s="1"/>
      <c r="MWW362" s="1"/>
      <c r="MWX362" s="1"/>
      <c r="MWY362" s="1"/>
      <c r="MWZ362" s="1"/>
      <c r="MXA362" s="1"/>
      <c r="MXB362" s="1"/>
      <c r="MXC362" s="1"/>
      <c r="MXD362" s="1"/>
      <c r="MXE362" s="1"/>
      <c r="MXF362" s="1"/>
      <c r="MXG362" s="1"/>
      <c r="MXH362" s="1"/>
      <c r="MXI362" s="1"/>
      <c r="MXJ362" s="1"/>
      <c r="MXK362" s="1"/>
      <c r="MXL362" s="1"/>
      <c r="MXM362" s="1"/>
      <c r="MXN362" s="1"/>
      <c r="MXO362" s="1"/>
      <c r="MXP362" s="1"/>
      <c r="MXQ362" s="1"/>
      <c r="MXR362" s="1"/>
      <c r="MXS362" s="1"/>
      <c r="MXT362" s="1"/>
      <c r="MXU362" s="1"/>
      <c r="MXV362" s="1"/>
      <c r="MXW362" s="1"/>
      <c r="MXX362" s="1"/>
      <c r="MXY362" s="1"/>
      <c r="MXZ362" s="1"/>
      <c r="MYA362" s="1"/>
      <c r="MYB362" s="1"/>
      <c r="MYC362" s="1"/>
      <c r="MYD362" s="1"/>
      <c r="MYE362" s="1"/>
      <c r="MYF362" s="1"/>
      <c r="MYG362" s="1"/>
      <c r="MYH362" s="1"/>
      <c r="MYI362" s="1"/>
      <c r="MYJ362" s="1"/>
      <c r="MYK362" s="1"/>
      <c r="MYL362" s="1"/>
      <c r="MYM362" s="1"/>
      <c r="MYN362" s="1"/>
      <c r="MYO362" s="1"/>
      <c r="MYP362" s="1"/>
      <c r="MYQ362" s="1"/>
      <c r="MYR362" s="1"/>
      <c r="MYS362" s="1"/>
      <c r="MYT362" s="1"/>
      <c r="MYU362" s="1"/>
      <c r="MYV362" s="1"/>
      <c r="MYW362" s="1"/>
      <c r="MYX362" s="1"/>
      <c r="MYY362" s="1"/>
      <c r="MYZ362" s="1"/>
      <c r="MZA362" s="1"/>
      <c r="MZB362" s="1"/>
      <c r="MZC362" s="1"/>
      <c r="MZD362" s="1"/>
      <c r="MZE362" s="1"/>
      <c r="MZF362" s="1"/>
      <c r="MZG362" s="1"/>
      <c r="MZH362" s="1"/>
      <c r="MZI362" s="1"/>
      <c r="MZJ362" s="1"/>
      <c r="MZK362" s="1"/>
      <c r="MZL362" s="1"/>
      <c r="MZM362" s="1"/>
      <c r="MZN362" s="1"/>
      <c r="MZO362" s="1"/>
      <c r="MZP362" s="1"/>
      <c r="MZQ362" s="1"/>
      <c r="MZR362" s="1"/>
      <c r="MZS362" s="1"/>
      <c r="MZT362" s="1"/>
      <c r="MZU362" s="1"/>
      <c r="MZV362" s="1"/>
      <c r="MZW362" s="1"/>
      <c r="MZX362" s="1"/>
      <c r="MZY362" s="1"/>
      <c r="MZZ362" s="1"/>
      <c r="NAA362" s="1"/>
      <c r="NAB362" s="1"/>
      <c r="NAC362" s="1"/>
      <c r="NAD362" s="1"/>
      <c r="NAE362" s="1"/>
      <c r="NAF362" s="1"/>
      <c r="NAG362" s="1"/>
      <c r="NAH362" s="1"/>
      <c r="NAI362" s="1"/>
      <c r="NAJ362" s="1"/>
      <c r="NAK362" s="1"/>
      <c r="NAL362" s="1"/>
      <c r="NAM362" s="1"/>
      <c r="NAN362" s="1"/>
      <c r="NAO362" s="1"/>
      <c r="NAP362" s="1"/>
      <c r="NAQ362" s="1"/>
      <c r="NAR362" s="1"/>
      <c r="NAS362" s="1"/>
      <c r="NAT362" s="1"/>
      <c r="NAU362" s="1"/>
      <c r="NAV362" s="1"/>
      <c r="NAW362" s="1"/>
      <c r="NAX362" s="1"/>
      <c r="NAY362" s="1"/>
      <c r="NAZ362" s="1"/>
      <c r="NBA362" s="1"/>
      <c r="NBB362" s="1"/>
      <c r="NBC362" s="1"/>
      <c r="NBD362" s="1"/>
      <c r="NBE362" s="1"/>
      <c r="NBF362" s="1"/>
      <c r="NBG362" s="1"/>
      <c r="NBH362" s="1"/>
      <c r="NBI362" s="1"/>
      <c r="NBJ362" s="1"/>
      <c r="NBK362" s="1"/>
      <c r="NBL362" s="1"/>
      <c r="NBM362" s="1"/>
      <c r="NBN362" s="1"/>
      <c r="NBO362" s="1"/>
      <c r="NBP362" s="1"/>
      <c r="NBQ362" s="1"/>
      <c r="NBR362" s="1"/>
      <c r="NBS362" s="1"/>
      <c r="NBT362" s="1"/>
      <c r="NBU362" s="1"/>
      <c r="NBV362" s="1"/>
      <c r="NBW362" s="1"/>
      <c r="NBX362" s="1"/>
      <c r="NBY362" s="1"/>
      <c r="NBZ362" s="1"/>
      <c r="NCA362" s="1"/>
      <c r="NCB362" s="1"/>
      <c r="NCC362" s="1"/>
      <c r="NCD362" s="1"/>
      <c r="NCE362" s="1"/>
      <c r="NCF362" s="1"/>
      <c r="NCG362" s="1"/>
      <c r="NCH362" s="1"/>
      <c r="NCI362" s="1"/>
      <c r="NCJ362" s="1"/>
      <c r="NCK362" s="1"/>
      <c r="NCL362" s="1"/>
      <c r="NCM362" s="1"/>
      <c r="NCN362" s="1"/>
      <c r="NCO362" s="1"/>
      <c r="NCP362" s="1"/>
      <c r="NCQ362" s="1"/>
      <c r="NCR362" s="1"/>
      <c r="NCS362" s="1"/>
      <c r="NCT362" s="1"/>
      <c r="NCU362" s="1"/>
      <c r="NCV362" s="1"/>
      <c r="NCW362" s="1"/>
      <c r="NCX362" s="1"/>
      <c r="NCY362" s="1"/>
      <c r="NCZ362" s="1"/>
      <c r="NDA362" s="1"/>
      <c r="NDB362" s="1"/>
      <c r="NDC362" s="1"/>
      <c r="NDD362" s="1"/>
      <c r="NDE362" s="1"/>
      <c r="NDF362" s="1"/>
      <c r="NDG362" s="1"/>
      <c r="NDH362" s="1"/>
      <c r="NDI362" s="1"/>
      <c r="NDJ362" s="1"/>
      <c r="NDK362" s="1"/>
      <c r="NDL362" s="1"/>
      <c r="NDM362" s="1"/>
      <c r="NDN362" s="1"/>
      <c r="NDO362" s="1"/>
      <c r="NDP362" s="1"/>
      <c r="NDQ362" s="1"/>
      <c r="NDR362" s="1"/>
      <c r="NDS362" s="1"/>
      <c r="NDT362" s="1"/>
      <c r="NDU362" s="1"/>
      <c r="NDV362" s="1"/>
      <c r="NDW362" s="1"/>
      <c r="NDX362" s="1"/>
      <c r="NDY362" s="1"/>
      <c r="NDZ362" s="1"/>
      <c r="NEA362" s="1"/>
      <c r="NEB362" s="1"/>
      <c r="NEC362" s="1"/>
      <c r="NED362" s="1"/>
      <c r="NEE362" s="1"/>
      <c r="NEF362" s="1"/>
      <c r="NEG362" s="1"/>
      <c r="NEH362" s="1"/>
      <c r="NEI362" s="1"/>
      <c r="NEJ362" s="1"/>
      <c r="NEK362" s="1"/>
      <c r="NEL362" s="1"/>
      <c r="NEM362" s="1"/>
      <c r="NEN362" s="1"/>
      <c r="NEO362" s="1"/>
      <c r="NEP362" s="1"/>
      <c r="NEQ362" s="1"/>
      <c r="NER362" s="1"/>
      <c r="NES362" s="1"/>
      <c r="NET362" s="1"/>
      <c r="NEU362" s="1"/>
      <c r="NEV362" s="1"/>
      <c r="NEW362" s="1"/>
      <c r="NEX362" s="1"/>
      <c r="NEY362" s="1"/>
      <c r="NEZ362" s="1"/>
      <c r="NFA362" s="1"/>
      <c r="NFB362" s="1"/>
      <c r="NFC362" s="1"/>
      <c r="NFD362" s="1"/>
      <c r="NFE362" s="1"/>
      <c r="NFF362" s="1"/>
      <c r="NFG362" s="1"/>
      <c r="NFH362" s="1"/>
      <c r="NFI362" s="1"/>
      <c r="NFJ362" s="1"/>
      <c r="NFK362" s="1"/>
      <c r="NFL362" s="1"/>
      <c r="NFM362" s="1"/>
      <c r="NFN362" s="1"/>
      <c r="NFO362" s="1"/>
      <c r="NFP362" s="1"/>
      <c r="NFQ362" s="1"/>
      <c r="NFR362" s="1"/>
      <c r="NFS362" s="1"/>
      <c r="NFT362" s="1"/>
      <c r="NFU362" s="1"/>
      <c r="NFV362" s="1"/>
      <c r="NFW362" s="1"/>
      <c r="NFX362" s="1"/>
      <c r="NFY362" s="1"/>
      <c r="NFZ362" s="1"/>
      <c r="NGA362" s="1"/>
      <c r="NGB362" s="1"/>
      <c r="NGC362" s="1"/>
      <c r="NGD362" s="1"/>
      <c r="NGE362" s="1"/>
      <c r="NGF362" s="1"/>
      <c r="NGG362" s="1"/>
      <c r="NGH362" s="1"/>
      <c r="NGI362" s="1"/>
      <c r="NGJ362" s="1"/>
      <c r="NGK362" s="1"/>
      <c r="NGL362" s="1"/>
      <c r="NGM362" s="1"/>
      <c r="NGN362" s="1"/>
      <c r="NGO362" s="1"/>
      <c r="NGP362" s="1"/>
      <c r="NGQ362" s="1"/>
      <c r="NGR362" s="1"/>
      <c r="NGS362" s="1"/>
      <c r="NGT362" s="1"/>
      <c r="NGU362" s="1"/>
      <c r="NGV362" s="1"/>
      <c r="NGW362" s="1"/>
      <c r="NGX362" s="1"/>
      <c r="NGY362" s="1"/>
      <c r="NGZ362" s="1"/>
      <c r="NHA362" s="1"/>
      <c r="NHB362" s="1"/>
      <c r="NHC362" s="1"/>
      <c r="NHD362" s="1"/>
      <c r="NHE362" s="1"/>
      <c r="NHF362" s="1"/>
      <c r="NHG362" s="1"/>
      <c r="NHH362" s="1"/>
      <c r="NHI362" s="1"/>
      <c r="NHJ362" s="1"/>
      <c r="NHK362" s="1"/>
      <c r="NHL362" s="1"/>
      <c r="NHM362" s="1"/>
      <c r="NHN362" s="1"/>
      <c r="NHO362" s="1"/>
      <c r="NHP362" s="1"/>
      <c r="NHQ362" s="1"/>
      <c r="NHR362" s="1"/>
      <c r="NHS362" s="1"/>
      <c r="NHT362" s="1"/>
      <c r="NHU362" s="1"/>
      <c r="NHV362" s="1"/>
      <c r="NHW362" s="1"/>
      <c r="NHX362" s="1"/>
      <c r="NHY362" s="1"/>
      <c r="NHZ362" s="1"/>
      <c r="NIA362" s="1"/>
      <c r="NIB362" s="1"/>
      <c r="NIC362" s="1"/>
      <c r="NID362" s="1"/>
      <c r="NIE362" s="1"/>
      <c r="NIF362" s="1"/>
      <c r="NIG362" s="1"/>
      <c r="NIH362" s="1"/>
      <c r="NII362" s="1"/>
      <c r="NIJ362" s="1"/>
      <c r="NIK362" s="1"/>
      <c r="NIL362" s="1"/>
      <c r="NIM362" s="1"/>
      <c r="NIN362" s="1"/>
      <c r="NIO362" s="1"/>
      <c r="NIP362" s="1"/>
      <c r="NIQ362" s="1"/>
      <c r="NIR362" s="1"/>
      <c r="NIS362" s="1"/>
      <c r="NIT362" s="1"/>
      <c r="NIU362" s="1"/>
      <c r="NIV362" s="1"/>
      <c r="NIW362" s="1"/>
      <c r="NIX362" s="1"/>
      <c r="NIY362" s="1"/>
      <c r="NIZ362" s="1"/>
      <c r="NJA362" s="1"/>
      <c r="NJB362" s="1"/>
      <c r="NJC362" s="1"/>
      <c r="NJD362" s="1"/>
      <c r="NJE362" s="1"/>
      <c r="NJF362" s="1"/>
      <c r="NJG362" s="1"/>
      <c r="NJH362" s="1"/>
      <c r="NJI362" s="1"/>
      <c r="NJJ362" s="1"/>
      <c r="NJK362" s="1"/>
      <c r="NJL362" s="1"/>
      <c r="NJM362" s="1"/>
      <c r="NJN362" s="1"/>
      <c r="NJO362" s="1"/>
      <c r="NJP362" s="1"/>
      <c r="NJQ362" s="1"/>
      <c r="NJR362" s="1"/>
      <c r="NJS362" s="1"/>
      <c r="NJT362" s="1"/>
      <c r="NJU362" s="1"/>
      <c r="NJV362" s="1"/>
      <c r="NJW362" s="1"/>
      <c r="NJX362" s="1"/>
      <c r="NJY362" s="1"/>
      <c r="NJZ362" s="1"/>
      <c r="NKA362" s="1"/>
      <c r="NKB362" s="1"/>
      <c r="NKC362" s="1"/>
      <c r="NKD362" s="1"/>
      <c r="NKE362" s="1"/>
      <c r="NKF362" s="1"/>
      <c r="NKG362" s="1"/>
      <c r="NKH362" s="1"/>
      <c r="NKI362" s="1"/>
      <c r="NKJ362" s="1"/>
      <c r="NKK362" s="1"/>
      <c r="NKL362" s="1"/>
      <c r="NKM362" s="1"/>
      <c r="NKN362" s="1"/>
      <c r="NKO362" s="1"/>
      <c r="NKP362" s="1"/>
      <c r="NKQ362" s="1"/>
      <c r="NKR362" s="1"/>
      <c r="NKS362" s="1"/>
      <c r="NKT362" s="1"/>
      <c r="NKU362" s="1"/>
      <c r="NKV362" s="1"/>
      <c r="NKW362" s="1"/>
      <c r="NKX362" s="1"/>
      <c r="NKY362" s="1"/>
      <c r="NKZ362" s="1"/>
      <c r="NLA362" s="1"/>
      <c r="NLB362" s="1"/>
      <c r="NLC362" s="1"/>
      <c r="NLD362" s="1"/>
      <c r="NLE362" s="1"/>
      <c r="NLF362" s="1"/>
      <c r="NLG362" s="1"/>
      <c r="NLH362" s="1"/>
      <c r="NLI362" s="1"/>
      <c r="NLJ362" s="1"/>
      <c r="NLK362" s="1"/>
      <c r="NLL362" s="1"/>
      <c r="NLM362" s="1"/>
      <c r="NLN362" s="1"/>
      <c r="NLO362" s="1"/>
      <c r="NLP362" s="1"/>
      <c r="NLQ362" s="1"/>
      <c r="NLR362" s="1"/>
      <c r="NLS362" s="1"/>
      <c r="NLT362" s="1"/>
      <c r="NLU362" s="1"/>
      <c r="NLV362" s="1"/>
      <c r="NLW362" s="1"/>
      <c r="NLX362" s="1"/>
      <c r="NLY362" s="1"/>
      <c r="NLZ362" s="1"/>
      <c r="NMA362" s="1"/>
      <c r="NMB362" s="1"/>
      <c r="NMC362" s="1"/>
      <c r="NMD362" s="1"/>
      <c r="NME362" s="1"/>
      <c r="NMF362" s="1"/>
      <c r="NMG362" s="1"/>
      <c r="NMH362" s="1"/>
      <c r="NMI362" s="1"/>
      <c r="NMJ362" s="1"/>
      <c r="NMK362" s="1"/>
      <c r="NML362" s="1"/>
      <c r="NMM362" s="1"/>
      <c r="NMN362" s="1"/>
      <c r="NMO362" s="1"/>
      <c r="NMP362" s="1"/>
      <c r="NMQ362" s="1"/>
      <c r="NMR362" s="1"/>
      <c r="NMS362" s="1"/>
      <c r="NMT362" s="1"/>
      <c r="NMU362" s="1"/>
      <c r="NMV362" s="1"/>
      <c r="NMW362" s="1"/>
      <c r="NMX362" s="1"/>
      <c r="NMY362" s="1"/>
      <c r="NMZ362" s="1"/>
      <c r="NNA362" s="1"/>
      <c r="NNB362" s="1"/>
      <c r="NNC362" s="1"/>
      <c r="NND362" s="1"/>
      <c r="NNE362" s="1"/>
      <c r="NNF362" s="1"/>
      <c r="NNG362" s="1"/>
      <c r="NNH362" s="1"/>
      <c r="NNI362" s="1"/>
      <c r="NNJ362" s="1"/>
      <c r="NNK362" s="1"/>
      <c r="NNL362" s="1"/>
      <c r="NNM362" s="1"/>
      <c r="NNN362" s="1"/>
      <c r="NNO362" s="1"/>
      <c r="NNP362" s="1"/>
      <c r="NNQ362" s="1"/>
      <c r="NNR362" s="1"/>
      <c r="NNS362" s="1"/>
      <c r="NNT362" s="1"/>
      <c r="NNU362" s="1"/>
      <c r="NNV362" s="1"/>
      <c r="NNW362" s="1"/>
      <c r="NNX362" s="1"/>
      <c r="NNY362" s="1"/>
      <c r="NNZ362" s="1"/>
      <c r="NOA362" s="1"/>
      <c r="NOB362" s="1"/>
      <c r="NOC362" s="1"/>
      <c r="NOD362" s="1"/>
      <c r="NOE362" s="1"/>
      <c r="NOF362" s="1"/>
      <c r="NOG362" s="1"/>
      <c r="NOH362" s="1"/>
      <c r="NOI362" s="1"/>
      <c r="NOJ362" s="1"/>
      <c r="NOK362" s="1"/>
      <c r="NOL362" s="1"/>
      <c r="NOM362" s="1"/>
      <c r="NON362" s="1"/>
      <c r="NOO362" s="1"/>
      <c r="NOP362" s="1"/>
      <c r="NOQ362" s="1"/>
      <c r="NOR362" s="1"/>
      <c r="NOS362" s="1"/>
      <c r="NOT362" s="1"/>
      <c r="NOU362" s="1"/>
      <c r="NOV362" s="1"/>
      <c r="NOW362" s="1"/>
      <c r="NOX362" s="1"/>
      <c r="NOY362" s="1"/>
      <c r="NOZ362" s="1"/>
      <c r="NPA362" s="1"/>
      <c r="NPB362" s="1"/>
      <c r="NPC362" s="1"/>
      <c r="NPD362" s="1"/>
      <c r="NPE362" s="1"/>
      <c r="NPF362" s="1"/>
      <c r="NPG362" s="1"/>
      <c r="NPH362" s="1"/>
      <c r="NPI362" s="1"/>
      <c r="NPJ362" s="1"/>
      <c r="NPK362" s="1"/>
      <c r="NPL362" s="1"/>
      <c r="NPM362" s="1"/>
      <c r="NPN362" s="1"/>
      <c r="NPO362" s="1"/>
      <c r="NPP362" s="1"/>
      <c r="NPQ362" s="1"/>
      <c r="NPR362" s="1"/>
      <c r="NPS362" s="1"/>
      <c r="NPT362" s="1"/>
      <c r="NPU362" s="1"/>
      <c r="NPV362" s="1"/>
      <c r="NPW362" s="1"/>
      <c r="NPX362" s="1"/>
      <c r="NPY362" s="1"/>
      <c r="NPZ362" s="1"/>
      <c r="NQA362" s="1"/>
      <c r="NQB362" s="1"/>
      <c r="NQC362" s="1"/>
      <c r="NQD362" s="1"/>
      <c r="NQE362" s="1"/>
      <c r="NQF362" s="1"/>
      <c r="NQG362" s="1"/>
      <c r="NQH362" s="1"/>
      <c r="NQI362" s="1"/>
      <c r="NQJ362" s="1"/>
      <c r="NQK362" s="1"/>
      <c r="NQL362" s="1"/>
      <c r="NQM362" s="1"/>
      <c r="NQN362" s="1"/>
      <c r="NQO362" s="1"/>
      <c r="NQP362" s="1"/>
      <c r="NQQ362" s="1"/>
      <c r="NQR362" s="1"/>
      <c r="NQS362" s="1"/>
      <c r="NQT362" s="1"/>
      <c r="NQU362" s="1"/>
      <c r="NQV362" s="1"/>
      <c r="NQW362" s="1"/>
      <c r="NQX362" s="1"/>
      <c r="NQY362" s="1"/>
      <c r="NQZ362" s="1"/>
      <c r="NRA362" s="1"/>
      <c r="NRB362" s="1"/>
      <c r="NRC362" s="1"/>
      <c r="NRD362" s="1"/>
      <c r="NRE362" s="1"/>
      <c r="NRF362" s="1"/>
      <c r="NRG362" s="1"/>
      <c r="NRH362" s="1"/>
      <c r="NRI362" s="1"/>
      <c r="NRJ362" s="1"/>
      <c r="NRK362" s="1"/>
      <c r="NRL362" s="1"/>
      <c r="NRM362" s="1"/>
      <c r="NRN362" s="1"/>
      <c r="NRO362" s="1"/>
      <c r="NRP362" s="1"/>
      <c r="NRQ362" s="1"/>
      <c r="NRR362" s="1"/>
      <c r="NRS362" s="1"/>
      <c r="NRT362" s="1"/>
      <c r="NRU362" s="1"/>
      <c r="NRV362" s="1"/>
      <c r="NRW362" s="1"/>
      <c r="NRX362" s="1"/>
      <c r="NRY362" s="1"/>
      <c r="NRZ362" s="1"/>
      <c r="NSA362" s="1"/>
      <c r="NSB362" s="1"/>
      <c r="NSC362" s="1"/>
      <c r="NSD362" s="1"/>
      <c r="NSE362" s="1"/>
      <c r="NSF362" s="1"/>
      <c r="NSG362" s="1"/>
      <c r="NSH362" s="1"/>
      <c r="NSI362" s="1"/>
      <c r="NSJ362" s="1"/>
      <c r="NSK362" s="1"/>
      <c r="NSL362" s="1"/>
      <c r="NSM362" s="1"/>
      <c r="NSN362" s="1"/>
      <c r="NSO362" s="1"/>
      <c r="NSP362" s="1"/>
      <c r="NSQ362" s="1"/>
      <c r="NSR362" s="1"/>
      <c r="NSS362" s="1"/>
      <c r="NST362" s="1"/>
      <c r="NSU362" s="1"/>
      <c r="NSV362" s="1"/>
      <c r="NSW362" s="1"/>
      <c r="NSX362" s="1"/>
      <c r="NSY362" s="1"/>
      <c r="NSZ362" s="1"/>
      <c r="NTA362" s="1"/>
      <c r="NTB362" s="1"/>
      <c r="NTC362" s="1"/>
      <c r="NTD362" s="1"/>
      <c r="NTE362" s="1"/>
      <c r="NTF362" s="1"/>
      <c r="NTG362" s="1"/>
      <c r="NTH362" s="1"/>
      <c r="NTI362" s="1"/>
      <c r="NTJ362" s="1"/>
      <c r="NTK362" s="1"/>
      <c r="NTL362" s="1"/>
      <c r="NTM362" s="1"/>
      <c r="NTN362" s="1"/>
      <c r="NTO362" s="1"/>
      <c r="NTP362" s="1"/>
      <c r="NTQ362" s="1"/>
      <c r="NTR362" s="1"/>
      <c r="NTS362" s="1"/>
      <c r="NTT362" s="1"/>
      <c r="NTU362" s="1"/>
      <c r="NTV362" s="1"/>
      <c r="NTW362" s="1"/>
      <c r="NTX362" s="1"/>
      <c r="NTY362" s="1"/>
      <c r="NTZ362" s="1"/>
      <c r="NUA362" s="1"/>
      <c r="NUB362" s="1"/>
      <c r="NUC362" s="1"/>
      <c r="NUD362" s="1"/>
      <c r="NUE362" s="1"/>
      <c r="NUF362" s="1"/>
      <c r="NUG362" s="1"/>
      <c r="NUH362" s="1"/>
      <c r="NUI362" s="1"/>
      <c r="NUJ362" s="1"/>
      <c r="NUK362" s="1"/>
      <c r="NUL362" s="1"/>
      <c r="NUM362" s="1"/>
      <c r="NUN362" s="1"/>
      <c r="NUO362" s="1"/>
      <c r="NUP362" s="1"/>
      <c r="NUQ362" s="1"/>
      <c r="NUR362" s="1"/>
      <c r="NUS362" s="1"/>
      <c r="NUT362" s="1"/>
      <c r="NUU362" s="1"/>
      <c r="NUV362" s="1"/>
      <c r="NUW362" s="1"/>
      <c r="NUX362" s="1"/>
      <c r="NUY362" s="1"/>
      <c r="NUZ362" s="1"/>
      <c r="NVA362" s="1"/>
      <c r="NVB362" s="1"/>
      <c r="NVC362" s="1"/>
      <c r="NVD362" s="1"/>
      <c r="NVE362" s="1"/>
      <c r="NVF362" s="1"/>
      <c r="NVG362" s="1"/>
      <c r="NVH362" s="1"/>
      <c r="NVI362" s="1"/>
      <c r="NVJ362" s="1"/>
      <c r="NVK362" s="1"/>
      <c r="NVL362" s="1"/>
      <c r="NVM362" s="1"/>
      <c r="NVN362" s="1"/>
      <c r="NVO362" s="1"/>
      <c r="NVP362" s="1"/>
      <c r="NVQ362" s="1"/>
      <c r="NVR362" s="1"/>
      <c r="NVS362" s="1"/>
      <c r="NVT362" s="1"/>
      <c r="NVU362" s="1"/>
      <c r="NVV362" s="1"/>
      <c r="NVW362" s="1"/>
      <c r="NVX362" s="1"/>
      <c r="NVY362" s="1"/>
      <c r="NVZ362" s="1"/>
      <c r="NWA362" s="1"/>
      <c r="NWB362" s="1"/>
      <c r="NWC362" s="1"/>
      <c r="NWD362" s="1"/>
      <c r="NWE362" s="1"/>
      <c r="NWF362" s="1"/>
      <c r="NWG362" s="1"/>
      <c r="NWH362" s="1"/>
      <c r="NWI362" s="1"/>
      <c r="NWJ362" s="1"/>
      <c r="NWK362" s="1"/>
      <c r="NWL362" s="1"/>
      <c r="NWM362" s="1"/>
      <c r="NWN362" s="1"/>
      <c r="NWO362" s="1"/>
      <c r="NWP362" s="1"/>
      <c r="NWQ362" s="1"/>
      <c r="NWR362" s="1"/>
      <c r="NWS362" s="1"/>
      <c r="NWT362" s="1"/>
      <c r="NWU362" s="1"/>
      <c r="NWV362" s="1"/>
      <c r="NWW362" s="1"/>
      <c r="NWX362" s="1"/>
      <c r="NWY362" s="1"/>
      <c r="NWZ362" s="1"/>
      <c r="NXA362" s="1"/>
      <c r="NXB362" s="1"/>
      <c r="NXC362" s="1"/>
      <c r="NXD362" s="1"/>
      <c r="NXE362" s="1"/>
      <c r="NXF362" s="1"/>
      <c r="NXG362" s="1"/>
      <c r="NXH362" s="1"/>
      <c r="NXI362" s="1"/>
      <c r="NXJ362" s="1"/>
      <c r="NXK362" s="1"/>
      <c r="NXL362" s="1"/>
      <c r="NXM362" s="1"/>
      <c r="NXN362" s="1"/>
      <c r="NXO362" s="1"/>
      <c r="NXP362" s="1"/>
      <c r="NXQ362" s="1"/>
      <c r="NXR362" s="1"/>
      <c r="NXS362" s="1"/>
      <c r="NXT362" s="1"/>
      <c r="NXU362" s="1"/>
      <c r="NXV362" s="1"/>
      <c r="NXW362" s="1"/>
      <c r="NXX362" s="1"/>
      <c r="NXY362" s="1"/>
      <c r="NXZ362" s="1"/>
      <c r="NYA362" s="1"/>
      <c r="NYB362" s="1"/>
      <c r="NYC362" s="1"/>
      <c r="NYD362" s="1"/>
      <c r="NYE362" s="1"/>
      <c r="NYF362" s="1"/>
      <c r="NYG362" s="1"/>
      <c r="NYH362" s="1"/>
      <c r="NYI362" s="1"/>
      <c r="NYJ362" s="1"/>
      <c r="NYK362" s="1"/>
      <c r="NYL362" s="1"/>
      <c r="NYM362" s="1"/>
      <c r="NYN362" s="1"/>
      <c r="NYO362" s="1"/>
      <c r="NYP362" s="1"/>
      <c r="NYQ362" s="1"/>
      <c r="NYR362" s="1"/>
      <c r="NYS362" s="1"/>
      <c r="NYT362" s="1"/>
      <c r="NYU362" s="1"/>
      <c r="NYV362" s="1"/>
      <c r="NYW362" s="1"/>
      <c r="NYX362" s="1"/>
      <c r="NYY362" s="1"/>
      <c r="NYZ362" s="1"/>
      <c r="NZA362" s="1"/>
      <c r="NZB362" s="1"/>
      <c r="NZC362" s="1"/>
      <c r="NZD362" s="1"/>
      <c r="NZE362" s="1"/>
      <c r="NZF362" s="1"/>
      <c r="NZG362" s="1"/>
      <c r="NZH362" s="1"/>
      <c r="NZI362" s="1"/>
      <c r="NZJ362" s="1"/>
      <c r="NZK362" s="1"/>
      <c r="NZL362" s="1"/>
      <c r="NZM362" s="1"/>
      <c r="NZN362" s="1"/>
      <c r="NZO362" s="1"/>
      <c r="NZP362" s="1"/>
      <c r="NZQ362" s="1"/>
      <c r="NZR362" s="1"/>
      <c r="NZS362" s="1"/>
      <c r="NZT362" s="1"/>
      <c r="NZU362" s="1"/>
      <c r="NZV362" s="1"/>
      <c r="NZW362" s="1"/>
      <c r="NZX362" s="1"/>
      <c r="NZY362" s="1"/>
      <c r="NZZ362" s="1"/>
      <c r="OAA362" s="1"/>
      <c r="OAB362" s="1"/>
      <c r="OAC362" s="1"/>
      <c r="OAD362" s="1"/>
      <c r="OAE362" s="1"/>
      <c r="OAF362" s="1"/>
      <c r="OAG362" s="1"/>
      <c r="OAH362" s="1"/>
      <c r="OAI362" s="1"/>
      <c r="OAJ362" s="1"/>
      <c r="OAK362" s="1"/>
      <c r="OAL362" s="1"/>
      <c r="OAM362" s="1"/>
      <c r="OAN362" s="1"/>
      <c r="OAO362" s="1"/>
      <c r="OAP362" s="1"/>
      <c r="OAQ362" s="1"/>
      <c r="OAR362" s="1"/>
      <c r="OAS362" s="1"/>
      <c r="OAT362" s="1"/>
      <c r="OAU362" s="1"/>
      <c r="OAV362" s="1"/>
      <c r="OAW362" s="1"/>
      <c r="OAX362" s="1"/>
      <c r="OAY362" s="1"/>
      <c r="OAZ362" s="1"/>
      <c r="OBA362" s="1"/>
      <c r="OBB362" s="1"/>
      <c r="OBC362" s="1"/>
      <c r="OBD362" s="1"/>
      <c r="OBE362" s="1"/>
      <c r="OBF362" s="1"/>
      <c r="OBG362" s="1"/>
      <c r="OBH362" s="1"/>
      <c r="OBI362" s="1"/>
      <c r="OBJ362" s="1"/>
      <c r="OBK362" s="1"/>
      <c r="OBL362" s="1"/>
      <c r="OBM362" s="1"/>
      <c r="OBN362" s="1"/>
      <c r="OBO362" s="1"/>
      <c r="OBP362" s="1"/>
      <c r="OBQ362" s="1"/>
      <c r="OBR362" s="1"/>
      <c r="OBS362" s="1"/>
      <c r="OBT362" s="1"/>
      <c r="OBU362" s="1"/>
      <c r="OBV362" s="1"/>
      <c r="OBW362" s="1"/>
      <c r="OBX362" s="1"/>
      <c r="OBY362" s="1"/>
      <c r="OBZ362" s="1"/>
      <c r="OCA362" s="1"/>
      <c r="OCB362" s="1"/>
      <c r="OCC362" s="1"/>
      <c r="OCD362" s="1"/>
      <c r="OCE362" s="1"/>
      <c r="OCF362" s="1"/>
      <c r="OCG362" s="1"/>
      <c r="OCH362" s="1"/>
      <c r="OCI362" s="1"/>
      <c r="OCJ362" s="1"/>
      <c r="OCK362" s="1"/>
      <c r="OCL362" s="1"/>
      <c r="OCM362" s="1"/>
      <c r="OCN362" s="1"/>
      <c r="OCO362" s="1"/>
      <c r="OCP362" s="1"/>
      <c r="OCQ362" s="1"/>
      <c r="OCR362" s="1"/>
      <c r="OCS362" s="1"/>
      <c r="OCT362" s="1"/>
      <c r="OCU362" s="1"/>
      <c r="OCV362" s="1"/>
      <c r="OCW362" s="1"/>
      <c r="OCX362" s="1"/>
      <c r="OCY362" s="1"/>
      <c r="OCZ362" s="1"/>
      <c r="ODA362" s="1"/>
      <c r="ODB362" s="1"/>
      <c r="ODC362" s="1"/>
      <c r="ODD362" s="1"/>
      <c r="ODE362" s="1"/>
      <c r="ODF362" s="1"/>
      <c r="ODG362" s="1"/>
      <c r="ODH362" s="1"/>
      <c r="ODI362" s="1"/>
      <c r="ODJ362" s="1"/>
      <c r="ODK362" s="1"/>
      <c r="ODL362" s="1"/>
      <c r="ODM362" s="1"/>
      <c r="ODN362" s="1"/>
      <c r="ODO362" s="1"/>
      <c r="ODP362" s="1"/>
      <c r="ODQ362" s="1"/>
      <c r="ODR362" s="1"/>
      <c r="ODS362" s="1"/>
      <c r="ODT362" s="1"/>
      <c r="ODU362" s="1"/>
      <c r="ODV362" s="1"/>
      <c r="ODW362" s="1"/>
      <c r="ODX362" s="1"/>
      <c r="ODY362" s="1"/>
      <c r="ODZ362" s="1"/>
      <c r="OEA362" s="1"/>
      <c r="OEB362" s="1"/>
      <c r="OEC362" s="1"/>
      <c r="OED362" s="1"/>
      <c r="OEE362" s="1"/>
      <c r="OEF362" s="1"/>
      <c r="OEG362" s="1"/>
      <c r="OEH362" s="1"/>
      <c r="OEI362" s="1"/>
      <c r="OEJ362" s="1"/>
      <c r="OEK362" s="1"/>
      <c r="OEL362" s="1"/>
      <c r="OEM362" s="1"/>
      <c r="OEN362" s="1"/>
      <c r="OEO362" s="1"/>
      <c r="OEP362" s="1"/>
      <c r="OEQ362" s="1"/>
      <c r="OER362" s="1"/>
      <c r="OES362" s="1"/>
      <c r="OET362" s="1"/>
      <c r="OEU362" s="1"/>
      <c r="OEV362" s="1"/>
      <c r="OEW362" s="1"/>
      <c r="OEX362" s="1"/>
      <c r="OEY362" s="1"/>
      <c r="OEZ362" s="1"/>
      <c r="OFA362" s="1"/>
      <c r="OFB362" s="1"/>
      <c r="OFC362" s="1"/>
      <c r="OFD362" s="1"/>
      <c r="OFE362" s="1"/>
      <c r="OFF362" s="1"/>
      <c r="OFG362" s="1"/>
      <c r="OFH362" s="1"/>
      <c r="OFI362" s="1"/>
      <c r="OFJ362" s="1"/>
      <c r="OFK362" s="1"/>
      <c r="OFL362" s="1"/>
      <c r="OFM362" s="1"/>
      <c r="OFN362" s="1"/>
      <c r="OFO362" s="1"/>
      <c r="OFP362" s="1"/>
      <c r="OFQ362" s="1"/>
      <c r="OFR362" s="1"/>
      <c r="OFS362" s="1"/>
      <c r="OFT362" s="1"/>
      <c r="OFU362" s="1"/>
      <c r="OFV362" s="1"/>
      <c r="OFW362" s="1"/>
      <c r="OFX362" s="1"/>
      <c r="OFY362" s="1"/>
      <c r="OFZ362" s="1"/>
      <c r="OGA362" s="1"/>
      <c r="OGB362" s="1"/>
      <c r="OGC362" s="1"/>
      <c r="OGD362" s="1"/>
      <c r="OGE362" s="1"/>
      <c r="OGF362" s="1"/>
      <c r="OGG362" s="1"/>
      <c r="OGH362" s="1"/>
      <c r="OGI362" s="1"/>
      <c r="OGJ362" s="1"/>
      <c r="OGK362" s="1"/>
      <c r="OGL362" s="1"/>
      <c r="OGM362" s="1"/>
      <c r="OGN362" s="1"/>
      <c r="OGO362" s="1"/>
      <c r="OGP362" s="1"/>
      <c r="OGQ362" s="1"/>
      <c r="OGR362" s="1"/>
      <c r="OGS362" s="1"/>
      <c r="OGT362" s="1"/>
      <c r="OGU362" s="1"/>
      <c r="OGV362" s="1"/>
      <c r="OGW362" s="1"/>
      <c r="OGX362" s="1"/>
      <c r="OGY362" s="1"/>
      <c r="OGZ362" s="1"/>
      <c r="OHA362" s="1"/>
      <c r="OHB362" s="1"/>
      <c r="OHC362" s="1"/>
      <c r="OHD362" s="1"/>
      <c r="OHE362" s="1"/>
      <c r="OHF362" s="1"/>
      <c r="OHG362" s="1"/>
      <c r="OHH362" s="1"/>
      <c r="OHI362" s="1"/>
      <c r="OHJ362" s="1"/>
      <c r="OHK362" s="1"/>
      <c r="OHL362" s="1"/>
      <c r="OHM362" s="1"/>
      <c r="OHN362" s="1"/>
      <c r="OHO362" s="1"/>
      <c r="OHP362" s="1"/>
      <c r="OHQ362" s="1"/>
      <c r="OHR362" s="1"/>
      <c r="OHS362" s="1"/>
      <c r="OHT362" s="1"/>
      <c r="OHU362" s="1"/>
      <c r="OHV362" s="1"/>
      <c r="OHW362" s="1"/>
      <c r="OHX362" s="1"/>
      <c r="OHY362" s="1"/>
      <c r="OHZ362" s="1"/>
      <c r="OIA362" s="1"/>
      <c r="OIB362" s="1"/>
      <c r="OIC362" s="1"/>
      <c r="OID362" s="1"/>
      <c r="OIE362" s="1"/>
      <c r="OIF362" s="1"/>
      <c r="OIG362" s="1"/>
      <c r="OIH362" s="1"/>
      <c r="OII362" s="1"/>
      <c r="OIJ362" s="1"/>
      <c r="OIK362" s="1"/>
      <c r="OIL362" s="1"/>
      <c r="OIM362" s="1"/>
      <c r="OIN362" s="1"/>
      <c r="OIO362" s="1"/>
      <c r="OIP362" s="1"/>
      <c r="OIQ362" s="1"/>
      <c r="OIR362" s="1"/>
      <c r="OIS362" s="1"/>
      <c r="OIT362" s="1"/>
      <c r="OIU362" s="1"/>
      <c r="OIV362" s="1"/>
      <c r="OIW362" s="1"/>
      <c r="OIX362" s="1"/>
      <c r="OIY362" s="1"/>
      <c r="OIZ362" s="1"/>
      <c r="OJA362" s="1"/>
      <c r="OJB362" s="1"/>
      <c r="OJC362" s="1"/>
      <c r="OJD362" s="1"/>
      <c r="OJE362" s="1"/>
      <c r="OJF362" s="1"/>
      <c r="OJG362" s="1"/>
      <c r="OJH362" s="1"/>
      <c r="OJI362" s="1"/>
      <c r="OJJ362" s="1"/>
      <c r="OJK362" s="1"/>
      <c r="OJL362" s="1"/>
      <c r="OJM362" s="1"/>
      <c r="OJN362" s="1"/>
      <c r="OJO362" s="1"/>
      <c r="OJP362" s="1"/>
      <c r="OJQ362" s="1"/>
      <c r="OJR362" s="1"/>
      <c r="OJS362" s="1"/>
      <c r="OJT362" s="1"/>
      <c r="OJU362" s="1"/>
      <c r="OJV362" s="1"/>
      <c r="OJW362" s="1"/>
      <c r="OJX362" s="1"/>
      <c r="OJY362" s="1"/>
      <c r="OJZ362" s="1"/>
      <c r="OKA362" s="1"/>
      <c r="OKB362" s="1"/>
      <c r="OKC362" s="1"/>
      <c r="OKD362" s="1"/>
      <c r="OKE362" s="1"/>
      <c r="OKF362" s="1"/>
      <c r="OKG362" s="1"/>
      <c r="OKH362" s="1"/>
      <c r="OKI362" s="1"/>
      <c r="OKJ362" s="1"/>
      <c r="OKK362" s="1"/>
      <c r="OKL362" s="1"/>
      <c r="OKM362" s="1"/>
      <c r="OKN362" s="1"/>
      <c r="OKO362" s="1"/>
      <c r="OKP362" s="1"/>
      <c r="OKQ362" s="1"/>
      <c r="OKR362" s="1"/>
      <c r="OKS362" s="1"/>
      <c r="OKT362" s="1"/>
      <c r="OKU362" s="1"/>
      <c r="OKV362" s="1"/>
      <c r="OKW362" s="1"/>
      <c r="OKX362" s="1"/>
      <c r="OKY362" s="1"/>
      <c r="OKZ362" s="1"/>
      <c r="OLA362" s="1"/>
      <c r="OLB362" s="1"/>
      <c r="OLC362" s="1"/>
      <c r="OLD362" s="1"/>
      <c r="OLE362" s="1"/>
      <c r="OLF362" s="1"/>
      <c r="OLG362" s="1"/>
      <c r="OLH362" s="1"/>
      <c r="OLI362" s="1"/>
      <c r="OLJ362" s="1"/>
      <c r="OLK362" s="1"/>
      <c r="OLL362" s="1"/>
      <c r="OLM362" s="1"/>
      <c r="OLN362" s="1"/>
      <c r="OLO362" s="1"/>
      <c r="OLP362" s="1"/>
      <c r="OLQ362" s="1"/>
      <c r="OLR362" s="1"/>
      <c r="OLS362" s="1"/>
      <c r="OLT362" s="1"/>
      <c r="OLU362" s="1"/>
      <c r="OLV362" s="1"/>
      <c r="OLW362" s="1"/>
      <c r="OLX362" s="1"/>
      <c r="OLY362" s="1"/>
      <c r="OLZ362" s="1"/>
      <c r="OMA362" s="1"/>
      <c r="OMB362" s="1"/>
      <c r="OMC362" s="1"/>
      <c r="OMD362" s="1"/>
      <c r="OME362" s="1"/>
      <c r="OMF362" s="1"/>
      <c r="OMG362" s="1"/>
      <c r="OMH362" s="1"/>
      <c r="OMI362" s="1"/>
      <c r="OMJ362" s="1"/>
      <c r="OMK362" s="1"/>
      <c r="OML362" s="1"/>
      <c r="OMM362" s="1"/>
      <c r="OMN362" s="1"/>
      <c r="OMO362" s="1"/>
      <c r="OMP362" s="1"/>
      <c r="OMQ362" s="1"/>
      <c r="OMR362" s="1"/>
      <c r="OMS362" s="1"/>
      <c r="OMT362" s="1"/>
      <c r="OMU362" s="1"/>
      <c r="OMV362" s="1"/>
      <c r="OMW362" s="1"/>
      <c r="OMX362" s="1"/>
      <c r="OMY362" s="1"/>
      <c r="OMZ362" s="1"/>
      <c r="ONA362" s="1"/>
      <c r="ONB362" s="1"/>
      <c r="ONC362" s="1"/>
      <c r="OND362" s="1"/>
      <c r="ONE362" s="1"/>
      <c r="ONF362" s="1"/>
      <c r="ONG362" s="1"/>
      <c r="ONH362" s="1"/>
      <c r="ONI362" s="1"/>
      <c r="ONJ362" s="1"/>
      <c r="ONK362" s="1"/>
      <c r="ONL362" s="1"/>
      <c r="ONM362" s="1"/>
      <c r="ONN362" s="1"/>
      <c r="ONO362" s="1"/>
      <c r="ONP362" s="1"/>
      <c r="ONQ362" s="1"/>
      <c r="ONR362" s="1"/>
      <c r="ONS362" s="1"/>
      <c r="ONT362" s="1"/>
      <c r="ONU362" s="1"/>
      <c r="ONV362" s="1"/>
      <c r="ONW362" s="1"/>
      <c r="ONX362" s="1"/>
      <c r="ONY362" s="1"/>
      <c r="ONZ362" s="1"/>
      <c r="OOA362" s="1"/>
      <c r="OOB362" s="1"/>
      <c r="OOC362" s="1"/>
      <c r="OOD362" s="1"/>
      <c r="OOE362" s="1"/>
      <c r="OOF362" s="1"/>
      <c r="OOG362" s="1"/>
      <c r="OOH362" s="1"/>
      <c r="OOI362" s="1"/>
      <c r="OOJ362" s="1"/>
      <c r="OOK362" s="1"/>
      <c r="OOL362" s="1"/>
      <c r="OOM362" s="1"/>
      <c r="OON362" s="1"/>
      <c r="OOO362" s="1"/>
      <c r="OOP362" s="1"/>
      <c r="OOQ362" s="1"/>
      <c r="OOR362" s="1"/>
      <c r="OOS362" s="1"/>
      <c r="OOT362" s="1"/>
      <c r="OOU362" s="1"/>
      <c r="OOV362" s="1"/>
      <c r="OOW362" s="1"/>
      <c r="OOX362" s="1"/>
      <c r="OOY362" s="1"/>
      <c r="OOZ362" s="1"/>
      <c r="OPA362" s="1"/>
      <c r="OPB362" s="1"/>
      <c r="OPC362" s="1"/>
      <c r="OPD362" s="1"/>
      <c r="OPE362" s="1"/>
      <c r="OPF362" s="1"/>
      <c r="OPG362" s="1"/>
      <c r="OPH362" s="1"/>
      <c r="OPI362" s="1"/>
      <c r="OPJ362" s="1"/>
      <c r="OPK362" s="1"/>
      <c r="OPL362" s="1"/>
      <c r="OPM362" s="1"/>
      <c r="OPN362" s="1"/>
      <c r="OPO362" s="1"/>
      <c r="OPP362" s="1"/>
      <c r="OPQ362" s="1"/>
      <c r="OPR362" s="1"/>
      <c r="OPS362" s="1"/>
      <c r="OPT362" s="1"/>
      <c r="OPU362" s="1"/>
      <c r="OPV362" s="1"/>
      <c r="OPW362" s="1"/>
      <c r="OPX362" s="1"/>
      <c r="OPY362" s="1"/>
      <c r="OPZ362" s="1"/>
      <c r="OQA362" s="1"/>
      <c r="OQB362" s="1"/>
      <c r="OQC362" s="1"/>
      <c r="OQD362" s="1"/>
      <c r="OQE362" s="1"/>
      <c r="OQF362" s="1"/>
      <c r="OQG362" s="1"/>
      <c r="OQH362" s="1"/>
      <c r="OQI362" s="1"/>
      <c r="OQJ362" s="1"/>
      <c r="OQK362" s="1"/>
      <c r="OQL362" s="1"/>
      <c r="OQM362" s="1"/>
      <c r="OQN362" s="1"/>
      <c r="OQO362" s="1"/>
      <c r="OQP362" s="1"/>
      <c r="OQQ362" s="1"/>
      <c r="OQR362" s="1"/>
      <c r="OQS362" s="1"/>
      <c r="OQT362" s="1"/>
      <c r="OQU362" s="1"/>
      <c r="OQV362" s="1"/>
      <c r="OQW362" s="1"/>
      <c r="OQX362" s="1"/>
      <c r="OQY362" s="1"/>
      <c r="OQZ362" s="1"/>
      <c r="ORA362" s="1"/>
      <c r="ORB362" s="1"/>
      <c r="ORC362" s="1"/>
      <c r="ORD362" s="1"/>
      <c r="ORE362" s="1"/>
      <c r="ORF362" s="1"/>
      <c r="ORG362" s="1"/>
      <c r="ORH362" s="1"/>
      <c r="ORI362" s="1"/>
      <c r="ORJ362" s="1"/>
      <c r="ORK362" s="1"/>
      <c r="ORL362" s="1"/>
      <c r="ORM362" s="1"/>
      <c r="ORN362" s="1"/>
      <c r="ORO362" s="1"/>
      <c r="ORP362" s="1"/>
      <c r="ORQ362" s="1"/>
      <c r="ORR362" s="1"/>
      <c r="ORS362" s="1"/>
      <c r="ORT362" s="1"/>
      <c r="ORU362" s="1"/>
      <c r="ORV362" s="1"/>
      <c r="ORW362" s="1"/>
      <c r="ORX362" s="1"/>
      <c r="ORY362" s="1"/>
      <c r="ORZ362" s="1"/>
      <c r="OSA362" s="1"/>
      <c r="OSB362" s="1"/>
      <c r="OSC362" s="1"/>
      <c r="OSD362" s="1"/>
      <c r="OSE362" s="1"/>
      <c r="OSF362" s="1"/>
      <c r="OSG362" s="1"/>
      <c r="OSH362" s="1"/>
      <c r="OSI362" s="1"/>
      <c r="OSJ362" s="1"/>
      <c r="OSK362" s="1"/>
      <c r="OSL362" s="1"/>
      <c r="OSM362" s="1"/>
      <c r="OSN362" s="1"/>
      <c r="OSO362" s="1"/>
      <c r="OSP362" s="1"/>
      <c r="OSQ362" s="1"/>
      <c r="OSR362" s="1"/>
      <c r="OSS362" s="1"/>
      <c r="OST362" s="1"/>
      <c r="OSU362" s="1"/>
      <c r="OSV362" s="1"/>
      <c r="OSW362" s="1"/>
      <c r="OSX362" s="1"/>
      <c r="OSY362" s="1"/>
      <c r="OSZ362" s="1"/>
      <c r="OTA362" s="1"/>
      <c r="OTB362" s="1"/>
      <c r="OTC362" s="1"/>
      <c r="OTD362" s="1"/>
      <c r="OTE362" s="1"/>
      <c r="OTF362" s="1"/>
      <c r="OTG362" s="1"/>
      <c r="OTH362" s="1"/>
      <c r="OTI362" s="1"/>
      <c r="OTJ362" s="1"/>
      <c r="OTK362" s="1"/>
      <c r="OTL362" s="1"/>
      <c r="OTM362" s="1"/>
      <c r="OTN362" s="1"/>
      <c r="OTO362" s="1"/>
      <c r="OTP362" s="1"/>
      <c r="OTQ362" s="1"/>
      <c r="OTR362" s="1"/>
      <c r="OTS362" s="1"/>
      <c r="OTT362" s="1"/>
      <c r="OTU362" s="1"/>
      <c r="OTV362" s="1"/>
      <c r="OTW362" s="1"/>
      <c r="OTX362" s="1"/>
      <c r="OTY362" s="1"/>
      <c r="OTZ362" s="1"/>
      <c r="OUA362" s="1"/>
      <c r="OUB362" s="1"/>
      <c r="OUC362" s="1"/>
      <c r="OUD362" s="1"/>
      <c r="OUE362" s="1"/>
      <c r="OUF362" s="1"/>
      <c r="OUG362" s="1"/>
      <c r="OUH362" s="1"/>
      <c r="OUI362" s="1"/>
      <c r="OUJ362" s="1"/>
      <c r="OUK362" s="1"/>
      <c r="OUL362" s="1"/>
      <c r="OUM362" s="1"/>
      <c r="OUN362" s="1"/>
      <c r="OUO362" s="1"/>
      <c r="OUP362" s="1"/>
      <c r="OUQ362" s="1"/>
      <c r="OUR362" s="1"/>
      <c r="OUS362" s="1"/>
      <c r="OUT362" s="1"/>
      <c r="OUU362" s="1"/>
      <c r="OUV362" s="1"/>
      <c r="OUW362" s="1"/>
      <c r="OUX362" s="1"/>
      <c r="OUY362" s="1"/>
      <c r="OUZ362" s="1"/>
      <c r="OVA362" s="1"/>
      <c r="OVB362" s="1"/>
      <c r="OVC362" s="1"/>
      <c r="OVD362" s="1"/>
      <c r="OVE362" s="1"/>
      <c r="OVF362" s="1"/>
      <c r="OVG362" s="1"/>
      <c r="OVH362" s="1"/>
      <c r="OVI362" s="1"/>
      <c r="OVJ362" s="1"/>
      <c r="OVK362" s="1"/>
      <c r="OVL362" s="1"/>
      <c r="OVM362" s="1"/>
      <c r="OVN362" s="1"/>
      <c r="OVO362" s="1"/>
      <c r="OVP362" s="1"/>
      <c r="OVQ362" s="1"/>
      <c r="OVR362" s="1"/>
      <c r="OVS362" s="1"/>
      <c r="OVT362" s="1"/>
      <c r="OVU362" s="1"/>
      <c r="OVV362" s="1"/>
      <c r="OVW362" s="1"/>
      <c r="OVX362" s="1"/>
      <c r="OVY362" s="1"/>
      <c r="OVZ362" s="1"/>
      <c r="OWA362" s="1"/>
      <c r="OWB362" s="1"/>
      <c r="OWC362" s="1"/>
      <c r="OWD362" s="1"/>
      <c r="OWE362" s="1"/>
      <c r="OWF362" s="1"/>
      <c r="OWG362" s="1"/>
      <c r="OWH362" s="1"/>
      <c r="OWI362" s="1"/>
      <c r="OWJ362" s="1"/>
      <c r="OWK362" s="1"/>
      <c r="OWL362" s="1"/>
      <c r="OWM362" s="1"/>
      <c r="OWN362" s="1"/>
      <c r="OWO362" s="1"/>
      <c r="OWP362" s="1"/>
      <c r="OWQ362" s="1"/>
      <c r="OWR362" s="1"/>
      <c r="OWS362" s="1"/>
      <c r="OWT362" s="1"/>
      <c r="OWU362" s="1"/>
      <c r="OWV362" s="1"/>
      <c r="OWW362" s="1"/>
      <c r="OWX362" s="1"/>
      <c r="OWY362" s="1"/>
      <c r="OWZ362" s="1"/>
      <c r="OXA362" s="1"/>
      <c r="OXB362" s="1"/>
      <c r="OXC362" s="1"/>
      <c r="OXD362" s="1"/>
      <c r="OXE362" s="1"/>
      <c r="OXF362" s="1"/>
      <c r="OXG362" s="1"/>
      <c r="OXH362" s="1"/>
      <c r="OXI362" s="1"/>
      <c r="OXJ362" s="1"/>
      <c r="OXK362" s="1"/>
      <c r="OXL362" s="1"/>
      <c r="OXM362" s="1"/>
      <c r="OXN362" s="1"/>
      <c r="OXO362" s="1"/>
      <c r="OXP362" s="1"/>
      <c r="OXQ362" s="1"/>
      <c r="OXR362" s="1"/>
      <c r="OXS362" s="1"/>
      <c r="OXT362" s="1"/>
      <c r="OXU362" s="1"/>
      <c r="OXV362" s="1"/>
      <c r="OXW362" s="1"/>
      <c r="OXX362" s="1"/>
      <c r="OXY362" s="1"/>
      <c r="OXZ362" s="1"/>
      <c r="OYA362" s="1"/>
      <c r="OYB362" s="1"/>
      <c r="OYC362" s="1"/>
      <c r="OYD362" s="1"/>
      <c r="OYE362" s="1"/>
      <c r="OYF362" s="1"/>
      <c r="OYG362" s="1"/>
      <c r="OYH362" s="1"/>
      <c r="OYI362" s="1"/>
      <c r="OYJ362" s="1"/>
      <c r="OYK362" s="1"/>
      <c r="OYL362" s="1"/>
      <c r="OYM362" s="1"/>
      <c r="OYN362" s="1"/>
      <c r="OYO362" s="1"/>
      <c r="OYP362" s="1"/>
      <c r="OYQ362" s="1"/>
      <c r="OYR362" s="1"/>
      <c r="OYS362" s="1"/>
      <c r="OYT362" s="1"/>
      <c r="OYU362" s="1"/>
      <c r="OYV362" s="1"/>
      <c r="OYW362" s="1"/>
      <c r="OYX362" s="1"/>
      <c r="OYY362" s="1"/>
      <c r="OYZ362" s="1"/>
      <c r="OZA362" s="1"/>
      <c r="OZB362" s="1"/>
      <c r="OZC362" s="1"/>
      <c r="OZD362" s="1"/>
      <c r="OZE362" s="1"/>
      <c r="OZF362" s="1"/>
      <c r="OZG362" s="1"/>
      <c r="OZH362" s="1"/>
      <c r="OZI362" s="1"/>
      <c r="OZJ362" s="1"/>
      <c r="OZK362" s="1"/>
      <c r="OZL362" s="1"/>
      <c r="OZM362" s="1"/>
      <c r="OZN362" s="1"/>
      <c r="OZO362" s="1"/>
      <c r="OZP362" s="1"/>
      <c r="OZQ362" s="1"/>
      <c r="OZR362" s="1"/>
      <c r="OZS362" s="1"/>
      <c r="OZT362" s="1"/>
      <c r="OZU362" s="1"/>
      <c r="OZV362" s="1"/>
      <c r="OZW362" s="1"/>
      <c r="OZX362" s="1"/>
      <c r="OZY362" s="1"/>
      <c r="OZZ362" s="1"/>
      <c r="PAA362" s="1"/>
      <c r="PAB362" s="1"/>
      <c r="PAC362" s="1"/>
      <c r="PAD362" s="1"/>
      <c r="PAE362" s="1"/>
      <c r="PAF362" s="1"/>
      <c r="PAG362" s="1"/>
      <c r="PAH362" s="1"/>
      <c r="PAI362" s="1"/>
      <c r="PAJ362" s="1"/>
      <c r="PAK362" s="1"/>
      <c r="PAL362" s="1"/>
      <c r="PAM362" s="1"/>
      <c r="PAN362" s="1"/>
      <c r="PAO362" s="1"/>
      <c r="PAP362" s="1"/>
      <c r="PAQ362" s="1"/>
      <c r="PAR362" s="1"/>
      <c r="PAS362" s="1"/>
      <c r="PAT362" s="1"/>
      <c r="PAU362" s="1"/>
      <c r="PAV362" s="1"/>
      <c r="PAW362" s="1"/>
      <c r="PAX362" s="1"/>
      <c r="PAY362" s="1"/>
      <c r="PAZ362" s="1"/>
      <c r="PBA362" s="1"/>
      <c r="PBB362" s="1"/>
      <c r="PBC362" s="1"/>
      <c r="PBD362" s="1"/>
      <c r="PBE362" s="1"/>
      <c r="PBF362" s="1"/>
      <c r="PBG362" s="1"/>
      <c r="PBH362" s="1"/>
      <c r="PBI362" s="1"/>
      <c r="PBJ362" s="1"/>
      <c r="PBK362" s="1"/>
      <c r="PBL362" s="1"/>
      <c r="PBM362" s="1"/>
      <c r="PBN362" s="1"/>
      <c r="PBO362" s="1"/>
      <c r="PBP362" s="1"/>
      <c r="PBQ362" s="1"/>
      <c r="PBR362" s="1"/>
      <c r="PBS362" s="1"/>
      <c r="PBT362" s="1"/>
      <c r="PBU362" s="1"/>
      <c r="PBV362" s="1"/>
      <c r="PBW362" s="1"/>
      <c r="PBX362" s="1"/>
      <c r="PBY362" s="1"/>
      <c r="PBZ362" s="1"/>
      <c r="PCA362" s="1"/>
      <c r="PCB362" s="1"/>
      <c r="PCC362" s="1"/>
      <c r="PCD362" s="1"/>
      <c r="PCE362" s="1"/>
      <c r="PCF362" s="1"/>
      <c r="PCG362" s="1"/>
      <c r="PCH362" s="1"/>
      <c r="PCI362" s="1"/>
      <c r="PCJ362" s="1"/>
      <c r="PCK362" s="1"/>
      <c r="PCL362" s="1"/>
      <c r="PCM362" s="1"/>
      <c r="PCN362" s="1"/>
      <c r="PCO362" s="1"/>
      <c r="PCP362" s="1"/>
      <c r="PCQ362" s="1"/>
      <c r="PCR362" s="1"/>
      <c r="PCS362" s="1"/>
      <c r="PCT362" s="1"/>
      <c r="PCU362" s="1"/>
      <c r="PCV362" s="1"/>
      <c r="PCW362" s="1"/>
      <c r="PCX362" s="1"/>
      <c r="PCY362" s="1"/>
      <c r="PCZ362" s="1"/>
      <c r="PDA362" s="1"/>
      <c r="PDB362" s="1"/>
      <c r="PDC362" s="1"/>
      <c r="PDD362" s="1"/>
      <c r="PDE362" s="1"/>
      <c r="PDF362" s="1"/>
      <c r="PDG362" s="1"/>
      <c r="PDH362" s="1"/>
      <c r="PDI362" s="1"/>
      <c r="PDJ362" s="1"/>
      <c r="PDK362" s="1"/>
      <c r="PDL362" s="1"/>
      <c r="PDM362" s="1"/>
      <c r="PDN362" s="1"/>
      <c r="PDO362" s="1"/>
      <c r="PDP362" s="1"/>
      <c r="PDQ362" s="1"/>
      <c r="PDR362" s="1"/>
      <c r="PDS362" s="1"/>
      <c r="PDT362" s="1"/>
      <c r="PDU362" s="1"/>
      <c r="PDV362" s="1"/>
      <c r="PDW362" s="1"/>
      <c r="PDX362" s="1"/>
      <c r="PDY362" s="1"/>
      <c r="PDZ362" s="1"/>
      <c r="PEA362" s="1"/>
      <c r="PEB362" s="1"/>
      <c r="PEC362" s="1"/>
      <c r="PED362" s="1"/>
      <c r="PEE362" s="1"/>
      <c r="PEF362" s="1"/>
      <c r="PEG362" s="1"/>
      <c r="PEH362" s="1"/>
      <c r="PEI362" s="1"/>
      <c r="PEJ362" s="1"/>
      <c r="PEK362" s="1"/>
      <c r="PEL362" s="1"/>
      <c r="PEM362" s="1"/>
      <c r="PEN362" s="1"/>
      <c r="PEO362" s="1"/>
      <c r="PEP362" s="1"/>
      <c r="PEQ362" s="1"/>
      <c r="PER362" s="1"/>
      <c r="PES362" s="1"/>
      <c r="PET362" s="1"/>
      <c r="PEU362" s="1"/>
      <c r="PEV362" s="1"/>
      <c r="PEW362" s="1"/>
      <c r="PEX362" s="1"/>
      <c r="PEY362" s="1"/>
      <c r="PEZ362" s="1"/>
      <c r="PFA362" s="1"/>
      <c r="PFB362" s="1"/>
      <c r="PFC362" s="1"/>
      <c r="PFD362" s="1"/>
      <c r="PFE362" s="1"/>
      <c r="PFF362" s="1"/>
      <c r="PFG362" s="1"/>
      <c r="PFH362" s="1"/>
      <c r="PFI362" s="1"/>
      <c r="PFJ362" s="1"/>
      <c r="PFK362" s="1"/>
      <c r="PFL362" s="1"/>
      <c r="PFM362" s="1"/>
      <c r="PFN362" s="1"/>
      <c r="PFO362" s="1"/>
      <c r="PFP362" s="1"/>
      <c r="PFQ362" s="1"/>
      <c r="PFR362" s="1"/>
      <c r="PFS362" s="1"/>
      <c r="PFT362" s="1"/>
      <c r="PFU362" s="1"/>
      <c r="PFV362" s="1"/>
      <c r="PFW362" s="1"/>
      <c r="PFX362" s="1"/>
      <c r="PFY362" s="1"/>
      <c r="PFZ362" s="1"/>
      <c r="PGA362" s="1"/>
      <c r="PGB362" s="1"/>
      <c r="PGC362" s="1"/>
      <c r="PGD362" s="1"/>
      <c r="PGE362" s="1"/>
      <c r="PGF362" s="1"/>
      <c r="PGG362" s="1"/>
      <c r="PGH362" s="1"/>
      <c r="PGI362" s="1"/>
      <c r="PGJ362" s="1"/>
      <c r="PGK362" s="1"/>
      <c r="PGL362" s="1"/>
      <c r="PGM362" s="1"/>
      <c r="PGN362" s="1"/>
      <c r="PGO362" s="1"/>
      <c r="PGP362" s="1"/>
      <c r="PGQ362" s="1"/>
      <c r="PGR362" s="1"/>
      <c r="PGS362" s="1"/>
      <c r="PGT362" s="1"/>
      <c r="PGU362" s="1"/>
      <c r="PGV362" s="1"/>
      <c r="PGW362" s="1"/>
      <c r="PGX362" s="1"/>
      <c r="PGY362" s="1"/>
      <c r="PGZ362" s="1"/>
      <c r="PHA362" s="1"/>
      <c r="PHB362" s="1"/>
      <c r="PHC362" s="1"/>
      <c r="PHD362" s="1"/>
      <c r="PHE362" s="1"/>
      <c r="PHF362" s="1"/>
      <c r="PHG362" s="1"/>
      <c r="PHH362" s="1"/>
      <c r="PHI362" s="1"/>
      <c r="PHJ362" s="1"/>
      <c r="PHK362" s="1"/>
      <c r="PHL362" s="1"/>
      <c r="PHM362" s="1"/>
      <c r="PHN362" s="1"/>
      <c r="PHO362" s="1"/>
      <c r="PHP362" s="1"/>
      <c r="PHQ362" s="1"/>
      <c r="PHR362" s="1"/>
      <c r="PHS362" s="1"/>
      <c r="PHT362" s="1"/>
      <c r="PHU362" s="1"/>
      <c r="PHV362" s="1"/>
      <c r="PHW362" s="1"/>
      <c r="PHX362" s="1"/>
      <c r="PHY362" s="1"/>
      <c r="PHZ362" s="1"/>
      <c r="PIA362" s="1"/>
      <c r="PIB362" s="1"/>
      <c r="PIC362" s="1"/>
      <c r="PID362" s="1"/>
      <c r="PIE362" s="1"/>
      <c r="PIF362" s="1"/>
      <c r="PIG362" s="1"/>
      <c r="PIH362" s="1"/>
      <c r="PII362" s="1"/>
      <c r="PIJ362" s="1"/>
      <c r="PIK362" s="1"/>
      <c r="PIL362" s="1"/>
      <c r="PIM362" s="1"/>
      <c r="PIN362" s="1"/>
      <c r="PIO362" s="1"/>
      <c r="PIP362" s="1"/>
      <c r="PIQ362" s="1"/>
      <c r="PIR362" s="1"/>
      <c r="PIS362" s="1"/>
      <c r="PIT362" s="1"/>
      <c r="PIU362" s="1"/>
      <c r="PIV362" s="1"/>
      <c r="PIW362" s="1"/>
      <c r="PIX362" s="1"/>
      <c r="PIY362" s="1"/>
      <c r="PIZ362" s="1"/>
      <c r="PJA362" s="1"/>
      <c r="PJB362" s="1"/>
      <c r="PJC362" s="1"/>
      <c r="PJD362" s="1"/>
      <c r="PJE362" s="1"/>
      <c r="PJF362" s="1"/>
      <c r="PJG362" s="1"/>
      <c r="PJH362" s="1"/>
      <c r="PJI362" s="1"/>
      <c r="PJJ362" s="1"/>
      <c r="PJK362" s="1"/>
      <c r="PJL362" s="1"/>
      <c r="PJM362" s="1"/>
      <c r="PJN362" s="1"/>
      <c r="PJO362" s="1"/>
      <c r="PJP362" s="1"/>
      <c r="PJQ362" s="1"/>
      <c r="PJR362" s="1"/>
      <c r="PJS362" s="1"/>
      <c r="PJT362" s="1"/>
      <c r="PJU362" s="1"/>
      <c r="PJV362" s="1"/>
      <c r="PJW362" s="1"/>
      <c r="PJX362" s="1"/>
      <c r="PJY362" s="1"/>
      <c r="PJZ362" s="1"/>
      <c r="PKA362" s="1"/>
      <c r="PKB362" s="1"/>
      <c r="PKC362" s="1"/>
      <c r="PKD362" s="1"/>
      <c r="PKE362" s="1"/>
      <c r="PKF362" s="1"/>
      <c r="PKG362" s="1"/>
      <c r="PKH362" s="1"/>
      <c r="PKI362" s="1"/>
      <c r="PKJ362" s="1"/>
      <c r="PKK362" s="1"/>
      <c r="PKL362" s="1"/>
      <c r="PKM362" s="1"/>
      <c r="PKN362" s="1"/>
      <c r="PKO362" s="1"/>
      <c r="PKP362" s="1"/>
      <c r="PKQ362" s="1"/>
      <c r="PKR362" s="1"/>
      <c r="PKS362" s="1"/>
      <c r="PKT362" s="1"/>
      <c r="PKU362" s="1"/>
      <c r="PKV362" s="1"/>
      <c r="PKW362" s="1"/>
      <c r="PKX362" s="1"/>
      <c r="PKY362" s="1"/>
      <c r="PKZ362" s="1"/>
      <c r="PLA362" s="1"/>
      <c r="PLB362" s="1"/>
      <c r="PLC362" s="1"/>
      <c r="PLD362" s="1"/>
      <c r="PLE362" s="1"/>
      <c r="PLF362" s="1"/>
      <c r="PLG362" s="1"/>
      <c r="PLH362" s="1"/>
      <c r="PLI362" s="1"/>
      <c r="PLJ362" s="1"/>
      <c r="PLK362" s="1"/>
      <c r="PLL362" s="1"/>
      <c r="PLM362" s="1"/>
      <c r="PLN362" s="1"/>
      <c r="PLO362" s="1"/>
      <c r="PLP362" s="1"/>
      <c r="PLQ362" s="1"/>
      <c r="PLR362" s="1"/>
      <c r="PLS362" s="1"/>
      <c r="PLT362" s="1"/>
      <c r="PLU362" s="1"/>
      <c r="PLV362" s="1"/>
      <c r="PLW362" s="1"/>
      <c r="PLX362" s="1"/>
      <c r="PLY362" s="1"/>
      <c r="PLZ362" s="1"/>
      <c r="PMA362" s="1"/>
      <c r="PMB362" s="1"/>
      <c r="PMC362" s="1"/>
      <c r="PMD362" s="1"/>
      <c r="PME362" s="1"/>
      <c r="PMF362" s="1"/>
      <c r="PMG362" s="1"/>
      <c r="PMH362" s="1"/>
      <c r="PMI362" s="1"/>
      <c r="PMJ362" s="1"/>
      <c r="PMK362" s="1"/>
      <c r="PML362" s="1"/>
      <c r="PMM362" s="1"/>
      <c r="PMN362" s="1"/>
      <c r="PMO362" s="1"/>
      <c r="PMP362" s="1"/>
      <c r="PMQ362" s="1"/>
      <c r="PMR362" s="1"/>
      <c r="PMS362" s="1"/>
      <c r="PMT362" s="1"/>
      <c r="PMU362" s="1"/>
      <c r="PMV362" s="1"/>
      <c r="PMW362" s="1"/>
      <c r="PMX362" s="1"/>
      <c r="PMY362" s="1"/>
      <c r="PMZ362" s="1"/>
      <c r="PNA362" s="1"/>
      <c r="PNB362" s="1"/>
      <c r="PNC362" s="1"/>
      <c r="PND362" s="1"/>
      <c r="PNE362" s="1"/>
      <c r="PNF362" s="1"/>
      <c r="PNG362" s="1"/>
      <c r="PNH362" s="1"/>
      <c r="PNI362" s="1"/>
      <c r="PNJ362" s="1"/>
      <c r="PNK362" s="1"/>
      <c r="PNL362" s="1"/>
      <c r="PNM362" s="1"/>
      <c r="PNN362" s="1"/>
      <c r="PNO362" s="1"/>
      <c r="PNP362" s="1"/>
      <c r="PNQ362" s="1"/>
      <c r="PNR362" s="1"/>
      <c r="PNS362" s="1"/>
      <c r="PNT362" s="1"/>
      <c r="PNU362" s="1"/>
      <c r="PNV362" s="1"/>
      <c r="PNW362" s="1"/>
      <c r="PNX362" s="1"/>
      <c r="PNY362" s="1"/>
      <c r="PNZ362" s="1"/>
      <c r="POA362" s="1"/>
      <c r="POB362" s="1"/>
      <c r="POC362" s="1"/>
      <c r="POD362" s="1"/>
      <c r="POE362" s="1"/>
      <c r="POF362" s="1"/>
      <c r="POG362" s="1"/>
      <c r="POH362" s="1"/>
      <c r="POI362" s="1"/>
      <c r="POJ362" s="1"/>
      <c r="POK362" s="1"/>
      <c r="POL362" s="1"/>
      <c r="POM362" s="1"/>
      <c r="PON362" s="1"/>
      <c r="POO362" s="1"/>
      <c r="POP362" s="1"/>
      <c r="POQ362" s="1"/>
      <c r="POR362" s="1"/>
      <c r="POS362" s="1"/>
      <c r="POT362" s="1"/>
      <c r="POU362" s="1"/>
      <c r="POV362" s="1"/>
      <c r="POW362" s="1"/>
      <c r="POX362" s="1"/>
      <c r="POY362" s="1"/>
      <c r="POZ362" s="1"/>
      <c r="PPA362" s="1"/>
      <c r="PPB362" s="1"/>
      <c r="PPC362" s="1"/>
      <c r="PPD362" s="1"/>
      <c r="PPE362" s="1"/>
      <c r="PPF362" s="1"/>
      <c r="PPG362" s="1"/>
      <c r="PPH362" s="1"/>
      <c r="PPI362" s="1"/>
      <c r="PPJ362" s="1"/>
      <c r="PPK362" s="1"/>
      <c r="PPL362" s="1"/>
      <c r="PPM362" s="1"/>
      <c r="PPN362" s="1"/>
      <c r="PPO362" s="1"/>
      <c r="PPP362" s="1"/>
      <c r="PPQ362" s="1"/>
      <c r="PPR362" s="1"/>
      <c r="PPS362" s="1"/>
      <c r="PPT362" s="1"/>
      <c r="PPU362" s="1"/>
      <c r="PPV362" s="1"/>
      <c r="PPW362" s="1"/>
      <c r="PPX362" s="1"/>
      <c r="PPY362" s="1"/>
      <c r="PPZ362" s="1"/>
      <c r="PQA362" s="1"/>
      <c r="PQB362" s="1"/>
      <c r="PQC362" s="1"/>
      <c r="PQD362" s="1"/>
      <c r="PQE362" s="1"/>
      <c r="PQF362" s="1"/>
      <c r="PQG362" s="1"/>
      <c r="PQH362" s="1"/>
      <c r="PQI362" s="1"/>
      <c r="PQJ362" s="1"/>
      <c r="PQK362" s="1"/>
      <c r="PQL362" s="1"/>
      <c r="PQM362" s="1"/>
      <c r="PQN362" s="1"/>
      <c r="PQO362" s="1"/>
      <c r="PQP362" s="1"/>
      <c r="PQQ362" s="1"/>
      <c r="PQR362" s="1"/>
      <c r="PQS362" s="1"/>
      <c r="PQT362" s="1"/>
      <c r="PQU362" s="1"/>
      <c r="PQV362" s="1"/>
      <c r="PQW362" s="1"/>
      <c r="PQX362" s="1"/>
      <c r="PQY362" s="1"/>
      <c r="PQZ362" s="1"/>
      <c r="PRA362" s="1"/>
      <c r="PRB362" s="1"/>
      <c r="PRC362" s="1"/>
      <c r="PRD362" s="1"/>
      <c r="PRE362" s="1"/>
      <c r="PRF362" s="1"/>
      <c r="PRG362" s="1"/>
      <c r="PRH362" s="1"/>
      <c r="PRI362" s="1"/>
      <c r="PRJ362" s="1"/>
      <c r="PRK362" s="1"/>
      <c r="PRL362" s="1"/>
      <c r="PRM362" s="1"/>
      <c r="PRN362" s="1"/>
      <c r="PRO362" s="1"/>
      <c r="PRP362" s="1"/>
      <c r="PRQ362" s="1"/>
      <c r="PRR362" s="1"/>
      <c r="PRS362" s="1"/>
      <c r="PRT362" s="1"/>
      <c r="PRU362" s="1"/>
      <c r="PRV362" s="1"/>
      <c r="PRW362" s="1"/>
      <c r="PRX362" s="1"/>
      <c r="PRY362" s="1"/>
      <c r="PRZ362" s="1"/>
      <c r="PSA362" s="1"/>
      <c r="PSB362" s="1"/>
      <c r="PSC362" s="1"/>
      <c r="PSD362" s="1"/>
      <c r="PSE362" s="1"/>
      <c r="PSF362" s="1"/>
      <c r="PSG362" s="1"/>
      <c r="PSH362" s="1"/>
      <c r="PSI362" s="1"/>
      <c r="PSJ362" s="1"/>
      <c r="PSK362" s="1"/>
      <c r="PSL362" s="1"/>
      <c r="PSM362" s="1"/>
      <c r="PSN362" s="1"/>
      <c r="PSO362" s="1"/>
      <c r="PSP362" s="1"/>
      <c r="PSQ362" s="1"/>
      <c r="PSR362" s="1"/>
      <c r="PSS362" s="1"/>
      <c r="PST362" s="1"/>
      <c r="PSU362" s="1"/>
      <c r="PSV362" s="1"/>
      <c r="PSW362" s="1"/>
      <c r="PSX362" s="1"/>
      <c r="PSY362" s="1"/>
      <c r="PSZ362" s="1"/>
      <c r="PTA362" s="1"/>
      <c r="PTB362" s="1"/>
      <c r="PTC362" s="1"/>
      <c r="PTD362" s="1"/>
      <c r="PTE362" s="1"/>
      <c r="PTF362" s="1"/>
      <c r="PTG362" s="1"/>
      <c r="PTH362" s="1"/>
      <c r="PTI362" s="1"/>
      <c r="PTJ362" s="1"/>
      <c r="PTK362" s="1"/>
      <c r="PTL362" s="1"/>
      <c r="PTM362" s="1"/>
      <c r="PTN362" s="1"/>
      <c r="PTO362" s="1"/>
      <c r="PTP362" s="1"/>
      <c r="PTQ362" s="1"/>
      <c r="PTR362" s="1"/>
      <c r="PTS362" s="1"/>
      <c r="PTT362" s="1"/>
      <c r="PTU362" s="1"/>
      <c r="PTV362" s="1"/>
      <c r="PTW362" s="1"/>
      <c r="PTX362" s="1"/>
      <c r="PTY362" s="1"/>
      <c r="PTZ362" s="1"/>
      <c r="PUA362" s="1"/>
      <c r="PUB362" s="1"/>
      <c r="PUC362" s="1"/>
      <c r="PUD362" s="1"/>
      <c r="PUE362" s="1"/>
      <c r="PUF362" s="1"/>
      <c r="PUG362" s="1"/>
      <c r="PUH362" s="1"/>
      <c r="PUI362" s="1"/>
      <c r="PUJ362" s="1"/>
      <c r="PUK362" s="1"/>
      <c r="PUL362" s="1"/>
      <c r="PUM362" s="1"/>
      <c r="PUN362" s="1"/>
      <c r="PUO362" s="1"/>
      <c r="PUP362" s="1"/>
      <c r="PUQ362" s="1"/>
      <c r="PUR362" s="1"/>
      <c r="PUS362" s="1"/>
      <c r="PUT362" s="1"/>
      <c r="PUU362" s="1"/>
      <c r="PUV362" s="1"/>
      <c r="PUW362" s="1"/>
      <c r="PUX362" s="1"/>
      <c r="PUY362" s="1"/>
      <c r="PUZ362" s="1"/>
      <c r="PVA362" s="1"/>
      <c r="PVB362" s="1"/>
      <c r="PVC362" s="1"/>
      <c r="PVD362" s="1"/>
      <c r="PVE362" s="1"/>
      <c r="PVF362" s="1"/>
      <c r="PVG362" s="1"/>
      <c r="PVH362" s="1"/>
      <c r="PVI362" s="1"/>
      <c r="PVJ362" s="1"/>
      <c r="PVK362" s="1"/>
      <c r="PVL362" s="1"/>
      <c r="PVM362" s="1"/>
      <c r="PVN362" s="1"/>
      <c r="PVO362" s="1"/>
      <c r="PVP362" s="1"/>
      <c r="PVQ362" s="1"/>
      <c r="PVR362" s="1"/>
      <c r="PVS362" s="1"/>
      <c r="PVT362" s="1"/>
      <c r="PVU362" s="1"/>
      <c r="PVV362" s="1"/>
      <c r="PVW362" s="1"/>
      <c r="PVX362" s="1"/>
      <c r="PVY362" s="1"/>
      <c r="PVZ362" s="1"/>
      <c r="PWA362" s="1"/>
      <c r="PWB362" s="1"/>
      <c r="PWC362" s="1"/>
      <c r="PWD362" s="1"/>
      <c r="PWE362" s="1"/>
      <c r="PWF362" s="1"/>
      <c r="PWG362" s="1"/>
      <c r="PWH362" s="1"/>
      <c r="PWI362" s="1"/>
      <c r="PWJ362" s="1"/>
      <c r="PWK362" s="1"/>
      <c r="PWL362" s="1"/>
      <c r="PWM362" s="1"/>
      <c r="PWN362" s="1"/>
      <c r="PWO362" s="1"/>
      <c r="PWP362" s="1"/>
      <c r="PWQ362" s="1"/>
      <c r="PWR362" s="1"/>
      <c r="PWS362" s="1"/>
      <c r="PWT362" s="1"/>
      <c r="PWU362" s="1"/>
      <c r="PWV362" s="1"/>
      <c r="PWW362" s="1"/>
      <c r="PWX362" s="1"/>
      <c r="PWY362" s="1"/>
      <c r="PWZ362" s="1"/>
      <c r="PXA362" s="1"/>
      <c r="PXB362" s="1"/>
      <c r="PXC362" s="1"/>
      <c r="PXD362" s="1"/>
      <c r="PXE362" s="1"/>
      <c r="PXF362" s="1"/>
      <c r="PXG362" s="1"/>
      <c r="PXH362" s="1"/>
      <c r="PXI362" s="1"/>
      <c r="PXJ362" s="1"/>
      <c r="PXK362" s="1"/>
      <c r="PXL362" s="1"/>
      <c r="PXM362" s="1"/>
      <c r="PXN362" s="1"/>
      <c r="PXO362" s="1"/>
      <c r="PXP362" s="1"/>
      <c r="PXQ362" s="1"/>
      <c r="PXR362" s="1"/>
      <c r="PXS362" s="1"/>
      <c r="PXT362" s="1"/>
      <c r="PXU362" s="1"/>
      <c r="PXV362" s="1"/>
      <c r="PXW362" s="1"/>
      <c r="PXX362" s="1"/>
      <c r="PXY362" s="1"/>
      <c r="PXZ362" s="1"/>
      <c r="PYA362" s="1"/>
      <c r="PYB362" s="1"/>
      <c r="PYC362" s="1"/>
      <c r="PYD362" s="1"/>
      <c r="PYE362" s="1"/>
      <c r="PYF362" s="1"/>
      <c r="PYG362" s="1"/>
      <c r="PYH362" s="1"/>
      <c r="PYI362" s="1"/>
      <c r="PYJ362" s="1"/>
      <c r="PYK362" s="1"/>
      <c r="PYL362" s="1"/>
      <c r="PYM362" s="1"/>
      <c r="PYN362" s="1"/>
      <c r="PYO362" s="1"/>
      <c r="PYP362" s="1"/>
      <c r="PYQ362" s="1"/>
      <c r="PYR362" s="1"/>
      <c r="PYS362" s="1"/>
      <c r="PYT362" s="1"/>
      <c r="PYU362" s="1"/>
      <c r="PYV362" s="1"/>
      <c r="PYW362" s="1"/>
      <c r="PYX362" s="1"/>
      <c r="PYY362" s="1"/>
      <c r="PYZ362" s="1"/>
      <c r="PZA362" s="1"/>
      <c r="PZB362" s="1"/>
      <c r="PZC362" s="1"/>
      <c r="PZD362" s="1"/>
      <c r="PZE362" s="1"/>
      <c r="PZF362" s="1"/>
      <c r="PZG362" s="1"/>
      <c r="PZH362" s="1"/>
      <c r="PZI362" s="1"/>
      <c r="PZJ362" s="1"/>
      <c r="PZK362" s="1"/>
      <c r="PZL362" s="1"/>
      <c r="PZM362" s="1"/>
      <c r="PZN362" s="1"/>
      <c r="PZO362" s="1"/>
      <c r="PZP362" s="1"/>
      <c r="PZQ362" s="1"/>
      <c r="PZR362" s="1"/>
      <c r="PZS362" s="1"/>
      <c r="PZT362" s="1"/>
      <c r="PZU362" s="1"/>
      <c r="PZV362" s="1"/>
      <c r="PZW362" s="1"/>
      <c r="PZX362" s="1"/>
      <c r="PZY362" s="1"/>
      <c r="PZZ362" s="1"/>
      <c r="QAA362" s="1"/>
      <c r="QAB362" s="1"/>
      <c r="QAC362" s="1"/>
      <c r="QAD362" s="1"/>
      <c r="QAE362" s="1"/>
      <c r="QAF362" s="1"/>
      <c r="QAG362" s="1"/>
      <c r="QAH362" s="1"/>
      <c r="QAI362" s="1"/>
      <c r="QAJ362" s="1"/>
      <c r="QAK362" s="1"/>
      <c r="QAL362" s="1"/>
      <c r="QAM362" s="1"/>
      <c r="QAN362" s="1"/>
      <c r="QAO362" s="1"/>
      <c r="QAP362" s="1"/>
      <c r="QAQ362" s="1"/>
      <c r="QAR362" s="1"/>
      <c r="QAS362" s="1"/>
      <c r="QAT362" s="1"/>
      <c r="QAU362" s="1"/>
      <c r="QAV362" s="1"/>
      <c r="QAW362" s="1"/>
      <c r="QAX362" s="1"/>
      <c r="QAY362" s="1"/>
      <c r="QAZ362" s="1"/>
      <c r="QBA362" s="1"/>
      <c r="QBB362" s="1"/>
      <c r="QBC362" s="1"/>
      <c r="QBD362" s="1"/>
      <c r="QBE362" s="1"/>
      <c r="QBF362" s="1"/>
      <c r="QBG362" s="1"/>
      <c r="QBH362" s="1"/>
      <c r="QBI362" s="1"/>
      <c r="QBJ362" s="1"/>
      <c r="QBK362" s="1"/>
      <c r="QBL362" s="1"/>
      <c r="QBM362" s="1"/>
      <c r="QBN362" s="1"/>
      <c r="QBO362" s="1"/>
      <c r="QBP362" s="1"/>
      <c r="QBQ362" s="1"/>
      <c r="QBR362" s="1"/>
      <c r="QBS362" s="1"/>
      <c r="QBT362" s="1"/>
      <c r="QBU362" s="1"/>
      <c r="QBV362" s="1"/>
      <c r="QBW362" s="1"/>
      <c r="QBX362" s="1"/>
      <c r="QBY362" s="1"/>
      <c r="QBZ362" s="1"/>
      <c r="QCA362" s="1"/>
      <c r="QCB362" s="1"/>
      <c r="QCC362" s="1"/>
      <c r="QCD362" s="1"/>
      <c r="QCE362" s="1"/>
      <c r="QCF362" s="1"/>
      <c r="QCG362" s="1"/>
      <c r="QCH362" s="1"/>
      <c r="QCI362" s="1"/>
      <c r="QCJ362" s="1"/>
      <c r="QCK362" s="1"/>
      <c r="QCL362" s="1"/>
      <c r="QCM362" s="1"/>
      <c r="QCN362" s="1"/>
      <c r="QCO362" s="1"/>
      <c r="QCP362" s="1"/>
      <c r="QCQ362" s="1"/>
      <c r="QCR362" s="1"/>
      <c r="QCS362" s="1"/>
      <c r="QCT362" s="1"/>
      <c r="QCU362" s="1"/>
      <c r="QCV362" s="1"/>
      <c r="QCW362" s="1"/>
      <c r="QCX362" s="1"/>
      <c r="QCY362" s="1"/>
      <c r="QCZ362" s="1"/>
      <c r="QDA362" s="1"/>
      <c r="QDB362" s="1"/>
      <c r="QDC362" s="1"/>
      <c r="QDD362" s="1"/>
      <c r="QDE362" s="1"/>
      <c r="QDF362" s="1"/>
      <c r="QDG362" s="1"/>
      <c r="QDH362" s="1"/>
      <c r="QDI362" s="1"/>
      <c r="QDJ362" s="1"/>
      <c r="QDK362" s="1"/>
      <c r="QDL362" s="1"/>
      <c r="QDM362" s="1"/>
      <c r="QDN362" s="1"/>
      <c r="QDO362" s="1"/>
      <c r="QDP362" s="1"/>
      <c r="QDQ362" s="1"/>
      <c r="QDR362" s="1"/>
      <c r="QDS362" s="1"/>
      <c r="QDT362" s="1"/>
      <c r="QDU362" s="1"/>
      <c r="QDV362" s="1"/>
      <c r="QDW362" s="1"/>
      <c r="QDX362" s="1"/>
      <c r="QDY362" s="1"/>
      <c r="QDZ362" s="1"/>
      <c r="QEA362" s="1"/>
      <c r="QEB362" s="1"/>
      <c r="QEC362" s="1"/>
      <c r="QED362" s="1"/>
      <c r="QEE362" s="1"/>
      <c r="QEF362" s="1"/>
      <c r="QEG362" s="1"/>
      <c r="QEH362" s="1"/>
      <c r="QEI362" s="1"/>
      <c r="QEJ362" s="1"/>
      <c r="QEK362" s="1"/>
      <c r="QEL362" s="1"/>
      <c r="QEM362" s="1"/>
      <c r="QEN362" s="1"/>
      <c r="QEO362" s="1"/>
      <c r="QEP362" s="1"/>
      <c r="QEQ362" s="1"/>
      <c r="QER362" s="1"/>
      <c r="QES362" s="1"/>
      <c r="QET362" s="1"/>
      <c r="QEU362" s="1"/>
      <c r="QEV362" s="1"/>
      <c r="QEW362" s="1"/>
      <c r="QEX362" s="1"/>
      <c r="QEY362" s="1"/>
      <c r="QEZ362" s="1"/>
      <c r="QFA362" s="1"/>
      <c r="QFB362" s="1"/>
      <c r="QFC362" s="1"/>
      <c r="QFD362" s="1"/>
      <c r="QFE362" s="1"/>
      <c r="QFF362" s="1"/>
      <c r="QFG362" s="1"/>
      <c r="QFH362" s="1"/>
      <c r="QFI362" s="1"/>
      <c r="QFJ362" s="1"/>
      <c r="QFK362" s="1"/>
      <c r="QFL362" s="1"/>
      <c r="QFM362" s="1"/>
      <c r="QFN362" s="1"/>
      <c r="QFO362" s="1"/>
      <c r="QFP362" s="1"/>
      <c r="QFQ362" s="1"/>
      <c r="QFR362" s="1"/>
      <c r="QFS362" s="1"/>
      <c r="QFT362" s="1"/>
      <c r="QFU362" s="1"/>
      <c r="QFV362" s="1"/>
      <c r="QFW362" s="1"/>
      <c r="QFX362" s="1"/>
      <c r="QFY362" s="1"/>
      <c r="QFZ362" s="1"/>
      <c r="QGA362" s="1"/>
      <c r="QGB362" s="1"/>
      <c r="QGC362" s="1"/>
      <c r="QGD362" s="1"/>
      <c r="QGE362" s="1"/>
      <c r="QGF362" s="1"/>
      <c r="QGG362" s="1"/>
      <c r="QGH362" s="1"/>
      <c r="QGI362" s="1"/>
      <c r="QGJ362" s="1"/>
      <c r="QGK362" s="1"/>
      <c r="QGL362" s="1"/>
      <c r="QGM362" s="1"/>
      <c r="QGN362" s="1"/>
      <c r="QGO362" s="1"/>
      <c r="QGP362" s="1"/>
      <c r="QGQ362" s="1"/>
      <c r="QGR362" s="1"/>
      <c r="QGS362" s="1"/>
      <c r="QGT362" s="1"/>
      <c r="QGU362" s="1"/>
      <c r="QGV362" s="1"/>
      <c r="QGW362" s="1"/>
      <c r="QGX362" s="1"/>
      <c r="QGY362" s="1"/>
      <c r="QGZ362" s="1"/>
      <c r="QHA362" s="1"/>
      <c r="QHB362" s="1"/>
      <c r="QHC362" s="1"/>
      <c r="QHD362" s="1"/>
      <c r="QHE362" s="1"/>
      <c r="QHF362" s="1"/>
      <c r="QHG362" s="1"/>
      <c r="QHH362" s="1"/>
      <c r="QHI362" s="1"/>
      <c r="QHJ362" s="1"/>
      <c r="QHK362" s="1"/>
      <c r="QHL362" s="1"/>
      <c r="QHM362" s="1"/>
      <c r="QHN362" s="1"/>
      <c r="QHO362" s="1"/>
      <c r="QHP362" s="1"/>
      <c r="QHQ362" s="1"/>
      <c r="QHR362" s="1"/>
      <c r="QHS362" s="1"/>
      <c r="QHT362" s="1"/>
      <c r="QHU362" s="1"/>
      <c r="QHV362" s="1"/>
      <c r="QHW362" s="1"/>
      <c r="QHX362" s="1"/>
      <c r="QHY362" s="1"/>
      <c r="QHZ362" s="1"/>
      <c r="QIA362" s="1"/>
      <c r="QIB362" s="1"/>
      <c r="QIC362" s="1"/>
      <c r="QID362" s="1"/>
      <c r="QIE362" s="1"/>
      <c r="QIF362" s="1"/>
      <c r="QIG362" s="1"/>
      <c r="QIH362" s="1"/>
      <c r="QII362" s="1"/>
      <c r="QIJ362" s="1"/>
      <c r="QIK362" s="1"/>
      <c r="QIL362" s="1"/>
      <c r="QIM362" s="1"/>
      <c r="QIN362" s="1"/>
      <c r="QIO362" s="1"/>
      <c r="QIP362" s="1"/>
      <c r="QIQ362" s="1"/>
      <c r="QIR362" s="1"/>
      <c r="QIS362" s="1"/>
      <c r="QIT362" s="1"/>
      <c r="QIU362" s="1"/>
      <c r="QIV362" s="1"/>
      <c r="QIW362" s="1"/>
      <c r="QIX362" s="1"/>
      <c r="QIY362" s="1"/>
      <c r="QIZ362" s="1"/>
      <c r="QJA362" s="1"/>
      <c r="QJB362" s="1"/>
      <c r="QJC362" s="1"/>
      <c r="QJD362" s="1"/>
      <c r="QJE362" s="1"/>
      <c r="QJF362" s="1"/>
      <c r="QJG362" s="1"/>
      <c r="QJH362" s="1"/>
      <c r="QJI362" s="1"/>
      <c r="QJJ362" s="1"/>
      <c r="QJK362" s="1"/>
      <c r="QJL362" s="1"/>
      <c r="QJM362" s="1"/>
      <c r="QJN362" s="1"/>
      <c r="QJO362" s="1"/>
      <c r="QJP362" s="1"/>
      <c r="QJQ362" s="1"/>
      <c r="QJR362" s="1"/>
      <c r="QJS362" s="1"/>
      <c r="QJT362" s="1"/>
      <c r="QJU362" s="1"/>
      <c r="QJV362" s="1"/>
      <c r="QJW362" s="1"/>
      <c r="QJX362" s="1"/>
      <c r="QJY362" s="1"/>
      <c r="QJZ362" s="1"/>
      <c r="QKA362" s="1"/>
      <c r="QKB362" s="1"/>
      <c r="QKC362" s="1"/>
      <c r="QKD362" s="1"/>
      <c r="QKE362" s="1"/>
      <c r="QKF362" s="1"/>
      <c r="QKG362" s="1"/>
      <c r="QKH362" s="1"/>
      <c r="QKI362" s="1"/>
      <c r="QKJ362" s="1"/>
      <c r="QKK362" s="1"/>
      <c r="QKL362" s="1"/>
      <c r="QKM362" s="1"/>
      <c r="QKN362" s="1"/>
      <c r="QKO362" s="1"/>
      <c r="QKP362" s="1"/>
      <c r="QKQ362" s="1"/>
      <c r="QKR362" s="1"/>
      <c r="QKS362" s="1"/>
      <c r="QKT362" s="1"/>
      <c r="QKU362" s="1"/>
      <c r="QKV362" s="1"/>
      <c r="QKW362" s="1"/>
      <c r="QKX362" s="1"/>
      <c r="QKY362" s="1"/>
      <c r="QKZ362" s="1"/>
      <c r="QLA362" s="1"/>
      <c r="QLB362" s="1"/>
      <c r="QLC362" s="1"/>
      <c r="QLD362" s="1"/>
      <c r="QLE362" s="1"/>
      <c r="QLF362" s="1"/>
      <c r="QLG362" s="1"/>
      <c r="QLH362" s="1"/>
      <c r="QLI362" s="1"/>
      <c r="QLJ362" s="1"/>
      <c r="QLK362" s="1"/>
      <c r="QLL362" s="1"/>
      <c r="QLM362" s="1"/>
      <c r="QLN362" s="1"/>
      <c r="QLO362" s="1"/>
      <c r="QLP362" s="1"/>
      <c r="QLQ362" s="1"/>
      <c r="QLR362" s="1"/>
      <c r="QLS362" s="1"/>
      <c r="QLT362" s="1"/>
      <c r="QLU362" s="1"/>
      <c r="QLV362" s="1"/>
      <c r="QLW362" s="1"/>
      <c r="QLX362" s="1"/>
      <c r="QLY362" s="1"/>
      <c r="QLZ362" s="1"/>
      <c r="QMA362" s="1"/>
      <c r="QMB362" s="1"/>
      <c r="QMC362" s="1"/>
      <c r="QMD362" s="1"/>
      <c r="QME362" s="1"/>
      <c r="QMF362" s="1"/>
      <c r="QMG362" s="1"/>
      <c r="QMH362" s="1"/>
      <c r="QMI362" s="1"/>
      <c r="QMJ362" s="1"/>
      <c r="QMK362" s="1"/>
      <c r="QML362" s="1"/>
      <c r="QMM362" s="1"/>
      <c r="QMN362" s="1"/>
      <c r="QMO362" s="1"/>
      <c r="QMP362" s="1"/>
      <c r="QMQ362" s="1"/>
      <c r="QMR362" s="1"/>
      <c r="QMS362" s="1"/>
      <c r="QMT362" s="1"/>
      <c r="QMU362" s="1"/>
      <c r="QMV362" s="1"/>
      <c r="QMW362" s="1"/>
      <c r="QMX362" s="1"/>
      <c r="QMY362" s="1"/>
      <c r="QMZ362" s="1"/>
      <c r="QNA362" s="1"/>
      <c r="QNB362" s="1"/>
      <c r="QNC362" s="1"/>
      <c r="QND362" s="1"/>
      <c r="QNE362" s="1"/>
      <c r="QNF362" s="1"/>
      <c r="QNG362" s="1"/>
      <c r="QNH362" s="1"/>
      <c r="QNI362" s="1"/>
      <c r="QNJ362" s="1"/>
      <c r="QNK362" s="1"/>
      <c r="QNL362" s="1"/>
      <c r="QNM362" s="1"/>
      <c r="QNN362" s="1"/>
      <c r="QNO362" s="1"/>
      <c r="QNP362" s="1"/>
      <c r="QNQ362" s="1"/>
      <c r="QNR362" s="1"/>
      <c r="QNS362" s="1"/>
      <c r="QNT362" s="1"/>
      <c r="QNU362" s="1"/>
      <c r="QNV362" s="1"/>
      <c r="QNW362" s="1"/>
      <c r="QNX362" s="1"/>
      <c r="QNY362" s="1"/>
      <c r="QNZ362" s="1"/>
      <c r="QOA362" s="1"/>
      <c r="QOB362" s="1"/>
      <c r="QOC362" s="1"/>
      <c r="QOD362" s="1"/>
      <c r="QOE362" s="1"/>
      <c r="QOF362" s="1"/>
      <c r="QOG362" s="1"/>
      <c r="QOH362" s="1"/>
      <c r="QOI362" s="1"/>
      <c r="QOJ362" s="1"/>
      <c r="QOK362" s="1"/>
      <c r="QOL362" s="1"/>
      <c r="QOM362" s="1"/>
      <c r="QON362" s="1"/>
      <c r="QOO362" s="1"/>
      <c r="QOP362" s="1"/>
      <c r="QOQ362" s="1"/>
      <c r="QOR362" s="1"/>
      <c r="QOS362" s="1"/>
      <c r="QOT362" s="1"/>
      <c r="QOU362" s="1"/>
      <c r="QOV362" s="1"/>
      <c r="QOW362" s="1"/>
      <c r="QOX362" s="1"/>
      <c r="QOY362" s="1"/>
      <c r="QOZ362" s="1"/>
      <c r="QPA362" s="1"/>
      <c r="QPB362" s="1"/>
      <c r="QPC362" s="1"/>
      <c r="QPD362" s="1"/>
      <c r="QPE362" s="1"/>
      <c r="QPF362" s="1"/>
      <c r="QPG362" s="1"/>
      <c r="QPH362" s="1"/>
      <c r="QPI362" s="1"/>
      <c r="QPJ362" s="1"/>
      <c r="QPK362" s="1"/>
      <c r="QPL362" s="1"/>
      <c r="QPM362" s="1"/>
      <c r="QPN362" s="1"/>
      <c r="QPO362" s="1"/>
      <c r="QPP362" s="1"/>
      <c r="QPQ362" s="1"/>
      <c r="QPR362" s="1"/>
      <c r="QPS362" s="1"/>
      <c r="QPT362" s="1"/>
      <c r="QPU362" s="1"/>
      <c r="QPV362" s="1"/>
      <c r="QPW362" s="1"/>
      <c r="QPX362" s="1"/>
      <c r="QPY362" s="1"/>
      <c r="QPZ362" s="1"/>
      <c r="QQA362" s="1"/>
      <c r="QQB362" s="1"/>
      <c r="QQC362" s="1"/>
      <c r="QQD362" s="1"/>
      <c r="QQE362" s="1"/>
      <c r="QQF362" s="1"/>
      <c r="QQG362" s="1"/>
      <c r="QQH362" s="1"/>
      <c r="QQI362" s="1"/>
      <c r="QQJ362" s="1"/>
      <c r="QQK362" s="1"/>
      <c r="QQL362" s="1"/>
      <c r="QQM362" s="1"/>
      <c r="QQN362" s="1"/>
      <c r="QQO362" s="1"/>
      <c r="QQP362" s="1"/>
      <c r="QQQ362" s="1"/>
      <c r="QQR362" s="1"/>
      <c r="QQS362" s="1"/>
      <c r="QQT362" s="1"/>
      <c r="QQU362" s="1"/>
      <c r="QQV362" s="1"/>
      <c r="QQW362" s="1"/>
      <c r="QQX362" s="1"/>
      <c r="QQY362" s="1"/>
      <c r="QQZ362" s="1"/>
      <c r="QRA362" s="1"/>
      <c r="QRB362" s="1"/>
      <c r="QRC362" s="1"/>
      <c r="QRD362" s="1"/>
      <c r="QRE362" s="1"/>
      <c r="QRF362" s="1"/>
      <c r="QRG362" s="1"/>
      <c r="QRH362" s="1"/>
      <c r="QRI362" s="1"/>
      <c r="QRJ362" s="1"/>
      <c r="QRK362" s="1"/>
      <c r="QRL362" s="1"/>
      <c r="QRM362" s="1"/>
      <c r="QRN362" s="1"/>
      <c r="QRO362" s="1"/>
      <c r="QRP362" s="1"/>
      <c r="QRQ362" s="1"/>
      <c r="QRR362" s="1"/>
      <c r="QRS362" s="1"/>
      <c r="QRT362" s="1"/>
      <c r="QRU362" s="1"/>
      <c r="QRV362" s="1"/>
      <c r="QRW362" s="1"/>
      <c r="QRX362" s="1"/>
      <c r="QRY362" s="1"/>
      <c r="QRZ362" s="1"/>
      <c r="QSA362" s="1"/>
      <c r="QSB362" s="1"/>
      <c r="QSC362" s="1"/>
      <c r="QSD362" s="1"/>
      <c r="QSE362" s="1"/>
      <c r="QSF362" s="1"/>
      <c r="QSG362" s="1"/>
      <c r="QSH362" s="1"/>
      <c r="QSI362" s="1"/>
      <c r="QSJ362" s="1"/>
      <c r="QSK362" s="1"/>
      <c r="QSL362" s="1"/>
      <c r="QSM362" s="1"/>
      <c r="QSN362" s="1"/>
      <c r="QSO362" s="1"/>
      <c r="QSP362" s="1"/>
      <c r="QSQ362" s="1"/>
      <c r="QSR362" s="1"/>
      <c r="QSS362" s="1"/>
      <c r="QST362" s="1"/>
      <c r="QSU362" s="1"/>
      <c r="QSV362" s="1"/>
      <c r="QSW362" s="1"/>
      <c r="QSX362" s="1"/>
      <c r="QSY362" s="1"/>
      <c r="QSZ362" s="1"/>
      <c r="QTA362" s="1"/>
      <c r="QTB362" s="1"/>
      <c r="QTC362" s="1"/>
      <c r="QTD362" s="1"/>
      <c r="QTE362" s="1"/>
      <c r="QTF362" s="1"/>
      <c r="QTG362" s="1"/>
      <c r="QTH362" s="1"/>
      <c r="QTI362" s="1"/>
      <c r="QTJ362" s="1"/>
      <c r="QTK362" s="1"/>
      <c r="QTL362" s="1"/>
      <c r="QTM362" s="1"/>
      <c r="QTN362" s="1"/>
      <c r="QTO362" s="1"/>
      <c r="QTP362" s="1"/>
      <c r="QTQ362" s="1"/>
      <c r="QTR362" s="1"/>
      <c r="QTS362" s="1"/>
      <c r="QTT362" s="1"/>
      <c r="QTU362" s="1"/>
      <c r="QTV362" s="1"/>
      <c r="QTW362" s="1"/>
      <c r="QTX362" s="1"/>
      <c r="QTY362" s="1"/>
      <c r="QTZ362" s="1"/>
      <c r="QUA362" s="1"/>
      <c r="QUB362" s="1"/>
      <c r="QUC362" s="1"/>
      <c r="QUD362" s="1"/>
      <c r="QUE362" s="1"/>
      <c r="QUF362" s="1"/>
      <c r="QUG362" s="1"/>
      <c r="QUH362" s="1"/>
      <c r="QUI362" s="1"/>
      <c r="QUJ362" s="1"/>
      <c r="QUK362" s="1"/>
      <c r="QUL362" s="1"/>
      <c r="QUM362" s="1"/>
      <c r="QUN362" s="1"/>
      <c r="QUO362" s="1"/>
      <c r="QUP362" s="1"/>
      <c r="QUQ362" s="1"/>
      <c r="QUR362" s="1"/>
      <c r="QUS362" s="1"/>
      <c r="QUT362" s="1"/>
      <c r="QUU362" s="1"/>
      <c r="QUV362" s="1"/>
      <c r="QUW362" s="1"/>
      <c r="QUX362" s="1"/>
      <c r="QUY362" s="1"/>
      <c r="QUZ362" s="1"/>
      <c r="QVA362" s="1"/>
      <c r="QVB362" s="1"/>
      <c r="QVC362" s="1"/>
      <c r="QVD362" s="1"/>
      <c r="QVE362" s="1"/>
      <c r="QVF362" s="1"/>
      <c r="QVG362" s="1"/>
      <c r="QVH362" s="1"/>
      <c r="QVI362" s="1"/>
      <c r="QVJ362" s="1"/>
      <c r="QVK362" s="1"/>
      <c r="QVL362" s="1"/>
      <c r="QVM362" s="1"/>
      <c r="QVN362" s="1"/>
      <c r="QVO362" s="1"/>
      <c r="QVP362" s="1"/>
      <c r="QVQ362" s="1"/>
      <c r="QVR362" s="1"/>
      <c r="QVS362" s="1"/>
      <c r="QVT362" s="1"/>
      <c r="QVU362" s="1"/>
      <c r="QVV362" s="1"/>
      <c r="QVW362" s="1"/>
      <c r="QVX362" s="1"/>
      <c r="QVY362" s="1"/>
      <c r="QVZ362" s="1"/>
      <c r="QWA362" s="1"/>
      <c r="QWB362" s="1"/>
      <c r="QWC362" s="1"/>
      <c r="QWD362" s="1"/>
      <c r="QWE362" s="1"/>
      <c r="QWF362" s="1"/>
      <c r="QWG362" s="1"/>
      <c r="QWH362" s="1"/>
      <c r="QWI362" s="1"/>
      <c r="QWJ362" s="1"/>
      <c r="QWK362" s="1"/>
      <c r="QWL362" s="1"/>
      <c r="QWM362" s="1"/>
      <c r="QWN362" s="1"/>
      <c r="QWO362" s="1"/>
      <c r="QWP362" s="1"/>
      <c r="QWQ362" s="1"/>
      <c r="QWR362" s="1"/>
      <c r="QWS362" s="1"/>
      <c r="QWT362" s="1"/>
      <c r="QWU362" s="1"/>
      <c r="QWV362" s="1"/>
      <c r="QWW362" s="1"/>
      <c r="QWX362" s="1"/>
      <c r="QWY362" s="1"/>
      <c r="QWZ362" s="1"/>
      <c r="QXA362" s="1"/>
      <c r="QXB362" s="1"/>
      <c r="QXC362" s="1"/>
      <c r="QXD362" s="1"/>
      <c r="QXE362" s="1"/>
      <c r="QXF362" s="1"/>
      <c r="QXG362" s="1"/>
      <c r="QXH362" s="1"/>
      <c r="QXI362" s="1"/>
      <c r="QXJ362" s="1"/>
      <c r="QXK362" s="1"/>
      <c r="QXL362" s="1"/>
      <c r="QXM362" s="1"/>
      <c r="QXN362" s="1"/>
      <c r="QXO362" s="1"/>
      <c r="QXP362" s="1"/>
      <c r="QXQ362" s="1"/>
      <c r="QXR362" s="1"/>
      <c r="QXS362" s="1"/>
      <c r="QXT362" s="1"/>
      <c r="QXU362" s="1"/>
      <c r="QXV362" s="1"/>
      <c r="QXW362" s="1"/>
      <c r="QXX362" s="1"/>
      <c r="QXY362" s="1"/>
      <c r="QXZ362" s="1"/>
      <c r="QYA362" s="1"/>
      <c r="QYB362" s="1"/>
      <c r="QYC362" s="1"/>
      <c r="QYD362" s="1"/>
      <c r="QYE362" s="1"/>
      <c r="QYF362" s="1"/>
      <c r="QYG362" s="1"/>
      <c r="QYH362" s="1"/>
      <c r="QYI362" s="1"/>
      <c r="QYJ362" s="1"/>
      <c r="QYK362" s="1"/>
      <c r="QYL362" s="1"/>
      <c r="QYM362" s="1"/>
      <c r="QYN362" s="1"/>
      <c r="QYO362" s="1"/>
      <c r="QYP362" s="1"/>
      <c r="QYQ362" s="1"/>
      <c r="QYR362" s="1"/>
      <c r="QYS362" s="1"/>
      <c r="QYT362" s="1"/>
      <c r="QYU362" s="1"/>
      <c r="QYV362" s="1"/>
      <c r="QYW362" s="1"/>
      <c r="QYX362" s="1"/>
      <c r="QYY362" s="1"/>
      <c r="QYZ362" s="1"/>
      <c r="QZA362" s="1"/>
      <c r="QZB362" s="1"/>
      <c r="QZC362" s="1"/>
      <c r="QZD362" s="1"/>
      <c r="QZE362" s="1"/>
      <c r="QZF362" s="1"/>
      <c r="QZG362" s="1"/>
      <c r="QZH362" s="1"/>
      <c r="QZI362" s="1"/>
      <c r="QZJ362" s="1"/>
      <c r="QZK362" s="1"/>
      <c r="QZL362" s="1"/>
      <c r="QZM362" s="1"/>
      <c r="QZN362" s="1"/>
      <c r="QZO362" s="1"/>
      <c r="QZP362" s="1"/>
      <c r="QZQ362" s="1"/>
      <c r="QZR362" s="1"/>
      <c r="QZS362" s="1"/>
      <c r="QZT362" s="1"/>
      <c r="QZU362" s="1"/>
      <c r="QZV362" s="1"/>
      <c r="QZW362" s="1"/>
      <c r="QZX362" s="1"/>
      <c r="QZY362" s="1"/>
      <c r="QZZ362" s="1"/>
      <c r="RAA362" s="1"/>
      <c r="RAB362" s="1"/>
      <c r="RAC362" s="1"/>
      <c r="RAD362" s="1"/>
      <c r="RAE362" s="1"/>
      <c r="RAF362" s="1"/>
      <c r="RAG362" s="1"/>
      <c r="RAH362" s="1"/>
      <c r="RAI362" s="1"/>
      <c r="RAJ362" s="1"/>
      <c r="RAK362" s="1"/>
      <c r="RAL362" s="1"/>
      <c r="RAM362" s="1"/>
      <c r="RAN362" s="1"/>
      <c r="RAO362" s="1"/>
      <c r="RAP362" s="1"/>
      <c r="RAQ362" s="1"/>
      <c r="RAR362" s="1"/>
      <c r="RAS362" s="1"/>
      <c r="RAT362" s="1"/>
      <c r="RAU362" s="1"/>
      <c r="RAV362" s="1"/>
      <c r="RAW362" s="1"/>
      <c r="RAX362" s="1"/>
      <c r="RAY362" s="1"/>
      <c r="RAZ362" s="1"/>
      <c r="RBA362" s="1"/>
      <c r="RBB362" s="1"/>
      <c r="RBC362" s="1"/>
      <c r="RBD362" s="1"/>
      <c r="RBE362" s="1"/>
      <c r="RBF362" s="1"/>
      <c r="RBG362" s="1"/>
      <c r="RBH362" s="1"/>
      <c r="RBI362" s="1"/>
      <c r="RBJ362" s="1"/>
      <c r="RBK362" s="1"/>
      <c r="RBL362" s="1"/>
      <c r="RBM362" s="1"/>
      <c r="RBN362" s="1"/>
      <c r="RBO362" s="1"/>
      <c r="RBP362" s="1"/>
      <c r="RBQ362" s="1"/>
      <c r="RBR362" s="1"/>
      <c r="RBS362" s="1"/>
      <c r="RBT362" s="1"/>
      <c r="RBU362" s="1"/>
      <c r="RBV362" s="1"/>
      <c r="RBW362" s="1"/>
      <c r="RBX362" s="1"/>
      <c r="RBY362" s="1"/>
      <c r="RBZ362" s="1"/>
      <c r="RCA362" s="1"/>
      <c r="RCB362" s="1"/>
      <c r="RCC362" s="1"/>
      <c r="RCD362" s="1"/>
      <c r="RCE362" s="1"/>
      <c r="RCF362" s="1"/>
      <c r="RCG362" s="1"/>
      <c r="RCH362" s="1"/>
      <c r="RCI362" s="1"/>
      <c r="RCJ362" s="1"/>
      <c r="RCK362" s="1"/>
      <c r="RCL362" s="1"/>
      <c r="RCM362" s="1"/>
      <c r="RCN362" s="1"/>
      <c r="RCO362" s="1"/>
      <c r="RCP362" s="1"/>
      <c r="RCQ362" s="1"/>
      <c r="RCR362" s="1"/>
      <c r="RCS362" s="1"/>
      <c r="RCT362" s="1"/>
      <c r="RCU362" s="1"/>
      <c r="RCV362" s="1"/>
      <c r="RCW362" s="1"/>
      <c r="RCX362" s="1"/>
      <c r="RCY362" s="1"/>
      <c r="RCZ362" s="1"/>
      <c r="RDA362" s="1"/>
      <c r="RDB362" s="1"/>
      <c r="RDC362" s="1"/>
      <c r="RDD362" s="1"/>
      <c r="RDE362" s="1"/>
      <c r="RDF362" s="1"/>
      <c r="RDG362" s="1"/>
      <c r="RDH362" s="1"/>
      <c r="RDI362" s="1"/>
      <c r="RDJ362" s="1"/>
      <c r="RDK362" s="1"/>
      <c r="RDL362" s="1"/>
      <c r="RDM362" s="1"/>
      <c r="RDN362" s="1"/>
      <c r="RDO362" s="1"/>
      <c r="RDP362" s="1"/>
      <c r="RDQ362" s="1"/>
      <c r="RDR362" s="1"/>
      <c r="RDS362" s="1"/>
      <c r="RDT362" s="1"/>
      <c r="RDU362" s="1"/>
      <c r="RDV362" s="1"/>
      <c r="RDW362" s="1"/>
      <c r="RDX362" s="1"/>
      <c r="RDY362" s="1"/>
      <c r="RDZ362" s="1"/>
      <c r="REA362" s="1"/>
      <c r="REB362" s="1"/>
      <c r="REC362" s="1"/>
      <c r="RED362" s="1"/>
      <c r="REE362" s="1"/>
      <c r="REF362" s="1"/>
      <c r="REG362" s="1"/>
      <c r="REH362" s="1"/>
      <c r="REI362" s="1"/>
      <c r="REJ362" s="1"/>
      <c r="REK362" s="1"/>
      <c r="REL362" s="1"/>
      <c r="REM362" s="1"/>
      <c r="REN362" s="1"/>
      <c r="REO362" s="1"/>
      <c r="REP362" s="1"/>
      <c r="REQ362" s="1"/>
      <c r="RER362" s="1"/>
      <c r="RES362" s="1"/>
      <c r="RET362" s="1"/>
      <c r="REU362" s="1"/>
      <c r="REV362" s="1"/>
      <c r="REW362" s="1"/>
      <c r="REX362" s="1"/>
      <c r="REY362" s="1"/>
      <c r="REZ362" s="1"/>
      <c r="RFA362" s="1"/>
      <c r="RFB362" s="1"/>
      <c r="RFC362" s="1"/>
      <c r="RFD362" s="1"/>
      <c r="RFE362" s="1"/>
      <c r="RFF362" s="1"/>
      <c r="RFG362" s="1"/>
      <c r="RFH362" s="1"/>
      <c r="RFI362" s="1"/>
      <c r="RFJ362" s="1"/>
      <c r="RFK362" s="1"/>
      <c r="RFL362" s="1"/>
      <c r="RFM362" s="1"/>
      <c r="RFN362" s="1"/>
      <c r="RFO362" s="1"/>
      <c r="RFP362" s="1"/>
      <c r="RFQ362" s="1"/>
      <c r="RFR362" s="1"/>
      <c r="RFS362" s="1"/>
      <c r="RFT362" s="1"/>
      <c r="RFU362" s="1"/>
      <c r="RFV362" s="1"/>
      <c r="RFW362" s="1"/>
      <c r="RFX362" s="1"/>
      <c r="RFY362" s="1"/>
      <c r="RFZ362" s="1"/>
      <c r="RGA362" s="1"/>
      <c r="RGB362" s="1"/>
      <c r="RGC362" s="1"/>
      <c r="RGD362" s="1"/>
      <c r="RGE362" s="1"/>
      <c r="RGF362" s="1"/>
      <c r="RGG362" s="1"/>
      <c r="RGH362" s="1"/>
      <c r="RGI362" s="1"/>
      <c r="RGJ362" s="1"/>
      <c r="RGK362" s="1"/>
      <c r="RGL362" s="1"/>
      <c r="RGM362" s="1"/>
      <c r="RGN362" s="1"/>
      <c r="RGO362" s="1"/>
      <c r="RGP362" s="1"/>
      <c r="RGQ362" s="1"/>
      <c r="RGR362" s="1"/>
      <c r="RGS362" s="1"/>
      <c r="RGT362" s="1"/>
      <c r="RGU362" s="1"/>
      <c r="RGV362" s="1"/>
      <c r="RGW362" s="1"/>
      <c r="RGX362" s="1"/>
      <c r="RGY362" s="1"/>
      <c r="RGZ362" s="1"/>
      <c r="RHA362" s="1"/>
      <c r="RHB362" s="1"/>
      <c r="RHC362" s="1"/>
      <c r="RHD362" s="1"/>
      <c r="RHE362" s="1"/>
      <c r="RHF362" s="1"/>
      <c r="RHG362" s="1"/>
      <c r="RHH362" s="1"/>
      <c r="RHI362" s="1"/>
      <c r="RHJ362" s="1"/>
      <c r="RHK362" s="1"/>
      <c r="RHL362" s="1"/>
      <c r="RHM362" s="1"/>
      <c r="RHN362" s="1"/>
      <c r="RHO362" s="1"/>
      <c r="RHP362" s="1"/>
      <c r="RHQ362" s="1"/>
      <c r="RHR362" s="1"/>
      <c r="RHS362" s="1"/>
      <c r="RHT362" s="1"/>
      <c r="RHU362" s="1"/>
      <c r="RHV362" s="1"/>
      <c r="RHW362" s="1"/>
      <c r="RHX362" s="1"/>
      <c r="RHY362" s="1"/>
      <c r="RHZ362" s="1"/>
      <c r="RIA362" s="1"/>
      <c r="RIB362" s="1"/>
      <c r="RIC362" s="1"/>
      <c r="RID362" s="1"/>
      <c r="RIE362" s="1"/>
      <c r="RIF362" s="1"/>
      <c r="RIG362" s="1"/>
      <c r="RIH362" s="1"/>
      <c r="RII362" s="1"/>
      <c r="RIJ362" s="1"/>
      <c r="RIK362" s="1"/>
      <c r="RIL362" s="1"/>
      <c r="RIM362" s="1"/>
      <c r="RIN362" s="1"/>
      <c r="RIO362" s="1"/>
      <c r="RIP362" s="1"/>
      <c r="RIQ362" s="1"/>
      <c r="RIR362" s="1"/>
      <c r="RIS362" s="1"/>
      <c r="RIT362" s="1"/>
      <c r="RIU362" s="1"/>
      <c r="RIV362" s="1"/>
      <c r="RIW362" s="1"/>
      <c r="RIX362" s="1"/>
      <c r="RIY362" s="1"/>
      <c r="RIZ362" s="1"/>
      <c r="RJA362" s="1"/>
      <c r="RJB362" s="1"/>
      <c r="RJC362" s="1"/>
      <c r="RJD362" s="1"/>
      <c r="RJE362" s="1"/>
      <c r="RJF362" s="1"/>
      <c r="RJG362" s="1"/>
      <c r="RJH362" s="1"/>
      <c r="RJI362" s="1"/>
      <c r="RJJ362" s="1"/>
      <c r="RJK362" s="1"/>
      <c r="RJL362" s="1"/>
      <c r="RJM362" s="1"/>
      <c r="RJN362" s="1"/>
      <c r="RJO362" s="1"/>
      <c r="RJP362" s="1"/>
      <c r="RJQ362" s="1"/>
      <c r="RJR362" s="1"/>
      <c r="RJS362" s="1"/>
      <c r="RJT362" s="1"/>
      <c r="RJU362" s="1"/>
      <c r="RJV362" s="1"/>
      <c r="RJW362" s="1"/>
      <c r="RJX362" s="1"/>
      <c r="RJY362" s="1"/>
      <c r="RJZ362" s="1"/>
      <c r="RKA362" s="1"/>
      <c r="RKB362" s="1"/>
      <c r="RKC362" s="1"/>
      <c r="RKD362" s="1"/>
      <c r="RKE362" s="1"/>
      <c r="RKF362" s="1"/>
      <c r="RKG362" s="1"/>
      <c r="RKH362" s="1"/>
      <c r="RKI362" s="1"/>
      <c r="RKJ362" s="1"/>
      <c r="RKK362" s="1"/>
      <c r="RKL362" s="1"/>
      <c r="RKM362" s="1"/>
      <c r="RKN362" s="1"/>
      <c r="RKO362" s="1"/>
      <c r="RKP362" s="1"/>
      <c r="RKQ362" s="1"/>
      <c r="RKR362" s="1"/>
      <c r="RKS362" s="1"/>
      <c r="RKT362" s="1"/>
      <c r="RKU362" s="1"/>
      <c r="RKV362" s="1"/>
      <c r="RKW362" s="1"/>
      <c r="RKX362" s="1"/>
      <c r="RKY362" s="1"/>
      <c r="RKZ362" s="1"/>
      <c r="RLA362" s="1"/>
      <c r="RLB362" s="1"/>
      <c r="RLC362" s="1"/>
      <c r="RLD362" s="1"/>
      <c r="RLE362" s="1"/>
      <c r="RLF362" s="1"/>
      <c r="RLG362" s="1"/>
      <c r="RLH362" s="1"/>
      <c r="RLI362" s="1"/>
      <c r="RLJ362" s="1"/>
      <c r="RLK362" s="1"/>
      <c r="RLL362" s="1"/>
      <c r="RLM362" s="1"/>
      <c r="RLN362" s="1"/>
      <c r="RLO362" s="1"/>
      <c r="RLP362" s="1"/>
      <c r="RLQ362" s="1"/>
      <c r="RLR362" s="1"/>
      <c r="RLS362" s="1"/>
      <c r="RLT362" s="1"/>
      <c r="RLU362" s="1"/>
      <c r="RLV362" s="1"/>
      <c r="RLW362" s="1"/>
      <c r="RLX362" s="1"/>
      <c r="RLY362" s="1"/>
      <c r="RLZ362" s="1"/>
      <c r="RMA362" s="1"/>
      <c r="RMB362" s="1"/>
      <c r="RMC362" s="1"/>
      <c r="RMD362" s="1"/>
      <c r="RME362" s="1"/>
      <c r="RMF362" s="1"/>
      <c r="RMG362" s="1"/>
      <c r="RMH362" s="1"/>
      <c r="RMI362" s="1"/>
      <c r="RMJ362" s="1"/>
      <c r="RMK362" s="1"/>
      <c r="RML362" s="1"/>
      <c r="RMM362" s="1"/>
      <c r="RMN362" s="1"/>
      <c r="RMO362" s="1"/>
      <c r="RMP362" s="1"/>
      <c r="RMQ362" s="1"/>
      <c r="RMR362" s="1"/>
      <c r="RMS362" s="1"/>
      <c r="RMT362" s="1"/>
      <c r="RMU362" s="1"/>
      <c r="RMV362" s="1"/>
      <c r="RMW362" s="1"/>
      <c r="RMX362" s="1"/>
      <c r="RMY362" s="1"/>
      <c r="RMZ362" s="1"/>
      <c r="RNA362" s="1"/>
      <c r="RNB362" s="1"/>
      <c r="RNC362" s="1"/>
      <c r="RND362" s="1"/>
      <c r="RNE362" s="1"/>
      <c r="RNF362" s="1"/>
      <c r="RNG362" s="1"/>
      <c r="RNH362" s="1"/>
      <c r="RNI362" s="1"/>
      <c r="RNJ362" s="1"/>
      <c r="RNK362" s="1"/>
      <c r="RNL362" s="1"/>
      <c r="RNM362" s="1"/>
      <c r="RNN362" s="1"/>
      <c r="RNO362" s="1"/>
      <c r="RNP362" s="1"/>
      <c r="RNQ362" s="1"/>
      <c r="RNR362" s="1"/>
      <c r="RNS362" s="1"/>
      <c r="RNT362" s="1"/>
      <c r="RNU362" s="1"/>
      <c r="RNV362" s="1"/>
      <c r="RNW362" s="1"/>
      <c r="RNX362" s="1"/>
      <c r="RNY362" s="1"/>
      <c r="RNZ362" s="1"/>
      <c r="ROA362" s="1"/>
      <c r="ROB362" s="1"/>
      <c r="ROC362" s="1"/>
      <c r="ROD362" s="1"/>
      <c r="ROE362" s="1"/>
      <c r="ROF362" s="1"/>
      <c r="ROG362" s="1"/>
      <c r="ROH362" s="1"/>
      <c r="ROI362" s="1"/>
      <c r="ROJ362" s="1"/>
      <c r="ROK362" s="1"/>
      <c r="ROL362" s="1"/>
      <c r="ROM362" s="1"/>
      <c r="RON362" s="1"/>
      <c r="ROO362" s="1"/>
      <c r="ROP362" s="1"/>
      <c r="ROQ362" s="1"/>
      <c r="ROR362" s="1"/>
      <c r="ROS362" s="1"/>
      <c r="ROT362" s="1"/>
      <c r="ROU362" s="1"/>
      <c r="ROV362" s="1"/>
      <c r="ROW362" s="1"/>
      <c r="ROX362" s="1"/>
      <c r="ROY362" s="1"/>
      <c r="ROZ362" s="1"/>
      <c r="RPA362" s="1"/>
      <c r="RPB362" s="1"/>
      <c r="RPC362" s="1"/>
      <c r="RPD362" s="1"/>
      <c r="RPE362" s="1"/>
      <c r="RPF362" s="1"/>
      <c r="RPG362" s="1"/>
      <c r="RPH362" s="1"/>
      <c r="RPI362" s="1"/>
      <c r="RPJ362" s="1"/>
      <c r="RPK362" s="1"/>
      <c r="RPL362" s="1"/>
      <c r="RPM362" s="1"/>
      <c r="RPN362" s="1"/>
      <c r="RPO362" s="1"/>
      <c r="RPP362" s="1"/>
      <c r="RPQ362" s="1"/>
      <c r="RPR362" s="1"/>
      <c r="RPS362" s="1"/>
      <c r="RPT362" s="1"/>
      <c r="RPU362" s="1"/>
      <c r="RPV362" s="1"/>
      <c r="RPW362" s="1"/>
      <c r="RPX362" s="1"/>
      <c r="RPY362" s="1"/>
      <c r="RPZ362" s="1"/>
      <c r="RQA362" s="1"/>
      <c r="RQB362" s="1"/>
      <c r="RQC362" s="1"/>
      <c r="RQD362" s="1"/>
      <c r="RQE362" s="1"/>
      <c r="RQF362" s="1"/>
      <c r="RQG362" s="1"/>
      <c r="RQH362" s="1"/>
      <c r="RQI362" s="1"/>
      <c r="RQJ362" s="1"/>
      <c r="RQK362" s="1"/>
      <c r="RQL362" s="1"/>
      <c r="RQM362" s="1"/>
      <c r="RQN362" s="1"/>
      <c r="RQO362" s="1"/>
      <c r="RQP362" s="1"/>
      <c r="RQQ362" s="1"/>
      <c r="RQR362" s="1"/>
      <c r="RQS362" s="1"/>
      <c r="RQT362" s="1"/>
      <c r="RQU362" s="1"/>
      <c r="RQV362" s="1"/>
      <c r="RQW362" s="1"/>
      <c r="RQX362" s="1"/>
      <c r="RQY362" s="1"/>
      <c r="RQZ362" s="1"/>
      <c r="RRA362" s="1"/>
      <c r="RRB362" s="1"/>
      <c r="RRC362" s="1"/>
      <c r="RRD362" s="1"/>
      <c r="RRE362" s="1"/>
      <c r="RRF362" s="1"/>
      <c r="RRG362" s="1"/>
      <c r="RRH362" s="1"/>
      <c r="RRI362" s="1"/>
      <c r="RRJ362" s="1"/>
      <c r="RRK362" s="1"/>
      <c r="RRL362" s="1"/>
      <c r="RRM362" s="1"/>
      <c r="RRN362" s="1"/>
      <c r="RRO362" s="1"/>
      <c r="RRP362" s="1"/>
      <c r="RRQ362" s="1"/>
      <c r="RRR362" s="1"/>
      <c r="RRS362" s="1"/>
      <c r="RRT362" s="1"/>
      <c r="RRU362" s="1"/>
      <c r="RRV362" s="1"/>
      <c r="RRW362" s="1"/>
      <c r="RRX362" s="1"/>
      <c r="RRY362" s="1"/>
      <c r="RRZ362" s="1"/>
      <c r="RSA362" s="1"/>
      <c r="RSB362" s="1"/>
      <c r="RSC362" s="1"/>
      <c r="RSD362" s="1"/>
      <c r="RSE362" s="1"/>
      <c r="RSF362" s="1"/>
      <c r="RSG362" s="1"/>
      <c r="RSH362" s="1"/>
      <c r="RSI362" s="1"/>
      <c r="RSJ362" s="1"/>
      <c r="RSK362" s="1"/>
      <c r="RSL362" s="1"/>
      <c r="RSM362" s="1"/>
      <c r="RSN362" s="1"/>
      <c r="RSO362" s="1"/>
      <c r="RSP362" s="1"/>
      <c r="RSQ362" s="1"/>
      <c r="RSR362" s="1"/>
      <c r="RSS362" s="1"/>
      <c r="RST362" s="1"/>
      <c r="RSU362" s="1"/>
      <c r="RSV362" s="1"/>
      <c r="RSW362" s="1"/>
      <c r="RSX362" s="1"/>
      <c r="RSY362" s="1"/>
      <c r="RSZ362" s="1"/>
      <c r="RTA362" s="1"/>
      <c r="RTB362" s="1"/>
      <c r="RTC362" s="1"/>
      <c r="RTD362" s="1"/>
      <c r="RTE362" s="1"/>
      <c r="RTF362" s="1"/>
      <c r="RTG362" s="1"/>
      <c r="RTH362" s="1"/>
      <c r="RTI362" s="1"/>
      <c r="RTJ362" s="1"/>
      <c r="RTK362" s="1"/>
      <c r="RTL362" s="1"/>
      <c r="RTM362" s="1"/>
      <c r="RTN362" s="1"/>
      <c r="RTO362" s="1"/>
      <c r="RTP362" s="1"/>
      <c r="RTQ362" s="1"/>
      <c r="RTR362" s="1"/>
      <c r="RTS362" s="1"/>
      <c r="RTT362" s="1"/>
      <c r="RTU362" s="1"/>
      <c r="RTV362" s="1"/>
      <c r="RTW362" s="1"/>
      <c r="RTX362" s="1"/>
      <c r="RTY362" s="1"/>
      <c r="RTZ362" s="1"/>
      <c r="RUA362" s="1"/>
      <c r="RUB362" s="1"/>
      <c r="RUC362" s="1"/>
      <c r="RUD362" s="1"/>
      <c r="RUE362" s="1"/>
      <c r="RUF362" s="1"/>
      <c r="RUG362" s="1"/>
      <c r="RUH362" s="1"/>
      <c r="RUI362" s="1"/>
      <c r="RUJ362" s="1"/>
      <c r="RUK362" s="1"/>
      <c r="RUL362" s="1"/>
      <c r="RUM362" s="1"/>
      <c r="RUN362" s="1"/>
      <c r="RUO362" s="1"/>
      <c r="RUP362" s="1"/>
      <c r="RUQ362" s="1"/>
      <c r="RUR362" s="1"/>
      <c r="RUS362" s="1"/>
      <c r="RUT362" s="1"/>
      <c r="RUU362" s="1"/>
      <c r="RUV362" s="1"/>
      <c r="RUW362" s="1"/>
      <c r="RUX362" s="1"/>
      <c r="RUY362" s="1"/>
      <c r="RUZ362" s="1"/>
      <c r="RVA362" s="1"/>
      <c r="RVB362" s="1"/>
      <c r="RVC362" s="1"/>
      <c r="RVD362" s="1"/>
      <c r="RVE362" s="1"/>
      <c r="RVF362" s="1"/>
      <c r="RVG362" s="1"/>
      <c r="RVH362" s="1"/>
      <c r="RVI362" s="1"/>
      <c r="RVJ362" s="1"/>
      <c r="RVK362" s="1"/>
      <c r="RVL362" s="1"/>
      <c r="RVM362" s="1"/>
      <c r="RVN362" s="1"/>
      <c r="RVO362" s="1"/>
      <c r="RVP362" s="1"/>
      <c r="RVQ362" s="1"/>
      <c r="RVR362" s="1"/>
      <c r="RVS362" s="1"/>
      <c r="RVT362" s="1"/>
      <c r="RVU362" s="1"/>
      <c r="RVV362" s="1"/>
      <c r="RVW362" s="1"/>
      <c r="RVX362" s="1"/>
      <c r="RVY362" s="1"/>
      <c r="RVZ362" s="1"/>
      <c r="RWA362" s="1"/>
      <c r="RWB362" s="1"/>
      <c r="RWC362" s="1"/>
      <c r="RWD362" s="1"/>
      <c r="RWE362" s="1"/>
      <c r="RWF362" s="1"/>
      <c r="RWG362" s="1"/>
      <c r="RWH362" s="1"/>
      <c r="RWI362" s="1"/>
      <c r="RWJ362" s="1"/>
      <c r="RWK362" s="1"/>
      <c r="RWL362" s="1"/>
      <c r="RWM362" s="1"/>
      <c r="RWN362" s="1"/>
      <c r="RWO362" s="1"/>
      <c r="RWP362" s="1"/>
      <c r="RWQ362" s="1"/>
      <c r="RWR362" s="1"/>
      <c r="RWS362" s="1"/>
      <c r="RWT362" s="1"/>
      <c r="RWU362" s="1"/>
      <c r="RWV362" s="1"/>
      <c r="RWW362" s="1"/>
      <c r="RWX362" s="1"/>
      <c r="RWY362" s="1"/>
      <c r="RWZ362" s="1"/>
      <c r="RXA362" s="1"/>
      <c r="RXB362" s="1"/>
      <c r="RXC362" s="1"/>
      <c r="RXD362" s="1"/>
      <c r="RXE362" s="1"/>
      <c r="RXF362" s="1"/>
      <c r="RXG362" s="1"/>
      <c r="RXH362" s="1"/>
      <c r="RXI362" s="1"/>
      <c r="RXJ362" s="1"/>
      <c r="RXK362" s="1"/>
      <c r="RXL362" s="1"/>
      <c r="RXM362" s="1"/>
      <c r="RXN362" s="1"/>
      <c r="RXO362" s="1"/>
      <c r="RXP362" s="1"/>
      <c r="RXQ362" s="1"/>
      <c r="RXR362" s="1"/>
      <c r="RXS362" s="1"/>
      <c r="RXT362" s="1"/>
      <c r="RXU362" s="1"/>
      <c r="RXV362" s="1"/>
      <c r="RXW362" s="1"/>
      <c r="RXX362" s="1"/>
      <c r="RXY362" s="1"/>
      <c r="RXZ362" s="1"/>
      <c r="RYA362" s="1"/>
      <c r="RYB362" s="1"/>
      <c r="RYC362" s="1"/>
      <c r="RYD362" s="1"/>
      <c r="RYE362" s="1"/>
      <c r="RYF362" s="1"/>
      <c r="RYG362" s="1"/>
      <c r="RYH362" s="1"/>
      <c r="RYI362" s="1"/>
      <c r="RYJ362" s="1"/>
      <c r="RYK362" s="1"/>
      <c r="RYL362" s="1"/>
      <c r="RYM362" s="1"/>
      <c r="RYN362" s="1"/>
      <c r="RYO362" s="1"/>
      <c r="RYP362" s="1"/>
      <c r="RYQ362" s="1"/>
      <c r="RYR362" s="1"/>
      <c r="RYS362" s="1"/>
      <c r="RYT362" s="1"/>
      <c r="RYU362" s="1"/>
      <c r="RYV362" s="1"/>
      <c r="RYW362" s="1"/>
      <c r="RYX362" s="1"/>
      <c r="RYY362" s="1"/>
      <c r="RYZ362" s="1"/>
      <c r="RZA362" s="1"/>
      <c r="RZB362" s="1"/>
      <c r="RZC362" s="1"/>
      <c r="RZD362" s="1"/>
      <c r="RZE362" s="1"/>
      <c r="RZF362" s="1"/>
      <c r="RZG362" s="1"/>
      <c r="RZH362" s="1"/>
      <c r="RZI362" s="1"/>
      <c r="RZJ362" s="1"/>
      <c r="RZK362" s="1"/>
      <c r="RZL362" s="1"/>
      <c r="RZM362" s="1"/>
      <c r="RZN362" s="1"/>
      <c r="RZO362" s="1"/>
      <c r="RZP362" s="1"/>
      <c r="RZQ362" s="1"/>
      <c r="RZR362" s="1"/>
      <c r="RZS362" s="1"/>
      <c r="RZT362" s="1"/>
      <c r="RZU362" s="1"/>
      <c r="RZV362" s="1"/>
      <c r="RZW362" s="1"/>
      <c r="RZX362" s="1"/>
      <c r="RZY362" s="1"/>
      <c r="RZZ362" s="1"/>
      <c r="SAA362" s="1"/>
      <c r="SAB362" s="1"/>
      <c r="SAC362" s="1"/>
      <c r="SAD362" s="1"/>
      <c r="SAE362" s="1"/>
      <c r="SAF362" s="1"/>
      <c r="SAG362" s="1"/>
      <c r="SAH362" s="1"/>
      <c r="SAI362" s="1"/>
      <c r="SAJ362" s="1"/>
      <c r="SAK362" s="1"/>
      <c r="SAL362" s="1"/>
      <c r="SAM362" s="1"/>
      <c r="SAN362" s="1"/>
      <c r="SAO362" s="1"/>
      <c r="SAP362" s="1"/>
      <c r="SAQ362" s="1"/>
      <c r="SAR362" s="1"/>
      <c r="SAS362" s="1"/>
      <c r="SAT362" s="1"/>
      <c r="SAU362" s="1"/>
      <c r="SAV362" s="1"/>
      <c r="SAW362" s="1"/>
      <c r="SAX362" s="1"/>
      <c r="SAY362" s="1"/>
      <c r="SAZ362" s="1"/>
      <c r="SBA362" s="1"/>
      <c r="SBB362" s="1"/>
      <c r="SBC362" s="1"/>
      <c r="SBD362" s="1"/>
      <c r="SBE362" s="1"/>
      <c r="SBF362" s="1"/>
      <c r="SBG362" s="1"/>
      <c r="SBH362" s="1"/>
      <c r="SBI362" s="1"/>
      <c r="SBJ362" s="1"/>
      <c r="SBK362" s="1"/>
      <c r="SBL362" s="1"/>
      <c r="SBM362" s="1"/>
      <c r="SBN362" s="1"/>
      <c r="SBO362" s="1"/>
      <c r="SBP362" s="1"/>
      <c r="SBQ362" s="1"/>
      <c r="SBR362" s="1"/>
      <c r="SBS362" s="1"/>
      <c r="SBT362" s="1"/>
      <c r="SBU362" s="1"/>
      <c r="SBV362" s="1"/>
      <c r="SBW362" s="1"/>
      <c r="SBX362" s="1"/>
      <c r="SBY362" s="1"/>
      <c r="SBZ362" s="1"/>
      <c r="SCA362" s="1"/>
      <c r="SCB362" s="1"/>
      <c r="SCC362" s="1"/>
      <c r="SCD362" s="1"/>
      <c r="SCE362" s="1"/>
      <c r="SCF362" s="1"/>
      <c r="SCG362" s="1"/>
      <c r="SCH362" s="1"/>
      <c r="SCI362" s="1"/>
      <c r="SCJ362" s="1"/>
      <c r="SCK362" s="1"/>
      <c r="SCL362" s="1"/>
      <c r="SCM362" s="1"/>
      <c r="SCN362" s="1"/>
      <c r="SCO362" s="1"/>
      <c r="SCP362" s="1"/>
      <c r="SCQ362" s="1"/>
      <c r="SCR362" s="1"/>
      <c r="SCS362" s="1"/>
      <c r="SCT362" s="1"/>
      <c r="SCU362" s="1"/>
      <c r="SCV362" s="1"/>
      <c r="SCW362" s="1"/>
      <c r="SCX362" s="1"/>
      <c r="SCY362" s="1"/>
      <c r="SCZ362" s="1"/>
      <c r="SDA362" s="1"/>
      <c r="SDB362" s="1"/>
      <c r="SDC362" s="1"/>
      <c r="SDD362" s="1"/>
      <c r="SDE362" s="1"/>
      <c r="SDF362" s="1"/>
      <c r="SDG362" s="1"/>
      <c r="SDH362" s="1"/>
      <c r="SDI362" s="1"/>
      <c r="SDJ362" s="1"/>
      <c r="SDK362" s="1"/>
      <c r="SDL362" s="1"/>
      <c r="SDM362" s="1"/>
      <c r="SDN362" s="1"/>
      <c r="SDO362" s="1"/>
      <c r="SDP362" s="1"/>
      <c r="SDQ362" s="1"/>
      <c r="SDR362" s="1"/>
      <c r="SDS362" s="1"/>
      <c r="SDT362" s="1"/>
      <c r="SDU362" s="1"/>
      <c r="SDV362" s="1"/>
      <c r="SDW362" s="1"/>
      <c r="SDX362" s="1"/>
      <c r="SDY362" s="1"/>
      <c r="SDZ362" s="1"/>
      <c r="SEA362" s="1"/>
      <c r="SEB362" s="1"/>
      <c r="SEC362" s="1"/>
      <c r="SED362" s="1"/>
      <c r="SEE362" s="1"/>
      <c r="SEF362" s="1"/>
      <c r="SEG362" s="1"/>
      <c r="SEH362" s="1"/>
      <c r="SEI362" s="1"/>
      <c r="SEJ362" s="1"/>
      <c r="SEK362" s="1"/>
      <c r="SEL362" s="1"/>
      <c r="SEM362" s="1"/>
      <c r="SEN362" s="1"/>
      <c r="SEO362" s="1"/>
      <c r="SEP362" s="1"/>
      <c r="SEQ362" s="1"/>
      <c r="SER362" s="1"/>
      <c r="SES362" s="1"/>
      <c r="SET362" s="1"/>
      <c r="SEU362" s="1"/>
      <c r="SEV362" s="1"/>
      <c r="SEW362" s="1"/>
      <c r="SEX362" s="1"/>
      <c r="SEY362" s="1"/>
      <c r="SEZ362" s="1"/>
      <c r="SFA362" s="1"/>
      <c r="SFB362" s="1"/>
      <c r="SFC362" s="1"/>
      <c r="SFD362" s="1"/>
      <c r="SFE362" s="1"/>
      <c r="SFF362" s="1"/>
      <c r="SFG362" s="1"/>
      <c r="SFH362" s="1"/>
      <c r="SFI362" s="1"/>
      <c r="SFJ362" s="1"/>
      <c r="SFK362" s="1"/>
      <c r="SFL362" s="1"/>
      <c r="SFM362" s="1"/>
      <c r="SFN362" s="1"/>
      <c r="SFO362" s="1"/>
      <c r="SFP362" s="1"/>
      <c r="SFQ362" s="1"/>
      <c r="SFR362" s="1"/>
      <c r="SFS362" s="1"/>
      <c r="SFT362" s="1"/>
      <c r="SFU362" s="1"/>
      <c r="SFV362" s="1"/>
      <c r="SFW362" s="1"/>
      <c r="SFX362" s="1"/>
      <c r="SFY362" s="1"/>
      <c r="SFZ362" s="1"/>
      <c r="SGA362" s="1"/>
      <c r="SGB362" s="1"/>
      <c r="SGC362" s="1"/>
      <c r="SGD362" s="1"/>
      <c r="SGE362" s="1"/>
      <c r="SGF362" s="1"/>
      <c r="SGG362" s="1"/>
      <c r="SGH362" s="1"/>
      <c r="SGI362" s="1"/>
      <c r="SGJ362" s="1"/>
      <c r="SGK362" s="1"/>
      <c r="SGL362" s="1"/>
      <c r="SGM362" s="1"/>
      <c r="SGN362" s="1"/>
      <c r="SGO362" s="1"/>
      <c r="SGP362" s="1"/>
      <c r="SGQ362" s="1"/>
      <c r="SGR362" s="1"/>
      <c r="SGS362" s="1"/>
      <c r="SGT362" s="1"/>
      <c r="SGU362" s="1"/>
      <c r="SGV362" s="1"/>
      <c r="SGW362" s="1"/>
      <c r="SGX362" s="1"/>
      <c r="SGY362" s="1"/>
      <c r="SGZ362" s="1"/>
      <c r="SHA362" s="1"/>
      <c r="SHB362" s="1"/>
      <c r="SHC362" s="1"/>
      <c r="SHD362" s="1"/>
      <c r="SHE362" s="1"/>
      <c r="SHF362" s="1"/>
      <c r="SHG362" s="1"/>
      <c r="SHH362" s="1"/>
      <c r="SHI362" s="1"/>
      <c r="SHJ362" s="1"/>
      <c r="SHK362" s="1"/>
      <c r="SHL362" s="1"/>
      <c r="SHM362" s="1"/>
      <c r="SHN362" s="1"/>
      <c r="SHO362" s="1"/>
      <c r="SHP362" s="1"/>
      <c r="SHQ362" s="1"/>
      <c r="SHR362" s="1"/>
      <c r="SHS362" s="1"/>
      <c r="SHT362" s="1"/>
      <c r="SHU362" s="1"/>
      <c r="SHV362" s="1"/>
      <c r="SHW362" s="1"/>
      <c r="SHX362" s="1"/>
      <c r="SHY362" s="1"/>
      <c r="SHZ362" s="1"/>
      <c r="SIA362" s="1"/>
      <c r="SIB362" s="1"/>
      <c r="SIC362" s="1"/>
      <c r="SID362" s="1"/>
      <c r="SIE362" s="1"/>
      <c r="SIF362" s="1"/>
      <c r="SIG362" s="1"/>
      <c r="SIH362" s="1"/>
      <c r="SII362" s="1"/>
      <c r="SIJ362" s="1"/>
      <c r="SIK362" s="1"/>
      <c r="SIL362" s="1"/>
      <c r="SIM362" s="1"/>
      <c r="SIN362" s="1"/>
      <c r="SIO362" s="1"/>
      <c r="SIP362" s="1"/>
      <c r="SIQ362" s="1"/>
      <c r="SIR362" s="1"/>
      <c r="SIS362" s="1"/>
      <c r="SIT362" s="1"/>
      <c r="SIU362" s="1"/>
      <c r="SIV362" s="1"/>
      <c r="SIW362" s="1"/>
      <c r="SIX362" s="1"/>
      <c r="SIY362" s="1"/>
      <c r="SIZ362" s="1"/>
      <c r="SJA362" s="1"/>
      <c r="SJB362" s="1"/>
      <c r="SJC362" s="1"/>
      <c r="SJD362" s="1"/>
      <c r="SJE362" s="1"/>
      <c r="SJF362" s="1"/>
      <c r="SJG362" s="1"/>
      <c r="SJH362" s="1"/>
      <c r="SJI362" s="1"/>
      <c r="SJJ362" s="1"/>
      <c r="SJK362" s="1"/>
      <c r="SJL362" s="1"/>
      <c r="SJM362" s="1"/>
      <c r="SJN362" s="1"/>
      <c r="SJO362" s="1"/>
      <c r="SJP362" s="1"/>
      <c r="SJQ362" s="1"/>
      <c r="SJR362" s="1"/>
      <c r="SJS362" s="1"/>
      <c r="SJT362" s="1"/>
      <c r="SJU362" s="1"/>
      <c r="SJV362" s="1"/>
      <c r="SJW362" s="1"/>
      <c r="SJX362" s="1"/>
      <c r="SJY362" s="1"/>
      <c r="SJZ362" s="1"/>
      <c r="SKA362" s="1"/>
      <c r="SKB362" s="1"/>
      <c r="SKC362" s="1"/>
      <c r="SKD362" s="1"/>
      <c r="SKE362" s="1"/>
      <c r="SKF362" s="1"/>
      <c r="SKG362" s="1"/>
      <c r="SKH362" s="1"/>
      <c r="SKI362" s="1"/>
      <c r="SKJ362" s="1"/>
      <c r="SKK362" s="1"/>
      <c r="SKL362" s="1"/>
      <c r="SKM362" s="1"/>
      <c r="SKN362" s="1"/>
      <c r="SKO362" s="1"/>
      <c r="SKP362" s="1"/>
      <c r="SKQ362" s="1"/>
      <c r="SKR362" s="1"/>
      <c r="SKS362" s="1"/>
      <c r="SKT362" s="1"/>
      <c r="SKU362" s="1"/>
      <c r="SKV362" s="1"/>
      <c r="SKW362" s="1"/>
      <c r="SKX362" s="1"/>
      <c r="SKY362" s="1"/>
      <c r="SKZ362" s="1"/>
      <c r="SLA362" s="1"/>
      <c r="SLB362" s="1"/>
      <c r="SLC362" s="1"/>
      <c r="SLD362" s="1"/>
      <c r="SLE362" s="1"/>
      <c r="SLF362" s="1"/>
      <c r="SLG362" s="1"/>
      <c r="SLH362" s="1"/>
      <c r="SLI362" s="1"/>
      <c r="SLJ362" s="1"/>
      <c r="SLK362" s="1"/>
      <c r="SLL362" s="1"/>
      <c r="SLM362" s="1"/>
      <c r="SLN362" s="1"/>
      <c r="SLO362" s="1"/>
      <c r="SLP362" s="1"/>
      <c r="SLQ362" s="1"/>
      <c r="SLR362" s="1"/>
      <c r="SLS362" s="1"/>
      <c r="SLT362" s="1"/>
      <c r="SLU362" s="1"/>
      <c r="SLV362" s="1"/>
      <c r="SLW362" s="1"/>
      <c r="SLX362" s="1"/>
      <c r="SLY362" s="1"/>
      <c r="SLZ362" s="1"/>
      <c r="SMA362" s="1"/>
      <c r="SMB362" s="1"/>
      <c r="SMC362" s="1"/>
      <c r="SMD362" s="1"/>
      <c r="SME362" s="1"/>
      <c r="SMF362" s="1"/>
      <c r="SMG362" s="1"/>
      <c r="SMH362" s="1"/>
      <c r="SMI362" s="1"/>
      <c r="SMJ362" s="1"/>
      <c r="SMK362" s="1"/>
      <c r="SML362" s="1"/>
      <c r="SMM362" s="1"/>
      <c r="SMN362" s="1"/>
      <c r="SMO362" s="1"/>
      <c r="SMP362" s="1"/>
      <c r="SMQ362" s="1"/>
      <c r="SMR362" s="1"/>
      <c r="SMS362" s="1"/>
      <c r="SMT362" s="1"/>
      <c r="SMU362" s="1"/>
      <c r="SMV362" s="1"/>
      <c r="SMW362" s="1"/>
      <c r="SMX362" s="1"/>
      <c r="SMY362" s="1"/>
      <c r="SMZ362" s="1"/>
      <c r="SNA362" s="1"/>
      <c r="SNB362" s="1"/>
      <c r="SNC362" s="1"/>
      <c r="SND362" s="1"/>
      <c r="SNE362" s="1"/>
      <c r="SNF362" s="1"/>
      <c r="SNG362" s="1"/>
      <c r="SNH362" s="1"/>
      <c r="SNI362" s="1"/>
      <c r="SNJ362" s="1"/>
      <c r="SNK362" s="1"/>
      <c r="SNL362" s="1"/>
      <c r="SNM362" s="1"/>
      <c r="SNN362" s="1"/>
      <c r="SNO362" s="1"/>
      <c r="SNP362" s="1"/>
      <c r="SNQ362" s="1"/>
      <c r="SNR362" s="1"/>
      <c r="SNS362" s="1"/>
      <c r="SNT362" s="1"/>
      <c r="SNU362" s="1"/>
      <c r="SNV362" s="1"/>
      <c r="SNW362" s="1"/>
      <c r="SNX362" s="1"/>
      <c r="SNY362" s="1"/>
      <c r="SNZ362" s="1"/>
      <c r="SOA362" s="1"/>
      <c r="SOB362" s="1"/>
      <c r="SOC362" s="1"/>
      <c r="SOD362" s="1"/>
      <c r="SOE362" s="1"/>
      <c r="SOF362" s="1"/>
      <c r="SOG362" s="1"/>
      <c r="SOH362" s="1"/>
      <c r="SOI362" s="1"/>
      <c r="SOJ362" s="1"/>
      <c r="SOK362" s="1"/>
      <c r="SOL362" s="1"/>
      <c r="SOM362" s="1"/>
      <c r="SON362" s="1"/>
      <c r="SOO362" s="1"/>
      <c r="SOP362" s="1"/>
      <c r="SOQ362" s="1"/>
      <c r="SOR362" s="1"/>
      <c r="SOS362" s="1"/>
      <c r="SOT362" s="1"/>
      <c r="SOU362" s="1"/>
      <c r="SOV362" s="1"/>
      <c r="SOW362" s="1"/>
      <c r="SOX362" s="1"/>
      <c r="SOY362" s="1"/>
      <c r="SOZ362" s="1"/>
      <c r="SPA362" s="1"/>
      <c r="SPB362" s="1"/>
      <c r="SPC362" s="1"/>
      <c r="SPD362" s="1"/>
      <c r="SPE362" s="1"/>
      <c r="SPF362" s="1"/>
      <c r="SPG362" s="1"/>
      <c r="SPH362" s="1"/>
      <c r="SPI362" s="1"/>
      <c r="SPJ362" s="1"/>
      <c r="SPK362" s="1"/>
      <c r="SPL362" s="1"/>
      <c r="SPM362" s="1"/>
      <c r="SPN362" s="1"/>
      <c r="SPO362" s="1"/>
      <c r="SPP362" s="1"/>
      <c r="SPQ362" s="1"/>
      <c r="SPR362" s="1"/>
      <c r="SPS362" s="1"/>
      <c r="SPT362" s="1"/>
      <c r="SPU362" s="1"/>
      <c r="SPV362" s="1"/>
      <c r="SPW362" s="1"/>
      <c r="SPX362" s="1"/>
      <c r="SPY362" s="1"/>
      <c r="SPZ362" s="1"/>
      <c r="SQA362" s="1"/>
      <c r="SQB362" s="1"/>
      <c r="SQC362" s="1"/>
      <c r="SQD362" s="1"/>
      <c r="SQE362" s="1"/>
      <c r="SQF362" s="1"/>
      <c r="SQG362" s="1"/>
      <c r="SQH362" s="1"/>
      <c r="SQI362" s="1"/>
      <c r="SQJ362" s="1"/>
      <c r="SQK362" s="1"/>
      <c r="SQL362" s="1"/>
      <c r="SQM362" s="1"/>
      <c r="SQN362" s="1"/>
      <c r="SQO362" s="1"/>
      <c r="SQP362" s="1"/>
      <c r="SQQ362" s="1"/>
      <c r="SQR362" s="1"/>
      <c r="SQS362" s="1"/>
      <c r="SQT362" s="1"/>
      <c r="SQU362" s="1"/>
      <c r="SQV362" s="1"/>
      <c r="SQW362" s="1"/>
      <c r="SQX362" s="1"/>
      <c r="SQY362" s="1"/>
      <c r="SQZ362" s="1"/>
      <c r="SRA362" s="1"/>
      <c r="SRB362" s="1"/>
      <c r="SRC362" s="1"/>
      <c r="SRD362" s="1"/>
      <c r="SRE362" s="1"/>
      <c r="SRF362" s="1"/>
      <c r="SRG362" s="1"/>
      <c r="SRH362" s="1"/>
      <c r="SRI362" s="1"/>
      <c r="SRJ362" s="1"/>
      <c r="SRK362" s="1"/>
      <c r="SRL362" s="1"/>
      <c r="SRM362" s="1"/>
      <c r="SRN362" s="1"/>
      <c r="SRO362" s="1"/>
      <c r="SRP362" s="1"/>
      <c r="SRQ362" s="1"/>
      <c r="SRR362" s="1"/>
      <c r="SRS362" s="1"/>
      <c r="SRT362" s="1"/>
      <c r="SRU362" s="1"/>
      <c r="SRV362" s="1"/>
      <c r="SRW362" s="1"/>
      <c r="SRX362" s="1"/>
      <c r="SRY362" s="1"/>
      <c r="SRZ362" s="1"/>
      <c r="SSA362" s="1"/>
      <c r="SSB362" s="1"/>
      <c r="SSC362" s="1"/>
      <c r="SSD362" s="1"/>
      <c r="SSE362" s="1"/>
      <c r="SSF362" s="1"/>
      <c r="SSG362" s="1"/>
      <c r="SSH362" s="1"/>
      <c r="SSI362" s="1"/>
      <c r="SSJ362" s="1"/>
      <c r="SSK362" s="1"/>
      <c r="SSL362" s="1"/>
      <c r="SSM362" s="1"/>
      <c r="SSN362" s="1"/>
      <c r="SSO362" s="1"/>
      <c r="SSP362" s="1"/>
      <c r="SSQ362" s="1"/>
      <c r="SSR362" s="1"/>
      <c r="SSS362" s="1"/>
      <c r="SST362" s="1"/>
      <c r="SSU362" s="1"/>
      <c r="SSV362" s="1"/>
      <c r="SSW362" s="1"/>
      <c r="SSX362" s="1"/>
      <c r="SSY362" s="1"/>
      <c r="SSZ362" s="1"/>
      <c r="STA362" s="1"/>
      <c r="STB362" s="1"/>
      <c r="STC362" s="1"/>
      <c r="STD362" s="1"/>
      <c r="STE362" s="1"/>
      <c r="STF362" s="1"/>
      <c r="STG362" s="1"/>
      <c r="STH362" s="1"/>
      <c r="STI362" s="1"/>
      <c r="STJ362" s="1"/>
      <c r="STK362" s="1"/>
      <c r="STL362" s="1"/>
      <c r="STM362" s="1"/>
      <c r="STN362" s="1"/>
      <c r="STO362" s="1"/>
      <c r="STP362" s="1"/>
      <c r="STQ362" s="1"/>
      <c r="STR362" s="1"/>
      <c r="STS362" s="1"/>
      <c r="STT362" s="1"/>
      <c r="STU362" s="1"/>
      <c r="STV362" s="1"/>
      <c r="STW362" s="1"/>
      <c r="STX362" s="1"/>
      <c r="STY362" s="1"/>
      <c r="STZ362" s="1"/>
      <c r="SUA362" s="1"/>
      <c r="SUB362" s="1"/>
      <c r="SUC362" s="1"/>
      <c r="SUD362" s="1"/>
      <c r="SUE362" s="1"/>
      <c r="SUF362" s="1"/>
      <c r="SUG362" s="1"/>
      <c r="SUH362" s="1"/>
      <c r="SUI362" s="1"/>
      <c r="SUJ362" s="1"/>
      <c r="SUK362" s="1"/>
      <c r="SUL362" s="1"/>
      <c r="SUM362" s="1"/>
      <c r="SUN362" s="1"/>
      <c r="SUO362" s="1"/>
      <c r="SUP362" s="1"/>
      <c r="SUQ362" s="1"/>
      <c r="SUR362" s="1"/>
      <c r="SUS362" s="1"/>
      <c r="SUT362" s="1"/>
      <c r="SUU362" s="1"/>
      <c r="SUV362" s="1"/>
      <c r="SUW362" s="1"/>
      <c r="SUX362" s="1"/>
      <c r="SUY362" s="1"/>
      <c r="SUZ362" s="1"/>
      <c r="SVA362" s="1"/>
      <c r="SVB362" s="1"/>
      <c r="SVC362" s="1"/>
      <c r="SVD362" s="1"/>
      <c r="SVE362" s="1"/>
      <c r="SVF362" s="1"/>
      <c r="SVG362" s="1"/>
      <c r="SVH362" s="1"/>
      <c r="SVI362" s="1"/>
      <c r="SVJ362" s="1"/>
      <c r="SVK362" s="1"/>
      <c r="SVL362" s="1"/>
      <c r="SVM362" s="1"/>
      <c r="SVN362" s="1"/>
      <c r="SVO362" s="1"/>
      <c r="SVP362" s="1"/>
      <c r="SVQ362" s="1"/>
      <c r="SVR362" s="1"/>
      <c r="SVS362" s="1"/>
      <c r="SVT362" s="1"/>
      <c r="SVU362" s="1"/>
      <c r="SVV362" s="1"/>
      <c r="SVW362" s="1"/>
      <c r="SVX362" s="1"/>
      <c r="SVY362" s="1"/>
      <c r="SVZ362" s="1"/>
      <c r="SWA362" s="1"/>
      <c r="SWB362" s="1"/>
      <c r="SWC362" s="1"/>
      <c r="SWD362" s="1"/>
      <c r="SWE362" s="1"/>
      <c r="SWF362" s="1"/>
      <c r="SWG362" s="1"/>
      <c r="SWH362" s="1"/>
      <c r="SWI362" s="1"/>
      <c r="SWJ362" s="1"/>
      <c r="SWK362" s="1"/>
      <c r="SWL362" s="1"/>
      <c r="SWM362" s="1"/>
      <c r="SWN362" s="1"/>
      <c r="SWO362" s="1"/>
      <c r="SWP362" s="1"/>
      <c r="SWQ362" s="1"/>
      <c r="SWR362" s="1"/>
      <c r="SWS362" s="1"/>
      <c r="SWT362" s="1"/>
      <c r="SWU362" s="1"/>
      <c r="SWV362" s="1"/>
      <c r="SWW362" s="1"/>
      <c r="SWX362" s="1"/>
      <c r="SWY362" s="1"/>
      <c r="SWZ362" s="1"/>
      <c r="SXA362" s="1"/>
      <c r="SXB362" s="1"/>
      <c r="SXC362" s="1"/>
      <c r="SXD362" s="1"/>
      <c r="SXE362" s="1"/>
      <c r="SXF362" s="1"/>
      <c r="SXG362" s="1"/>
      <c r="SXH362" s="1"/>
      <c r="SXI362" s="1"/>
      <c r="SXJ362" s="1"/>
      <c r="SXK362" s="1"/>
      <c r="SXL362" s="1"/>
      <c r="SXM362" s="1"/>
      <c r="SXN362" s="1"/>
      <c r="SXO362" s="1"/>
      <c r="SXP362" s="1"/>
      <c r="SXQ362" s="1"/>
      <c r="SXR362" s="1"/>
      <c r="SXS362" s="1"/>
      <c r="SXT362" s="1"/>
      <c r="SXU362" s="1"/>
      <c r="SXV362" s="1"/>
      <c r="SXW362" s="1"/>
      <c r="SXX362" s="1"/>
      <c r="SXY362" s="1"/>
      <c r="SXZ362" s="1"/>
      <c r="SYA362" s="1"/>
      <c r="SYB362" s="1"/>
      <c r="SYC362" s="1"/>
      <c r="SYD362" s="1"/>
      <c r="SYE362" s="1"/>
      <c r="SYF362" s="1"/>
      <c r="SYG362" s="1"/>
      <c r="SYH362" s="1"/>
      <c r="SYI362" s="1"/>
      <c r="SYJ362" s="1"/>
      <c r="SYK362" s="1"/>
      <c r="SYL362" s="1"/>
      <c r="SYM362" s="1"/>
      <c r="SYN362" s="1"/>
      <c r="SYO362" s="1"/>
      <c r="SYP362" s="1"/>
      <c r="SYQ362" s="1"/>
      <c r="SYR362" s="1"/>
      <c r="SYS362" s="1"/>
      <c r="SYT362" s="1"/>
      <c r="SYU362" s="1"/>
      <c r="SYV362" s="1"/>
      <c r="SYW362" s="1"/>
      <c r="SYX362" s="1"/>
      <c r="SYY362" s="1"/>
      <c r="SYZ362" s="1"/>
      <c r="SZA362" s="1"/>
      <c r="SZB362" s="1"/>
      <c r="SZC362" s="1"/>
      <c r="SZD362" s="1"/>
      <c r="SZE362" s="1"/>
      <c r="SZF362" s="1"/>
      <c r="SZG362" s="1"/>
      <c r="SZH362" s="1"/>
      <c r="SZI362" s="1"/>
      <c r="SZJ362" s="1"/>
      <c r="SZK362" s="1"/>
      <c r="SZL362" s="1"/>
      <c r="SZM362" s="1"/>
      <c r="SZN362" s="1"/>
      <c r="SZO362" s="1"/>
      <c r="SZP362" s="1"/>
      <c r="SZQ362" s="1"/>
      <c r="SZR362" s="1"/>
      <c r="SZS362" s="1"/>
      <c r="SZT362" s="1"/>
      <c r="SZU362" s="1"/>
      <c r="SZV362" s="1"/>
      <c r="SZW362" s="1"/>
      <c r="SZX362" s="1"/>
      <c r="SZY362" s="1"/>
      <c r="SZZ362" s="1"/>
      <c r="TAA362" s="1"/>
      <c r="TAB362" s="1"/>
      <c r="TAC362" s="1"/>
      <c r="TAD362" s="1"/>
      <c r="TAE362" s="1"/>
      <c r="TAF362" s="1"/>
      <c r="TAG362" s="1"/>
      <c r="TAH362" s="1"/>
      <c r="TAI362" s="1"/>
      <c r="TAJ362" s="1"/>
      <c r="TAK362" s="1"/>
      <c r="TAL362" s="1"/>
      <c r="TAM362" s="1"/>
      <c r="TAN362" s="1"/>
      <c r="TAO362" s="1"/>
      <c r="TAP362" s="1"/>
      <c r="TAQ362" s="1"/>
      <c r="TAR362" s="1"/>
      <c r="TAS362" s="1"/>
      <c r="TAT362" s="1"/>
      <c r="TAU362" s="1"/>
      <c r="TAV362" s="1"/>
      <c r="TAW362" s="1"/>
      <c r="TAX362" s="1"/>
      <c r="TAY362" s="1"/>
      <c r="TAZ362" s="1"/>
      <c r="TBA362" s="1"/>
      <c r="TBB362" s="1"/>
      <c r="TBC362" s="1"/>
      <c r="TBD362" s="1"/>
      <c r="TBE362" s="1"/>
      <c r="TBF362" s="1"/>
      <c r="TBG362" s="1"/>
      <c r="TBH362" s="1"/>
      <c r="TBI362" s="1"/>
      <c r="TBJ362" s="1"/>
      <c r="TBK362" s="1"/>
      <c r="TBL362" s="1"/>
      <c r="TBM362" s="1"/>
      <c r="TBN362" s="1"/>
      <c r="TBO362" s="1"/>
      <c r="TBP362" s="1"/>
      <c r="TBQ362" s="1"/>
      <c r="TBR362" s="1"/>
      <c r="TBS362" s="1"/>
      <c r="TBT362" s="1"/>
      <c r="TBU362" s="1"/>
      <c r="TBV362" s="1"/>
      <c r="TBW362" s="1"/>
      <c r="TBX362" s="1"/>
      <c r="TBY362" s="1"/>
      <c r="TBZ362" s="1"/>
      <c r="TCA362" s="1"/>
      <c r="TCB362" s="1"/>
      <c r="TCC362" s="1"/>
      <c r="TCD362" s="1"/>
      <c r="TCE362" s="1"/>
      <c r="TCF362" s="1"/>
      <c r="TCG362" s="1"/>
      <c r="TCH362" s="1"/>
      <c r="TCI362" s="1"/>
      <c r="TCJ362" s="1"/>
      <c r="TCK362" s="1"/>
      <c r="TCL362" s="1"/>
      <c r="TCM362" s="1"/>
      <c r="TCN362" s="1"/>
      <c r="TCO362" s="1"/>
      <c r="TCP362" s="1"/>
      <c r="TCQ362" s="1"/>
      <c r="TCR362" s="1"/>
      <c r="TCS362" s="1"/>
      <c r="TCT362" s="1"/>
      <c r="TCU362" s="1"/>
      <c r="TCV362" s="1"/>
      <c r="TCW362" s="1"/>
      <c r="TCX362" s="1"/>
      <c r="TCY362" s="1"/>
      <c r="TCZ362" s="1"/>
      <c r="TDA362" s="1"/>
      <c r="TDB362" s="1"/>
      <c r="TDC362" s="1"/>
      <c r="TDD362" s="1"/>
      <c r="TDE362" s="1"/>
      <c r="TDF362" s="1"/>
      <c r="TDG362" s="1"/>
      <c r="TDH362" s="1"/>
      <c r="TDI362" s="1"/>
      <c r="TDJ362" s="1"/>
      <c r="TDK362" s="1"/>
      <c r="TDL362" s="1"/>
      <c r="TDM362" s="1"/>
      <c r="TDN362" s="1"/>
      <c r="TDO362" s="1"/>
      <c r="TDP362" s="1"/>
      <c r="TDQ362" s="1"/>
      <c r="TDR362" s="1"/>
      <c r="TDS362" s="1"/>
      <c r="TDT362" s="1"/>
      <c r="TDU362" s="1"/>
      <c r="TDV362" s="1"/>
      <c r="TDW362" s="1"/>
      <c r="TDX362" s="1"/>
      <c r="TDY362" s="1"/>
      <c r="TDZ362" s="1"/>
      <c r="TEA362" s="1"/>
      <c r="TEB362" s="1"/>
      <c r="TEC362" s="1"/>
      <c r="TED362" s="1"/>
      <c r="TEE362" s="1"/>
      <c r="TEF362" s="1"/>
      <c r="TEG362" s="1"/>
      <c r="TEH362" s="1"/>
      <c r="TEI362" s="1"/>
      <c r="TEJ362" s="1"/>
      <c r="TEK362" s="1"/>
      <c r="TEL362" s="1"/>
      <c r="TEM362" s="1"/>
      <c r="TEN362" s="1"/>
      <c r="TEO362" s="1"/>
      <c r="TEP362" s="1"/>
      <c r="TEQ362" s="1"/>
      <c r="TER362" s="1"/>
      <c r="TES362" s="1"/>
      <c r="TET362" s="1"/>
      <c r="TEU362" s="1"/>
      <c r="TEV362" s="1"/>
      <c r="TEW362" s="1"/>
      <c r="TEX362" s="1"/>
      <c r="TEY362" s="1"/>
      <c r="TEZ362" s="1"/>
      <c r="TFA362" s="1"/>
      <c r="TFB362" s="1"/>
      <c r="TFC362" s="1"/>
      <c r="TFD362" s="1"/>
      <c r="TFE362" s="1"/>
      <c r="TFF362" s="1"/>
      <c r="TFG362" s="1"/>
      <c r="TFH362" s="1"/>
      <c r="TFI362" s="1"/>
      <c r="TFJ362" s="1"/>
      <c r="TFK362" s="1"/>
      <c r="TFL362" s="1"/>
      <c r="TFM362" s="1"/>
      <c r="TFN362" s="1"/>
      <c r="TFO362" s="1"/>
      <c r="TFP362" s="1"/>
      <c r="TFQ362" s="1"/>
      <c r="TFR362" s="1"/>
      <c r="TFS362" s="1"/>
      <c r="TFT362" s="1"/>
      <c r="TFU362" s="1"/>
      <c r="TFV362" s="1"/>
      <c r="TFW362" s="1"/>
      <c r="TFX362" s="1"/>
      <c r="TFY362" s="1"/>
      <c r="TFZ362" s="1"/>
      <c r="TGA362" s="1"/>
      <c r="TGB362" s="1"/>
      <c r="TGC362" s="1"/>
      <c r="TGD362" s="1"/>
      <c r="TGE362" s="1"/>
      <c r="TGF362" s="1"/>
      <c r="TGG362" s="1"/>
      <c r="TGH362" s="1"/>
      <c r="TGI362" s="1"/>
      <c r="TGJ362" s="1"/>
      <c r="TGK362" s="1"/>
      <c r="TGL362" s="1"/>
      <c r="TGM362" s="1"/>
      <c r="TGN362" s="1"/>
      <c r="TGO362" s="1"/>
      <c r="TGP362" s="1"/>
      <c r="TGQ362" s="1"/>
      <c r="TGR362" s="1"/>
      <c r="TGS362" s="1"/>
      <c r="TGT362" s="1"/>
      <c r="TGU362" s="1"/>
      <c r="TGV362" s="1"/>
      <c r="TGW362" s="1"/>
      <c r="TGX362" s="1"/>
      <c r="TGY362" s="1"/>
      <c r="TGZ362" s="1"/>
      <c r="THA362" s="1"/>
      <c r="THB362" s="1"/>
      <c r="THC362" s="1"/>
      <c r="THD362" s="1"/>
      <c r="THE362" s="1"/>
      <c r="THF362" s="1"/>
      <c r="THG362" s="1"/>
      <c r="THH362" s="1"/>
      <c r="THI362" s="1"/>
      <c r="THJ362" s="1"/>
      <c r="THK362" s="1"/>
      <c r="THL362" s="1"/>
      <c r="THM362" s="1"/>
      <c r="THN362" s="1"/>
      <c r="THO362" s="1"/>
      <c r="THP362" s="1"/>
      <c r="THQ362" s="1"/>
      <c r="THR362" s="1"/>
      <c r="THS362" s="1"/>
      <c r="THT362" s="1"/>
      <c r="THU362" s="1"/>
      <c r="THV362" s="1"/>
      <c r="THW362" s="1"/>
      <c r="THX362" s="1"/>
      <c r="THY362" s="1"/>
      <c r="THZ362" s="1"/>
      <c r="TIA362" s="1"/>
      <c r="TIB362" s="1"/>
      <c r="TIC362" s="1"/>
      <c r="TID362" s="1"/>
      <c r="TIE362" s="1"/>
      <c r="TIF362" s="1"/>
      <c r="TIG362" s="1"/>
      <c r="TIH362" s="1"/>
      <c r="TII362" s="1"/>
      <c r="TIJ362" s="1"/>
      <c r="TIK362" s="1"/>
      <c r="TIL362" s="1"/>
      <c r="TIM362" s="1"/>
      <c r="TIN362" s="1"/>
      <c r="TIO362" s="1"/>
      <c r="TIP362" s="1"/>
      <c r="TIQ362" s="1"/>
      <c r="TIR362" s="1"/>
      <c r="TIS362" s="1"/>
      <c r="TIT362" s="1"/>
      <c r="TIU362" s="1"/>
      <c r="TIV362" s="1"/>
      <c r="TIW362" s="1"/>
      <c r="TIX362" s="1"/>
      <c r="TIY362" s="1"/>
      <c r="TIZ362" s="1"/>
      <c r="TJA362" s="1"/>
      <c r="TJB362" s="1"/>
      <c r="TJC362" s="1"/>
      <c r="TJD362" s="1"/>
      <c r="TJE362" s="1"/>
      <c r="TJF362" s="1"/>
      <c r="TJG362" s="1"/>
      <c r="TJH362" s="1"/>
      <c r="TJI362" s="1"/>
      <c r="TJJ362" s="1"/>
      <c r="TJK362" s="1"/>
      <c r="TJL362" s="1"/>
      <c r="TJM362" s="1"/>
      <c r="TJN362" s="1"/>
      <c r="TJO362" s="1"/>
      <c r="TJP362" s="1"/>
      <c r="TJQ362" s="1"/>
      <c r="TJR362" s="1"/>
      <c r="TJS362" s="1"/>
      <c r="TJT362" s="1"/>
      <c r="TJU362" s="1"/>
      <c r="TJV362" s="1"/>
      <c r="TJW362" s="1"/>
      <c r="TJX362" s="1"/>
      <c r="TJY362" s="1"/>
      <c r="TJZ362" s="1"/>
      <c r="TKA362" s="1"/>
      <c r="TKB362" s="1"/>
      <c r="TKC362" s="1"/>
      <c r="TKD362" s="1"/>
      <c r="TKE362" s="1"/>
      <c r="TKF362" s="1"/>
      <c r="TKG362" s="1"/>
      <c r="TKH362" s="1"/>
      <c r="TKI362" s="1"/>
      <c r="TKJ362" s="1"/>
      <c r="TKK362" s="1"/>
      <c r="TKL362" s="1"/>
      <c r="TKM362" s="1"/>
      <c r="TKN362" s="1"/>
      <c r="TKO362" s="1"/>
      <c r="TKP362" s="1"/>
      <c r="TKQ362" s="1"/>
      <c r="TKR362" s="1"/>
      <c r="TKS362" s="1"/>
      <c r="TKT362" s="1"/>
      <c r="TKU362" s="1"/>
      <c r="TKV362" s="1"/>
      <c r="TKW362" s="1"/>
      <c r="TKX362" s="1"/>
      <c r="TKY362" s="1"/>
      <c r="TKZ362" s="1"/>
      <c r="TLA362" s="1"/>
      <c r="TLB362" s="1"/>
      <c r="TLC362" s="1"/>
      <c r="TLD362" s="1"/>
      <c r="TLE362" s="1"/>
      <c r="TLF362" s="1"/>
      <c r="TLG362" s="1"/>
      <c r="TLH362" s="1"/>
      <c r="TLI362" s="1"/>
      <c r="TLJ362" s="1"/>
      <c r="TLK362" s="1"/>
      <c r="TLL362" s="1"/>
      <c r="TLM362" s="1"/>
      <c r="TLN362" s="1"/>
      <c r="TLO362" s="1"/>
      <c r="TLP362" s="1"/>
      <c r="TLQ362" s="1"/>
      <c r="TLR362" s="1"/>
      <c r="TLS362" s="1"/>
      <c r="TLT362" s="1"/>
      <c r="TLU362" s="1"/>
      <c r="TLV362" s="1"/>
      <c r="TLW362" s="1"/>
      <c r="TLX362" s="1"/>
      <c r="TLY362" s="1"/>
      <c r="TLZ362" s="1"/>
      <c r="TMA362" s="1"/>
      <c r="TMB362" s="1"/>
      <c r="TMC362" s="1"/>
      <c r="TMD362" s="1"/>
      <c r="TME362" s="1"/>
      <c r="TMF362" s="1"/>
      <c r="TMG362" s="1"/>
      <c r="TMH362" s="1"/>
      <c r="TMI362" s="1"/>
      <c r="TMJ362" s="1"/>
      <c r="TMK362" s="1"/>
      <c r="TML362" s="1"/>
      <c r="TMM362" s="1"/>
      <c r="TMN362" s="1"/>
      <c r="TMO362" s="1"/>
      <c r="TMP362" s="1"/>
      <c r="TMQ362" s="1"/>
      <c r="TMR362" s="1"/>
      <c r="TMS362" s="1"/>
      <c r="TMT362" s="1"/>
      <c r="TMU362" s="1"/>
      <c r="TMV362" s="1"/>
      <c r="TMW362" s="1"/>
      <c r="TMX362" s="1"/>
      <c r="TMY362" s="1"/>
      <c r="TMZ362" s="1"/>
      <c r="TNA362" s="1"/>
      <c r="TNB362" s="1"/>
      <c r="TNC362" s="1"/>
      <c r="TND362" s="1"/>
      <c r="TNE362" s="1"/>
      <c r="TNF362" s="1"/>
      <c r="TNG362" s="1"/>
      <c r="TNH362" s="1"/>
      <c r="TNI362" s="1"/>
      <c r="TNJ362" s="1"/>
      <c r="TNK362" s="1"/>
      <c r="TNL362" s="1"/>
      <c r="TNM362" s="1"/>
      <c r="TNN362" s="1"/>
      <c r="TNO362" s="1"/>
      <c r="TNP362" s="1"/>
      <c r="TNQ362" s="1"/>
      <c r="TNR362" s="1"/>
      <c r="TNS362" s="1"/>
      <c r="TNT362" s="1"/>
      <c r="TNU362" s="1"/>
      <c r="TNV362" s="1"/>
      <c r="TNW362" s="1"/>
      <c r="TNX362" s="1"/>
      <c r="TNY362" s="1"/>
      <c r="TNZ362" s="1"/>
      <c r="TOA362" s="1"/>
      <c r="TOB362" s="1"/>
      <c r="TOC362" s="1"/>
      <c r="TOD362" s="1"/>
      <c r="TOE362" s="1"/>
      <c r="TOF362" s="1"/>
      <c r="TOG362" s="1"/>
      <c r="TOH362" s="1"/>
      <c r="TOI362" s="1"/>
      <c r="TOJ362" s="1"/>
      <c r="TOK362" s="1"/>
      <c r="TOL362" s="1"/>
      <c r="TOM362" s="1"/>
      <c r="TON362" s="1"/>
      <c r="TOO362" s="1"/>
      <c r="TOP362" s="1"/>
      <c r="TOQ362" s="1"/>
      <c r="TOR362" s="1"/>
      <c r="TOS362" s="1"/>
      <c r="TOT362" s="1"/>
      <c r="TOU362" s="1"/>
      <c r="TOV362" s="1"/>
      <c r="TOW362" s="1"/>
      <c r="TOX362" s="1"/>
      <c r="TOY362" s="1"/>
      <c r="TOZ362" s="1"/>
      <c r="TPA362" s="1"/>
      <c r="TPB362" s="1"/>
      <c r="TPC362" s="1"/>
      <c r="TPD362" s="1"/>
      <c r="TPE362" s="1"/>
      <c r="TPF362" s="1"/>
      <c r="TPG362" s="1"/>
      <c r="TPH362" s="1"/>
      <c r="TPI362" s="1"/>
      <c r="TPJ362" s="1"/>
      <c r="TPK362" s="1"/>
      <c r="TPL362" s="1"/>
      <c r="TPM362" s="1"/>
      <c r="TPN362" s="1"/>
      <c r="TPO362" s="1"/>
      <c r="TPP362" s="1"/>
      <c r="TPQ362" s="1"/>
      <c r="TPR362" s="1"/>
      <c r="TPS362" s="1"/>
      <c r="TPT362" s="1"/>
      <c r="TPU362" s="1"/>
      <c r="TPV362" s="1"/>
      <c r="TPW362" s="1"/>
      <c r="TPX362" s="1"/>
      <c r="TPY362" s="1"/>
      <c r="TPZ362" s="1"/>
      <c r="TQA362" s="1"/>
      <c r="TQB362" s="1"/>
      <c r="TQC362" s="1"/>
      <c r="TQD362" s="1"/>
      <c r="TQE362" s="1"/>
      <c r="TQF362" s="1"/>
      <c r="TQG362" s="1"/>
      <c r="TQH362" s="1"/>
      <c r="TQI362" s="1"/>
      <c r="TQJ362" s="1"/>
      <c r="TQK362" s="1"/>
      <c r="TQL362" s="1"/>
      <c r="TQM362" s="1"/>
      <c r="TQN362" s="1"/>
      <c r="TQO362" s="1"/>
      <c r="TQP362" s="1"/>
      <c r="TQQ362" s="1"/>
      <c r="TQR362" s="1"/>
      <c r="TQS362" s="1"/>
      <c r="TQT362" s="1"/>
      <c r="TQU362" s="1"/>
      <c r="TQV362" s="1"/>
      <c r="TQW362" s="1"/>
      <c r="TQX362" s="1"/>
      <c r="TQY362" s="1"/>
      <c r="TQZ362" s="1"/>
      <c r="TRA362" s="1"/>
      <c r="TRB362" s="1"/>
      <c r="TRC362" s="1"/>
      <c r="TRD362" s="1"/>
      <c r="TRE362" s="1"/>
      <c r="TRF362" s="1"/>
      <c r="TRG362" s="1"/>
      <c r="TRH362" s="1"/>
      <c r="TRI362" s="1"/>
      <c r="TRJ362" s="1"/>
      <c r="TRK362" s="1"/>
      <c r="TRL362" s="1"/>
      <c r="TRM362" s="1"/>
      <c r="TRN362" s="1"/>
      <c r="TRO362" s="1"/>
      <c r="TRP362" s="1"/>
      <c r="TRQ362" s="1"/>
      <c r="TRR362" s="1"/>
      <c r="TRS362" s="1"/>
      <c r="TRT362" s="1"/>
      <c r="TRU362" s="1"/>
      <c r="TRV362" s="1"/>
      <c r="TRW362" s="1"/>
      <c r="TRX362" s="1"/>
      <c r="TRY362" s="1"/>
      <c r="TRZ362" s="1"/>
      <c r="TSA362" s="1"/>
      <c r="TSB362" s="1"/>
      <c r="TSC362" s="1"/>
      <c r="TSD362" s="1"/>
      <c r="TSE362" s="1"/>
      <c r="TSF362" s="1"/>
      <c r="TSG362" s="1"/>
      <c r="TSH362" s="1"/>
      <c r="TSI362" s="1"/>
      <c r="TSJ362" s="1"/>
      <c r="TSK362" s="1"/>
      <c r="TSL362" s="1"/>
      <c r="TSM362" s="1"/>
      <c r="TSN362" s="1"/>
      <c r="TSO362" s="1"/>
      <c r="TSP362" s="1"/>
      <c r="TSQ362" s="1"/>
      <c r="TSR362" s="1"/>
      <c r="TSS362" s="1"/>
      <c r="TST362" s="1"/>
      <c r="TSU362" s="1"/>
      <c r="TSV362" s="1"/>
      <c r="TSW362" s="1"/>
      <c r="TSX362" s="1"/>
      <c r="TSY362" s="1"/>
      <c r="TSZ362" s="1"/>
      <c r="TTA362" s="1"/>
      <c r="TTB362" s="1"/>
      <c r="TTC362" s="1"/>
      <c r="TTD362" s="1"/>
      <c r="TTE362" s="1"/>
      <c r="TTF362" s="1"/>
      <c r="TTG362" s="1"/>
      <c r="TTH362" s="1"/>
      <c r="TTI362" s="1"/>
      <c r="TTJ362" s="1"/>
      <c r="TTK362" s="1"/>
      <c r="TTL362" s="1"/>
      <c r="TTM362" s="1"/>
      <c r="TTN362" s="1"/>
      <c r="TTO362" s="1"/>
      <c r="TTP362" s="1"/>
      <c r="TTQ362" s="1"/>
      <c r="TTR362" s="1"/>
      <c r="TTS362" s="1"/>
      <c r="TTT362" s="1"/>
      <c r="TTU362" s="1"/>
      <c r="TTV362" s="1"/>
      <c r="TTW362" s="1"/>
      <c r="TTX362" s="1"/>
      <c r="TTY362" s="1"/>
      <c r="TTZ362" s="1"/>
      <c r="TUA362" s="1"/>
      <c r="TUB362" s="1"/>
      <c r="TUC362" s="1"/>
      <c r="TUD362" s="1"/>
      <c r="TUE362" s="1"/>
      <c r="TUF362" s="1"/>
      <c r="TUG362" s="1"/>
      <c r="TUH362" s="1"/>
      <c r="TUI362" s="1"/>
      <c r="TUJ362" s="1"/>
      <c r="TUK362" s="1"/>
      <c r="TUL362" s="1"/>
      <c r="TUM362" s="1"/>
      <c r="TUN362" s="1"/>
      <c r="TUO362" s="1"/>
      <c r="TUP362" s="1"/>
      <c r="TUQ362" s="1"/>
      <c r="TUR362" s="1"/>
      <c r="TUS362" s="1"/>
      <c r="TUT362" s="1"/>
      <c r="TUU362" s="1"/>
      <c r="TUV362" s="1"/>
      <c r="TUW362" s="1"/>
      <c r="TUX362" s="1"/>
      <c r="TUY362" s="1"/>
      <c r="TUZ362" s="1"/>
      <c r="TVA362" s="1"/>
      <c r="TVB362" s="1"/>
      <c r="TVC362" s="1"/>
      <c r="TVD362" s="1"/>
      <c r="TVE362" s="1"/>
      <c r="TVF362" s="1"/>
      <c r="TVG362" s="1"/>
      <c r="TVH362" s="1"/>
      <c r="TVI362" s="1"/>
      <c r="TVJ362" s="1"/>
      <c r="TVK362" s="1"/>
      <c r="TVL362" s="1"/>
      <c r="TVM362" s="1"/>
      <c r="TVN362" s="1"/>
      <c r="TVO362" s="1"/>
      <c r="TVP362" s="1"/>
      <c r="TVQ362" s="1"/>
      <c r="TVR362" s="1"/>
      <c r="TVS362" s="1"/>
      <c r="TVT362" s="1"/>
      <c r="TVU362" s="1"/>
      <c r="TVV362" s="1"/>
      <c r="TVW362" s="1"/>
      <c r="TVX362" s="1"/>
      <c r="TVY362" s="1"/>
      <c r="TVZ362" s="1"/>
      <c r="TWA362" s="1"/>
      <c r="TWB362" s="1"/>
      <c r="TWC362" s="1"/>
      <c r="TWD362" s="1"/>
      <c r="TWE362" s="1"/>
      <c r="TWF362" s="1"/>
      <c r="TWG362" s="1"/>
      <c r="TWH362" s="1"/>
      <c r="TWI362" s="1"/>
      <c r="TWJ362" s="1"/>
      <c r="TWK362" s="1"/>
      <c r="TWL362" s="1"/>
      <c r="TWM362" s="1"/>
      <c r="TWN362" s="1"/>
      <c r="TWO362" s="1"/>
      <c r="TWP362" s="1"/>
      <c r="TWQ362" s="1"/>
      <c r="TWR362" s="1"/>
      <c r="TWS362" s="1"/>
      <c r="TWT362" s="1"/>
      <c r="TWU362" s="1"/>
      <c r="TWV362" s="1"/>
      <c r="TWW362" s="1"/>
      <c r="TWX362" s="1"/>
      <c r="TWY362" s="1"/>
      <c r="TWZ362" s="1"/>
      <c r="TXA362" s="1"/>
      <c r="TXB362" s="1"/>
      <c r="TXC362" s="1"/>
      <c r="TXD362" s="1"/>
      <c r="TXE362" s="1"/>
      <c r="TXF362" s="1"/>
      <c r="TXG362" s="1"/>
      <c r="TXH362" s="1"/>
      <c r="TXI362" s="1"/>
      <c r="TXJ362" s="1"/>
      <c r="TXK362" s="1"/>
      <c r="TXL362" s="1"/>
      <c r="TXM362" s="1"/>
      <c r="TXN362" s="1"/>
      <c r="TXO362" s="1"/>
      <c r="TXP362" s="1"/>
      <c r="TXQ362" s="1"/>
      <c r="TXR362" s="1"/>
      <c r="TXS362" s="1"/>
      <c r="TXT362" s="1"/>
      <c r="TXU362" s="1"/>
      <c r="TXV362" s="1"/>
      <c r="TXW362" s="1"/>
      <c r="TXX362" s="1"/>
      <c r="TXY362" s="1"/>
      <c r="TXZ362" s="1"/>
      <c r="TYA362" s="1"/>
      <c r="TYB362" s="1"/>
      <c r="TYC362" s="1"/>
      <c r="TYD362" s="1"/>
      <c r="TYE362" s="1"/>
      <c r="TYF362" s="1"/>
      <c r="TYG362" s="1"/>
      <c r="TYH362" s="1"/>
      <c r="TYI362" s="1"/>
      <c r="TYJ362" s="1"/>
      <c r="TYK362" s="1"/>
      <c r="TYL362" s="1"/>
      <c r="TYM362" s="1"/>
      <c r="TYN362" s="1"/>
      <c r="TYO362" s="1"/>
      <c r="TYP362" s="1"/>
      <c r="TYQ362" s="1"/>
      <c r="TYR362" s="1"/>
      <c r="TYS362" s="1"/>
      <c r="TYT362" s="1"/>
      <c r="TYU362" s="1"/>
      <c r="TYV362" s="1"/>
      <c r="TYW362" s="1"/>
      <c r="TYX362" s="1"/>
      <c r="TYY362" s="1"/>
      <c r="TYZ362" s="1"/>
      <c r="TZA362" s="1"/>
      <c r="TZB362" s="1"/>
      <c r="TZC362" s="1"/>
      <c r="TZD362" s="1"/>
      <c r="TZE362" s="1"/>
      <c r="TZF362" s="1"/>
      <c r="TZG362" s="1"/>
      <c r="TZH362" s="1"/>
      <c r="TZI362" s="1"/>
      <c r="TZJ362" s="1"/>
      <c r="TZK362" s="1"/>
      <c r="TZL362" s="1"/>
      <c r="TZM362" s="1"/>
      <c r="TZN362" s="1"/>
      <c r="TZO362" s="1"/>
      <c r="TZP362" s="1"/>
      <c r="TZQ362" s="1"/>
      <c r="TZR362" s="1"/>
      <c r="TZS362" s="1"/>
      <c r="TZT362" s="1"/>
      <c r="TZU362" s="1"/>
      <c r="TZV362" s="1"/>
      <c r="TZW362" s="1"/>
      <c r="TZX362" s="1"/>
      <c r="TZY362" s="1"/>
      <c r="TZZ362" s="1"/>
      <c r="UAA362" s="1"/>
      <c r="UAB362" s="1"/>
      <c r="UAC362" s="1"/>
      <c r="UAD362" s="1"/>
      <c r="UAE362" s="1"/>
      <c r="UAF362" s="1"/>
      <c r="UAG362" s="1"/>
      <c r="UAH362" s="1"/>
      <c r="UAI362" s="1"/>
      <c r="UAJ362" s="1"/>
      <c r="UAK362" s="1"/>
      <c r="UAL362" s="1"/>
      <c r="UAM362" s="1"/>
      <c r="UAN362" s="1"/>
      <c r="UAO362" s="1"/>
      <c r="UAP362" s="1"/>
      <c r="UAQ362" s="1"/>
      <c r="UAR362" s="1"/>
      <c r="UAS362" s="1"/>
      <c r="UAT362" s="1"/>
      <c r="UAU362" s="1"/>
      <c r="UAV362" s="1"/>
      <c r="UAW362" s="1"/>
      <c r="UAX362" s="1"/>
      <c r="UAY362" s="1"/>
      <c r="UAZ362" s="1"/>
      <c r="UBA362" s="1"/>
      <c r="UBB362" s="1"/>
      <c r="UBC362" s="1"/>
      <c r="UBD362" s="1"/>
      <c r="UBE362" s="1"/>
      <c r="UBF362" s="1"/>
      <c r="UBG362" s="1"/>
      <c r="UBH362" s="1"/>
      <c r="UBI362" s="1"/>
      <c r="UBJ362" s="1"/>
      <c r="UBK362" s="1"/>
      <c r="UBL362" s="1"/>
      <c r="UBM362" s="1"/>
      <c r="UBN362" s="1"/>
      <c r="UBO362" s="1"/>
      <c r="UBP362" s="1"/>
      <c r="UBQ362" s="1"/>
      <c r="UBR362" s="1"/>
      <c r="UBS362" s="1"/>
      <c r="UBT362" s="1"/>
      <c r="UBU362" s="1"/>
      <c r="UBV362" s="1"/>
      <c r="UBW362" s="1"/>
      <c r="UBX362" s="1"/>
      <c r="UBY362" s="1"/>
      <c r="UBZ362" s="1"/>
      <c r="UCA362" s="1"/>
      <c r="UCB362" s="1"/>
      <c r="UCC362" s="1"/>
      <c r="UCD362" s="1"/>
      <c r="UCE362" s="1"/>
      <c r="UCF362" s="1"/>
      <c r="UCG362" s="1"/>
      <c r="UCH362" s="1"/>
      <c r="UCI362" s="1"/>
      <c r="UCJ362" s="1"/>
      <c r="UCK362" s="1"/>
      <c r="UCL362" s="1"/>
      <c r="UCM362" s="1"/>
      <c r="UCN362" s="1"/>
      <c r="UCO362" s="1"/>
      <c r="UCP362" s="1"/>
      <c r="UCQ362" s="1"/>
      <c r="UCR362" s="1"/>
      <c r="UCS362" s="1"/>
      <c r="UCT362" s="1"/>
      <c r="UCU362" s="1"/>
      <c r="UCV362" s="1"/>
      <c r="UCW362" s="1"/>
      <c r="UCX362" s="1"/>
      <c r="UCY362" s="1"/>
      <c r="UCZ362" s="1"/>
      <c r="UDA362" s="1"/>
      <c r="UDB362" s="1"/>
      <c r="UDC362" s="1"/>
      <c r="UDD362" s="1"/>
      <c r="UDE362" s="1"/>
      <c r="UDF362" s="1"/>
      <c r="UDG362" s="1"/>
      <c r="UDH362" s="1"/>
      <c r="UDI362" s="1"/>
      <c r="UDJ362" s="1"/>
      <c r="UDK362" s="1"/>
      <c r="UDL362" s="1"/>
      <c r="UDM362" s="1"/>
      <c r="UDN362" s="1"/>
      <c r="UDO362" s="1"/>
      <c r="UDP362" s="1"/>
      <c r="UDQ362" s="1"/>
      <c r="UDR362" s="1"/>
      <c r="UDS362" s="1"/>
      <c r="UDT362" s="1"/>
      <c r="UDU362" s="1"/>
      <c r="UDV362" s="1"/>
      <c r="UDW362" s="1"/>
      <c r="UDX362" s="1"/>
      <c r="UDY362" s="1"/>
      <c r="UDZ362" s="1"/>
      <c r="UEA362" s="1"/>
      <c r="UEB362" s="1"/>
      <c r="UEC362" s="1"/>
      <c r="UED362" s="1"/>
      <c r="UEE362" s="1"/>
      <c r="UEF362" s="1"/>
      <c r="UEG362" s="1"/>
      <c r="UEH362" s="1"/>
      <c r="UEI362" s="1"/>
      <c r="UEJ362" s="1"/>
      <c r="UEK362" s="1"/>
      <c r="UEL362" s="1"/>
      <c r="UEM362" s="1"/>
      <c r="UEN362" s="1"/>
      <c r="UEO362" s="1"/>
      <c r="UEP362" s="1"/>
      <c r="UEQ362" s="1"/>
      <c r="UER362" s="1"/>
      <c r="UES362" s="1"/>
      <c r="UET362" s="1"/>
      <c r="UEU362" s="1"/>
      <c r="UEV362" s="1"/>
      <c r="UEW362" s="1"/>
      <c r="UEX362" s="1"/>
      <c r="UEY362" s="1"/>
      <c r="UEZ362" s="1"/>
      <c r="UFA362" s="1"/>
      <c r="UFB362" s="1"/>
      <c r="UFC362" s="1"/>
      <c r="UFD362" s="1"/>
      <c r="UFE362" s="1"/>
      <c r="UFF362" s="1"/>
      <c r="UFG362" s="1"/>
      <c r="UFH362" s="1"/>
      <c r="UFI362" s="1"/>
      <c r="UFJ362" s="1"/>
      <c r="UFK362" s="1"/>
      <c r="UFL362" s="1"/>
      <c r="UFM362" s="1"/>
      <c r="UFN362" s="1"/>
      <c r="UFO362" s="1"/>
      <c r="UFP362" s="1"/>
      <c r="UFQ362" s="1"/>
      <c r="UFR362" s="1"/>
      <c r="UFS362" s="1"/>
      <c r="UFT362" s="1"/>
      <c r="UFU362" s="1"/>
      <c r="UFV362" s="1"/>
      <c r="UFW362" s="1"/>
      <c r="UFX362" s="1"/>
      <c r="UFY362" s="1"/>
      <c r="UFZ362" s="1"/>
      <c r="UGA362" s="1"/>
      <c r="UGB362" s="1"/>
      <c r="UGC362" s="1"/>
      <c r="UGD362" s="1"/>
      <c r="UGE362" s="1"/>
      <c r="UGF362" s="1"/>
      <c r="UGG362" s="1"/>
      <c r="UGH362" s="1"/>
      <c r="UGI362" s="1"/>
      <c r="UGJ362" s="1"/>
      <c r="UGK362" s="1"/>
      <c r="UGL362" s="1"/>
      <c r="UGM362" s="1"/>
      <c r="UGN362" s="1"/>
      <c r="UGO362" s="1"/>
      <c r="UGP362" s="1"/>
      <c r="UGQ362" s="1"/>
      <c r="UGR362" s="1"/>
      <c r="UGS362" s="1"/>
      <c r="UGT362" s="1"/>
      <c r="UGU362" s="1"/>
      <c r="UGV362" s="1"/>
      <c r="UGW362" s="1"/>
      <c r="UGX362" s="1"/>
      <c r="UGY362" s="1"/>
      <c r="UGZ362" s="1"/>
      <c r="UHA362" s="1"/>
      <c r="UHB362" s="1"/>
      <c r="UHC362" s="1"/>
      <c r="UHD362" s="1"/>
      <c r="UHE362" s="1"/>
      <c r="UHF362" s="1"/>
      <c r="UHG362" s="1"/>
      <c r="UHH362" s="1"/>
      <c r="UHI362" s="1"/>
      <c r="UHJ362" s="1"/>
      <c r="UHK362" s="1"/>
      <c r="UHL362" s="1"/>
      <c r="UHM362" s="1"/>
      <c r="UHN362" s="1"/>
      <c r="UHO362" s="1"/>
      <c r="UHP362" s="1"/>
      <c r="UHQ362" s="1"/>
      <c r="UHR362" s="1"/>
      <c r="UHS362" s="1"/>
      <c r="UHT362" s="1"/>
      <c r="UHU362" s="1"/>
      <c r="UHV362" s="1"/>
      <c r="UHW362" s="1"/>
      <c r="UHX362" s="1"/>
      <c r="UHY362" s="1"/>
      <c r="UHZ362" s="1"/>
      <c r="UIA362" s="1"/>
      <c r="UIB362" s="1"/>
      <c r="UIC362" s="1"/>
      <c r="UID362" s="1"/>
      <c r="UIE362" s="1"/>
      <c r="UIF362" s="1"/>
      <c r="UIG362" s="1"/>
      <c r="UIH362" s="1"/>
      <c r="UII362" s="1"/>
      <c r="UIJ362" s="1"/>
      <c r="UIK362" s="1"/>
      <c r="UIL362" s="1"/>
      <c r="UIM362" s="1"/>
      <c r="UIN362" s="1"/>
      <c r="UIO362" s="1"/>
      <c r="UIP362" s="1"/>
      <c r="UIQ362" s="1"/>
      <c r="UIR362" s="1"/>
      <c r="UIS362" s="1"/>
      <c r="UIT362" s="1"/>
      <c r="UIU362" s="1"/>
      <c r="UIV362" s="1"/>
      <c r="UIW362" s="1"/>
      <c r="UIX362" s="1"/>
      <c r="UIY362" s="1"/>
      <c r="UIZ362" s="1"/>
      <c r="UJA362" s="1"/>
      <c r="UJB362" s="1"/>
      <c r="UJC362" s="1"/>
      <c r="UJD362" s="1"/>
      <c r="UJE362" s="1"/>
      <c r="UJF362" s="1"/>
      <c r="UJG362" s="1"/>
      <c r="UJH362" s="1"/>
      <c r="UJI362" s="1"/>
      <c r="UJJ362" s="1"/>
      <c r="UJK362" s="1"/>
      <c r="UJL362" s="1"/>
      <c r="UJM362" s="1"/>
      <c r="UJN362" s="1"/>
      <c r="UJO362" s="1"/>
      <c r="UJP362" s="1"/>
      <c r="UJQ362" s="1"/>
      <c r="UJR362" s="1"/>
      <c r="UJS362" s="1"/>
      <c r="UJT362" s="1"/>
      <c r="UJU362" s="1"/>
      <c r="UJV362" s="1"/>
      <c r="UJW362" s="1"/>
      <c r="UJX362" s="1"/>
      <c r="UJY362" s="1"/>
      <c r="UJZ362" s="1"/>
      <c r="UKA362" s="1"/>
      <c r="UKB362" s="1"/>
      <c r="UKC362" s="1"/>
      <c r="UKD362" s="1"/>
      <c r="UKE362" s="1"/>
      <c r="UKF362" s="1"/>
      <c r="UKG362" s="1"/>
      <c r="UKH362" s="1"/>
      <c r="UKI362" s="1"/>
      <c r="UKJ362" s="1"/>
      <c r="UKK362" s="1"/>
      <c r="UKL362" s="1"/>
      <c r="UKM362" s="1"/>
      <c r="UKN362" s="1"/>
      <c r="UKO362" s="1"/>
      <c r="UKP362" s="1"/>
      <c r="UKQ362" s="1"/>
      <c r="UKR362" s="1"/>
      <c r="UKS362" s="1"/>
      <c r="UKT362" s="1"/>
      <c r="UKU362" s="1"/>
      <c r="UKV362" s="1"/>
      <c r="UKW362" s="1"/>
      <c r="UKX362" s="1"/>
      <c r="UKY362" s="1"/>
      <c r="UKZ362" s="1"/>
      <c r="ULA362" s="1"/>
      <c r="ULB362" s="1"/>
      <c r="ULC362" s="1"/>
      <c r="ULD362" s="1"/>
      <c r="ULE362" s="1"/>
      <c r="ULF362" s="1"/>
      <c r="ULG362" s="1"/>
      <c r="ULH362" s="1"/>
      <c r="ULI362" s="1"/>
      <c r="ULJ362" s="1"/>
      <c r="ULK362" s="1"/>
      <c r="ULL362" s="1"/>
      <c r="ULM362" s="1"/>
      <c r="ULN362" s="1"/>
      <c r="ULO362" s="1"/>
      <c r="ULP362" s="1"/>
      <c r="ULQ362" s="1"/>
      <c r="ULR362" s="1"/>
      <c r="ULS362" s="1"/>
      <c r="ULT362" s="1"/>
      <c r="ULU362" s="1"/>
      <c r="ULV362" s="1"/>
      <c r="ULW362" s="1"/>
      <c r="ULX362" s="1"/>
      <c r="ULY362" s="1"/>
      <c r="ULZ362" s="1"/>
      <c r="UMA362" s="1"/>
      <c r="UMB362" s="1"/>
      <c r="UMC362" s="1"/>
      <c r="UMD362" s="1"/>
      <c r="UME362" s="1"/>
      <c r="UMF362" s="1"/>
      <c r="UMG362" s="1"/>
      <c r="UMH362" s="1"/>
      <c r="UMI362" s="1"/>
      <c r="UMJ362" s="1"/>
      <c r="UMK362" s="1"/>
      <c r="UML362" s="1"/>
      <c r="UMM362" s="1"/>
      <c r="UMN362" s="1"/>
      <c r="UMO362" s="1"/>
      <c r="UMP362" s="1"/>
      <c r="UMQ362" s="1"/>
      <c r="UMR362" s="1"/>
      <c r="UMS362" s="1"/>
      <c r="UMT362" s="1"/>
      <c r="UMU362" s="1"/>
      <c r="UMV362" s="1"/>
      <c r="UMW362" s="1"/>
      <c r="UMX362" s="1"/>
      <c r="UMY362" s="1"/>
      <c r="UMZ362" s="1"/>
      <c r="UNA362" s="1"/>
      <c r="UNB362" s="1"/>
      <c r="UNC362" s="1"/>
      <c r="UND362" s="1"/>
      <c r="UNE362" s="1"/>
      <c r="UNF362" s="1"/>
      <c r="UNG362" s="1"/>
      <c r="UNH362" s="1"/>
      <c r="UNI362" s="1"/>
      <c r="UNJ362" s="1"/>
      <c r="UNK362" s="1"/>
      <c r="UNL362" s="1"/>
      <c r="UNM362" s="1"/>
      <c r="UNN362" s="1"/>
      <c r="UNO362" s="1"/>
      <c r="UNP362" s="1"/>
      <c r="UNQ362" s="1"/>
      <c r="UNR362" s="1"/>
      <c r="UNS362" s="1"/>
      <c r="UNT362" s="1"/>
      <c r="UNU362" s="1"/>
      <c r="UNV362" s="1"/>
      <c r="UNW362" s="1"/>
      <c r="UNX362" s="1"/>
      <c r="UNY362" s="1"/>
      <c r="UNZ362" s="1"/>
      <c r="UOA362" s="1"/>
      <c r="UOB362" s="1"/>
      <c r="UOC362" s="1"/>
      <c r="UOD362" s="1"/>
      <c r="UOE362" s="1"/>
      <c r="UOF362" s="1"/>
      <c r="UOG362" s="1"/>
      <c r="UOH362" s="1"/>
      <c r="UOI362" s="1"/>
      <c r="UOJ362" s="1"/>
      <c r="UOK362" s="1"/>
      <c r="UOL362" s="1"/>
      <c r="UOM362" s="1"/>
      <c r="UON362" s="1"/>
      <c r="UOO362" s="1"/>
      <c r="UOP362" s="1"/>
      <c r="UOQ362" s="1"/>
      <c r="UOR362" s="1"/>
      <c r="UOS362" s="1"/>
      <c r="UOT362" s="1"/>
      <c r="UOU362" s="1"/>
      <c r="UOV362" s="1"/>
      <c r="UOW362" s="1"/>
      <c r="UOX362" s="1"/>
      <c r="UOY362" s="1"/>
      <c r="UOZ362" s="1"/>
      <c r="UPA362" s="1"/>
      <c r="UPB362" s="1"/>
      <c r="UPC362" s="1"/>
      <c r="UPD362" s="1"/>
      <c r="UPE362" s="1"/>
      <c r="UPF362" s="1"/>
      <c r="UPG362" s="1"/>
      <c r="UPH362" s="1"/>
      <c r="UPI362" s="1"/>
      <c r="UPJ362" s="1"/>
      <c r="UPK362" s="1"/>
      <c r="UPL362" s="1"/>
      <c r="UPM362" s="1"/>
      <c r="UPN362" s="1"/>
      <c r="UPO362" s="1"/>
      <c r="UPP362" s="1"/>
      <c r="UPQ362" s="1"/>
      <c r="UPR362" s="1"/>
      <c r="UPS362" s="1"/>
      <c r="UPT362" s="1"/>
      <c r="UPU362" s="1"/>
      <c r="UPV362" s="1"/>
      <c r="UPW362" s="1"/>
      <c r="UPX362" s="1"/>
      <c r="UPY362" s="1"/>
      <c r="UPZ362" s="1"/>
      <c r="UQA362" s="1"/>
      <c r="UQB362" s="1"/>
      <c r="UQC362" s="1"/>
      <c r="UQD362" s="1"/>
      <c r="UQE362" s="1"/>
      <c r="UQF362" s="1"/>
      <c r="UQG362" s="1"/>
      <c r="UQH362" s="1"/>
      <c r="UQI362" s="1"/>
      <c r="UQJ362" s="1"/>
      <c r="UQK362" s="1"/>
      <c r="UQL362" s="1"/>
      <c r="UQM362" s="1"/>
      <c r="UQN362" s="1"/>
      <c r="UQO362" s="1"/>
      <c r="UQP362" s="1"/>
      <c r="UQQ362" s="1"/>
      <c r="UQR362" s="1"/>
      <c r="UQS362" s="1"/>
      <c r="UQT362" s="1"/>
      <c r="UQU362" s="1"/>
      <c r="UQV362" s="1"/>
      <c r="UQW362" s="1"/>
      <c r="UQX362" s="1"/>
      <c r="UQY362" s="1"/>
      <c r="UQZ362" s="1"/>
      <c r="URA362" s="1"/>
      <c r="URB362" s="1"/>
      <c r="URC362" s="1"/>
      <c r="URD362" s="1"/>
      <c r="URE362" s="1"/>
      <c r="URF362" s="1"/>
      <c r="URG362" s="1"/>
      <c r="URH362" s="1"/>
      <c r="URI362" s="1"/>
      <c r="URJ362" s="1"/>
      <c r="URK362" s="1"/>
      <c r="URL362" s="1"/>
      <c r="URM362" s="1"/>
      <c r="URN362" s="1"/>
      <c r="URO362" s="1"/>
      <c r="URP362" s="1"/>
      <c r="URQ362" s="1"/>
      <c r="URR362" s="1"/>
      <c r="URS362" s="1"/>
      <c r="URT362" s="1"/>
      <c r="URU362" s="1"/>
      <c r="URV362" s="1"/>
      <c r="URW362" s="1"/>
      <c r="URX362" s="1"/>
      <c r="URY362" s="1"/>
      <c r="URZ362" s="1"/>
      <c r="USA362" s="1"/>
      <c r="USB362" s="1"/>
      <c r="USC362" s="1"/>
      <c r="USD362" s="1"/>
      <c r="USE362" s="1"/>
      <c r="USF362" s="1"/>
      <c r="USG362" s="1"/>
      <c r="USH362" s="1"/>
      <c r="USI362" s="1"/>
      <c r="USJ362" s="1"/>
      <c r="USK362" s="1"/>
      <c r="USL362" s="1"/>
      <c r="USM362" s="1"/>
      <c r="USN362" s="1"/>
      <c r="USO362" s="1"/>
      <c r="USP362" s="1"/>
      <c r="USQ362" s="1"/>
      <c r="USR362" s="1"/>
      <c r="USS362" s="1"/>
      <c r="UST362" s="1"/>
      <c r="USU362" s="1"/>
      <c r="USV362" s="1"/>
      <c r="USW362" s="1"/>
      <c r="USX362" s="1"/>
      <c r="USY362" s="1"/>
      <c r="USZ362" s="1"/>
      <c r="UTA362" s="1"/>
      <c r="UTB362" s="1"/>
      <c r="UTC362" s="1"/>
      <c r="UTD362" s="1"/>
      <c r="UTE362" s="1"/>
      <c r="UTF362" s="1"/>
      <c r="UTG362" s="1"/>
      <c r="UTH362" s="1"/>
      <c r="UTI362" s="1"/>
      <c r="UTJ362" s="1"/>
      <c r="UTK362" s="1"/>
      <c r="UTL362" s="1"/>
      <c r="UTM362" s="1"/>
      <c r="UTN362" s="1"/>
      <c r="UTO362" s="1"/>
      <c r="UTP362" s="1"/>
      <c r="UTQ362" s="1"/>
      <c r="UTR362" s="1"/>
      <c r="UTS362" s="1"/>
      <c r="UTT362" s="1"/>
      <c r="UTU362" s="1"/>
      <c r="UTV362" s="1"/>
      <c r="UTW362" s="1"/>
      <c r="UTX362" s="1"/>
      <c r="UTY362" s="1"/>
      <c r="UTZ362" s="1"/>
      <c r="UUA362" s="1"/>
      <c r="UUB362" s="1"/>
      <c r="UUC362" s="1"/>
      <c r="UUD362" s="1"/>
      <c r="UUE362" s="1"/>
      <c r="UUF362" s="1"/>
      <c r="UUG362" s="1"/>
      <c r="UUH362" s="1"/>
      <c r="UUI362" s="1"/>
      <c r="UUJ362" s="1"/>
      <c r="UUK362" s="1"/>
      <c r="UUL362" s="1"/>
      <c r="UUM362" s="1"/>
      <c r="UUN362" s="1"/>
      <c r="UUO362" s="1"/>
      <c r="UUP362" s="1"/>
      <c r="UUQ362" s="1"/>
      <c r="UUR362" s="1"/>
      <c r="UUS362" s="1"/>
      <c r="UUT362" s="1"/>
      <c r="UUU362" s="1"/>
      <c r="UUV362" s="1"/>
      <c r="UUW362" s="1"/>
      <c r="UUX362" s="1"/>
      <c r="UUY362" s="1"/>
      <c r="UUZ362" s="1"/>
      <c r="UVA362" s="1"/>
      <c r="UVB362" s="1"/>
      <c r="UVC362" s="1"/>
      <c r="UVD362" s="1"/>
      <c r="UVE362" s="1"/>
      <c r="UVF362" s="1"/>
      <c r="UVG362" s="1"/>
      <c r="UVH362" s="1"/>
      <c r="UVI362" s="1"/>
      <c r="UVJ362" s="1"/>
      <c r="UVK362" s="1"/>
      <c r="UVL362" s="1"/>
      <c r="UVM362" s="1"/>
      <c r="UVN362" s="1"/>
      <c r="UVO362" s="1"/>
      <c r="UVP362" s="1"/>
      <c r="UVQ362" s="1"/>
      <c r="UVR362" s="1"/>
      <c r="UVS362" s="1"/>
      <c r="UVT362" s="1"/>
      <c r="UVU362" s="1"/>
      <c r="UVV362" s="1"/>
      <c r="UVW362" s="1"/>
      <c r="UVX362" s="1"/>
      <c r="UVY362" s="1"/>
      <c r="UVZ362" s="1"/>
      <c r="UWA362" s="1"/>
      <c r="UWB362" s="1"/>
      <c r="UWC362" s="1"/>
      <c r="UWD362" s="1"/>
      <c r="UWE362" s="1"/>
      <c r="UWF362" s="1"/>
      <c r="UWG362" s="1"/>
      <c r="UWH362" s="1"/>
      <c r="UWI362" s="1"/>
      <c r="UWJ362" s="1"/>
      <c r="UWK362" s="1"/>
      <c r="UWL362" s="1"/>
      <c r="UWM362" s="1"/>
      <c r="UWN362" s="1"/>
      <c r="UWO362" s="1"/>
      <c r="UWP362" s="1"/>
      <c r="UWQ362" s="1"/>
      <c r="UWR362" s="1"/>
      <c r="UWS362" s="1"/>
      <c r="UWT362" s="1"/>
      <c r="UWU362" s="1"/>
      <c r="UWV362" s="1"/>
      <c r="UWW362" s="1"/>
      <c r="UWX362" s="1"/>
      <c r="UWY362" s="1"/>
      <c r="UWZ362" s="1"/>
      <c r="UXA362" s="1"/>
      <c r="UXB362" s="1"/>
      <c r="UXC362" s="1"/>
      <c r="UXD362" s="1"/>
      <c r="UXE362" s="1"/>
      <c r="UXF362" s="1"/>
      <c r="UXG362" s="1"/>
      <c r="UXH362" s="1"/>
      <c r="UXI362" s="1"/>
      <c r="UXJ362" s="1"/>
      <c r="UXK362" s="1"/>
      <c r="UXL362" s="1"/>
      <c r="UXM362" s="1"/>
      <c r="UXN362" s="1"/>
      <c r="UXO362" s="1"/>
      <c r="UXP362" s="1"/>
      <c r="UXQ362" s="1"/>
      <c r="UXR362" s="1"/>
      <c r="UXS362" s="1"/>
      <c r="UXT362" s="1"/>
      <c r="UXU362" s="1"/>
      <c r="UXV362" s="1"/>
      <c r="UXW362" s="1"/>
      <c r="UXX362" s="1"/>
      <c r="UXY362" s="1"/>
      <c r="UXZ362" s="1"/>
      <c r="UYA362" s="1"/>
      <c r="UYB362" s="1"/>
      <c r="UYC362" s="1"/>
      <c r="UYD362" s="1"/>
      <c r="UYE362" s="1"/>
      <c r="UYF362" s="1"/>
      <c r="UYG362" s="1"/>
      <c r="UYH362" s="1"/>
      <c r="UYI362" s="1"/>
      <c r="UYJ362" s="1"/>
      <c r="UYK362" s="1"/>
      <c r="UYL362" s="1"/>
      <c r="UYM362" s="1"/>
      <c r="UYN362" s="1"/>
      <c r="UYO362" s="1"/>
      <c r="UYP362" s="1"/>
      <c r="UYQ362" s="1"/>
      <c r="UYR362" s="1"/>
      <c r="UYS362" s="1"/>
      <c r="UYT362" s="1"/>
      <c r="UYU362" s="1"/>
      <c r="UYV362" s="1"/>
      <c r="UYW362" s="1"/>
      <c r="UYX362" s="1"/>
      <c r="UYY362" s="1"/>
      <c r="UYZ362" s="1"/>
      <c r="UZA362" s="1"/>
      <c r="UZB362" s="1"/>
      <c r="UZC362" s="1"/>
      <c r="UZD362" s="1"/>
      <c r="UZE362" s="1"/>
      <c r="UZF362" s="1"/>
      <c r="UZG362" s="1"/>
      <c r="UZH362" s="1"/>
      <c r="UZI362" s="1"/>
      <c r="UZJ362" s="1"/>
      <c r="UZK362" s="1"/>
      <c r="UZL362" s="1"/>
      <c r="UZM362" s="1"/>
      <c r="UZN362" s="1"/>
      <c r="UZO362" s="1"/>
      <c r="UZP362" s="1"/>
      <c r="UZQ362" s="1"/>
      <c r="UZR362" s="1"/>
      <c r="UZS362" s="1"/>
      <c r="UZT362" s="1"/>
      <c r="UZU362" s="1"/>
      <c r="UZV362" s="1"/>
      <c r="UZW362" s="1"/>
      <c r="UZX362" s="1"/>
      <c r="UZY362" s="1"/>
      <c r="UZZ362" s="1"/>
      <c r="VAA362" s="1"/>
      <c r="VAB362" s="1"/>
      <c r="VAC362" s="1"/>
      <c r="VAD362" s="1"/>
      <c r="VAE362" s="1"/>
      <c r="VAF362" s="1"/>
      <c r="VAG362" s="1"/>
      <c r="VAH362" s="1"/>
      <c r="VAI362" s="1"/>
      <c r="VAJ362" s="1"/>
      <c r="VAK362" s="1"/>
      <c r="VAL362" s="1"/>
      <c r="VAM362" s="1"/>
      <c r="VAN362" s="1"/>
      <c r="VAO362" s="1"/>
      <c r="VAP362" s="1"/>
      <c r="VAQ362" s="1"/>
      <c r="VAR362" s="1"/>
      <c r="VAS362" s="1"/>
      <c r="VAT362" s="1"/>
      <c r="VAU362" s="1"/>
      <c r="VAV362" s="1"/>
      <c r="VAW362" s="1"/>
      <c r="VAX362" s="1"/>
      <c r="VAY362" s="1"/>
      <c r="VAZ362" s="1"/>
      <c r="VBA362" s="1"/>
      <c r="VBB362" s="1"/>
      <c r="VBC362" s="1"/>
      <c r="VBD362" s="1"/>
      <c r="VBE362" s="1"/>
      <c r="VBF362" s="1"/>
      <c r="VBG362" s="1"/>
      <c r="VBH362" s="1"/>
      <c r="VBI362" s="1"/>
      <c r="VBJ362" s="1"/>
      <c r="VBK362" s="1"/>
      <c r="VBL362" s="1"/>
      <c r="VBM362" s="1"/>
      <c r="VBN362" s="1"/>
      <c r="VBO362" s="1"/>
      <c r="VBP362" s="1"/>
      <c r="VBQ362" s="1"/>
      <c r="VBR362" s="1"/>
      <c r="VBS362" s="1"/>
      <c r="VBT362" s="1"/>
      <c r="VBU362" s="1"/>
      <c r="VBV362" s="1"/>
      <c r="VBW362" s="1"/>
      <c r="VBX362" s="1"/>
      <c r="VBY362" s="1"/>
      <c r="VBZ362" s="1"/>
      <c r="VCA362" s="1"/>
      <c r="VCB362" s="1"/>
      <c r="VCC362" s="1"/>
      <c r="VCD362" s="1"/>
      <c r="VCE362" s="1"/>
      <c r="VCF362" s="1"/>
      <c r="VCG362" s="1"/>
      <c r="VCH362" s="1"/>
      <c r="VCI362" s="1"/>
      <c r="VCJ362" s="1"/>
      <c r="VCK362" s="1"/>
      <c r="VCL362" s="1"/>
      <c r="VCM362" s="1"/>
      <c r="VCN362" s="1"/>
      <c r="VCO362" s="1"/>
      <c r="VCP362" s="1"/>
      <c r="VCQ362" s="1"/>
      <c r="VCR362" s="1"/>
      <c r="VCS362" s="1"/>
      <c r="VCT362" s="1"/>
      <c r="VCU362" s="1"/>
      <c r="VCV362" s="1"/>
      <c r="VCW362" s="1"/>
      <c r="VCX362" s="1"/>
      <c r="VCY362" s="1"/>
      <c r="VCZ362" s="1"/>
      <c r="VDA362" s="1"/>
      <c r="VDB362" s="1"/>
      <c r="VDC362" s="1"/>
      <c r="VDD362" s="1"/>
      <c r="VDE362" s="1"/>
      <c r="VDF362" s="1"/>
      <c r="VDG362" s="1"/>
      <c r="VDH362" s="1"/>
      <c r="VDI362" s="1"/>
      <c r="VDJ362" s="1"/>
      <c r="VDK362" s="1"/>
      <c r="VDL362" s="1"/>
      <c r="VDM362" s="1"/>
      <c r="VDN362" s="1"/>
      <c r="VDO362" s="1"/>
      <c r="VDP362" s="1"/>
      <c r="VDQ362" s="1"/>
      <c r="VDR362" s="1"/>
      <c r="VDS362" s="1"/>
      <c r="VDT362" s="1"/>
      <c r="VDU362" s="1"/>
      <c r="VDV362" s="1"/>
      <c r="VDW362" s="1"/>
      <c r="VDX362" s="1"/>
      <c r="VDY362" s="1"/>
      <c r="VDZ362" s="1"/>
      <c r="VEA362" s="1"/>
      <c r="VEB362" s="1"/>
      <c r="VEC362" s="1"/>
      <c r="VED362" s="1"/>
      <c r="VEE362" s="1"/>
      <c r="VEF362" s="1"/>
      <c r="VEG362" s="1"/>
      <c r="VEH362" s="1"/>
      <c r="VEI362" s="1"/>
      <c r="VEJ362" s="1"/>
      <c r="VEK362" s="1"/>
      <c r="VEL362" s="1"/>
      <c r="VEM362" s="1"/>
      <c r="VEN362" s="1"/>
      <c r="VEO362" s="1"/>
      <c r="VEP362" s="1"/>
      <c r="VEQ362" s="1"/>
      <c r="VER362" s="1"/>
      <c r="VES362" s="1"/>
      <c r="VET362" s="1"/>
      <c r="VEU362" s="1"/>
      <c r="VEV362" s="1"/>
      <c r="VEW362" s="1"/>
      <c r="VEX362" s="1"/>
      <c r="VEY362" s="1"/>
      <c r="VEZ362" s="1"/>
      <c r="VFA362" s="1"/>
      <c r="VFB362" s="1"/>
      <c r="VFC362" s="1"/>
      <c r="VFD362" s="1"/>
      <c r="VFE362" s="1"/>
      <c r="VFF362" s="1"/>
      <c r="VFG362" s="1"/>
      <c r="VFH362" s="1"/>
      <c r="VFI362" s="1"/>
      <c r="VFJ362" s="1"/>
      <c r="VFK362" s="1"/>
      <c r="VFL362" s="1"/>
      <c r="VFM362" s="1"/>
      <c r="VFN362" s="1"/>
      <c r="VFO362" s="1"/>
      <c r="VFP362" s="1"/>
      <c r="VFQ362" s="1"/>
      <c r="VFR362" s="1"/>
      <c r="VFS362" s="1"/>
      <c r="VFT362" s="1"/>
      <c r="VFU362" s="1"/>
      <c r="VFV362" s="1"/>
      <c r="VFW362" s="1"/>
      <c r="VFX362" s="1"/>
      <c r="VFY362" s="1"/>
      <c r="VFZ362" s="1"/>
      <c r="VGA362" s="1"/>
      <c r="VGB362" s="1"/>
      <c r="VGC362" s="1"/>
      <c r="VGD362" s="1"/>
      <c r="VGE362" s="1"/>
      <c r="VGF362" s="1"/>
      <c r="VGG362" s="1"/>
      <c r="VGH362" s="1"/>
      <c r="VGI362" s="1"/>
      <c r="VGJ362" s="1"/>
      <c r="VGK362" s="1"/>
      <c r="VGL362" s="1"/>
      <c r="VGM362" s="1"/>
      <c r="VGN362" s="1"/>
      <c r="VGO362" s="1"/>
      <c r="VGP362" s="1"/>
      <c r="VGQ362" s="1"/>
      <c r="VGR362" s="1"/>
      <c r="VGS362" s="1"/>
      <c r="VGT362" s="1"/>
      <c r="VGU362" s="1"/>
      <c r="VGV362" s="1"/>
      <c r="VGW362" s="1"/>
      <c r="VGX362" s="1"/>
      <c r="VGY362" s="1"/>
      <c r="VGZ362" s="1"/>
      <c r="VHA362" s="1"/>
      <c r="VHB362" s="1"/>
      <c r="VHC362" s="1"/>
      <c r="VHD362" s="1"/>
      <c r="VHE362" s="1"/>
      <c r="VHF362" s="1"/>
      <c r="VHG362" s="1"/>
      <c r="VHH362" s="1"/>
      <c r="VHI362" s="1"/>
      <c r="VHJ362" s="1"/>
      <c r="VHK362" s="1"/>
      <c r="VHL362" s="1"/>
      <c r="VHM362" s="1"/>
      <c r="VHN362" s="1"/>
      <c r="VHO362" s="1"/>
      <c r="VHP362" s="1"/>
      <c r="VHQ362" s="1"/>
      <c r="VHR362" s="1"/>
      <c r="VHS362" s="1"/>
      <c r="VHT362" s="1"/>
      <c r="VHU362" s="1"/>
      <c r="VHV362" s="1"/>
      <c r="VHW362" s="1"/>
      <c r="VHX362" s="1"/>
      <c r="VHY362" s="1"/>
      <c r="VHZ362" s="1"/>
      <c r="VIA362" s="1"/>
      <c r="VIB362" s="1"/>
      <c r="VIC362" s="1"/>
      <c r="VID362" s="1"/>
      <c r="VIE362" s="1"/>
      <c r="VIF362" s="1"/>
      <c r="VIG362" s="1"/>
      <c r="VIH362" s="1"/>
      <c r="VII362" s="1"/>
      <c r="VIJ362" s="1"/>
      <c r="VIK362" s="1"/>
      <c r="VIL362" s="1"/>
      <c r="VIM362" s="1"/>
      <c r="VIN362" s="1"/>
      <c r="VIO362" s="1"/>
      <c r="VIP362" s="1"/>
      <c r="VIQ362" s="1"/>
      <c r="VIR362" s="1"/>
      <c r="VIS362" s="1"/>
      <c r="VIT362" s="1"/>
      <c r="VIU362" s="1"/>
      <c r="VIV362" s="1"/>
      <c r="VIW362" s="1"/>
      <c r="VIX362" s="1"/>
      <c r="VIY362" s="1"/>
      <c r="VIZ362" s="1"/>
      <c r="VJA362" s="1"/>
      <c r="VJB362" s="1"/>
      <c r="VJC362" s="1"/>
      <c r="VJD362" s="1"/>
      <c r="VJE362" s="1"/>
      <c r="VJF362" s="1"/>
      <c r="VJG362" s="1"/>
      <c r="VJH362" s="1"/>
      <c r="VJI362" s="1"/>
      <c r="VJJ362" s="1"/>
      <c r="VJK362" s="1"/>
      <c r="VJL362" s="1"/>
      <c r="VJM362" s="1"/>
      <c r="VJN362" s="1"/>
      <c r="VJO362" s="1"/>
      <c r="VJP362" s="1"/>
      <c r="VJQ362" s="1"/>
      <c r="VJR362" s="1"/>
      <c r="VJS362" s="1"/>
      <c r="VJT362" s="1"/>
      <c r="VJU362" s="1"/>
      <c r="VJV362" s="1"/>
      <c r="VJW362" s="1"/>
      <c r="VJX362" s="1"/>
      <c r="VJY362" s="1"/>
      <c r="VJZ362" s="1"/>
      <c r="VKA362" s="1"/>
      <c r="VKB362" s="1"/>
      <c r="VKC362" s="1"/>
      <c r="VKD362" s="1"/>
      <c r="VKE362" s="1"/>
      <c r="VKF362" s="1"/>
      <c r="VKG362" s="1"/>
      <c r="VKH362" s="1"/>
      <c r="VKI362" s="1"/>
      <c r="VKJ362" s="1"/>
      <c r="VKK362" s="1"/>
      <c r="VKL362" s="1"/>
      <c r="VKM362" s="1"/>
      <c r="VKN362" s="1"/>
      <c r="VKO362" s="1"/>
      <c r="VKP362" s="1"/>
      <c r="VKQ362" s="1"/>
      <c r="VKR362" s="1"/>
      <c r="VKS362" s="1"/>
      <c r="VKT362" s="1"/>
      <c r="VKU362" s="1"/>
      <c r="VKV362" s="1"/>
      <c r="VKW362" s="1"/>
      <c r="VKX362" s="1"/>
      <c r="VKY362" s="1"/>
      <c r="VKZ362" s="1"/>
      <c r="VLA362" s="1"/>
      <c r="VLB362" s="1"/>
      <c r="VLC362" s="1"/>
      <c r="VLD362" s="1"/>
      <c r="VLE362" s="1"/>
      <c r="VLF362" s="1"/>
      <c r="VLG362" s="1"/>
      <c r="VLH362" s="1"/>
      <c r="VLI362" s="1"/>
      <c r="VLJ362" s="1"/>
      <c r="VLK362" s="1"/>
      <c r="VLL362" s="1"/>
      <c r="VLM362" s="1"/>
      <c r="VLN362" s="1"/>
      <c r="VLO362" s="1"/>
      <c r="VLP362" s="1"/>
      <c r="VLQ362" s="1"/>
      <c r="VLR362" s="1"/>
      <c r="VLS362" s="1"/>
      <c r="VLT362" s="1"/>
      <c r="VLU362" s="1"/>
      <c r="VLV362" s="1"/>
      <c r="VLW362" s="1"/>
      <c r="VLX362" s="1"/>
      <c r="VLY362" s="1"/>
      <c r="VLZ362" s="1"/>
      <c r="VMA362" s="1"/>
      <c r="VMB362" s="1"/>
      <c r="VMC362" s="1"/>
      <c r="VMD362" s="1"/>
      <c r="VME362" s="1"/>
      <c r="VMF362" s="1"/>
      <c r="VMG362" s="1"/>
      <c r="VMH362" s="1"/>
      <c r="VMI362" s="1"/>
      <c r="VMJ362" s="1"/>
      <c r="VMK362" s="1"/>
      <c r="VML362" s="1"/>
      <c r="VMM362" s="1"/>
      <c r="VMN362" s="1"/>
      <c r="VMO362" s="1"/>
      <c r="VMP362" s="1"/>
      <c r="VMQ362" s="1"/>
      <c r="VMR362" s="1"/>
      <c r="VMS362" s="1"/>
      <c r="VMT362" s="1"/>
      <c r="VMU362" s="1"/>
      <c r="VMV362" s="1"/>
      <c r="VMW362" s="1"/>
      <c r="VMX362" s="1"/>
      <c r="VMY362" s="1"/>
      <c r="VMZ362" s="1"/>
      <c r="VNA362" s="1"/>
      <c r="VNB362" s="1"/>
      <c r="VNC362" s="1"/>
      <c r="VND362" s="1"/>
      <c r="VNE362" s="1"/>
      <c r="VNF362" s="1"/>
      <c r="VNG362" s="1"/>
      <c r="VNH362" s="1"/>
      <c r="VNI362" s="1"/>
      <c r="VNJ362" s="1"/>
      <c r="VNK362" s="1"/>
      <c r="VNL362" s="1"/>
      <c r="VNM362" s="1"/>
      <c r="VNN362" s="1"/>
      <c r="VNO362" s="1"/>
      <c r="VNP362" s="1"/>
      <c r="VNQ362" s="1"/>
      <c r="VNR362" s="1"/>
      <c r="VNS362" s="1"/>
      <c r="VNT362" s="1"/>
      <c r="VNU362" s="1"/>
      <c r="VNV362" s="1"/>
      <c r="VNW362" s="1"/>
      <c r="VNX362" s="1"/>
      <c r="VNY362" s="1"/>
      <c r="VNZ362" s="1"/>
      <c r="VOA362" s="1"/>
      <c r="VOB362" s="1"/>
      <c r="VOC362" s="1"/>
      <c r="VOD362" s="1"/>
      <c r="VOE362" s="1"/>
      <c r="VOF362" s="1"/>
      <c r="VOG362" s="1"/>
      <c r="VOH362" s="1"/>
      <c r="VOI362" s="1"/>
      <c r="VOJ362" s="1"/>
      <c r="VOK362" s="1"/>
      <c r="VOL362" s="1"/>
      <c r="VOM362" s="1"/>
      <c r="VON362" s="1"/>
      <c r="VOO362" s="1"/>
      <c r="VOP362" s="1"/>
      <c r="VOQ362" s="1"/>
      <c r="VOR362" s="1"/>
      <c r="VOS362" s="1"/>
      <c r="VOT362" s="1"/>
      <c r="VOU362" s="1"/>
      <c r="VOV362" s="1"/>
      <c r="VOW362" s="1"/>
      <c r="VOX362" s="1"/>
      <c r="VOY362" s="1"/>
      <c r="VOZ362" s="1"/>
      <c r="VPA362" s="1"/>
      <c r="VPB362" s="1"/>
      <c r="VPC362" s="1"/>
      <c r="VPD362" s="1"/>
      <c r="VPE362" s="1"/>
      <c r="VPF362" s="1"/>
      <c r="VPG362" s="1"/>
      <c r="VPH362" s="1"/>
      <c r="VPI362" s="1"/>
      <c r="VPJ362" s="1"/>
      <c r="VPK362" s="1"/>
      <c r="VPL362" s="1"/>
      <c r="VPM362" s="1"/>
      <c r="VPN362" s="1"/>
      <c r="VPO362" s="1"/>
      <c r="VPP362" s="1"/>
      <c r="VPQ362" s="1"/>
      <c r="VPR362" s="1"/>
      <c r="VPS362" s="1"/>
      <c r="VPT362" s="1"/>
      <c r="VPU362" s="1"/>
      <c r="VPV362" s="1"/>
      <c r="VPW362" s="1"/>
      <c r="VPX362" s="1"/>
      <c r="VPY362" s="1"/>
      <c r="VPZ362" s="1"/>
      <c r="VQA362" s="1"/>
      <c r="VQB362" s="1"/>
      <c r="VQC362" s="1"/>
      <c r="VQD362" s="1"/>
      <c r="VQE362" s="1"/>
      <c r="VQF362" s="1"/>
      <c r="VQG362" s="1"/>
      <c r="VQH362" s="1"/>
      <c r="VQI362" s="1"/>
      <c r="VQJ362" s="1"/>
      <c r="VQK362" s="1"/>
      <c r="VQL362" s="1"/>
      <c r="VQM362" s="1"/>
      <c r="VQN362" s="1"/>
      <c r="VQO362" s="1"/>
      <c r="VQP362" s="1"/>
      <c r="VQQ362" s="1"/>
      <c r="VQR362" s="1"/>
      <c r="VQS362" s="1"/>
      <c r="VQT362" s="1"/>
      <c r="VQU362" s="1"/>
      <c r="VQV362" s="1"/>
      <c r="VQW362" s="1"/>
      <c r="VQX362" s="1"/>
      <c r="VQY362" s="1"/>
      <c r="VQZ362" s="1"/>
      <c r="VRA362" s="1"/>
      <c r="VRB362" s="1"/>
      <c r="VRC362" s="1"/>
      <c r="VRD362" s="1"/>
      <c r="VRE362" s="1"/>
      <c r="VRF362" s="1"/>
      <c r="VRG362" s="1"/>
      <c r="VRH362" s="1"/>
      <c r="VRI362" s="1"/>
      <c r="VRJ362" s="1"/>
      <c r="VRK362" s="1"/>
      <c r="VRL362" s="1"/>
      <c r="VRM362" s="1"/>
      <c r="VRN362" s="1"/>
      <c r="VRO362" s="1"/>
      <c r="VRP362" s="1"/>
      <c r="VRQ362" s="1"/>
      <c r="VRR362" s="1"/>
      <c r="VRS362" s="1"/>
      <c r="VRT362" s="1"/>
      <c r="VRU362" s="1"/>
      <c r="VRV362" s="1"/>
      <c r="VRW362" s="1"/>
      <c r="VRX362" s="1"/>
      <c r="VRY362" s="1"/>
      <c r="VRZ362" s="1"/>
      <c r="VSA362" s="1"/>
      <c r="VSB362" s="1"/>
      <c r="VSC362" s="1"/>
      <c r="VSD362" s="1"/>
      <c r="VSE362" s="1"/>
      <c r="VSF362" s="1"/>
      <c r="VSG362" s="1"/>
      <c r="VSH362" s="1"/>
      <c r="VSI362" s="1"/>
      <c r="VSJ362" s="1"/>
      <c r="VSK362" s="1"/>
      <c r="VSL362" s="1"/>
      <c r="VSM362" s="1"/>
      <c r="VSN362" s="1"/>
      <c r="VSO362" s="1"/>
      <c r="VSP362" s="1"/>
      <c r="VSQ362" s="1"/>
      <c r="VSR362" s="1"/>
      <c r="VSS362" s="1"/>
      <c r="VST362" s="1"/>
      <c r="VSU362" s="1"/>
      <c r="VSV362" s="1"/>
      <c r="VSW362" s="1"/>
      <c r="VSX362" s="1"/>
      <c r="VSY362" s="1"/>
      <c r="VSZ362" s="1"/>
      <c r="VTA362" s="1"/>
      <c r="VTB362" s="1"/>
      <c r="VTC362" s="1"/>
      <c r="VTD362" s="1"/>
      <c r="VTE362" s="1"/>
      <c r="VTF362" s="1"/>
      <c r="VTG362" s="1"/>
      <c r="VTH362" s="1"/>
      <c r="VTI362" s="1"/>
      <c r="VTJ362" s="1"/>
      <c r="VTK362" s="1"/>
      <c r="VTL362" s="1"/>
      <c r="VTM362" s="1"/>
      <c r="VTN362" s="1"/>
      <c r="VTO362" s="1"/>
      <c r="VTP362" s="1"/>
      <c r="VTQ362" s="1"/>
      <c r="VTR362" s="1"/>
      <c r="VTS362" s="1"/>
      <c r="VTT362" s="1"/>
      <c r="VTU362" s="1"/>
      <c r="VTV362" s="1"/>
      <c r="VTW362" s="1"/>
      <c r="VTX362" s="1"/>
      <c r="VTY362" s="1"/>
      <c r="VTZ362" s="1"/>
      <c r="VUA362" s="1"/>
      <c r="VUB362" s="1"/>
      <c r="VUC362" s="1"/>
      <c r="VUD362" s="1"/>
      <c r="VUE362" s="1"/>
      <c r="VUF362" s="1"/>
      <c r="VUG362" s="1"/>
      <c r="VUH362" s="1"/>
      <c r="VUI362" s="1"/>
      <c r="VUJ362" s="1"/>
      <c r="VUK362" s="1"/>
      <c r="VUL362" s="1"/>
      <c r="VUM362" s="1"/>
      <c r="VUN362" s="1"/>
      <c r="VUO362" s="1"/>
      <c r="VUP362" s="1"/>
      <c r="VUQ362" s="1"/>
      <c r="VUR362" s="1"/>
      <c r="VUS362" s="1"/>
      <c r="VUT362" s="1"/>
      <c r="VUU362" s="1"/>
      <c r="VUV362" s="1"/>
      <c r="VUW362" s="1"/>
      <c r="VUX362" s="1"/>
      <c r="VUY362" s="1"/>
      <c r="VUZ362" s="1"/>
      <c r="VVA362" s="1"/>
      <c r="VVB362" s="1"/>
      <c r="VVC362" s="1"/>
      <c r="VVD362" s="1"/>
      <c r="VVE362" s="1"/>
      <c r="VVF362" s="1"/>
      <c r="VVG362" s="1"/>
      <c r="VVH362" s="1"/>
      <c r="VVI362" s="1"/>
      <c r="VVJ362" s="1"/>
      <c r="VVK362" s="1"/>
      <c r="VVL362" s="1"/>
      <c r="VVM362" s="1"/>
      <c r="VVN362" s="1"/>
      <c r="VVO362" s="1"/>
      <c r="VVP362" s="1"/>
      <c r="VVQ362" s="1"/>
      <c r="VVR362" s="1"/>
      <c r="VVS362" s="1"/>
      <c r="VVT362" s="1"/>
      <c r="VVU362" s="1"/>
      <c r="VVV362" s="1"/>
      <c r="VVW362" s="1"/>
      <c r="VVX362" s="1"/>
      <c r="VVY362" s="1"/>
      <c r="VVZ362" s="1"/>
      <c r="VWA362" s="1"/>
      <c r="VWB362" s="1"/>
      <c r="VWC362" s="1"/>
      <c r="VWD362" s="1"/>
      <c r="VWE362" s="1"/>
      <c r="VWF362" s="1"/>
      <c r="VWG362" s="1"/>
      <c r="VWH362" s="1"/>
      <c r="VWI362" s="1"/>
      <c r="VWJ362" s="1"/>
      <c r="VWK362" s="1"/>
      <c r="VWL362" s="1"/>
      <c r="VWM362" s="1"/>
      <c r="VWN362" s="1"/>
      <c r="VWO362" s="1"/>
      <c r="VWP362" s="1"/>
      <c r="VWQ362" s="1"/>
      <c r="VWR362" s="1"/>
      <c r="VWS362" s="1"/>
      <c r="VWT362" s="1"/>
      <c r="VWU362" s="1"/>
      <c r="VWV362" s="1"/>
      <c r="VWW362" s="1"/>
      <c r="VWX362" s="1"/>
      <c r="VWY362" s="1"/>
      <c r="VWZ362" s="1"/>
      <c r="VXA362" s="1"/>
      <c r="VXB362" s="1"/>
      <c r="VXC362" s="1"/>
      <c r="VXD362" s="1"/>
      <c r="VXE362" s="1"/>
      <c r="VXF362" s="1"/>
      <c r="VXG362" s="1"/>
      <c r="VXH362" s="1"/>
      <c r="VXI362" s="1"/>
      <c r="VXJ362" s="1"/>
      <c r="VXK362" s="1"/>
      <c r="VXL362" s="1"/>
      <c r="VXM362" s="1"/>
      <c r="VXN362" s="1"/>
      <c r="VXO362" s="1"/>
      <c r="VXP362" s="1"/>
      <c r="VXQ362" s="1"/>
      <c r="VXR362" s="1"/>
      <c r="VXS362" s="1"/>
      <c r="VXT362" s="1"/>
      <c r="VXU362" s="1"/>
      <c r="VXV362" s="1"/>
      <c r="VXW362" s="1"/>
      <c r="VXX362" s="1"/>
      <c r="VXY362" s="1"/>
      <c r="VXZ362" s="1"/>
      <c r="VYA362" s="1"/>
      <c r="VYB362" s="1"/>
      <c r="VYC362" s="1"/>
      <c r="VYD362" s="1"/>
      <c r="VYE362" s="1"/>
      <c r="VYF362" s="1"/>
      <c r="VYG362" s="1"/>
      <c r="VYH362" s="1"/>
      <c r="VYI362" s="1"/>
      <c r="VYJ362" s="1"/>
      <c r="VYK362" s="1"/>
      <c r="VYL362" s="1"/>
      <c r="VYM362" s="1"/>
      <c r="VYN362" s="1"/>
      <c r="VYO362" s="1"/>
      <c r="VYP362" s="1"/>
      <c r="VYQ362" s="1"/>
      <c r="VYR362" s="1"/>
      <c r="VYS362" s="1"/>
      <c r="VYT362" s="1"/>
      <c r="VYU362" s="1"/>
      <c r="VYV362" s="1"/>
      <c r="VYW362" s="1"/>
      <c r="VYX362" s="1"/>
      <c r="VYY362" s="1"/>
      <c r="VYZ362" s="1"/>
      <c r="VZA362" s="1"/>
      <c r="VZB362" s="1"/>
      <c r="VZC362" s="1"/>
      <c r="VZD362" s="1"/>
      <c r="VZE362" s="1"/>
      <c r="VZF362" s="1"/>
      <c r="VZG362" s="1"/>
      <c r="VZH362" s="1"/>
      <c r="VZI362" s="1"/>
      <c r="VZJ362" s="1"/>
      <c r="VZK362" s="1"/>
      <c r="VZL362" s="1"/>
      <c r="VZM362" s="1"/>
      <c r="VZN362" s="1"/>
      <c r="VZO362" s="1"/>
      <c r="VZP362" s="1"/>
      <c r="VZQ362" s="1"/>
      <c r="VZR362" s="1"/>
      <c r="VZS362" s="1"/>
      <c r="VZT362" s="1"/>
      <c r="VZU362" s="1"/>
      <c r="VZV362" s="1"/>
      <c r="VZW362" s="1"/>
      <c r="VZX362" s="1"/>
      <c r="VZY362" s="1"/>
      <c r="VZZ362" s="1"/>
      <c r="WAA362" s="1"/>
      <c r="WAB362" s="1"/>
      <c r="WAC362" s="1"/>
      <c r="WAD362" s="1"/>
      <c r="WAE362" s="1"/>
      <c r="WAF362" s="1"/>
      <c r="WAG362" s="1"/>
      <c r="WAH362" s="1"/>
      <c r="WAI362" s="1"/>
      <c r="WAJ362" s="1"/>
      <c r="WAK362" s="1"/>
      <c r="WAL362" s="1"/>
      <c r="WAM362" s="1"/>
      <c r="WAN362" s="1"/>
      <c r="WAO362" s="1"/>
      <c r="WAP362" s="1"/>
      <c r="WAQ362" s="1"/>
      <c r="WAR362" s="1"/>
      <c r="WAS362" s="1"/>
      <c r="WAT362" s="1"/>
      <c r="WAU362" s="1"/>
      <c r="WAV362" s="1"/>
      <c r="WAW362" s="1"/>
      <c r="WAX362" s="1"/>
      <c r="WAY362" s="1"/>
      <c r="WAZ362" s="1"/>
      <c r="WBA362" s="1"/>
      <c r="WBB362" s="1"/>
      <c r="WBC362" s="1"/>
      <c r="WBD362" s="1"/>
      <c r="WBE362" s="1"/>
      <c r="WBF362" s="1"/>
      <c r="WBG362" s="1"/>
      <c r="WBH362" s="1"/>
      <c r="WBI362" s="1"/>
      <c r="WBJ362" s="1"/>
      <c r="WBK362" s="1"/>
      <c r="WBL362" s="1"/>
      <c r="WBM362" s="1"/>
      <c r="WBN362" s="1"/>
      <c r="WBO362" s="1"/>
      <c r="WBP362" s="1"/>
      <c r="WBQ362" s="1"/>
      <c r="WBR362" s="1"/>
      <c r="WBS362" s="1"/>
      <c r="WBT362" s="1"/>
      <c r="WBU362" s="1"/>
      <c r="WBV362" s="1"/>
      <c r="WBW362" s="1"/>
      <c r="WBX362" s="1"/>
      <c r="WBY362" s="1"/>
      <c r="WBZ362" s="1"/>
      <c r="WCA362" s="1"/>
      <c r="WCB362" s="1"/>
      <c r="WCC362" s="1"/>
      <c r="WCD362" s="1"/>
      <c r="WCE362" s="1"/>
      <c r="WCF362" s="1"/>
      <c r="WCG362" s="1"/>
      <c r="WCH362" s="1"/>
      <c r="WCI362" s="1"/>
      <c r="WCJ362" s="1"/>
      <c r="WCK362" s="1"/>
      <c r="WCL362" s="1"/>
      <c r="WCM362" s="1"/>
      <c r="WCN362" s="1"/>
      <c r="WCO362" s="1"/>
      <c r="WCP362" s="1"/>
      <c r="WCQ362" s="1"/>
      <c r="WCR362" s="1"/>
      <c r="WCS362" s="1"/>
      <c r="WCT362" s="1"/>
      <c r="WCU362" s="1"/>
      <c r="WCV362" s="1"/>
      <c r="WCW362" s="1"/>
      <c r="WCX362" s="1"/>
      <c r="WCY362" s="1"/>
      <c r="WCZ362" s="1"/>
      <c r="WDA362" s="1"/>
      <c r="WDB362" s="1"/>
      <c r="WDC362" s="1"/>
      <c r="WDD362" s="1"/>
      <c r="WDE362" s="1"/>
      <c r="WDF362" s="1"/>
      <c r="WDG362" s="1"/>
      <c r="WDH362" s="1"/>
      <c r="WDI362" s="1"/>
      <c r="WDJ362" s="1"/>
      <c r="WDK362" s="1"/>
      <c r="WDL362" s="1"/>
      <c r="WDM362" s="1"/>
      <c r="WDN362" s="1"/>
      <c r="WDO362" s="1"/>
      <c r="WDP362" s="1"/>
      <c r="WDQ362" s="1"/>
      <c r="WDR362" s="1"/>
      <c r="WDS362" s="1"/>
      <c r="WDT362" s="1"/>
      <c r="WDU362" s="1"/>
      <c r="WDV362" s="1"/>
      <c r="WDW362" s="1"/>
      <c r="WDX362" s="1"/>
      <c r="WDY362" s="1"/>
      <c r="WDZ362" s="1"/>
      <c r="WEA362" s="1"/>
      <c r="WEB362" s="1"/>
      <c r="WEC362" s="1"/>
      <c r="WED362" s="1"/>
      <c r="WEE362" s="1"/>
      <c r="WEF362" s="1"/>
      <c r="WEG362" s="1"/>
      <c r="WEH362" s="1"/>
      <c r="WEI362" s="1"/>
      <c r="WEJ362" s="1"/>
      <c r="WEK362" s="1"/>
      <c r="WEL362" s="1"/>
      <c r="WEM362" s="1"/>
      <c r="WEN362" s="1"/>
      <c r="WEO362" s="1"/>
      <c r="WEP362" s="1"/>
      <c r="WEQ362" s="1"/>
      <c r="WER362" s="1"/>
      <c r="WES362" s="1"/>
      <c r="WET362" s="1"/>
      <c r="WEU362" s="1"/>
      <c r="WEV362" s="1"/>
      <c r="WEW362" s="1"/>
      <c r="WEX362" s="1"/>
      <c r="WEY362" s="1"/>
      <c r="WEZ362" s="1"/>
      <c r="WFA362" s="1"/>
      <c r="WFB362" s="1"/>
      <c r="WFC362" s="1"/>
      <c r="WFD362" s="1"/>
      <c r="WFE362" s="1"/>
      <c r="WFF362" s="1"/>
      <c r="WFG362" s="1"/>
      <c r="WFH362" s="1"/>
      <c r="WFI362" s="1"/>
      <c r="WFJ362" s="1"/>
      <c r="WFK362" s="1"/>
      <c r="WFL362" s="1"/>
      <c r="WFM362" s="1"/>
      <c r="WFN362" s="1"/>
      <c r="WFO362" s="1"/>
      <c r="WFP362" s="1"/>
      <c r="WFQ362" s="1"/>
      <c r="WFR362" s="1"/>
      <c r="WFS362" s="1"/>
      <c r="WFT362" s="1"/>
      <c r="WFU362" s="1"/>
      <c r="WFV362" s="1"/>
      <c r="WFW362" s="1"/>
      <c r="WFX362" s="1"/>
      <c r="WFY362" s="1"/>
      <c r="WFZ362" s="1"/>
      <c r="WGA362" s="1"/>
      <c r="WGB362" s="1"/>
      <c r="WGC362" s="1"/>
      <c r="WGD362" s="1"/>
      <c r="WGE362" s="1"/>
      <c r="WGF362" s="1"/>
      <c r="WGG362" s="1"/>
      <c r="WGH362" s="1"/>
      <c r="WGI362" s="1"/>
      <c r="WGJ362" s="1"/>
      <c r="WGK362" s="1"/>
      <c r="WGL362" s="1"/>
      <c r="WGM362" s="1"/>
      <c r="WGN362" s="1"/>
      <c r="WGO362" s="1"/>
      <c r="WGP362" s="1"/>
      <c r="WGQ362" s="1"/>
      <c r="WGR362" s="1"/>
      <c r="WGS362" s="1"/>
      <c r="WGT362" s="1"/>
      <c r="WGU362" s="1"/>
      <c r="WGV362" s="1"/>
      <c r="WGW362" s="1"/>
      <c r="WGX362" s="1"/>
      <c r="WGY362" s="1"/>
      <c r="WGZ362" s="1"/>
      <c r="WHA362" s="1"/>
      <c r="WHB362" s="1"/>
      <c r="WHC362" s="1"/>
      <c r="WHD362" s="1"/>
      <c r="WHE362" s="1"/>
      <c r="WHF362" s="1"/>
      <c r="WHG362" s="1"/>
      <c r="WHH362" s="1"/>
      <c r="WHI362" s="1"/>
      <c r="WHJ362" s="1"/>
      <c r="WHK362" s="1"/>
      <c r="WHL362" s="1"/>
      <c r="WHM362" s="1"/>
      <c r="WHN362" s="1"/>
      <c r="WHO362" s="1"/>
      <c r="WHP362" s="1"/>
      <c r="WHQ362" s="1"/>
      <c r="WHR362" s="1"/>
      <c r="WHS362" s="1"/>
      <c r="WHT362" s="1"/>
      <c r="WHU362" s="1"/>
      <c r="WHV362" s="1"/>
      <c r="WHW362" s="1"/>
      <c r="WHX362" s="1"/>
      <c r="WHY362" s="1"/>
      <c r="WHZ362" s="1"/>
      <c r="WIA362" s="1"/>
      <c r="WIB362" s="1"/>
      <c r="WIC362" s="1"/>
      <c r="WID362" s="1"/>
      <c r="WIE362" s="1"/>
      <c r="WIF362" s="1"/>
      <c r="WIG362" s="1"/>
      <c r="WIH362" s="1"/>
      <c r="WII362" s="1"/>
      <c r="WIJ362" s="1"/>
      <c r="WIK362" s="1"/>
      <c r="WIL362" s="1"/>
      <c r="WIM362" s="1"/>
      <c r="WIN362" s="1"/>
      <c r="WIO362" s="1"/>
      <c r="WIP362" s="1"/>
      <c r="WIQ362" s="1"/>
      <c r="WIR362" s="1"/>
      <c r="WIS362" s="1"/>
      <c r="WIT362" s="1"/>
      <c r="WIU362" s="1"/>
      <c r="WIV362" s="1"/>
      <c r="WIW362" s="1"/>
      <c r="WIX362" s="1"/>
      <c r="WIY362" s="1"/>
      <c r="WIZ362" s="1"/>
      <c r="WJA362" s="1"/>
      <c r="WJB362" s="1"/>
      <c r="WJC362" s="1"/>
      <c r="WJD362" s="1"/>
      <c r="WJE362" s="1"/>
      <c r="WJF362" s="1"/>
      <c r="WJG362" s="1"/>
      <c r="WJH362" s="1"/>
      <c r="WJI362" s="1"/>
      <c r="WJJ362" s="1"/>
      <c r="WJK362" s="1"/>
      <c r="WJL362" s="1"/>
      <c r="WJM362" s="1"/>
      <c r="WJN362" s="1"/>
      <c r="WJO362" s="1"/>
      <c r="WJP362" s="1"/>
      <c r="WJQ362" s="1"/>
      <c r="WJR362" s="1"/>
      <c r="WJS362" s="1"/>
      <c r="WJT362" s="1"/>
      <c r="WJU362" s="1"/>
      <c r="WJV362" s="1"/>
      <c r="WJW362" s="1"/>
      <c r="WJX362" s="1"/>
      <c r="WJY362" s="1"/>
      <c r="WJZ362" s="1"/>
      <c r="WKA362" s="1"/>
      <c r="WKB362" s="1"/>
      <c r="WKC362" s="1"/>
      <c r="WKD362" s="1"/>
      <c r="WKE362" s="1"/>
      <c r="WKF362" s="1"/>
      <c r="WKG362" s="1"/>
      <c r="WKH362" s="1"/>
      <c r="WKI362" s="1"/>
      <c r="WKJ362" s="1"/>
      <c r="WKK362" s="1"/>
      <c r="WKL362" s="1"/>
      <c r="WKM362" s="1"/>
      <c r="WKN362" s="1"/>
      <c r="WKO362" s="1"/>
      <c r="WKP362" s="1"/>
      <c r="WKQ362" s="1"/>
      <c r="WKR362" s="1"/>
      <c r="WKS362" s="1"/>
      <c r="WKT362" s="1"/>
      <c r="WKU362" s="1"/>
      <c r="WKV362" s="1"/>
      <c r="WKW362" s="1"/>
      <c r="WKX362" s="1"/>
      <c r="WKY362" s="1"/>
      <c r="WKZ362" s="1"/>
      <c r="WLA362" s="1"/>
      <c r="WLB362" s="1"/>
      <c r="WLC362" s="1"/>
      <c r="WLD362" s="1"/>
      <c r="WLE362" s="1"/>
      <c r="WLF362" s="1"/>
      <c r="WLG362" s="1"/>
      <c r="WLH362" s="1"/>
      <c r="WLI362" s="1"/>
      <c r="WLJ362" s="1"/>
      <c r="WLK362" s="1"/>
      <c r="WLL362" s="1"/>
      <c r="WLM362" s="1"/>
      <c r="WLN362" s="1"/>
      <c r="WLO362" s="1"/>
      <c r="WLP362" s="1"/>
      <c r="WLQ362" s="1"/>
      <c r="WLR362" s="1"/>
      <c r="WLS362" s="1"/>
      <c r="WLT362" s="1"/>
      <c r="WLU362" s="1"/>
      <c r="WLV362" s="1"/>
      <c r="WLW362" s="1"/>
      <c r="WLX362" s="1"/>
      <c r="WLY362" s="1"/>
      <c r="WLZ362" s="1"/>
      <c r="WMA362" s="1"/>
      <c r="WMB362" s="1"/>
      <c r="WMC362" s="1"/>
      <c r="WMD362" s="1"/>
      <c r="WME362" s="1"/>
      <c r="WMF362" s="1"/>
      <c r="WMG362" s="1"/>
      <c r="WMH362" s="1"/>
      <c r="WMI362" s="1"/>
      <c r="WMJ362" s="1"/>
      <c r="WMK362" s="1"/>
      <c r="WML362" s="1"/>
      <c r="WMM362" s="1"/>
      <c r="WMN362" s="1"/>
      <c r="WMO362" s="1"/>
      <c r="WMP362" s="1"/>
      <c r="WMQ362" s="1"/>
      <c r="WMR362" s="1"/>
      <c r="WMS362" s="1"/>
      <c r="WMT362" s="1"/>
      <c r="WMU362" s="1"/>
      <c r="WMV362" s="1"/>
      <c r="WMW362" s="1"/>
      <c r="WMX362" s="1"/>
      <c r="WMY362" s="1"/>
      <c r="WMZ362" s="1"/>
      <c r="WNA362" s="1"/>
      <c r="WNB362" s="1"/>
      <c r="WNC362" s="1"/>
      <c r="WND362" s="1"/>
      <c r="WNE362" s="1"/>
      <c r="WNF362" s="1"/>
      <c r="WNG362" s="1"/>
      <c r="WNH362" s="1"/>
      <c r="WNI362" s="1"/>
      <c r="WNJ362" s="1"/>
      <c r="WNK362" s="1"/>
      <c r="WNL362" s="1"/>
      <c r="WNM362" s="1"/>
      <c r="WNN362" s="1"/>
      <c r="WNO362" s="1"/>
      <c r="WNP362" s="1"/>
      <c r="WNQ362" s="1"/>
      <c r="WNR362" s="1"/>
      <c r="WNS362" s="1"/>
      <c r="WNT362" s="1"/>
      <c r="WNU362" s="1"/>
      <c r="WNV362" s="1"/>
      <c r="WNW362" s="1"/>
      <c r="WNX362" s="1"/>
      <c r="WNY362" s="1"/>
      <c r="WNZ362" s="1"/>
      <c r="WOA362" s="1"/>
      <c r="WOB362" s="1"/>
      <c r="WOC362" s="1"/>
      <c r="WOD362" s="1"/>
      <c r="WOE362" s="1"/>
      <c r="WOF362" s="1"/>
      <c r="WOG362" s="1"/>
      <c r="WOH362" s="1"/>
      <c r="WOI362" s="1"/>
      <c r="WOJ362" s="1"/>
      <c r="WOK362" s="1"/>
      <c r="WOL362" s="1"/>
      <c r="WOM362" s="1"/>
      <c r="WON362" s="1"/>
      <c r="WOO362" s="1"/>
      <c r="WOP362" s="1"/>
      <c r="WOQ362" s="1"/>
      <c r="WOR362" s="1"/>
      <c r="WOS362" s="1"/>
      <c r="WOT362" s="1"/>
      <c r="WOU362" s="1"/>
      <c r="WOV362" s="1"/>
      <c r="WOW362" s="1"/>
      <c r="WOX362" s="1"/>
      <c r="WOY362" s="1"/>
      <c r="WOZ362" s="1"/>
      <c r="WPA362" s="1"/>
      <c r="WPB362" s="1"/>
      <c r="WPC362" s="1"/>
      <c r="WPD362" s="1"/>
      <c r="WPE362" s="1"/>
      <c r="WPF362" s="1"/>
      <c r="WPG362" s="1"/>
      <c r="WPH362" s="1"/>
      <c r="WPI362" s="1"/>
      <c r="WPJ362" s="1"/>
      <c r="WPK362" s="1"/>
      <c r="WPL362" s="1"/>
      <c r="WPM362" s="1"/>
      <c r="WPN362" s="1"/>
      <c r="WPO362" s="1"/>
      <c r="WPP362" s="1"/>
      <c r="WPQ362" s="1"/>
      <c r="WPR362" s="1"/>
      <c r="WPS362" s="1"/>
      <c r="WPT362" s="1"/>
      <c r="WPU362" s="1"/>
      <c r="WPV362" s="1"/>
      <c r="WPW362" s="1"/>
      <c r="WPX362" s="1"/>
      <c r="WPY362" s="1"/>
      <c r="WPZ362" s="1"/>
      <c r="WQA362" s="1"/>
      <c r="WQB362" s="1"/>
      <c r="WQC362" s="1"/>
      <c r="WQD362" s="1"/>
      <c r="WQE362" s="1"/>
      <c r="WQF362" s="1"/>
      <c r="WQG362" s="1"/>
      <c r="WQH362" s="1"/>
      <c r="WQI362" s="1"/>
      <c r="WQJ362" s="1"/>
      <c r="WQK362" s="1"/>
      <c r="WQL362" s="1"/>
      <c r="WQM362" s="1"/>
      <c r="WQN362" s="1"/>
      <c r="WQO362" s="1"/>
      <c r="WQP362" s="1"/>
      <c r="WQQ362" s="1"/>
      <c r="WQR362" s="1"/>
      <c r="WQS362" s="1"/>
      <c r="WQT362" s="1"/>
      <c r="WQU362" s="1"/>
      <c r="WQV362" s="1"/>
      <c r="WQW362" s="1"/>
      <c r="WQX362" s="1"/>
      <c r="WQY362" s="1"/>
      <c r="WQZ362" s="1"/>
      <c r="WRA362" s="1"/>
      <c r="WRB362" s="1"/>
      <c r="WRC362" s="1"/>
      <c r="WRD362" s="1"/>
      <c r="WRE362" s="1"/>
      <c r="WRF362" s="1"/>
      <c r="WRG362" s="1"/>
      <c r="WRH362" s="1"/>
      <c r="WRI362" s="1"/>
      <c r="WRJ362" s="1"/>
      <c r="WRK362" s="1"/>
      <c r="WRL362" s="1"/>
      <c r="WRM362" s="1"/>
      <c r="WRN362" s="1"/>
      <c r="WRO362" s="1"/>
      <c r="WRP362" s="1"/>
      <c r="WRQ362" s="1"/>
      <c r="WRR362" s="1"/>
      <c r="WRS362" s="1"/>
      <c r="WRT362" s="1"/>
      <c r="WRU362" s="1"/>
      <c r="WRV362" s="1"/>
      <c r="WRW362" s="1"/>
      <c r="WRX362" s="1"/>
      <c r="WRY362" s="1"/>
      <c r="WRZ362" s="1"/>
      <c r="WSA362" s="1"/>
      <c r="WSB362" s="1"/>
      <c r="WSC362" s="1"/>
      <c r="WSD362" s="1"/>
      <c r="WSE362" s="1"/>
      <c r="WSF362" s="1"/>
      <c r="WSG362" s="1"/>
      <c r="WSH362" s="1"/>
      <c r="WSI362" s="1"/>
      <c r="WSJ362" s="1"/>
      <c r="WSK362" s="1"/>
      <c r="WSL362" s="1"/>
      <c r="WSM362" s="1"/>
      <c r="WSN362" s="1"/>
      <c r="WSO362" s="1"/>
      <c r="WSP362" s="1"/>
      <c r="WSQ362" s="1"/>
      <c r="WSR362" s="1"/>
      <c r="WSS362" s="1"/>
      <c r="WST362" s="1"/>
      <c r="WSU362" s="1"/>
      <c r="WSV362" s="1"/>
      <c r="WSW362" s="1"/>
      <c r="WSX362" s="1"/>
      <c r="WSY362" s="1"/>
      <c r="WSZ362" s="1"/>
      <c r="WTA362" s="1"/>
      <c r="WTB362" s="1"/>
      <c r="WTC362" s="1"/>
      <c r="WTD362" s="1"/>
      <c r="WTE362" s="1"/>
      <c r="WTF362" s="1"/>
      <c r="WTG362" s="1"/>
      <c r="WTH362" s="1"/>
      <c r="WTI362" s="1"/>
      <c r="WTJ362" s="1"/>
      <c r="WTK362" s="1"/>
      <c r="WTL362" s="1"/>
      <c r="WTM362" s="1"/>
      <c r="WTN362" s="1"/>
      <c r="WTO362" s="1"/>
      <c r="WTP362" s="1"/>
      <c r="WTQ362" s="1"/>
      <c r="WTR362" s="1"/>
      <c r="WTS362" s="1"/>
      <c r="WTT362" s="1"/>
      <c r="WTU362" s="1"/>
      <c r="WTV362" s="1"/>
      <c r="WTW362" s="1"/>
      <c r="WTX362" s="1"/>
      <c r="WTY362" s="1"/>
      <c r="WTZ362" s="1"/>
      <c r="WUA362" s="1"/>
      <c r="WUB362" s="1"/>
      <c r="WUC362" s="1"/>
      <c r="WUD362" s="1"/>
      <c r="WUE362" s="1"/>
      <c r="WUF362" s="1"/>
      <c r="WUG362" s="1"/>
      <c r="WUH362" s="1"/>
      <c r="WUI362" s="1"/>
      <c r="WUJ362" s="1"/>
      <c r="WUK362" s="1"/>
      <c r="WUL362" s="1"/>
      <c r="WUM362" s="1"/>
      <c r="WUN362" s="1"/>
      <c r="WUO362" s="1"/>
      <c r="WUP362" s="1"/>
      <c r="WUQ362" s="1"/>
      <c r="WUR362" s="1"/>
      <c r="WUS362" s="1"/>
      <c r="WUT362" s="1"/>
      <c r="WUU362" s="1"/>
      <c r="WUV362" s="1"/>
      <c r="WUW362" s="1"/>
      <c r="WUX362" s="1"/>
      <c r="WUY362" s="1"/>
      <c r="WUZ362" s="1"/>
      <c r="WVA362" s="1"/>
      <c r="WVB362" s="1"/>
      <c r="WVC362" s="1"/>
      <c r="WVD362" s="1"/>
      <c r="WVE362" s="1"/>
      <c r="WVF362" s="1"/>
      <c r="WVG362" s="1"/>
      <c r="WVH362" s="1"/>
      <c r="WVI362" s="1"/>
      <c r="WVJ362" s="1"/>
      <c r="WVK362" s="1"/>
      <c r="WVL362" s="1"/>
      <c r="WVM362" s="1"/>
      <c r="WVN362" s="1"/>
      <c r="WVO362" s="1"/>
      <c r="WVP362" s="1"/>
      <c r="WVQ362" s="1"/>
      <c r="WVR362" s="1"/>
      <c r="WVS362" s="1"/>
      <c r="WVT362" s="1"/>
      <c r="WVU362" s="1"/>
      <c r="WVV362" s="1"/>
      <c r="WVW362" s="1"/>
      <c r="WVX362" s="1"/>
      <c r="WVY362" s="1"/>
      <c r="WVZ362" s="1"/>
      <c r="WWA362" s="1"/>
      <c r="WWB362" s="1"/>
      <c r="WWC362" s="1"/>
      <c r="WWD362" s="1"/>
      <c r="WWE362" s="1"/>
      <c r="WWF362" s="1"/>
      <c r="WWG362" s="1"/>
      <c r="WWH362" s="1"/>
      <c r="WWI362" s="1"/>
      <c r="WWJ362" s="1"/>
      <c r="WWK362" s="1"/>
      <c r="WWL362" s="1"/>
      <c r="WWM362" s="1"/>
      <c r="WWN362" s="1"/>
      <c r="WWO362" s="1"/>
      <c r="WWP362" s="1"/>
      <c r="WWQ362" s="1"/>
      <c r="WWR362" s="1"/>
      <c r="WWS362" s="1"/>
      <c r="WWT362" s="1"/>
      <c r="WWU362" s="1"/>
      <c r="WWV362" s="1"/>
      <c r="WWW362" s="1"/>
      <c r="WWX362" s="1"/>
      <c r="WWY362" s="1"/>
      <c r="WWZ362" s="1"/>
      <c r="WXA362" s="1"/>
      <c r="WXB362" s="1"/>
      <c r="WXC362" s="1"/>
      <c r="WXD362" s="1"/>
      <c r="WXE362" s="1"/>
      <c r="WXF362" s="1"/>
      <c r="WXG362" s="1"/>
      <c r="WXH362" s="1"/>
      <c r="WXI362" s="1"/>
      <c r="WXJ362" s="1"/>
      <c r="WXK362" s="1"/>
      <c r="WXL362" s="1"/>
      <c r="WXM362" s="1"/>
      <c r="WXN362" s="1"/>
      <c r="WXO362" s="1"/>
      <c r="WXP362" s="1"/>
      <c r="WXQ362" s="1"/>
      <c r="WXR362" s="1"/>
      <c r="WXS362" s="1"/>
      <c r="WXT362" s="1"/>
      <c r="WXU362" s="1"/>
      <c r="WXV362" s="1"/>
      <c r="WXW362" s="1"/>
      <c r="WXX362" s="1"/>
      <c r="WXY362" s="1"/>
      <c r="WXZ362" s="1"/>
      <c r="WYA362" s="1"/>
      <c r="WYB362" s="1"/>
      <c r="WYC362" s="1"/>
      <c r="WYD362" s="1"/>
      <c r="WYE362" s="1"/>
      <c r="WYF362" s="1"/>
      <c r="WYG362" s="1"/>
      <c r="WYH362" s="1"/>
      <c r="WYI362" s="1"/>
      <c r="WYJ362" s="1"/>
      <c r="WYK362" s="1"/>
      <c r="WYL362" s="1"/>
      <c r="WYM362" s="1"/>
      <c r="WYN362" s="1"/>
      <c r="WYO362" s="1"/>
      <c r="WYP362" s="1"/>
      <c r="WYQ362" s="1"/>
      <c r="WYR362" s="1"/>
      <c r="WYS362" s="1"/>
      <c r="WYT362" s="1"/>
      <c r="WYU362" s="1"/>
      <c r="WYV362" s="1"/>
      <c r="WYW362" s="1"/>
      <c r="WYX362" s="1"/>
      <c r="WYY362" s="1"/>
      <c r="WYZ362" s="1"/>
      <c r="WZA362" s="1"/>
      <c r="WZB362" s="1"/>
      <c r="WZC362" s="1"/>
      <c r="WZD362" s="1"/>
      <c r="WZE362" s="1"/>
      <c r="WZF362" s="1"/>
      <c r="WZG362" s="1"/>
      <c r="WZH362" s="1"/>
      <c r="WZI362" s="1"/>
      <c r="WZJ362" s="1"/>
      <c r="WZK362" s="1"/>
      <c r="WZL362" s="1"/>
      <c r="WZM362" s="1"/>
      <c r="WZN362" s="1"/>
      <c r="WZO362" s="1"/>
      <c r="WZP362" s="1"/>
      <c r="WZQ362" s="1"/>
      <c r="WZR362" s="1"/>
      <c r="WZS362" s="1"/>
      <c r="WZT362" s="1"/>
      <c r="WZU362" s="1"/>
      <c r="WZV362" s="1"/>
      <c r="WZW362" s="1"/>
      <c r="WZX362" s="1"/>
      <c r="WZY362" s="1"/>
      <c r="WZZ362" s="1"/>
      <c r="XAA362" s="1"/>
      <c r="XAB362" s="1"/>
      <c r="XAC362" s="1"/>
      <c r="XAD362" s="1"/>
      <c r="XAE362" s="1"/>
      <c r="XAF362" s="1"/>
      <c r="XAG362" s="1"/>
      <c r="XAH362" s="1"/>
      <c r="XAI362" s="1"/>
      <c r="XAJ362" s="1"/>
      <c r="XAK362" s="1"/>
      <c r="XAL362" s="1"/>
      <c r="XAM362" s="1"/>
      <c r="XAN362" s="1"/>
      <c r="XAO362" s="1"/>
      <c r="XAP362" s="1"/>
      <c r="XAQ362" s="1"/>
      <c r="XAR362" s="1"/>
      <c r="XAS362" s="1"/>
      <c r="XAT362" s="1"/>
      <c r="XAU362" s="1"/>
      <c r="XAV362" s="1"/>
      <c r="XAW362" s="1"/>
      <c r="XAX362" s="1"/>
      <c r="XAY362" s="1"/>
      <c r="XAZ362" s="1"/>
      <c r="XBA362" s="1"/>
      <c r="XBB362" s="1"/>
      <c r="XBC362" s="1"/>
      <c r="XBD362" s="1"/>
      <c r="XBE362" s="1"/>
      <c r="XBF362" s="1"/>
      <c r="XBG362" s="1"/>
      <c r="XBH362" s="1"/>
    </row>
    <row r="363" spans="1:16284" s="2" customFormat="1" ht="14.5" x14ac:dyDescent="0.35">
      <c r="A363" s="1" t="e">
        <f>#REF!</f>
        <v>#REF!</v>
      </c>
      <c r="C363" s="1"/>
      <c r="D363" s="1"/>
      <c r="E363" s="20"/>
      <c r="F363" s="9"/>
      <c r="G363" s="13"/>
      <c r="H363" s="1"/>
      <c r="I363" s="1"/>
      <c r="J363" s="5" t="e">
        <f>IF(AND(B363=100, OR(AND(#REF!=#REF!, F363&lt;=#REF!), AND(#REF!=#REF!, F363&lt;=#REF!), AND(#REF!=#REF!, F363&lt;=#REF!), AND(#REF!=#REF!, F363&lt;=#REF!), AND(#REF!=#REF!, F363&lt;=#REF!))), "CR", " ")</f>
        <v>#REF!</v>
      </c>
      <c r="K363" s="5" t="e">
        <f>IF(AND(B363=200, OR(AND(#REF!=#REF!, F363&lt;=#REF!), AND(#REF!=#REF!, F363&lt;=#REF!), AND(#REF!=#REF!, F363&lt;=#REF!), AND(#REF!=#REF!, F363&lt;=#REF!), AND(#REF!=#REF!, F363&lt;=#REF!))), "CR", " ")</f>
        <v>#REF!</v>
      </c>
      <c r="L363" s="5" t="e">
        <f>IF(AND(B363=300, OR(AND(#REF!=#REF!, F363&lt;=#REF!), AND(#REF!=#REF!, F363&lt;=#REF!))), "CR", " ")</f>
        <v>#REF!</v>
      </c>
      <c r="M363" s="5" t="e">
        <f>IF(AND(B363=400, OR(AND(#REF!=#REF!, F363&lt;=#REF!), AND(#REF!=#REF!, F363&lt;=#REF!), AND(#REF!=#REF!, F363&lt;=#REF!), AND(#REF!=#REF!, F363&lt;=#REF!))), "CR", " ")</f>
        <v>#REF!</v>
      </c>
      <c r="N363" s="5" t="e">
        <f>IF(AND(B363=800, OR(AND(#REF!=#REF!, F363&lt;=#REF!), AND(#REF!=#REF!, F363&lt;=#REF!), AND(#REF!=#REF!, F363&lt;=#REF!), AND(#REF!=#REF!, F363&lt;=#REF!), AND(#REF!=#REF!, F363&lt;=#REF!))), "CR", " ")</f>
        <v>#REF!</v>
      </c>
      <c r="O363" s="5" t="e">
        <f>IF(AND(B363=1000, OR(AND(#REF!=#REF!, F363&lt;=#REF!), AND(#REF!=#REF!, F363&lt;=#REF!))), "CR", " ")</f>
        <v>#REF!</v>
      </c>
      <c r="P363" s="5" t="e">
        <f>IF(AND(B363=1500, OR(AND(#REF!=#REF!, F363&lt;=#REF!), AND(#REF!=#REF!, F363&lt;=#REF!), AND(#REF!=#REF!, F363&lt;=#REF!), AND(#REF!=#REF!, F363&lt;=#REF!), AND(#REF!=#REF!, F363&lt;=#REF!))), "CR", " ")</f>
        <v>#REF!</v>
      </c>
      <c r="Q363" s="5" t="e">
        <f>IF(AND(B363="1600 (Mile)",OR(AND(#REF!=#REF!,F363&lt;=#REF!),AND(#REF!=#REF!,F363&lt;=#REF!),AND(#REF!=#REF!,F363&lt;=#REF!),AND(#REF!=#REF!,F363&lt;=#REF!))),"CR"," ")</f>
        <v>#REF!</v>
      </c>
      <c r="R363" s="5" t="e">
        <f>IF(AND(B363=3000, OR(AND(#REF!=#REF!, F363&lt;=#REF!), AND(#REF!=#REF!, F363&lt;=#REF!), AND(#REF!=#REF!, F363&lt;=#REF!), AND(#REF!=#REF!, F363&lt;=#REF!))), "CR", " ")</f>
        <v>#REF!</v>
      </c>
      <c r="S363" s="5" t="e">
        <f>IF(AND(B363=5000, OR(AND(#REF!=#REF!, F363&lt;=#REF!), AND(#REF!=#REF!, F363&lt;=#REF!))), "CR", " ")</f>
        <v>#REF!</v>
      </c>
      <c r="T363" s="4" t="e">
        <f>IF(AND(B363=10000, OR(AND(#REF!=#REF!, F363&lt;=#REF!), AND(#REF!=#REF!, F363&lt;=#REF!))), "CR", " ")</f>
        <v>#REF!</v>
      </c>
      <c r="U363" s="4" t="e">
        <f>IF(AND(B363="high jump", OR(AND(#REF!=#REF!, F363&gt;=#REF!), AND(#REF!=#REF!, F363&gt;=#REF!), AND(#REF!=#REF!, F363&gt;=#REF!), AND(#REF!=#REF!, F363&gt;=#REF!), AND(#REF!=#REF!, F363&gt;=#REF!))), "CR", " ")</f>
        <v>#REF!</v>
      </c>
      <c r="V363" s="4" t="e">
        <f>IF(AND(B363="long jump", OR(AND(#REF!=#REF!, F363&gt;=#REF!), AND(#REF!=#REF!, F363&gt;=#REF!), AND(#REF!=#REF!, F363&gt;=#REF!), AND(#REF!=#REF!, F363&gt;=#REF!), AND(#REF!=#REF!, F363&gt;=#REF!))), "CR", " ")</f>
        <v>#REF!</v>
      </c>
      <c r="W363" s="4" t="e">
        <f>IF(AND(B363="triple jump", OR(AND(#REF!=#REF!, F363&gt;=#REF!), AND(#REF!=#REF!, F363&gt;=#REF!), AND(#REF!=#REF!, F363&gt;=#REF!), AND(#REF!=#REF!, F363&gt;=#REF!), AND(#REF!=#REF!, F363&gt;=#REF!))), "CR", " ")</f>
        <v>#REF!</v>
      </c>
      <c r="X363" s="4" t="e">
        <f>IF(AND(B363="pole vault", OR(AND(#REF!=#REF!, F363&gt;=#REF!), AND(#REF!=#REF!, F363&gt;=#REF!), AND(#REF!=#REF!, F363&gt;=#REF!), AND(#REF!=#REF!, F363&gt;=#REF!), AND(#REF!=#REF!, F363&gt;=#REF!))), "CR", " ")</f>
        <v>#REF!</v>
      </c>
      <c r="Y363" s="4" t="e">
        <f>IF(AND(B363="discus 1",#REF! =#REF!, F363&gt;=#REF!), "CR", " ")</f>
        <v>#REF!</v>
      </c>
      <c r="Z363" s="4" t="e">
        <f>IF(AND(B363="discus 1.25",#REF! =#REF!, F363&gt;=#REF!), "CR", " ")</f>
        <v>#REF!</v>
      </c>
      <c r="AA363" s="4" t="e">
        <f>IF(AND(B363="discus 1.5",#REF! =#REF!, F363&gt;=#REF!), "CR", " ")</f>
        <v>#REF!</v>
      </c>
      <c r="AB363" s="4" t="e">
        <f>IF(AND(B363="discus 1.75",#REF! =#REF!, F363&gt;=#REF!), "CR", " ")</f>
        <v>#REF!</v>
      </c>
      <c r="AC363" s="4" t="e">
        <f>IF(AND(B363="discus 2",#REF! =#REF!, F363&gt;=#REF!), "CR", " ")</f>
        <v>#REF!</v>
      </c>
      <c r="AD363" s="4" t="e">
        <f>IF(AND(B363="hammer 4",#REF! =#REF!, F363&gt;=#REF!), "CR", " ")</f>
        <v>#REF!</v>
      </c>
      <c r="AE363" s="4" t="e">
        <f>IF(AND(B363="hammer 5",#REF! =#REF!, F363&gt;=#REF!), "CR", " ")</f>
        <v>#REF!</v>
      </c>
      <c r="AF363" s="4" t="e">
        <f>IF(AND(B363="hammer 6",#REF! =#REF!, F363&gt;=#REF!), "CR", " ")</f>
        <v>#REF!</v>
      </c>
      <c r="AG363" s="4" t="e">
        <f>IF(AND(B363="hammer 7.26",#REF! =#REF!, F363&gt;=#REF!), "CR", " ")</f>
        <v>#REF!</v>
      </c>
      <c r="AH363" s="4" t="e">
        <f>IF(AND(B363="javelin 400",#REF! =#REF!, F363&gt;=#REF!), "CR", " ")</f>
        <v>#REF!</v>
      </c>
      <c r="AI363" s="4" t="e">
        <f>IF(AND(B363="javelin 600",#REF! =#REF!, F363&gt;=#REF!), "CR", " ")</f>
        <v>#REF!</v>
      </c>
      <c r="AJ363" s="4" t="e">
        <f>IF(AND(B363="javelin 700",#REF! =#REF!, F363&gt;=#REF!), "CR", " ")</f>
        <v>#REF!</v>
      </c>
      <c r="AK363" s="4" t="e">
        <f>IF(AND(B363="javelin 800", OR(AND(#REF!=#REF!, F363&gt;=#REF!), AND(#REF!=#REF!, F363&gt;=#REF!))), "CR", " ")</f>
        <v>#REF!</v>
      </c>
      <c r="AL363" s="4" t="e">
        <f>IF(AND(B363="shot 3",#REF! =#REF!, F363&gt;=#REF!), "CR", " ")</f>
        <v>#REF!</v>
      </c>
      <c r="AM363" s="4" t="e">
        <f>IF(AND(B363="shot 4",#REF! =#REF!, F363&gt;=#REF!), "CR", " ")</f>
        <v>#REF!</v>
      </c>
      <c r="AN363" s="4" t="e">
        <f>IF(AND(B363="shot 5",#REF! =#REF!, F363&gt;=#REF!), "CR", " ")</f>
        <v>#REF!</v>
      </c>
      <c r="AO363" s="4" t="e">
        <f>IF(AND(B363="shot 6",#REF! =#REF!, F363&gt;=#REF!), "CR", " ")</f>
        <v>#REF!</v>
      </c>
      <c r="AP363" s="4" t="e">
        <f>IF(AND(B363="shot 7.26",#REF! =#REF!, F363&gt;=#REF!), "CR", " ")</f>
        <v>#REF!</v>
      </c>
      <c r="AQ363" s="4" t="e">
        <f>IF(AND(B363="60H",OR(AND(#REF!=#REF!,F363&lt;=#REF!),AND(#REF!=#REF!,F363&lt;=#REF!),AND(#REF!=#REF!,F363&lt;=#REF!),AND(#REF!=#REF!,F363&lt;=#REF!),AND(#REF!=#REF!,F363&lt;=#REF!))),"CR"," ")</f>
        <v>#REF!</v>
      </c>
      <c r="AR363" s="4" t="e">
        <f>IF(AND(B363="75H", AND(#REF!=#REF!, F363&lt;=#REF!)), "CR", " ")</f>
        <v>#REF!</v>
      </c>
      <c r="AS363" s="4" t="e">
        <f>IF(AND(B363="80H", AND(#REF!=#REF!, F363&lt;=#REF!)), "CR", " ")</f>
        <v>#REF!</v>
      </c>
      <c r="AT363" s="4" t="e">
        <f>IF(AND(B363="100H", AND(#REF!=#REF!, F363&lt;=#REF!)), "CR", " ")</f>
        <v>#REF!</v>
      </c>
      <c r="AU363" s="4" t="e">
        <f>IF(AND(B363="110H", OR(AND(#REF!=#REF!, F363&lt;=#REF!), AND(#REF!=#REF!, F363&lt;=#REF!))), "CR", " ")</f>
        <v>#REF!</v>
      </c>
      <c r="AV363" s="4" t="e">
        <f>IF(AND(B363="400H", OR(AND(#REF!=#REF!, F363&lt;=#REF!), AND(#REF!=#REF!, F363&lt;=#REF!), AND(#REF!=#REF!, F363&lt;=#REF!), AND(#REF!=#REF!, F363&lt;=#REF!))), "CR", " ")</f>
        <v>#REF!</v>
      </c>
      <c r="AW363" s="4" t="e">
        <f>IF(AND(B363="1500SC", AND(#REF!=#REF!, F363&lt;=#REF!)), "CR", " ")</f>
        <v>#REF!</v>
      </c>
      <c r="AX363" s="4" t="e">
        <f>IF(AND(B363="2000SC", OR(AND(#REF!=#REF!, F363&lt;=#REF!), AND(#REF!=#REF!, F363&lt;=#REF!))), "CR", " ")</f>
        <v>#REF!</v>
      </c>
      <c r="AY363" s="4" t="e">
        <f>IF(AND(B363="3000SC", OR(AND(#REF!=#REF!, F363&lt;=#REF!), AND(#REF!=#REF!, F363&lt;=#REF!))), "CR", " ")</f>
        <v>#REF!</v>
      </c>
      <c r="AZ363" s="5" t="e">
        <f>IF(AND(B363="4x100", OR(AND(#REF!=#REF!, F363&lt;=#REF!), AND(#REF!=#REF!, F363&lt;=#REF!), AND(#REF!=#REF!, F363&lt;=#REF!), AND(#REF!=#REF!, F363&lt;=#REF!), AND(#REF!=#REF!, F363&lt;=#REF!))), "CR", " ")</f>
        <v>#REF!</v>
      </c>
      <c r="BA363" s="5" t="e">
        <f>IF(AND(B363="4x200", OR(AND(#REF!=#REF!, F363&lt;=#REF!), AND(#REF!=#REF!, F363&lt;=#REF!), AND(#REF!=#REF!, F363&lt;=#REF!), AND(#REF!=#REF!, F363&lt;=#REF!), AND(#REF!=#REF!, F363&lt;=#REF!))), "CR", " ")</f>
        <v>#REF!</v>
      </c>
      <c r="BB363" s="5" t="e">
        <f>IF(AND(B363="4x300", AND(#REF!=#REF!, F363&lt;=#REF!)), "CR", " ")</f>
        <v>#REF!</v>
      </c>
      <c r="BC363" s="5" t="e">
        <f>IF(AND(B363="4x400", OR(AND(#REF!=#REF!, F363&lt;=#REF!), AND(#REF!=#REF!, F363&lt;=#REF!), AND(#REF!=#REF!, F363&lt;=#REF!), AND(#REF!=#REF!, F363&lt;=#REF!))), "CR", " ")</f>
        <v>#REF!</v>
      </c>
      <c r="BD363" s="5" t="e">
        <f>IF(AND(B363="3x800", OR(AND(#REF!=#REF!, F363&lt;=#REF!), AND(#REF!=#REF!, F363&lt;=#REF!), AND(#REF!=#REF!, F363&lt;=#REF!))), "CR", " ")</f>
        <v>#REF!</v>
      </c>
      <c r="BE363" s="5" t="e">
        <f>IF(AND(B363="pentathlon", OR(AND(#REF!=#REF!, F363&gt;=#REF!), AND(#REF!=#REF!, F363&gt;=#REF!),AND(#REF!=#REF!, F363&gt;=#REF!),AND(#REF!=#REF!, F363&gt;=#REF!))), "CR", " ")</f>
        <v>#REF!</v>
      </c>
      <c r="BF363" s="5" t="e">
        <f>IF(AND(B363="heptathlon", OR(AND(#REF!=#REF!, F363&gt;=#REF!), AND(#REF!=#REF!, F363&gt;=#REF!))), "CR", " ")</f>
        <v>#REF!</v>
      </c>
      <c r="BG363" s="5" t="e">
        <f>IF(AND(B363="decathlon", OR(AND(#REF!=#REF!, F363&gt;=#REF!), AND(#REF!=#REF!, F363&gt;=#REF!),AND(#REF!=#REF!, F363&gt;=#REF!))), "CR", " ")</f>
        <v>#REF!</v>
      </c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  <c r="AML363" s="1"/>
      <c r="AMM363" s="1"/>
      <c r="AMN363" s="1"/>
      <c r="AMO363" s="1"/>
      <c r="AMP363" s="1"/>
      <c r="AMQ363" s="1"/>
      <c r="AMR363" s="1"/>
      <c r="AMS363" s="1"/>
      <c r="AMT363" s="1"/>
      <c r="AMU363" s="1"/>
      <c r="AMV363" s="1"/>
      <c r="AMW363" s="1"/>
      <c r="AMX363" s="1"/>
      <c r="AMY363" s="1"/>
      <c r="AMZ363" s="1"/>
      <c r="ANA363" s="1"/>
      <c r="ANB363" s="1"/>
      <c r="ANC363" s="1"/>
      <c r="AND363" s="1"/>
      <c r="ANE363" s="1"/>
      <c r="ANF363" s="1"/>
      <c r="ANG363" s="1"/>
      <c r="ANH363" s="1"/>
      <c r="ANI363" s="1"/>
      <c r="ANJ363" s="1"/>
      <c r="ANK363" s="1"/>
      <c r="ANL363" s="1"/>
      <c r="ANM363" s="1"/>
      <c r="ANN363" s="1"/>
      <c r="ANO363" s="1"/>
      <c r="ANP363" s="1"/>
      <c r="ANQ363" s="1"/>
      <c r="ANR363" s="1"/>
      <c r="ANS363" s="1"/>
      <c r="ANT363" s="1"/>
      <c r="ANU363" s="1"/>
      <c r="ANV363" s="1"/>
      <c r="ANW363" s="1"/>
      <c r="ANX363" s="1"/>
      <c r="ANY363" s="1"/>
      <c r="ANZ363" s="1"/>
      <c r="AOA363" s="1"/>
      <c r="AOB363" s="1"/>
      <c r="AOC363" s="1"/>
      <c r="AOD363" s="1"/>
      <c r="AOE363" s="1"/>
      <c r="AOF363" s="1"/>
      <c r="AOG363" s="1"/>
      <c r="AOH363" s="1"/>
      <c r="AOI363" s="1"/>
      <c r="AOJ363" s="1"/>
      <c r="AOK363" s="1"/>
      <c r="AOL363" s="1"/>
      <c r="AOM363" s="1"/>
      <c r="AON363" s="1"/>
      <c r="AOO363" s="1"/>
      <c r="AOP363" s="1"/>
      <c r="AOQ363" s="1"/>
      <c r="AOR363" s="1"/>
      <c r="AOS363" s="1"/>
      <c r="AOT363" s="1"/>
      <c r="AOU363" s="1"/>
      <c r="AOV363" s="1"/>
      <c r="AOW363" s="1"/>
      <c r="AOX363" s="1"/>
      <c r="AOY363" s="1"/>
      <c r="AOZ363" s="1"/>
      <c r="APA363" s="1"/>
      <c r="APB363" s="1"/>
      <c r="APC363" s="1"/>
      <c r="APD363" s="1"/>
      <c r="APE363" s="1"/>
      <c r="APF363" s="1"/>
      <c r="APG363" s="1"/>
      <c r="APH363" s="1"/>
      <c r="API363" s="1"/>
      <c r="APJ363" s="1"/>
      <c r="APK363" s="1"/>
      <c r="APL363" s="1"/>
      <c r="APM363" s="1"/>
      <c r="APN363" s="1"/>
      <c r="APO363" s="1"/>
      <c r="APP363" s="1"/>
      <c r="APQ363" s="1"/>
      <c r="APR363" s="1"/>
      <c r="APS363" s="1"/>
      <c r="APT363" s="1"/>
      <c r="APU363" s="1"/>
      <c r="APV363" s="1"/>
      <c r="APW363" s="1"/>
      <c r="APX363" s="1"/>
      <c r="APY363" s="1"/>
      <c r="APZ363" s="1"/>
      <c r="AQA363" s="1"/>
      <c r="AQB363" s="1"/>
      <c r="AQC363" s="1"/>
      <c r="AQD363" s="1"/>
      <c r="AQE363" s="1"/>
      <c r="AQF363" s="1"/>
      <c r="AQG363" s="1"/>
      <c r="AQH363" s="1"/>
      <c r="AQI363" s="1"/>
      <c r="AQJ363" s="1"/>
      <c r="AQK363" s="1"/>
      <c r="AQL363" s="1"/>
      <c r="AQM363" s="1"/>
      <c r="AQN363" s="1"/>
      <c r="AQO363" s="1"/>
      <c r="AQP363" s="1"/>
      <c r="AQQ363" s="1"/>
      <c r="AQR363" s="1"/>
      <c r="AQS363" s="1"/>
      <c r="AQT363" s="1"/>
      <c r="AQU363" s="1"/>
      <c r="AQV363" s="1"/>
      <c r="AQW363" s="1"/>
      <c r="AQX363" s="1"/>
      <c r="AQY363" s="1"/>
      <c r="AQZ363" s="1"/>
      <c r="ARA363" s="1"/>
      <c r="ARB363" s="1"/>
      <c r="ARC363" s="1"/>
      <c r="ARD363" s="1"/>
      <c r="ARE363" s="1"/>
      <c r="ARF363" s="1"/>
      <c r="ARG363" s="1"/>
      <c r="ARH363" s="1"/>
      <c r="ARI363" s="1"/>
      <c r="ARJ363" s="1"/>
      <c r="ARK363" s="1"/>
      <c r="ARL363" s="1"/>
      <c r="ARM363" s="1"/>
      <c r="ARN363" s="1"/>
      <c r="ARO363" s="1"/>
      <c r="ARP363" s="1"/>
      <c r="ARQ363" s="1"/>
      <c r="ARR363" s="1"/>
      <c r="ARS363" s="1"/>
      <c r="ART363" s="1"/>
      <c r="ARU363" s="1"/>
      <c r="ARV363" s="1"/>
      <c r="ARW363" s="1"/>
      <c r="ARX363" s="1"/>
      <c r="ARY363" s="1"/>
      <c r="ARZ363" s="1"/>
      <c r="ASA363" s="1"/>
      <c r="ASB363" s="1"/>
      <c r="ASC363" s="1"/>
      <c r="ASD363" s="1"/>
      <c r="ASE363" s="1"/>
      <c r="ASF363" s="1"/>
      <c r="ASG363" s="1"/>
      <c r="ASH363" s="1"/>
      <c r="ASI363" s="1"/>
      <c r="ASJ363" s="1"/>
      <c r="ASK363" s="1"/>
      <c r="ASL363" s="1"/>
      <c r="ASM363" s="1"/>
      <c r="ASN363" s="1"/>
      <c r="ASO363" s="1"/>
      <c r="ASP363" s="1"/>
      <c r="ASQ363" s="1"/>
      <c r="ASR363" s="1"/>
      <c r="ASS363" s="1"/>
      <c r="AST363" s="1"/>
      <c r="ASU363" s="1"/>
      <c r="ASV363" s="1"/>
      <c r="ASW363" s="1"/>
      <c r="ASX363" s="1"/>
      <c r="ASY363" s="1"/>
      <c r="ASZ363" s="1"/>
      <c r="ATA363" s="1"/>
      <c r="ATB363" s="1"/>
      <c r="ATC363" s="1"/>
      <c r="ATD363" s="1"/>
      <c r="ATE363" s="1"/>
      <c r="ATF363" s="1"/>
      <c r="ATG363" s="1"/>
      <c r="ATH363" s="1"/>
      <c r="ATI363" s="1"/>
      <c r="ATJ363" s="1"/>
      <c r="ATK363" s="1"/>
      <c r="ATL363" s="1"/>
      <c r="ATM363" s="1"/>
      <c r="ATN363" s="1"/>
      <c r="ATO363" s="1"/>
      <c r="ATP363" s="1"/>
      <c r="ATQ363" s="1"/>
      <c r="ATR363" s="1"/>
      <c r="ATS363" s="1"/>
      <c r="ATT363" s="1"/>
      <c r="ATU363" s="1"/>
      <c r="ATV363" s="1"/>
      <c r="ATW363" s="1"/>
      <c r="ATX363" s="1"/>
      <c r="ATY363" s="1"/>
      <c r="ATZ363" s="1"/>
      <c r="AUA363" s="1"/>
      <c r="AUB363" s="1"/>
      <c r="AUC363" s="1"/>
      <c r="AUD363" s="1"/>
      <c r="AUE363" s="1"/>
      <c r="AUF363" s="1"/>
      <c r="AUG363" s="1"/>
      <c r="AUH363" s="1"/>
      <c r="AUI363" s="1"/>
      <c r="AUJ363" s="1"/>
      <c r="AUK363" s="1"/>
      <c r="AUL363" s="1"/>
      <c r="AUM363" s="1"/>
      <c r="AUN363" s="1"/>
      <c r="AUO363" s="1"/>
      <c r="AUP363" s="1"/>
      <c r="AUQ363" s="1"/>
      <c r="AUR363" s="1"/>
      <c r="AUS363" s="1"/>
      <c r="AUT363" s="1"/>
      <c r="AUU363" s="1"/>
      <c r="AUV363" s="1"/>
      <c r="AUW363" s="1"/>
      <c r="AUX363" s="1"/>
      <c r="AUY363" s="1"/>
      <c r="AUZ363" s="1"/>
      <c r="AVA363" s="1"/>
      <c r="AVB363" s="1"/>
      <c r="AVC363" s="1"/>
      <c r="AVD363" s="1"/>
      <c r="AVE363" s="1"/>
      <c r="AVF363" s="1"/>
      <c r="AVG363" s="1"/>
      <c r="AVH363" s="1"/>
      <c r="AVI363" s="1"/>
      <c r="AVJ363" s="1"/>
      <c r="AVK363" s="1"/>
      <c r="AVL363" s="1"/>
      <c r="AVM363" s="1"/>
      <c r="AVN363" s="1"/>
      <c r="AVO363" s="1"/>
      <c r="AVP363" s="1"/>
      <c r="AVQ363" s="1"/>
      <c r="AVR363" s="1"/>
      <c r="AVS363" s="1"/>
      <c r="AVT363" s="1"/>
      <c r="AVU363" s="1"/>
      <c r="AVV363" s="1"/>
      <c r="AVW363" s="1"/>
      <c r="AVX363" s="1"/>
      <c r="AVY363" s="1"/>
      <c r="AVZ363" s="1"/>
      <c r="AWA363" s="1"/>
      <c r="AWB363" s="1"/>
      <c r="AWC363" s="1"/>
      <c r="AWD363" s="1"/>
      <c r="AWE363" s="1"/>
      <c r="AWF363" s="1"/>
      <c r="AWG363" s="1"/>
      <c r="AWH363" s="1"/>
      <c r="AWI363" s="1"/>
      <c r="AWJ363" s="1"/>
      <c r="AWK363" s="1"/>
      <c r="AWL363" s="1"/>
      <c r="AWM363" s="1"/>
      <c r="AWN363" s="1"/>
      <c r="AWO363" s="1"/>
      <c r="AWP363" s="1"/>
      <c r="AWQ363" s="1"/>
      <c r="AWR363" s="1"/>
      <c r="AWS363" s="1"/>
      <c r="AWT363" s="1"/>
      <c r="AWU363" s="1"/>
      <c r="AWV363" s="1"/>
      <c r="AWW363" s="1"/>
      <c r="AWX363" s="1"/>
      <c r="AWY363" s="1"/>
      <c r="AWZ363" s="1"/>
      <c r="AXA363" s="1"/>
      <c r="AXB363" s="1"/>
      <c r="AXC363" s="1"/>
      <c r="AXD363" s="1"/>
      <c r="AXE363" s="1"/>
      <c r="AXF363" s="1"/>
      <c r="AXG363" s="1"/>
      <c r="AXH363" s="1"/>
      <c r="AXI363" s="1"/>
      <c r="AXJ363" s="1"/>
      <c r="AXK363" s="1"/>
      <c r="AXL363" s="1"/>
      <c r="AXM363" s="1"/>
      <c r="AXN363" s="1"/>
      <c r="AXO363" s="1"/>
      <c r="AXP363" s="1"/>
      <c r="AXQ363" s="1"/>
      <c r="AXR363" s="1"/>
      <c r="AXS363" s="1"/>
      <c r="AXT363" s="1"/>
      <c r="AXU363" s="1"/>
      <c r="AXV363" s="1"/>
      <c r="AXW363" s="1"/>
      <c r="AXX363" s="1"/>
      <c r="AXY363" s="1"/>
      <c r="AXZ363" s="1"/>
      <c r="AYA363" s="1"/>
      <c r="AYB363" s="1"/>
      <c r="AYC363" s="1"/>
      <c r="AYD363" s="1"/>
      <c r="AYE363" s="1"/>
      <c r="AYF363" s="1"/>
      <c r="AYG363" s="1"/>
      <c r="AYH363" s="1"/>
      <c r="AYI363" s="1"/>
      <c r="AYJ363" s="1"/>
      <c r="AYK363" s="1"/>
      <c r="AYL363" s="1"/>
      <c r="AYM363" s="1"/>
      <c r="AYN363" s="1"/>
      <c r="AYO363" s="1"/>
      <c r="AYP363" s="1"/>
      <c r="AYQ363" s="1"/>
      <c r="AYR363" s="1"/>
      <c r="AYS363" s="1"/>
      <c r="AYT363" s="1"/>
      <c r="AYU363" s="1"/>
      <c r="AYV363" s="1"/>
      <c r="AYW363" s="1"/>
      <c r="AYX363" s="1"/>
      <c r="AYY363" s="1"/>
      <c r="AYZ363" s="1"/>
      <c r="AZA363" s="1"/>
      <c r="AZB363" s="1"/>
      <c r="AZC363" s="1"/>
      <c r="AZD363" s="1"/>
      <c r="AZE363" s="1"/>
      <c r="AZF363" s="1"/>
      <c r="AZG363" s="1"/>
      <c r="AZH363" s="1"/>
      <c r="AZI363" s="1"/>
      <c r="AZJ363" s="1"/>
      <c r="AZK363" s="1"/>
      <c r="AZL363" s="1"/>
      <c r="AZM363" s="1"/>
      <c r="AZN363" s="1"/>
      <c r="AZO363" s="1"/>
      <c r="AZP363" s="1"/>
      <c r="AZQ363" s="1"/>
      <c r="AZR363" s="1"/>
      <c r="AZS363" s="1"/>
      <c r="AZT363" s="1"/>
      <c r="AZU363" s="1"/>
      <c r="AZV363" s="1"/>
      <c r="AZW363" s="1"/>
      <c r="AZX363" s="1"/>
      <c r="AZY363" s="1"/>
      <c r="AZZ363" s="1"/>
      <c r="BAA363" s="1"/>
      <c r="BAB363" s="1"/>
      <c r="BAC363" s="1"/>
      <c r="BAD363" s="1"/>
      <c r="BAE363" s="1"/>
      <c r="BAF363" s="1"/>
      <c r="BAG363" s="1"/>
      <c r="BAH363" s="1"/>
      <c r="BAI363" s="1"/>
      <c r="BAJ363" s="1"/>
      <c r="BAK363" s="1"/>
      <c r="BAL363" s="1"/>
      <c r="BAM363" s="1"/>
      <c r="BAN363" s="1"/>
      <c r="BAO363" s="1"/>
      <c r="BAP363" s="1"/>
      <c r="BAQ363" s="1"/>
      <c r="BAR363" s="1"/>
      <c r="BAS363" s="1"/>
      <c r="BAT363" s="1"/>
      <c r="BAU363" s="1"/>
      <c r="BAV363" s="1"/>
      <c r="BAW363" s="1"/>
      <c r="BAX363" s="1"/>
      <c r="BAY363" s="1"/>
      <c r="BAZ363" s="1"/>
      <c r="BBA363" s="1"/>
      <c r="BBB363" s="1"/>
      <c r="BBC363" s="1"/>
      <c r="BBD363" s="1"/>
      <c r="BBE363" s="1"/>
      <c r="BBF363" s="1"/>
      <c r="BBG363" s="1"/>
      <c r="BBH363" s="1"/>
      <c r="BBI363" s="1"/>
      <c r="BBJ363" s="1"/>
      <c r="BBK363" s="1"/>
      <c r="BBL363" s="1"/>
      <c r="BBM363" s="1"/>
      <c r="BBN363" s="1"/>
      <c r="BBO363" s="1"/>
      <c r="BBP363" s="1"/>
      <c r="BBQ363" s="1"/>
      <c r="BBR363" s="1"/>
      <c r="BBS363" s="1"/>
      <c r="BBT363" s="1"/>
      <c r="BBU363" s="1"/>
      <c r="BBV363" s="1"/>
      <c r="BBW363" s="1"/>
      <c r="BBX363" s="1"/>
      <c r="BBY363" s="1"/>
      <c r="BBZ363" s="1"/>
      <c r="BCA363" s="1"/>
      <c r="BCB363" s="1"/>
      <c r="BCC363" s="1"/>
      <c r="BCD363" s="1"/>
      <c r="BCE363" s="1"/>
      <c r="BCF363" s="1"/>
      <c r="BCG363" s="1"/>
      <c r="BCH363" s="1"/>
      <c r="BCI363" s="1"/>
      <c r="BCJ363" s="1"/>
      <c r="BCK363" s="1"/>
      <c r="BCL363" s="1"/>
      <c r="BCM363" s="1"/>
      <c r="BCN363" s="1"/>
      <c r="BCO363" s="1"/>
      <c r="BCP363" s="1"/>
      <c r="BCQ363" s="1"/>
      <c r="BCR363" s="1"/>
      <c r="BCS363" s="1"/>
      <c r="BCT363" s="1"/>
      <c r="BCU363" s="1"/>
      <c r="BCV363" s="1"/>
      <c r="BCW363" s="1"/>
      <c r="BCX363" s="1"/>
      <c r="BCY363" s="1"/>
      <c r="BCZ363" s="1"/>
      <c r="BDA363" s="1"/>
      <c r="BDB363" s="1"/>
      <c r="BDC363" s="1"/>
      <c r="BDD363" s="1"/>
      <c r="BDE363" s="1"/>
      <c r="BDF363" s="1"/>
      <c r="BDG363" s="1"/>
      <c r="BDH363" s="1"/>
      <c r="BDI363" s="1"/>
      <c r="BDJ363" s="1"/>
      <c r="BDK363" s="1"/>
      <c r="BDL363" s="1"/>
      <c r="BDM363" s="1"/>
      <c r="BDN363" s="1"/>
      <c r="BDO363" s="1"/>
      <c r="BDP363" s="1"/>
      <c r="BDQ363" s="1"/>
      <c r="BDR363" s="1"/>
      <c r="BDS363" s="1"/>
      <c r="BDT363" s="1"/>
      <c r="BDU363" s="1"/>
      <c r="BDV363" s="1"/>
      <c r="BDW363" s="1"/>
      <c r="BDX363" s="1"/>
      <c r="BDY363" s="1"/>
      <c r="BDZ363" s="1"/>
      <c r="BEA363" s="1"/>
      <c r="BEB363" s="1"/>
      <c r="BEC363" s="1"/>
      <c r="BED363" s="1"/>
      <c r="BEE363" s="1"/>
      <c r="BEF363" s="1"/>
      <c r="BEG363" s="1"/>
      <c r="BEH363" s="1"/>
      <c r="BEI363" s="1"/>
      <c r="BEJ363" s="1"/>
      <c r="BEK363" s="1"/>
      <c r="BEL363" s="1"/>
      <c r="BEM363" s="1"/>
      <c r="BEN363" s="1"/>
      <c r="BEO363" s="1"/>
      <c r="BEP363" s="1"/>
      <c r="BEQ363" s="1"/>
      <c r="BER363" s="1"/>
      <c r="BES363" s="1"/>
      <c r="BET363" s="1"/>
      <c r="BEU363" s="1"/>
      <c r="BEV363" s="1"/>
      <c r="BEW363" s="1"/>
      <c r="BEX363" s="1"/>
      <c r="BEY363" s="1"/>
      <c r="BEZ363" s="1"/>
      <c r="BFA363" s="1"/>
      <c r="BFB363" s="1"/>
      <c r="BFC363" s="1"/>
      <c r="BFD363" s="1"/>
      <c r="BFE363" s="1"/>
      <c r="BFF363" s="1"/>
      <c r="BFG363" s="1"/>
      <c r="BFH363" s="1"/>
      <c r="BFI363" s="1"/>
      <c r="BFJ363" s="1"/>
      <c r="BFK363" s="1"/>
      <c r="BFL363" s="1"/>
      <c r="BFM363" s="1"/>
      <c r="BFN363" s="1"/>
      <c r="BFO363" s="1"/>
      <c r="BFP363" s="1"/>
      <c r="BFQ363" s="1"/>
      <c r="BFR363" s="1"/>
      <c r="BFS363" s="1"/>
      <c r="BFT363" s="1"/>
      <c r="BFU363" s="1"/>
      <c r="BFV363" s="1"/>
      <c r="BFW363" s="1"/>
      <c r="BFX363" s="1"/>
      <c r="BFY363" s="1"/>
      <c r="BFZ363" s="1"/>
      <c r="BGA363" s="1"/>
      <c r="BGB363" s="1"/>
      <c r="BGC363" s="1"/>
      <c r="BGD363" s="1"/>
      <c r="BGE363" s="1"/>
      <c r="BGF363" s="1"/>
      <c r="BGG363" s="1"/>
      <c r="BGH363" s="1"/>
      <c r="BGI363" s="1"/>
      <c r="BGJ363" s="1"/>
      <c r="BGK363" s="1"/>
      <c r="BGL363" s="1"/>
      <c r="BGM363" s="1"/>
      <c r="BGN363" s="1"/>
      <c r="BGO363" s="1"/>
      <c r="BGP363" s="1"/>
      <c r="BGQ363" s="1"/>
      <c r="BGR363" s="1"/>
      <c r="BGS363" s="1"/>
      <c r="BGT363" s="1"/>
      <c r="BGU363" s="1"/>
      <c r="BGV363" s="1"/>
      <c r="BGW363" s="1"/>
      <c r="BGX363" s="1"/>
      <c r="BGY363" s="1"/>
      <c r="BGZ363" s="1"/>
      <c r="BHA363" s="1"/>
      <c r="BHB363" s="1"/>
      <c r="BHC363" s="1"/>
      <c r="BHD363" s="1"/>
      <c r="BHE363" s="1"/>
      <c r="BHF363" s="1"/>
      <c r="BHG363" s="1"/>
      <c r="BHH363" s="1"/>
      <c r="BHI363" s="1"/>
      <c r="BHJ363" s="1"/>
      <c r="BHK363" s="1"/>
      <c r="BHL363" s="1"/>
      <c r="BHM363" s="1"/>
      <c r="BHN363" s="1"/>
      <c r="BHO363" s="1"/>
      <c r="BHP363" s="1"/>
      <c r="BHQ363" s="1"/>
      <c r="BHR363" s="1"/>
      <c r="BHS363" s="1"/>
      <c r="BHT363" s="1"/>
      <c r="BHU363" s="1"/>
      <c r="BHV363" s="1"/>
      <c r="BHW363" s="1"/>
      <c r="BHX363" s="1"/>
      <c r="BHY363" s="1"/>
      <c r="BHZ363" s="1"/>
      <c r="BIA363" s="1"/>
      <c r="BIB363" s="1"/>
      <c r="BIC363" s="1"/>
      <c r="BID363" s="1"/>
      <c r="BIE363" s="1"/>
      <c r="BIF363" s="1"/>
      <c r="BIG363" s="1"/>
      <c r="BIH363" s="1"/>
      <c r="BII363" s="1"/>
      <c r="BIJ363" s="1"/>
      <c r="BIK363" s="1"/>
      <c r="BIL363" s="1"/>
      <c r="BIM363" s="1"/>
      <c r="BIN363" s="1"/>
      <c r="BIO363" s="1"/>
      <c r="BIP363" s="1"/>
      <c r="BIQ363" s="1"/>
      <c r="BIR363" s="1"/>
      <c r="BIS363" s="1"/>
      <c r="BIT363" s="1"/>
      <c r="BIU363" s="1"/>
      <c r="BIV363" s="1"/>
      <c r="BIW363" s="1"/>
      <c r="BIX363" s="1"/>
      <c r="BIY363" s="1"/>
      <c r="BIZ363" s="1"/>
      <c r="BJA363" s="1"/>
      <c r="BJB363" s="1"/>
      <c r="BJC363" s="1"/>
      <c r="BJD363" s="1"/>
      <c r="BJE363" s="1"/>
      <c r="BJF363" s="1"/>
      <c r="BJG363" s="1"/>
      <c r="BJH363" s="1"/>
      <c r="BJI363" s="1"/>
      <c r="BJJ363" s="1"/>
      <c r="BJK363" s="1"/>
      <c r="BJL363" s="1"/>
      <c r="BJM363" s="1"/>
      <c r="BJN363" s="1"/>
      <c r="BJO363" s="1"/>
      <c r="BJP363" s="1"/>
      <c r="BJQ363" s="1"/>
      <c r="BJR363" s="1"/>
      <c r="BJS363" s="1"/>
      <c r="BJT363" s="1"/>
      <c r="BJU363" s="1"/>
      <c r="BJV363" s="1"/>
      <c r="BJW363" s="1"/>
      <c r="BJX363" s="1"/>
      <c r="BJY363" s="1"/>
      <c r="BJZ363" s="1"/>
      <c r="BKA363" s="1"/>
      <c r="BKB363" s="1"/>
      <c r="BKC363" s="1"/>
      <c r="BKD363" s="1"/>
      <c r="BKE363" s="1"/>
      <c r="BKF363" s="1"/>
      <c r="BKG363" s="1"/>
      <c r="BKH363" s="1"/>
      <c r="BKI363" s="1"/>
      <c r="BKJ363" s="1"/>
      <c r="BKK363" s="1"/>
      <c r="BKL363" s="1"/>
      <c r="BKM363" s="1"/>
      <c r="BKN363" s="1"/>
      <c r="BKO363" s="1"/>
      <c r="BKP363" s="1"/>
      <c r="BKQ363" s="1"/>
      <c r="BKR363" s="1"/>
      <c r="BKS363" s="1"/>
      <c r="BKT363" s="1"/>
      <c r="BKU363" s="1"/>
      <c r="BKV363" s="1"/>
      <c r="BKW363" s="1"/>
      <c r="BKX363" s="1"/>
      <c r="BKY363" s="1"/>
      <c r="BKZ363" s="1"/>
      <c r="BLA363" s="1"/>
      <c r="BLB363" s="1"/>
      <c r="BLC363" s="1"/>
      <c r="BLD363" s="1"/>
      <c r="BLE363" s="1"/>
      <c r="BLF363" s="1"/>
      <c r="BLG363" s="1"/>
      <c r="BLH363" s="1"/>
      <c r="BLI363" s="1"/>
      <c r="BLJ363" s="1"/>
      <c r="BLK363" s="1"/>
      <c r="BLL363" s="1"/>
      <c r="BLM363" s="1"/>
      <c r="BLN363" s="1"/>
      <c r="BLO363" s="1"/>
      <c r="BLP363" s="1"/>
      <c r="BLQ363" s="1"/>
      <c r="BLR363" s="1"/>
      <c r="BLS363" s="1"/>
      <c r="BLT363" s="1"/>
      <c r="BLU363" s="1"/>
      <c r="BLV363" s="1"/>
      <c r="BLW363" s="1"/>
      <c r="BLX363" s="1"/>
      <c r="BLY363" s="1"/>
      <c r="BLZ363" s="1"/>
      <c r="BMA363" s="1"/>
      <c r="BMB363" s="1"/>
      <c r="BMC363" s="1"/>
      <c r="BMD363" s="1"/>
      <c r="BME363" s="1"/>
      <c r="BMF363" s="1"/>
      <c r="BMG363" s="1"/>
      <c r="BMH363" s="1"/>
      <c r="BMI363" s="1"/>
      <c r="BMJ363" s="1"/>
      <c r="BMK363" s="1"/>
      <c r="BML363" s="1"/>
      <c r="BMM363" s="1"/>
      <c r="BMN363" s="1"/>
      <c r="BMO363" s="1"/>
      <c r="BMP363" s="1"/>
      <c r="BMQ363" s="1"/>
      <c r="BMR363" s="1"/>
      <c r="BMS363" s="1"/>
      <c r="BMT363" s="1"/>
      <c r="BMU363" s="1"/>
      <c r="BMV363" s="1"/>
      <c r="BMW363" s="1"/>
      <c r="BMX363" s="1"/>
      <c r="BMY363" s="1"/>
      <c r="BMZ363" s="1"/>
      <c r="BNA363" s="1"/>
      <c r="BNB363" s="1"/>
      <c r="BNC363" s="1"/>
      <c r="BND363" s="1"/>
      <c r="BNE363" s="1"/>
      <c r="BNF363" s="1"/>
      <c r="BNG363" s="1"/>
      <c r="BNH363" s="1"/>
      <c r="BNI363" s="1"/>
      <c r="BNJ363" s="1"/>
      <c r="BNK363" s="1"/>
      <c r="BNL363" s="1"/>
      <c r="BNM363" s="1"/>
      <c r="BNN363" s="1"/>
      <c r="BNO363" s="1"/>
      <c r="BNP363" s="1"/>
      <c r="BNQ363" s="1"/>
      <c r="BNR363" s="1"/>
      <c r="BNS363" s="1"/>
      <c r="BNT363" s="1"/>
      <c r="BNU363" s="1"/>
      <c r="BNV363" s="1"/>
      <c r="BNW363" s="1"/>
      <c r="BNX363" s="1"/>
      <c r="BNY363" s="1"/>
      <c r="BNZ363" s="1"/>
      <c r="BOA363" s="1"/>
      <c r="BOB363" s="1"/>
      <c r="BOC363" s="1"/>
      <c r="BOD363" s="1"/>
      <c r="BOE363" s="1"/>
      <c r="BOF363" s="1"/>
      <c r="BOG363" s="1"/>
      <c r="BOH363" s="1"/>
      <c r="BOI363" s="1"/>
      <c r="BOJ363" s="1"/>
      <c r="BOK363" s="1"/>
      <c r="BOL363" s="1"/>
      <c r="BOM363" s="1"/>
      <c r="BON363" s="1"/>
      <c r="BOO363" s="1"/>
      <c r="BOP363" s="1"/>
      <c r="BOQ363" s="1"/>
      <c r="BOR363" s="1"/>
      <c r="BOS363" s="1"/>
      <c r="BOT363" s="1"/>
      <c r="BOU363" s="1"/>
      <c r="BOV363" s="1"/>
      <c r="BOW363" s="1"/>
      <c r="BOX363" s="1"/>
      <c r="BOY363" s="1"/>
      <c r="BOZ363" s="1"/>
      <c r="BPA363" s="1"/>
      <c r="BPB363" s="1"/>
      <c r="BPC363" s="1"/>
      <c r="BPD363" s="1"/>
      <c r="BPE363" s="1"/>
      <c r="BPF363" s="1"/>
      <c r="BPG363" s="1"/>
      <c r="BPH363" s="1"/>
      <c r="BPI363" s="1"/>
      <c r="BPJ363" s="1"/>
      <c r="BPK363" s="1"/>
      <c r="BPL363" s="1"/>
      <c r="BPM363" s="1"/>
      <c r="BPN363" s="1"/>
      <c r="BPO363" s="1"/>
      <c r="BPP363" s="1"/>
      <c r="BPQ363" s="1"/>
      <c r="BPR363" s="1"/>
      <c r="BPS363" s="1"/>
      <c r="BPT363" s="1"/>
      <c r="BPU363" s="1"/>
      <c r="BPV363" s="1"/>
      <c r="BPW363" s="1"/>
      <c r="BPX363" s="1"/>
      <c r="BPY363" s="1"/>
      <c r="BPZ363" s="1"/>
      <c r="BQA363" s="1"/>
      <c r="BQB363" s="1"/>
      <c r="BQC363" s="1"/>
      <c r="BQD363" s="1"/>
      <c r="BQE363" s="1"/>
      <c r="BQF363" s="1"/>
      <c r="BQG363" s="1"/>
      <c r="BQH363" s="1"/>
      <c r="BQI363" s="1"/>
      <c r="BQJ363" s="1"/>
      <c r="BQK363" s="1"/>
      <c r="BQL363" s="1"/>
      <c r="BQM363" s="1"/>
      <c r="BQN363" s="1"/>
      <c r="BQO363" s="1"/>
      <c r="BQP363" s="1"/>
      <c r="BQQ363" s="1"/>
      <c r="BQR363" s="1"/>
      <c r="BQS363" s="1"/>
      <c r="BQT363" s="1"/>
      <c r="BQU363" s="1"/>
      <c r="BQV363" s="1"/>
      <c r="BQW363" s="1"/>
      <c r="BQX363" s="1"/>
      <c r="BQY363" s="1"/>
      <c r="BQZ363" s="1"/>
      <c r="BRA363" s="1"/>
      <c r="BRB363" s="1"/>
      <c r="BRC363" s="1"/>
      <c r="BRD363" s="1"/>
      <c r="BRE363" s="1"/>
      <c r="BRF363" s="1"/>
      <c r="BRG363" s="1"/>
      <c r="BRH363" s="1"/>
      <c r="BRI363" s="1"/>
      <c r="BRJ363" s="1"/>
      <c r="BRK363" s="1"/>
      <c r="BRL363" s="1"/>
      <c r="BRM363" s="1"/>
      <c r="BRN363" s="1"/>
      <c r="BRO363" s="1"/>
      <c r="BRP363" s="1"/>
      <c r="BRQ363" s="1"/>
      <c r="BRR363" s="1"/>
      <c r="BRS363" s="1"/>
      <c r="BRT363" s="1"/>
      <c r="BRU363" s="1"/>
      <c r="BRV363" s="1"/>
      <c r="BRW363" s="1"/>
      <c r="BRX363" s="1"/>
      <c r="BRY363" s="1"/>
      <c r="BRZ363" s="1"/>
      <c r="BSA363" s="1"/>
      <c r="BSB363" s="1"/>
      <c r="BSC363" s="1"/>
      <c r="BSD363" s="1"/>
      <c r="BSE363" s="1"/>
      <c r="BSF363" s="1"/>
      <c r="BSG363" s="1"/>
      <c r="BSH363" s="1"/>
      <c r="BSI363" s="1"/>
      <c r="BSJ363" s="1"/>
      <c r="BSK363" s="1"/>
      <c r="BSL363" s="1"/>
      <c r="BSM363" s="1"/>
      <c r="BSN363" s="1"/>
      <c r="BSO363" s="1"/>
      <c r="BSP363" s="1"/>
      <c r="BSQ363" s="1"/>
      <c r="BSR363" s="1"/>
      <c r="BSS363" s="1"/>
      <c r="BST363" s="1"/>
      <c r="BSU363" s="1"/>
      <c r="BSV363" s="1"/>
      <c r="BSW363" s="1"/>
      <c r="BSX363" s="1"/>
      <c r="BSY363" s="1"/>
      <c r="BSZ363" s="1"/>
      <c r="BTA363" s="1"/>
      <c r="BTB363" s="1"/>
      <c r="BTC363" s="1"/>
      <c r="BTD363" s="1"/>
      <c r="BTE363" s="1"/>
      <c r="BTF363" s="1"/>
      <c r="BTG363" s="1"/>
      <c r="BTH363" s="1"/>
      <c r="BTI363" s="1"/>
      <c r="BTJ363" s="1"/>
      <c r="BTK363" s="1"/>
      <c r="BTL363" s="1"/>
      <c r="BTM363" s="1"/>
      <c r="BTN363" s="1"/>
      <c r="BTO363" s="1"/>
      <c r="BTP363" s="1"/>
      <c r="BTQ363" s="1"/>
      <c r="BTR363" s="1"/>
      <c r="BTS363" s="1"/>
      <c r="BTT363" s="1"/>
      <c r="BTU363" s="1"/>
      <c r="BTV363" s="1"/>
      <c r="BTW363" s="1"/>
      <c r="BTX363" s="1"/>
      <c r="BTY363" s="1"/>
      <c r="BTZ363" s="1"/>
      <c r="BUA363" s="1"/>
      <c r="BUB363" s="1"/>
      <c r="BUC363" s="1"/>
      <c r="BUD363" s="1"/>
      <c r="BUE363" s="1"/>
      <c r="BUF363" s="1"/>
      <c r="BUG363" s="1"/>
      <c r="BUH363" s="1"/>
      <c r="BUI363" s="1"/>
      <c r="BUJ363" s="1"/>
      <c r="BUK363" s="1"/>
      <c r="BUL363" s="1"/>
      <c r="BUM363" s="1"/>
      <c r="BUN363" s="1"/>
      <c r="BUO363" s="1"/>
      <c r="BUP363" s="1"/>
      <c r="BUQ363" s="1"/>
      <c r="BUR363" s="1"/>
      <c r="BUS363" s="1"/>
      <c r="BUT363" s="1"/>
      <c r="BUU363" s="1"/>
      <c r="BUV363" s="1"/>
      <c r="BUW363" s="1"/>
      <c r="BUX363" s="1"/>
      <c r="BUY363" s="1"/>
      <c r="BUZ363" s="1"/>
      <c r="BVA363" s="1"/>
      <c r="BVB363" s="1"/>
      <c r="BVC363" s="1"/>
      <c r="BVD363" s="1"/>
      <c r="BVE363" s="1"/>
      <c r="BVF363" s="1"/>
      <c r="BVG363" s="1"/>
      <c r="BVH363" s="1"/>
      <c r="BVI363" s="1"/>
      <c r="BVJ363" s="1"/>
      <c r="BVK363" s="1"/>
      <c r="BVL363" s="1"/>
      <c r="BVM363" s="1"/>
      <c r="BVN363" s="1"/>
      <c r="BVO363" s="1"/>
      <c r="BVP363" s="1"/>
      <c r="BVQ363" s="1"/>
      <c r="BVR363" s="1"/>
      <c r="BVS363" s="1"/>
      <c r="BVT363" s="1"/>
      <c r="BVU363" s="1"/>
      <c r="BVV363" s="1"/>
      <c r="BVW363" s="1"/>
      <c r="BVX363" s="1"/>
      <c r="BVY363" s="1"/>
      <c r="BVZ363" s="1"/>
      <c r="BWA363" s="1"/>
      <c r="BWB363" s="1"/>
      <c r="BWC363" s="1"/>
      <c r="BWD363" s="1"/>
      <c r="BWE363" s="1"/>
      <c r="BWF363" s="1"/>
      <c r="BWG363" s="1"/>
      <c r="BWH363" s="1"/>
      <c r="BWI363" s="1"/>
      <c r="BWJ363" s="1"/>
      <c r="BWK363" s="1"/>
      <c r="BWL363" s="1"/>
      <c r="BWM363" s="1"/>
      <c r="BWN363" s="1"/>
      <c r="BWO363" s="1"/>
      <c r="BWP363" s="1"/>
      <c r="BWQ363" s="1"/>
      <c r="BWR363" s="1"/>
      <c r="BWS363" s="1"/>
      <c r="BWT363" s="1"/>
      <c r="BWU363" s="1"/>
      <c r="BWV363" s="1"/>
      <c r="BWW363" s="1"/>
      <c r="BWX363" s="1"/>
      <c r="BWY363" s="1"/>
      <c r="BWZ363" s="1"/>
      <c r="BXA363" s="1"/>
      <c r="BXB363" s="1"/>
      <c r="BXC363" s="1"/>
      <c r="BXD363" s="1"/>
      <c r="BXE363" s="1"/>
      <c r="BXF363" s="1"/>
      <c r="BXG363" s="1"/>
      <c r="BXH363" s="1"/>
      <c r="BXI363" s="1"/>
      <c r="BXJ363" s="1"/>
      <c r="BXK363" s="1"/>
      <c r="BXL363" s="1"/>
      <c r="BXM363" s="1"/>
      <c r="BXN363" s="1"/>
      <c r="BXO363" s="1"/>
      <c r="BXP363" s="1"/>
      <c r="BXQ363" s="1"/>
      <c r="BXR363" s="1"/>
      <c r="BXS363" s="1"/>
      <c r="BXT363" s="1"/>
      <c r="BXU363" s="1"/>
      <c r="BXV363" s="1"/>
      <c r="BXW363" s="1"/>
      <c r="BXX363" s="1"/>
      <c r="BXY363" s="1"/>
      <c r="BXZ363" s="1"/>
      <c r="BYA363" s="1"/>
      <c r="BYB363" s="1"/>
      <c r="BYC363" s="1"/>
      <c r="BYD363" s="1"/>
      <c r="BYE363" s="1"/>
      <c r="BYF363" s="1"/>
      <c r="BYG363" s="1"/>
      <c r="BYH363" s="1"/>
      <c r="BYI363" s="1"/>
      <c r="BYJ363" s="1"/>
      <c r="BYK363" s="1"/>
      <c r="BYL363" s="1"/>
      <c r="BYM363" s="1"/>
      <c r="BYN363" s="1"/>
      <c r="BYO363" s="1"/>
      <c r="BYP363" s="1"/>
      <c r="BYQ363" s="1"/>
      <c r="BYR363" s="1"/>
      <c r="BYS363" s="1"/>
      <c r="BYT363" s="1"/>
      <c r="BYU363" s="1"/>
      <c r="BYV363" s="1"/>
      <c r="BYW363" s="1"/>
      <c r="BYX363" s="1"/>
      <c r="BYY363" s="1"/>
      <c r="BYZ363" s="1"/>
      <c r="BZA363" s="1"/>
      <c r="BZB363" s="1"/>
      <c r="BZC363" s="1"/>
      <c r="BZD363" s="1"/>
      <c r="BZE363" s="1"/>
      <c r="BZF363" s="1"/>
      <c r="BZG363" s="1"/>
      <c r="BZH363" s="1"/>
      <c r="BZI363" s="1"/>
      <c r="BZJ363" s="1"/>
      <c r="BZK363" s="1"/>
      <c r="BZL363" s="1"/>
      <c r="BZM363" s="1"/>
      <c r="BZN363" s="1"/>
      <c r="BZO363" s="1"/>
      <c r="BZP363" s="1"/>
      <c r="BZQ363" s="1"/>
      <c r="BZR363" s="1"/>
      <c r="BZS363" s="1"/>
      <c r="BZT363" s="1"/>
      <c r="BZU363" s="1"/>
      <c r="BZV363" s="1"/>
      <c r="BZW363" s="1"/>
      <c r="BZX363" s="1"/>
      <c r="BZY363" s="1"/>
      <c r="BZZ363" s="1"/>
      <c r="CAA363" s="1"/>
      <c r="CAB363" s="1"/>
      <c r="CAC363" s="1"/>
      <c r="CAD363" s="1"/>
      <c r="CAE363" s="1"/>
      <c r="CAF363" s="1"/>
      <c r="CAG363" s="1"/>
      <c r="CAH363" s="1"/>
      <c r="CAI363" s="1"/>
      <c r="CAJ363" s="1"/>
      <c r="CAK363" s="1"/>
      <c r="CAL363" s="1"/>
      <c r="CAM363" s="1"/>
      <c r="CAN363" s="1"/>
      <c r="CAO363" s="1"/>
      <c r="CAP363" s="1"/>
      <c r="CAQ363" s="1"/>
      <c r="CAR363" s="1"/>
      <c r="CAS363" s="1"/>
      <c r="CAT363" s="1"/>
      <c r="CAU363" s="1"/>
      <c r="CAV363" s="1"/>
      <c r="CAW363" s="1"/>
      <c r="CAX363" s="1"/>
      <c r="CAY363" s="1"/>
      <c r="CAZ363" s="1"/>
      <c r="CBA363" s="1"/>
      <c r="CBB363" s="1"/>
      <c r="CBC363" s="1"/>
      <c r="CBD363" s="1"/>
      <c r="CBE363" s="1"/>
      <c r="CBF363" s="1"/>
      <c r="CBG363" s="1"/>
      <c r="CBH363" s="1"/>
      <c r="CBI363" s="1"/>
      <c r="CBJ363" s="1"/>
      <c r="CBK363" s="1"/>
      <c r="CBL363" s="1"/>
      <c r="CBM363" s="1"/>
      <c r="CBN363" s="1"/>
      <c r="CBO363" s="1"/>
      <c r="CBP363" s="1"/>
      <c r="CBQ363" s="1"/>
      <c r="CBR363" s="1"/>
      <c r="CBS363" s="1"/>
      <c r="CBT363" s="1"/>
      <c r="CBU363" s="1"/>
      <c r="CBV363" s="1"/>
      <c r="CBW363" s="1"/>
      <c r="CBX363" s="1"/>
      <c r="CBY363" s="1"/>
      <c r="CBZ363" s="1"/>
      <c r="CCA363" s="1"/>
      <c r="CCB363" s="1"/>
      <c r="CCC363" s="1"/>
      <c r="CCD363" s="1"/>
      <c r="CCE363" s="1"/>
      <c r="CCF363" s="1"/>
      <c r="CCG363" s="1"/>
      <c r="CCH363" s="1"/>
      <c r="CCI363" s="1"/>
      <c r="CCJ363" s="1"/>
      <c r="CCK363" s="1"/>
      <c r="CCL363" s="1"/>
      <c r="CCM363" s="1"/>
      <c r="CCN363" s="1"/>
      <c r="CCO363" s="1"/>
      <c r="CCP363" s="1"/>
      <c r="CCQ363" s="1"/>
      <c r="CCR363" s="1"/>
      <c r="CCS363" s="1"/>
      <c r="CCT363" s="1"/>
      <c r="CCU363" s="1"/>
      <c r="CCV363" s="1"/>
      <c r="CCW363" s="1"/>
      <c r="CCX363" s="1"/>
      <c r="CCY363" s="1"/>
      <c r="CCZ363" s="1"/>
      <c r="CDA363" s="1"/>
      <c r="CDB363" s="1"/>
      <c r="CDC363" s="1"/>
      <c r="CDD363" s="1"/>
      <c r="CDE363" s="1"/>
      <c r="CDF363" s="1"/>
      <c r="CDG363" s="1"/>
      <c r="CDH363" s="1"/>
      <c r="CDI363" s="1"/>
      <c r="CDJ363" s="1"/>
      <c r="CDK363" s="1"/>
      <c r="CDL363" s="1"/>
      <c r="CDM363" s="1"/>
      <c r="CDN363" s="1"/>
      <c r="CDO363" s="1"/>
      <c r="CDP363" s="1"/>
      <c r="CDQ363" s="1"/>
      <c r="CDR363" s="1"/>
      <c r="CDS363" s="1"/>
      <c r="CDT363" s="1"/>
      <c r="CDU363" s="1"/>
      <c r="CDV363" s="1"/>
      <c r="CDW363" s="1"/>
      <c r="CDX363" s="1"/>
      <c r="CDY363" s="1"/>
      <c r="CDZ363" s="1"/>
      <c r="CEA363" s="1"/>
      <c r="CEB363" s="1"/>
      <c r="CEC363" s="1"/>
      <c r="CED363" s="1"/>
      <c r="CEE363" s="1"/>
      <c r="CEF363" s="1"/>
      <c r="CEG363" s="1"/>
      <c r="CEH363" s="1"/>
      <c r="CEI363" s="1"/>
      <c r="CEJ363" s="1"/>
      <c r="CEK363" s="1"/>
      <c r="CEL363" s="1"/>
      <c r="CEM363" s="1"/>
      <c r="CEN363" s="1"/>
      <c r="CEO363" s="1"/>
      <c r="CEP363" s="1"/>
      <c r="CEQ363" s="1"/>
      <c r="CER363" s="1"/>
      <c r="CES363" s="1"/>
      <c r="CET363" s="1"/>
      <c r="CEU363" s="1"/>
      <c r="CEV363" s="1"/>
      <c r="CEW363" s="1"/>
      <c r="CEX363" s="1"/>
      <c r="CEY363" s="1"/>
      <c r="CEZ363" s="1"/>
      <c r="CFA363" s="1"/>
      <c r="CFB363" s="1"/>
      <c r="CFC363" s="1"/>
      <c r="CFD363" s="1"/>
      <c r="CFE363" s="1"/>
      <c r="CFF363" s="1"/>
      <c r="CFG363" s="1"/>
      <c r="CFH363" s="1"/>
      <c r="CFI363" s="1"/>
      <c r="CFJ363" s="1"/>
      <c r="CFK363" s="1"/>
      <c r="CFL363" s="1"/>
      <c r="CFM363" s="1"/>
      <c r="CFN363" s="1"/>
      <c r="CFO363" s="1"/>
      <c r="CFP363" s="1"/>
      <c r="CFQ363" s="1"/>
      <c r="CFR363" s="1"/>
      <c r="CFS363" s="1"/>
      <c r="CFT363" s="1"/>
      <c r="CFU363" s="1"/>
      <c r="CFV363" s="1"/>
      <c r="CFW363" s="1"/>
      <c r="CFX363" s="1"/>
      <c r="CFY363" s="1"/>
      <c r="CFZ363" s="1"/>
      <c r="CGA363" s="1"/>
      <c r="CGB363" s="1"/>
      <c r="CGC363" s="1"/>
      <c r="CGD363" s="1"/>
      <c r="CGE363" s="1"/>
      <c r="CGF363" s="1"/>
      <c r="CGG363" s="1"/>
      <c r="CGH363" s="1"/>
      <c r="CGI363" s="1"/>
      <c r="CGJ363" s="1"/>
      <c r="CGK363" s="1"/>
      <c r="CGL363" s="1"/>
      <c r="CGM363" s="1"/>
      <c r="CGN363" s="1"/>
      <c r="CGO363" s="1"/>
      <c r="CGP363" s="1"/>
      <c r="CGQ363" s="1"/>
      <c r="CGR363" s="1"/>
      <c r="CGS363" s="1"/>
      <c r="CGT363" s="1"/>
      <c r="CGU363" s="1"/>
      <c r="CGV363" s="1"/>
      <c r="CGW363" s="1"/>
      <c r="CGX363" s="1"/>
      <c r="CGY363" s="1"/>
      <c r="CGZ363" s="1"/>
      <c r="CHA363" s="1"/>
      <c r="CHB363" s="1"/>
      <c r="CHC363" s="1"/>
      <c r="CHD363" s="1"/>
      <c r="CHE363" s="1"/>
      <c r="CHF363" s="1"/>
      <c r="CHG363" s="1"/>
      <c r="CHH363" s="1"/>
      <c r="CHI363" s="1"/>
      <c r="CHJ363" s="1"/>
      <c r="CHK363" s="1"/>
      <c r="CHL363" s="1"/>
      <c r="CHM363" s="1"/>
      <c r="CHN363" s="1"/>
      <c r="CHO363" s="1"/>
      <c r="CHP363" s="1"/>
      <c r="CHQ363" s="1"/>
      <c r="CHR363" s="1"/>
      <c r="CHS363" s="1"/>
      <c r="CHT363" s="1"/>
      <c r="CHU363" s="1"/>
      <c r="CHV363" s="1"/>
      <c r="CHW363" s="1"/>
      <c r="CHX363" s="1"/>
      <c r="CHY363" s="1"/>
      <c r="CHZ363" s="1"/>
      <c r="CIA363" s="1"/>
      <c r="CIB363" s="1"/>
      <c r="CIC363" s="1"/>
      <c r="CID363" s="1"/>
      <c r="CIE363" s="1"/>
      <c r="CIF363" s="1"/>
      <c r="CIG363" s="1"/>
      <c r="CIH363" s="1"/>
      <c r="CII363" s="1"/>
      <c r="CIJ363" s="1"/>
      <c r="CIK363" s="1"/>
      <c r="CIL363" s="1"/>
      <c r="CIM363" s="1"/>
      <c r="CIN363" s="1"/>
      <c r="CIO363" s="1"/>
      <c r="CIP363" s="1"/>
      <c r="CIQ363" s="1"/>
      <c r="CIR363" s="1"/>
      <c r="CIS363" s="1"/>
      <c r="CIT363" s="1"/>
      <c r="CIU363" s="1"/>
      <c r="CIV363" s="1"/>
      <c r="CIW363" s="1"/>
      <c r="CIX363" s="1"/>
      <c r="CIY363" s="1"/>
      <c r="CIZ363" s="1"/>
      <c r="CJA363" s="1"/>
      <c r="CJB363" s="1"/>
      <c r="CJC363" s="1"/>
      <c r="CJD363" s="1"/>
      <c r="CJE363" s="1"/>
      <c r="CJF363" s="1"/>
      <c r="CJG363" s="1"/>
      <c r="CJH363" s="1"/>
      <c r="CJI363" s="1"/>
      <c r="CJJ363" s="1"/>
      <c r="CJK363" s="1"/>
      <c r="CJL363" s="1"/>
      <c r="CJM363" s="1"/>
      <c r="CJN363" s="1"/>
      <c r="CJO363" s="1"/>
      <c r="CJP363" s="1"/>
      <c r="CJQ363" s="1"/>
      <c r="CJR363" s="1"/>
      <c r="CJS363" s="1"/>
      <c r="CJT363" s="1"/>
      <c r="CJU363" s="1"/>
      <c r="CJV363" s="1"/>
      <c r="CJW363" s="1"/>
      <c r="CJX363" s="1"/>
      <c r="CJY363" s="1"/>
      <c r="CJZ363" s="1"/>
      <c r="CKA363" s="1"/>
      <c r="CKB363" s="1"/>
      <c r="CKC363" s="1"/>
      <c r="CKD363" s="1"/>
      <c r="CKE363" s="1"/>
      <c r="CKF363" s="1"/>
      <c r="CKG363" s="1"/>
      <c r="CKH363" s="1"/>
      <c r="CKI363" s="1"/>
      <c r="CKJ363" s="1"/>
      <c r="CKK363" s="1"/>
      <c r="CKL363" s="1"/>
      <c r="CKM363" s="1"/>
      <c r="CKN363" s="1"/>
      <c r="CKO363" s="1"/>
      <c r="CKP363" s="1"/>
      <c r="CKQ363" s="1"/>
      <c r="CKR363" s="1"/>
      <c r="CKS363" s="1"/>
      <c r="CKT363" s="1"/>
      <c r="CKU363" s="1"/>
      <c r="CKV363" s="1"/>
      <c r="CKW363" s="1"/>
      <c r="CKX363" s="1"/>
      <c r="CKY363" s="1"/>
      <c r="CKZ363" s="1"/>
      <c r="CLA363" s="1"/>
      <c r="CLB363" s="1"/>
      <c r="CLC363" s="1"/>
      <c r="CLD363" s="1"/>
      <c r="CLE363" s="1"/>
      <c r="CLF363" s="1"/>
      <c r="CLG363" s="1"/>
      <c r="CLH363" s="1"/>
      <c r="CLI363" s="1"/>
      <c r="CLJ363" s="1"/>
      <c r="CLK363" s="1"/>
      <c r="CLL363" s="1"/>
      <c r="CLM363" s="1"/>
      <c r="CLN363" s="1"/>
      <c r="CLO363" s="1"/>
      <c r="CLP363" s="1"/>
      <c r="CLQ363" s="1"/>
      <c r="CLR363" s="1"/>
      <c r="CLS363" s="1"/>
      <c r="CLT363" s="1"/>
      <c r="CLU363" s="1"/>
      <c r="CLV363" s="1"/>
      <c r="CLW363" s="1"/>
      <c r="CLX363" s="1"/>
      <c r="CLY363" s="1"/>
      <c r="CLZ363" s="1"/>
      <c r="CMA363" s="1"/>
      <c r="CMB363" s="1"/>
      <c r="CMC363" s="1"/>
      <c r="CMD363" s="1"/>
      <c r="CME363" s="1"/>
      <c r="CMF363" s="1"/>
      <c r="CMG363" s="1"/>
      <c r="CMH363" s="1"/>
      <c r="CMI363" s="1"/>
      <c r="CMJ363" s="1"/>
      <c r="CMK363" s="1"/>
      <c r="CML363" s="1"/>
      <c r="CMM363" s="1"/>
      <c r="CMN363" s="1"/>
      <c r="CMO363" s="1"/>
      <c r="CMP363" s="1"/>
      <c r="CMQ363" s="1"/>
      <c r="CMR363" s="1"/>
      <c r="CMS363" s="1"/>
      <c r="CMT363" s="1"/>
      <c r="CMU363" s="1"/>
      <c r="CMV363" s="1"/>
      <c r="CMW363" s="1"/>
      <c r="CMX363" s="1"/>
      <c r="CMY363" s="1"/>
      <c r="CMZ363" s="1"/>
      <c r="CNA363" s="1"/>
      <c r="CNB363" s="1"/>
      <c r="CNC363" s="1"/>
      <c r="CND363" s="1"/>
      <c r="CNE363" s="1"/>
      <c r="CNF363" s="1"/>
      <c r="CNG363" s="1"/>
      <c r="CNH363" s="1"/>
      <c r="CNI363" s="1"/>
      <c r="CNJ363" s="1"/>
      <c r="CNK363" s="1"/>
      <c r="CNL363" s="1"/>
      <c r="CNM363" s="1"/>
      <c r="CNN363" s="1"/>
      <c r="CNO363" s="1"/>
      <c r="CNP363" s="1"/>
      <c r="CNQ363" s="1"/>
      <c r="CNR363" s="1"/>
      <c r="CNS363" s="1"/>
      <c r="CNT363" s="1"/>
      <c r="CNU363" s="1"/>
      <c r="CNV363" s="1"/>
      <c r="CNW363" s="1"/>
      <c r="CNX363" s="1"/>
      <c r="CNY363" s="1"/>
      <c r="CNZ363" s="1"/>
      <c r="COA363" s="1"/>
      <c r="COB363" s="1"/>
      <c r="COC363" s="1"/>
      <c r="COD363" s="1"/>
      <c r="COE363" s="1"/>
      <c r="COF363" s="1"/>
      <c r="COG363" s="1"/>
      <c r="COH363" s="1"/>
      <c r="COI363" s="1"/>
      <c r="COJ363" s="1"/>
      <c r="COK363" s="1"/>
      <c r="COL363" s="1"/>
      <c r="COM363" s="1"/>
      <c r="CON363" s="1"/>
      <c r="COO363" s="1"/>
      <c r="COP363" s="1"/>
      <c r="COQ363" s="1"/>
      <c r="COR363" s="1"/>
      <c r="COS363" s="1"/>
      <c r="COT363" s="1"/>
      <c r="COU363" s="1"/>
      <c r="COV363" s="1"/>
      <c r="COW363" s="1"/>
      <c r="COX363" s="1"/>
      <c r="COY363" s="1"/>
      <c r="COZ363" s="1"/>
      <c r="CPA363" s="1"/>
      <c r="CPB363" s="1"/>
      <c r="CPC363" s="1"/>
      <c r="CPD363" s="1"/>
      <c r="CPE363" s="1"/>
      <c r="CPF363" s="1"/>
      <c r="CPG363" s="1"/>
      <c r="CPH363" s="1"/>
      <c r="CPI363" s="1"/>
      <c r="CPJ363" s="1"/>
      <c r="CPK363" s="1"/>
      <c r="CPL363" s="1"/>
      <c r="CPM363" s="1"/>
      <c r="CPN363" s="1"/>
      <c r="CPO363" s="1"/>
      <c r="CPP363" s="1"/>
      <c r="CPQ363" s="1"/>
      <c r="CPR363" s="1"/>
      <c r="CPS363" s="1"/>
      <c r="CPT363" s="1"/>
      <c r="CPU363" s="1"/>
      <c r="CPV363" s="1"/>
      <c r="CPW363" s="1"/>
      <c r="CPX363" s="1"/>
      <c r="CPY363" s="1"/>
      <c r="CPZ363" s="1"/>
      <c r="CQA363" s="1"/>
      <c r="CQB363" s="1"/>
      <c r="CQC363" s="1"/>
      <c r="CQD363" s="1"/>
      <c r="CQE363" s="1"/>
      <c r="CQF363" s="1"/>
      <c r="CQG363" s="1"/>
      <c r="CQH363" s="1"/>
      <c r="CQI363" s="1"/>
      <c r="CQJ363" s="1"/>
      <c r="CQK363" s="1"/>
      <c r="CQL363" s="1"/>
      <c r="CQM363" s="1"/>
      <c r="CQN363" s="1"/>
      <c r="CQO363" s="1"/>
      <c r="CQP363" s="1"/>
      <c r="CQQ363" s="1"/>
      <c r="CQR363" s="1"/>
      <c r="CQS363" s="1"/>
      <c r="CQT363" s="1"/>
      <c r="CQU363" s="1"/>
      <c r="CQV363" s="1"/>
      <c r="CQW363" s="1"/>
      <c r="CQX363" s="1"/>
      <c r="CQY363" s="1"/>
      <c r="CQZ363" s="1"/>
      <c r="CRA363" s="1"/>
      <c r="CRB363" s="1"/>
      <c r="CRC363" s="1"/>
      <c r="CRD363" s="1"/>
      <c r="CRE363" s="1"/>
      <c r="CRF363" s="1"/>
      <c r="CRG363" s="1"/>
      <c r="CRH363" s="1"/>
      <c r="CRI363" s="1"/>
      <c r="CRJ363" s="1"/>
      <c r="CRK363" s="1"/>
      <c r="CRL363" s="1"/>
      <c r="CRM363" s="1"/>
      <c r="CRN363" s="1"/>
      <c r="CRO363" s="1"/>
      <c r="CRP363" s="1"/>
      <c r="CRQ363" s="1"/>
      <c r="CRR363" s="1"/>
      <c r="CRS363" s="1"/>
      <c r="CRT363" s="1"/>
      <c r="CRU363" s="1"/>
      <c r="CRV363" s="1"/>
      <c r="CRW363" s="1"/>
      <c r="CRX363" s="1"/>
      <c r="CRY363" s="1"/>
      <c r="CRZ363" s="1"/>
      <c r="CSA363" s="1"/>
      <c r="CSB363" s="1"/>
      <c r="CSC363" s="1"/>
      <c r="CSD363" s="1"/>
      <c r="CSE363" s="1"/>
      <c r="CSF363" s="1"/>
      <c r="CSG363" s="1"/>
      <c r="CSH363" s="1"/>
      <c r="CSI363" s="1"/>
      <c r="CSJ363" s="1"/>
      <c r="CSK363" s="1"/>
      <c r="CSL363" s="1"/>
      <c r="CSM363" s="1"/>
      <c r="CSN363" s="1"/>
      <c r="CSO363" s="1"/>
      <c r="CSP363" s="1"/>
      <c r="CSQ363" s="1"/>
      <c r="CSR363" s="1"/>
      <c r="CSS363" s="1"/>
      <c r="CST363" s="1"/>
      <c r="CSU363" s="1"/>
      <c r="CSV363" s="1"/>
      <c r="CSW363" s="1"/>
      <c r="CSX363" s="1"/>
      <c r="CSY363" s="1"/>
      <c r="CSZ363" s="1"/>
      <c r="CTA363" s="1"/>
      <c r="CTB363" s="1"/>
      <c r="CTC363" s="1"/>
      <c r="CTD363" s="1"/>
      <c r="CTE363" s="1"/>
      <c r="CTF363" s="1"/>
      <c r="CTG363" s="1"/>
      <c r="CTH363" s="1"/>
      <c r="CTI363" s="1"/>
      <c r="CTJ363" s="1"/>
      <c r="CTK363" s="1"/>
      <c r="CTL363" s="1"/>
      <c r="CTM363" s="1"/>
      <c r="CTN363" s="1"/>
      <c r="CTO363" s="1"/>
      <c r="CTP363" s="1"/>
      <c r="CTQ363" s="1"/>
      <c r="CTR363" s="1"/>
      <c r="CTS363" s="1"/>
      <c r="CTT363" s="1"/>
      <c r="CTU363" s="1"/>
      <c r="CTV363" s="1"/>
      <c r="CTW363" s="1"/>
      <c r="CTX363" s="1"/>
      <c r="CTY363" s="1"/>
      <c r="CTZ363" s="1"/>
      <c r="CUA363" s="1"/>
      <c r="CUB363" s="1"/>
      <c r="CUC363" s="1"/>
      <c r="CUD363" s="1"/>
      <c r="CUE363" s="1"/>
      <c r="CUF363" s="1"/>
      <c r="CUG363" s="1"/>
      <c r="CUH363" s="1"/>
      <c r="CUI363" s="1"/>
      <c r="CUJ363" s="1"/>
      <c r="CUK363" s="1"/>
      <c r="CUL363" s="1"/>
      <c r="CUM363" s="1"/>
      <c r="CUN363" s="1"/>
      <c r="CUO363" s="1"/>
      <c r="CUP363" s="1"/>
      <c r="CUQ363" s="1"/>
      <c r="CUR363" s="1"/>
      <c r="CUS363" s="1"/>
      <c r="CUT363" s="1"/>
      <c r="CUU363" s="1"/>
      <c r="CUV363" s="1"/>
      <c r="CUW363" s="1"/>
      <c r="CUX363" s="1"/>
      <c r="CUY363" s="1"/>
      <c r="CUZ363" s="1"/>
      <c r="CVA363" s="1"/>
      <c r="CVB363" s="1"/>
      <c r="CVC363" s="1"/>
      <c r="CVD363" s="1"/>
      <c r="CVE363" s="1"/>
      <c r="CVF363" s="1"/>
      <c r="CVG363" s="1"/>
      <c r="CVH363" s="1"/>
      <c r="CVI363" s="1"/>
      <c r="CVJ363" s="1"/>
      <c r="CVK363" s="1"/>
      <c r="CVL363" s="1"/>
      <c r="CVM363" s="1"/>
      <c r="CVN363" s="1"/>
      <c r="CVO363" s="1"/>
      <c r="CVP363" s="1"/>
      <c r="CVQ363" s="1"/>
      <c r="CVR363" s="1"/>
      <c r="CVS363" s="1"/>
      <c r="CVT363" s="1"/>
      <c r="CVU363" s="1"/>
      <c r="CVV363" s="1"/>
      <c r="CVW363" s="1"/>
      <c r="CVX363" s="1"/>
      <c r="CVY363" s="1"/>
      <c r="CVZ363" s="1"/>
      <c r="CWA363" s="1"/>
      <c r="CWB363" s="1"/>
      <c r="CWC363" s="1"/>
      <c r="CWD363" s="1"/>
      <c r="CWE363" s="1"/>
      <c r="CWF363" s="1"/>
      <c r="CWG363" s="1"/>
      <c r="CWH363" s="1"/>
      <c r="CWI363" s="1"/>
      <c r="CWJ363" s="1"/>
      <c r="CWK363" s="1"/>
      <c r="CWL363" s="1"/>
      <c r="CWM363" s="1"/>
      <c r="CWN363" s="1"/>
      <c r="CWO363" s="1"/>
      <c r="CWP363" s="1"/>
      <c r="CWQ363" s="1"/>
      <c r="CWR363" s="1"/>
      <c r="CWS363" s="1"/>
      <c r="CWT363" s="1"/>
      <c r="CWU363" s="1"/>
      <c r="CWV363" s="1"/>
      <c r="CWW363" s="1"/>
      <c r="CWX363" s="1"/>
      <c r="CWY363" s="1"/>
      <c r="CWZ363" s="1"/>
      <c r="CXA363" s="1"/>
      <c r="CXB363" s="1"/>
      <c r="CXC363" s="1"/>
      <c r="CXD363" s="1"/>
      <c r="CXE363" s="1"/>
      <c r="CXF363" s="1"/>
      <c r="CXG363" s="1"/>
      <c r="CXH363" s="1"/>
      <c r="CXI363" s="1"/>
      <c r="CXJ363" s="1"/>
      <c r="CXK363" s="1"/>
      <c r="CXL363" s="1"/>
      <c r="CXM363" s="1"/>
      <c r="CXN363" s="1"/>
      <c r="CXO363" s="1"/>
      <c r="CXP363" s="1"/>
      <c r="CXQ363" s="1"/>
      <c r="CXR363" s="1"/>
      <c r="CXS363" s="1"/>
      <c r="CXT363" s="1"/>
      <c r="CXU363" s="1"/>
      <c r="CXV363" s="1"/>
      <c r="CXW363" s="1"/>
      <c r="CXX363" s="1"/>
      <c r="CXY363" s="1"/>
      <c r="CXZ363" s="1"/>
      <c r="CYA363" s="1"/>
      <c r="CYB363" s="1"/>
      <c r="CYC363" s="1"/>
      <c r="CYD363" s="1"/>
      <c r="CYE363" s="1"/>
      <c r="CYF363" s="1"/>
      <c r="CYG363" s="1"/>
      <c r="CYH363" s="1"/>
      <c r="CYI363" s="1"/>
      <c r="CYJ363" s="1"/>
      <c r="CYK363" s="1"/>
      <c r="CYL363" s="1"/>
      <c r="CYM363" s="1"/>
      <c r="CYN363" s="1"/>
      <c r="CYO363" s="1"/>
      <c r="CYP363" s="1"/>
      <c r="CYQ363" s="1"/>
      <c r="CYR363" s="1"/>
      <c r="CYS363" s="1"/>
      <c r="CYT363" s="1"/>
      <c r="CYU363" s="1"/>
      <c r="CYV363" s="1"/>
      <c r="CYW363" s="1"/>
      <c r="CYX363" s="1"/>
      <c r="CYY363" s="1"/>
      <c r="CYZ363" s="1"/>
      <c r="CZA363" s="1"/>
      <c r="CZB363" s="1"/>
      <c r="CZC363" s="1"/>
      <c r="CZD363" s="1"/>
      <c r="CZE363" s="1"/>
      <c r="CZF363" s="1"/>
      <c r="CZG363" s="1"/>
      <c r="CZH363" s="1"/>
      <c r="CZI363" s="1"/>
      <c r="CZJ363" s="1"/>
      <c r="CZK363" s="1"/>
      <c r="CZL363" s="1"/>
      <c r="CZM363" s="1"/>
      <c r="CZN363" s="1"/>
      <c r="CZO363" s="1"/>
      <c r="CZP363" s="1"/>
      <c r="CZQ363" s="1"/>
      <c r="CZR363" s="1"/>
      <c r="CZS363" s="1"/>
      <c r="CZT363" s="1"/>
      <c r="CZU363" s="1"/>
      <c r="CZV363" s="1"/>
      <c r="CZW363" s="1"/>
      <c r="CZX363" s="1"/>
      <c r="CZY363" s="1"/>
      <c r="CZZ363" s="1"/>
      <c r="DAA363" s="1"/>
      <c r="DAB363" s="1"/>
      <c r="DAC363" s="1"/>
      <c r="DAD363" s="1"/>
      <c r="DAE363" s="1"/>
      <c r="DAF363" s="1"/>
      <c r="DAG363" s="1"/>
      <c r="DAH363" s="1"/>
      <c r="DAI363" s="1"/>
      <c r="DAJ363" s="1"/>
      <c r="DAK363" s="1"/>
      <c r="DAL363" s="1"/>
      <c r="DAM363" s="1"/>
      <c r="DAN363" s="1"/>
      <c r="DAO363" s="1"/>
      <c r="DAP363" s="1"/>
      <c r="DAQ363" s="1"/>
      <c r="DAR363" s="1"/>
      <c r="DAS363" s="1"/>
      <c r="DAT363" s="1"/>
      <c r="DAU363" s="1"/>
      <c r="DAV363" s="1"/>
      <c r="DAW363" s="1"/>
      <c r="DAX363" s="1"/>
      <c r="DAY363" s="1"/>
      <c r="DAZ363" s="1"/>
      <c r="DBA363" s="1"/>
      <c r="DBB363" s="1"/>
      <c r="DBC363" s="1"/>
      <c r="DBD363" s="1"/>
      <c r="DBE363" s="1"/>
      <c r="DBF363" s="1"/>
      <c r="DBG363" s="1"/>
      <c r="DBH363" s="1"/>
      <c r="DBI363" s="1"/>
      <c r="DBJ363" s="1"/>
      <c r="DBK363" s="1"/>
      <c r="DBL363" s="1"/>
      <c r="DBM363" s="1"/>
      <c r="DBN363" s="1"/>
      <c r="DBO363" s="1"/>
      <c r="DBP363" s="1"/>
      <c r="DBQ363" s="1"/>
      <c r="DBR363" s="1"/>
      <c r="DBS363" s="1"/>
      <c r="DBT363" s="1"/>
      <c r="DBU363" s="1"/>
      <c r="DBV363" s="1"/>
      <c r="DBW363" s="1"/>
      <c r="DBX363" s="1"/>
      <c r="DBY363" s="1"/>
      <c r="DBZ363" s="1"/>
      <c r="DCA363" s="1"/>
      <c r="DCB363" s="1"/>
      <c r="DCC363" s="1"/>
      <c r="DCD363" s="1"/>
      <c r="DCE363" s="1"/>
      <c r="DCF363" s="1"/>
      <c r="DCG363" s="1"/>
      <c r="DCH363" s="1"/>
      <c r="DCI363" s="1"/>
      <c r="DCJ363" s="1"/>
      <c r="DCK363" s="1"/>
      <c r="DCL363" s="1"/>
      <c r="DCM363" s="1"/>
      <c r="DCN363" s="1"/>
      <c r="DCO363" s="1"/>
      <c r="DCP363" s="1"/>
      <c r="DCQ363" s="1"/>
      <c r="DCR363" s="1"/>
      <c r="DCS363" s="1"/>
      <c r="DCT363" s="1"/>
      <c r="DCU363" s="1"/>
      <c r="DCV363" s="1"/>
      <c r="DCW363" s="1"/>
      <c r="DCX363" s="1"/>
      <c r="DCY363" s="1"/>
      <c r="DCZ363" s="1"/>
      <c r="DDA363" s="1"/>
      <c r="DDB363" s="1"/>
      <c r="DDC363" s="1"/>
      <c r="DDD363" s="1"/>
      <c r="DDE363" s="1"/>
      <c r="DDF363" s="1"/>
      <c r="DDG363" s="1"/>
      <c r="DDH363" s="1"/>
      <c r="DDI363" s="1"/>
      <c r="DDJ363" s="1"/>
      <c r="DDK363" s="1"/>
      <c r="DDL363" s="1"/>
      <c r="DDM363" s="1"/>
      <c r="DDN363" s="1"/>
      <c r="DDO363" s="1"/>
      <c r="DDP363" s="1"/>
      <c r="DDQ363" s="1"/>
      <c r="DDR363" s="1"/>
      <c r="DDS363" s="1"/>
      <c r="DDT363" s="1"/>
      <c r="DDU363" s="1"/>
      <c r="DDV363" s="1"/>
      <c r="DDW363" s="1"/>
      <c r="DDX363" s="1"/>
      <c r="DDY363" s="1"/>
      <c r="DDZ363" s="1"/>
      <c r="DEA363" s="1"/>
      <c r="DEB363" s="1"/>
      <c r="DEC363" s="1"/>
      <c r="DED363" s="1"/>
      <c r="DEE363" s="1"/>
      <c r="DEF363" s="1"/>
      <c r="DEG363" s="1"/>
      <c r="DEH363" s="1"/>
      <c r="DEI363" s="1"/>
      <c r="DEJ363" s="1"/>
      <c r="DEK363" s="1"/>
      <c r="DEL363" s="1"/>
      <c r="DEM363" s="1"/>
      <c r="DEN363" s="1"/>
      <c r="DEO363" s="1"/>
      <c r="DEP363" s="1"/>
      <c r="DEQ363" s="1"/>
      <c r="DER363" s="1"/>
      <c r="DES363" s="1"/>
      <c r="DET363" s="1"/>
      <c r="DEU363" s="1"/>
      <c r="DEV363" s="1"/>
      <c r="DEW363" s="1"/>
      <c r="DEX363" s="1"/>
      <c r="DEY363" s="1"/>
      <c r="DEZ363" s="1"/>
      <c r="DFA363" s="1"/>
      <c r="DFB363" s="1"/>
      <c r="DFC363" s="1"/>
      <c r="DFD363" s="1"/>
      <c r="DFE363" s="1"/>
      <c r="DFF363" s="1"/>
      <c r="DFG363" s="1"/>
      <c r="DFH363" s="1"/>
      <c r="DFI363" s="1"/>
      <c r="DFJ363" s="1"/>
      <c r="DFK363" s="1"/>
      <c r="DFL363" s="1"/>
      <c r="DFM363" s="1"/>
      <c r="DFN363" s="1"/>
      <c r="DFO363" s="1"/>
      <c r="DFP363" s="1"/>
      <c r="DFQ363" s="1"/>
      <c r="DFR363" s="1"/>
      <c r="DFS363" s="1"/>
      <c r="DFT363" s="1"/>
      <c r="DFU363" s="1"/>
      <c r="DFV363" s="1"/>
      <c r="DFW363" s="1"/>
      <c r="DFX363" s="1"/>
      <c r="DFY363" s="1"/>
      <c r="DFZ363" s="1"/>
      <c r="DGA363" s="1"/>
      <c r="DGB363" s="1"/>
      <c r="DGC363" s="1"/>
      <c r="DGD363" s="1"/>
      <c r="DGE363" s="1"/>
      <c r="DGF363" s="1"/>
      <c r="DGG363" s="1"/>
      <c r="DGH363" s="1"/>
      <c r="DGI363" s="1"/>
      <c r="DGJ363" s="1"/>
      <c r="DGK363" s="1"/>
      <c r="DGL363" s="1"/>
      <c r="DGM363" s="1"/>
      <c r="DGN363" s="1"/>
      <c r="DGO363" s="1"/>
      <c r="DGP363" s="1"/>
      <c r="DGQ363" s="1"/>
      <c r="DGR363" s="1"/>
      <c r="DGS363" s="1"/>
      <c r="DGT363" s="1"/>
      <c r="DGU363" s="1"/>
      <c r="DGV363" s="1"/>
      <c r="DGW363" s="1"/>
      <c r="DGX363" s="1"/>
      <c r="DGY363" s="1"/>
      <c r="DGZ363" s="1"/>
      <c r="DHA363" s="1"/>
      <c r="DHB363" s="1"/>
      <c r="DHC363" s="1"/>
      <c r="DHD363" s="1"/>
      <c r="DHE363" s="1"/>
      <c r="DHF363" s="1"/>
      <c r="DHG363" s="1"/>
      <c r="DHH363" s="1"/>
      <c r="DHI363" s="1"/>
      <c r="DHJ363" s="1"/>
      <c r="DHK363" s="1"/>
      <c r="DHL363" s="1"/>
      <c r="DHM363" s="1"/>
      <c r="DHN363" s="1"/>
      <c r="DHO363" s="1"/>
      <c r="DHP363" s="1"/>
      <c r="DHQ363" s="1"/>
      <c r="DHR363" s="1"/>
      <c r="DHS363" s="1"/>
      <c r="DHT363" s="1"/>
      <c r="DHU363" s="1"/>
      <c r="DHV363" s="1"/>
      <c r="DHW363" s="1"/>
      <c r="DHX363" s="1"/>
      <c r="DHY363" s="1"/>
      <c r="DHZ363" s="1"/>
      <c r="DIA363" s="1"/>
      <c r="DIB363" s="1"/>
      <c r="DIC363" s="1"/>
      <c r="DID363" s="1"/>
      <c r="DIE363" s="1"/>
      <c r="DIF363" s="1"/>
      <c r="DIG363" s="1"/>
      <c r="DIH363" s="1"/>
      <c r="DII363" s="1"/>
      <c r="DIJ363" s="1"/>
      <c r="DIK363" s="1"/>
      <c r="DIL363" s="1"/>
      <c r="DIM363" s="1"/>
      <c r="DIN363" s="1"/>
      <c r="DIO363" s="1"/>
      <c r="DIP363" s="1"/>
      <c r="DIQ363" s="1"/>
      <c r="DIR363" s="1"/>
      <c r="DIS363" s="1"/>
      <c r="DIT363" s="1"/>
      <c r="DIU363" s="1"/>
      <c r="DIV363" s="1"/>
      <c r="DIW363" s="1"/>
      <c r="DIX363" s="1"/>
      <c r="DIY363" s="1"/>
      <c r="DIZ363" s="1"/>
      <c r="DJA363" s="1"/>
      <c r="DJB363" s="1"/>
      <c r="DJC363" s="1"/>
      <c r="DJD363" s="1"/>
      <c r="DJE363" s="1"/>
      <c r="DJF363" s="1"/>
      <c r="DJG363" s="1"/>
      <c r="DJH363" s="1"/>
      <c r="DJI363" s="1"/>
      <c r="DJJ363" s="1"/>
      <c r="DJK363" s="1"/>
      <c r="DJL363" s="1"/>
      <c r="DJM363" s="1"/>
      <c r="DJN363" s="1"/>
      <c r="DJO363" s="1"/>
      <c r="DJP363" s="1"/>
      <c r="DJQ363" s="1"/>
      <c r="DJR363" s="1"/>
      <c r="DJS363" s="1"/>
      <c r="DJT363" s="1"/>
      <c r="DJU363" s="1"/>
      <c r="DJV363" s="1"/>
      <c r="DJW363" s="1"/>
      <c r="DJX363" s="1"/>
      <c r="DJY363" s="1"/>
      <c r="DJZ363" s="1"/>
      <c r="DKA363" s="1"/>
      <c r="DKB363" s="1"/>
      <c r="DKC363" s="1"/>
      <c r="DKD363" s="1"/>
      <c r="DKE363" s="1"/>
      <c r="DKF363" s="1"/>
      <c r="DKG363" s="1"/>
      <c r="DKH363" s="1"/>
      <c r="DKI363" s="1"/>
      <c r="DKJ363" s="1"/>
      <c r="DKK363" s="1"/>
      <c r="DKL363" s="1"/>
      <c r="DKM363" s="1"/>
      <c r="DKN363" s="1"/>
      <c r="DKO363" s="1"/>
      <c r="DKP363" s="1"/>
      <c r="DKQ363" s="1"/>
      <c r="DKR363" s="1"/>
      <c r="DKS363" s="1"/>
      <c r="DKT363" s="1"/>
      <c r="DKU363" s="1"/>
      <c r="DKV363" s="1"/>
      <c r="DKW363" s="1"/>
      <c r="DKX363" s="1"/>
      <c r="DKY363" s="1"/>
      <c r="DKZ363" s="1"/>
      <c r="DLA363" s="1"/>
      <c r="DLB363" s="1"/>
      <c r="DLC363" s="1"/>
      <c r="DLD363" s="1"/>
      <c r="DLE363" s="1"/>
      <c r="DLF363" s="1"/>
      <c r="DLG363" s="1"/>
      <c r="DLH363" s="1"/>
      <c r="DLI363" s="1"/>
      <c r="DLJ363" s="1"/>
      <c r="DLK363" s="1"/>
      <c r="DLL363" s="1"/>
      <c r="DLM363" s="1"/>
      <c r="DLN363" s="1"/>
      <c r="DLO363" s="1"/>
      <c r="DLP363" s="1"/>
      <c r="DLQ363" s="1"/>
      <c r="DLR363" s="1"/>
      <c r="DLS363" s="1"/>
      <c r="DLT363" s="1"/>
      <c r="DLU363" s="1"/>
      <c r="DLV363" s="1"/>
      <c r="DLW363" s="1"/>
      <c r="DLX363" s="1"/>
      <c r="DLY363" s="1"/>
      <c r="DLZ363" s="1"/>
      <c r="DMA363" s="1"/>
      <c r="DMB363" s="1"/>
      <c r="DMC363" s="1"/>
      <c r="DMD363" s="1"/>
      <c r="DME363" s="1"/>
      <c r="DMF363" s="1"/>
      <c r="DMG363" s="1"/>
      <c r="DMH363" s="1"/>
      <c r="DMI363" s="1"/>
      <c r="DMJ363" s="1"/>
      <c r="DMK363" s="1"/>
      <c r="DML363" s="1"/>
      <c r="DMM363" s="1"/>
      <c r="DMN363" s="1"/>
      <c r="DMO363" s="1"/>
      <c r="DMP363" s="1"/>
      <c r="DMQ363" s="1"/>
      <c r="DMR363" s="1"/>
      <c r="DMS363" s="1"/>
      <c r="DMT363" s="1"/>
      <c r="DMU363" s="1"/>
      <c r="DMV363" s="1"/>
      <c r="DMW363" s="1"/>
      <c r="DMX363" s="1"/>
      <c r="DMY363" s="1"/>
      <c r="DMZ363" s="1"/>
      <c r="DNA363" s="1"/>
      <c r="DNB363" s="1"/>
      <c r="DNC363" s="1"/>
      <c r="DND363" s="1"/>
      <c r="DNE363" s="1"/>
      <c r="DNF363" s="1"/>
      <c r="DNG363" s="1"/>
      <c r="DNH363" s="1"/>
      <c r="DNI363" s="1"/>
      <c r="DNJ363" s="1"/>
      <c r="DNK363" s="1"/>
      <c r="DNL363" s="1"/>
      <c r="DNM363" s="1"/>
      <c r="DNN363" s="1"/>
      <c r="DNO363" s="1"/>
      <c r="DNP363" s="1"/>
      <c r="DNQ363" s="1"/>
      <c r="DNR363" s="1"/>
      <c r="DNS363" s="1"/>
      <c r="DNT363" s="1"/>
      <c r="DNU363" s="1"/>
      <c r="DNV363" s="1"/>
      <c r="DNW363" s="1"/>
      <c r="DNX363" s="1"/>
      <c r="DNY363" s="1"/>
      <c r="DNZ363" s="1"/>
      <c r="DOA363" s="1"/>
      <c r="DOB363" s="1"/>
      <c r="DOC363" s="1"/>
      <c r="DOD363" s="1"/>
      <c r="DOE363" s="1"/>
      <c r="DOF363" s="1"/>
      <c r="DOG363" s="1"/>
      <c r="DOH363" s="1"/>
      <c r="DOI363" s="1"/>
      <c r="DOJ363" s="1"/>
      <c r="DOK363" s="1"/>
      <c r="DOL363" s="1"/>
      <c r="DOM363" s="1"/>
      <c r="DON363" s="1"/>
      <c r="DOO363" s="1"/>
      <c r="DOP363" s="1"/>
      <c r="DOQ363" s="1"/>
      <c r="DOR363" s="1"/>
      <c r="DOS363" s="1"/>
      <c r="DOT363" s="1"/>
      <c r="DOU363" s="1"/>
      <c r="DOV363" s="1"/>
      <c r="DOW363" s="1"/>
      <c r="DOX363" s="1"/>
      <c r="DOY363" s="1"/>
      <c r="DOZ363" s="1"/>
      <c r="DPA363" s="1"/>
      <c r="DPB363" s="1"/>
      <c r="DPC363" s="1"/>
      <c r="DPD363" s="1"/>
      <c r="DPE363" s="1"/>
      <c r="DPF363" s="1"/>
      <c r="DPG363" s="1"/>
      <c r="DPH363" s="1"/>
      <c r="DPI363" s="1"/>
      <c r="DPJ363" s="1"/>
      <c r="DPK363" s="1"/>
      <c r="DPL363" s="1"/>
      <c r="DPM363" s="1"/>
      <c r="DPN363" s="1"/>
      <c r="DPO363" s="1"/>
      <c r="DPP363" s="1"/>
      <c r="DPQ363" s="1"/>
      <c r="DPR363" s="1"/>
      <c r="DPS363" s="1"/>
      <c r="DPT363" s="1"/>
      <c r="DPU363" s="1"/>
      <c r="DPV363" s="1"/>
      <c r="DPW363" s="1"/>
      <c r="DPX363" s="1"/>
      <c r="DPY363" s="1"/>
      <c r="DPZ363" s="1"/>
      <c r="DQA363" s="1"/>
      <c r="DQB363" s="1"/>
      <c r="DQC363" s="1"/>
      <c r="DQD363" s="1"/>
      <c r="DQE363" s="1"/>
      <c r="DQF363" s="1"/>
      <c r="DQG363" s="1"/>
      <c r="DQH363" s="1"/>
      <c r="DQI363" s="1"/>
      <c r="DQJ363" s="1"/>
      <c r="DQK363" s="1"/>
      <c r="DQL363" s="1"/>
      <c r="DQM363" s="1"/>
      <c r="DQN363" s="1"/>
      <c r="DQO363" s="1"/>
      <c r="DQP363" s="1"/>
      <c r="DQQ363" s="1"/>
      <c r="DQR363" s="1"/>
      <c r="DQS363" s="1"/>
      <c r="DQT363" s="1"/>
      <c r="DQU363" s="1"/>
      <c r="DQV363" s="1"/>
      <c r="DQW363" s="1"/>
      <c r="DQX363" s="1"/>
      <c r="DQY363" s="1"/>
      <c r="DQZ363" s="1"/>
      <c r="DRA363" s="1"/>
      <c r="DRB363" s="1"/>
      <c r="DRC363" s="1"/>
      <c r="DRD363" s="1"/>
      <c r="DRE363" s="1"/>
      <c r="DRF363" s="1"/>
      <c r="DRG363" s="1"/>
      <c r="DRH363" s="1"/>
      <c r="DRI363" s="1"/>
      <c r="DRJ363" s="1"/>
      <c r="DRK363" s="1"/>
      <c r="DRL363" s="1"/>
      <c r="DRM363" s="1"/>
      <c r="DRN363" s="1"/>
      <c r="DRO363" s="1"/>
      <c r="DRP363" s="1"/>
      <c r="DRQ363" s="1"/>
      <c r="DRR363" s="1"/>
      <c r="DRS363" s="1"/>
      <c r="DRT363" s="1"/>
      <c r="DRU363" s="1"/>
      <c r="DRV363" s="1"/>
      <c r="DRW363" s="1"/>
      <c r="DRX363" s="1"/>
      <c r="DRY363" s="1"/>
      <c r="DRZ363" s="1"/>
      <c r="DSA363" s="1"/>
      <c r="DSB363" s="1"/>
      <c r="DSC363" s="1"/>
      <c r="DSD363" s="1"/>
      <c r="DSE363" s="1"/>
      <c r="DSF363" s="1"/>
      <c r="DSG363" s="1"/>
      <c r="DSH363" s="1"/>
      <c r="DSI363" s="1"/>
      <c r="DSJ363" s="1"/>
      <c r="DSK363" s="1"/>
      <c r="DSL363" s="1"/>
      <c r="DSM363" s="1"/>
      <c r="DSN363" s="1"/>
      <c r="DSO363" s="1"/>
      <c r="DSP363" s="1"/>
      <c r="DSQ363" s="1"/>
      <c r="DSR363" s="1"/>
      <c r="DSS363" s="1"/>
      <c r="DST363" s="1"/>
      <c r="DSU363" s="1"/>
      <c r="DSV363" s="1"/>
      <c r="DSW363" s="1"/>
      <c r="DSX363" s="1"/>
      <c r="DSY363" s="1"/>
      <c r="DSZ363" s="1"/>
      <c r="DTA363" s="1"/>
      <c r="DTB363" s="1"/>
      <c r="DTC363" s="1"/>
      <c r="DTD363" s="1"/>
      <c r="DTE363" s="1"/>
      <c r="DTF363" s="1"/>
      <c r="DTG363" s="1"/>
      <c r="DTH363" s="1"/>
      <c r="DTI363" s="1"/>
      <c r="DTJ363" s="1"/>
      <c r="DTK363" s="1"/>
      <c r="DTL363" s="1"/>
      <c r="DTM363" s="1"/>
      <c r="DTN363" s="1"/>
      <c r="DTO363" s="1"/>
      <c r="DTP363" s="1"/>
      <c r="DTQ363" s="1"/>
      <c r="DTR363" s="1"/>
      <c r="DTS363" s="1"/>
      <c r="DTT363" s="1"/>
      <c r="DTU363" s="1"/>
      <c r="DTV363" s="1"/>
      <c r="DTW363" s="1"/>
      <c r="DTX363" s="1"/>
      <c r="DTY363" s="1"/>
      <c r="DTZ363" s="1"/>
      <c r="DUA363" s="1"/>
      <c r="DUB363" s="1"/>
      <c r="DUC363" s="1"/>
      <c r="DUD363" s="1"/>
      <c r="DUE363" s="1"/>
      <c r="DUF363" s="1"/>
      <c r="DUG363" s="1"/>
      <c r="DUH363" s="1"/>
      <c r="DUI363" s="1"/>
      <c r="DUJ363" s="1"/>
      <c r="DUK363" s="1"/>
      <c r="DUL363" s="1"/>
      <c r="DUM363" s="1"/>
      <c r="DUN363" s="1"/>
      <c r="DUO363" s="1"/>
      <c r="DUP363" s="1"/>
      <c r="DUQ363" s="1"/>
      <c r="DUR363" s="1"/>
      <c r="DUS363" s="1"/>
      <c r="DUT363" s="1"/>
      <c r="DUU363" s="1"/>
      <c r="DUV363" s="1"/>
      <c r="DUW363" s="1"/>
      <c r="DUX363" s="1"/>
      <c r="DUY363" s="1"/>
      <c r="DUZ363" s="1"/>
      <c r="DVA363" s="1"/>
      <c r="DVB363" s="1"/>
      <c r="DVC363" s="1"/>
      <c r="DVD363" s="1"/>
      <c r="DVE363" s="1"/>
      <c r="DVF363" s="1"/>
      <c r="DVG363" s="1"/>
      <c r="DVH363" s="1"/>
      <c r="DVI363" s="1"/>
      <c r="DVJ363" s="1"/>
      <c r="DVK363" s="1"/>
      <c r="DVL363" s="1"/>
      <c r="DVM363" s="1"/>
      <c r="DVN363" s="1"/>
      <c r="DVO363" s="1"/>
      <c r="DVP363" s="1"/>
      <c r="DVQ363" s="1"/>
      <c r="DVR363" s="1"/>
      <c r="DVS363" s="1"/>
      <c r="DVT363" s="1"/>
      <c r="DVU363" s="1"/>
      <c r="DVV363" s="1"/>
      <c r="DVW363" s="1"/>
      <c r="DVX363" s="1"/>
      <c r="DVY363" s="1"/>
      <c r="DVZ363" s="1"/>
      <c r="DWA363" s="1"/>
      <c r="DWB363" s="1"/>
      <c r="DWC363" s="1"/>
      <c r="DWD363" s="1"/>
      <c r="DWE363" s="1"/>
      <c r="DWF363" s="1"/>
      <c r="DWG363" s="1"/>
      <c r="DWH363" s="1"/>
      <c r="DWI363" s="1"/>
      <c r="DWJ363" s="1"/>
      <c r="DWK363" s="1"/>
      <c r="DWL363" s="1"/>
      <c r="DWM363" s="1"/>
      <c r="DWN363" s="1"/>
      <c r="DWO363" s="1"/>
      <c r="DWP363" s="1"/>
      <c r="DWQ363" s="1"/>
      <c r="DWR363" s="1"/>
      <c r="DWS363" s="1"/>
      <c r="DWT363" s="1"/>
      <c r="DWU363" s="1"/>
      <c r="DWV363" s="1"/>
      <c r="DWW363" s="1"/>
      <c r="DWX363" s="1"/>
      <c r="DWY363" s="1"/>
      <c r="DWZ363" s="1"/>
      <c r="DXA363" s="1"/>
      <c r="DXB363" s="1"/>
      <c r="DXC363" s="1"/>
      <c r="DXD363" s="1"/>
      <c r="DXE363" s="1"/>
      <c r="DXF363" s="1"/>
      <c r="DXG363" s="1"/>
      <c r="DXH363" s="1"/>
      <c r="DXI363" s="1"/>
      <c r="DXJ363" s="1"/>
      <c r="DXK363" s="1"/>
      <c r="DXL363" s="1"/>
      <c r="DXM363" s="1"/>
      <c r="DXN363" s="1"/>
      <c r="DXO363" s="1"/>
      <c r="DXP363" s="1"/>
      <c r="DXQ363" s="1"/>
      <c r="DXR363" s="1"/>
      <c r="DXS363" s="1"/>
      <c r="DXT363" s="1"/>
      <c r="DXU363" s="1"/>
      <c r="DXV363" s="1"/>
      <c r="DXW363" s="1"/>
      <c r="DXX363" s="1"/>
      <c r="DXY363" s="1"/>
      <c r="DXZ363" s="1"/>
      <c r="DYA363" s="1"/>
      <c r="DYB363" s="1"/>
      <c r="DYC363" s="1"/>
      <c r="DYD363" s="1"/>
      <c r="DYE363" s="1"/>
      <c r="DYF363" s="1"/>
      <c r="DYG363" s="1"/>
      <c r="DYH363" s="1"/>
      <c r="DYI363" s="1"/>
      <c r="DYJ363" s="1"/>
      <c r="DYK363" s="1"/>
      <c r="DYL363" s="1"/>
      <c r="DYM363" s="1"/>
      <c r="DYN363" s="1"/>
      <c r="DYO363" s="1"/>
      <c r="DYP363" s="1"/>
      <c r="DYQ363" s="1"/>
      <c r="DYR363" s="1"/>
      <c r="DYS363" s="1"/>
      <c r="DYT363" s="1"/>
      <c r="DYU363" s="1"/>
      <c r="DYV363" s="1"/>
      <c r="DYW363" s="1"/>
      <c r="DYX363" s="1"/>
      <c r="DYY363" s="1"/>
      <c r="DYZ363" s="1"/>
      <c r="DZA363" s="1"/>
      <c r="DZB363" s="1"/>
      <c r="DZC363" s="1"/>
      <c r="DZD363" s="1"/>
      <c r="DZE363" s="1"/>
      <c r="DZF363" s="1"/>
      <c r="DZG363" s="1"/>
      <c r="DZH363" s="1"/>
      <c r="DZI363" s="1"/>
      <c r="DZJ363" s="1"/>
      <c r="DZK363" s="1"/>
      <c r="DZL363" s="1"/>
      <c r="DZM363" s="1"/>
      <c r="DZN363" s="1"/>
      <c r="DZO363" s="1"/>
      <c r="DZP363" s="1"/>
      <c r="DZQ363" s="1"/>
      <c r="DZR363" s="1"/>
      <c r="DZS363" s="1"/>
      <c r="DZT363" s="1"/>
      <c r="DZU363" s="1"/>
      <c r="DZV363" s="1"/>
      <c r="DZW363" s="1"/>
      <c r="DZX363" s="1"/>
      <c r="DZY363" s="1"/>
      <c r="DZZ363" s="1"/>
      <c r="EAA363" s="1"/>
      <c r="EAB363" s="1"/>
      <c r="EAC363" s="1"/>
      <c r="EAD363" s="1"/>
      <c r="EAE363" s="1"/>
      <c r="EAF363" s="1"/>
      <c r="EAG363" s="1"/>
      <c r="EAH363" s="1"/>
      <c r="EAI363" s="1"/>
      <c r="EAJ363" s="1"/>
      <c r="EAK363" s="1"/>
      <c r="EAL363" s="1"/>
      <c r="EAM363" s="1"/>
      <c r="EAN363" s="1"/>
      <c r="EAO363" s="1"/>
      <c r="EAP363" s="1"/>
      <c r="EAQ363" s="1"/>
      <c r="EAR363" s="1"/>
      <c r="EAS363" s="1"/>
      <c r="EAT363" s="1"/>
      <c r="EAU363" s="1"/>
      <c r="EAV363" s="1"/>
      <c r="EAW363" s="1"/>
      <c r="EAX363" s="1"/>
      <c r="EAY363" s="1"/>
      <c r="EAZ363" s="1"/>
      <c r="EBA363" s="1"/>
      <c r="EBB363" s="1"/>
      <c r="EBC363" s="1"/>
      <c r="EBD363" s="1"/>
      <c r="EBE363" s="1"/>
      <c r="EBF363" s="1"/>
      <c r="EBG363" s="1"/>
      <c r="EBH363" s="1"/>
      <c r="EBI363" s="1"/>
      <c r="EBJ363" s="1"/>
      <c r="EBK363" s="1"/>
      <c r="EBL363" s="1"/>
      <c r="EBM363" s="1"/>
      <c r="EBN363" s="1"/>
      <c r="EBO363" s="1"/>
      <c r="EBP363" s="1"/>
      <c r="EBQ363" s="1"/>
      <c r="EBR363" s="1"/>
      <c r="EBS363" s="1"/>
      <c r="EBT363" s="1"/>
      <c r="EBU363" s="1"/>
      <c r="EBV363" s="1"/>
      <c r="EBW363" s="1"/>
      <c r="EBX363" s="1"/>
      <c r="EBY363" s="1"/>
      <c r="EBZ363" s="1"/>
      <c r="ECA363" s="1"/>
      <c r="ECB363" s="1"/>
      <c r="ECC363" s="1"/>
      <c r="ECD363" s="1"/>
      <c r="ECE363" s="1"/>
      <c r="ECF363" s="1"/>
      <c r="ECG363" s="1"/>
      <c r="ECH363" s="1"/>
      <c r="ECI363" s="1"/>
      <c r="ECJ363" s="1"/>
      <c r="ECK363" s="1"/>
      <c r="ECL363" s="1"/>
      <c r="ECM363" s="1"/>
      <c r="ECN363" s="1"/>
      <c r="ECO363" s="1"/>
      <c r="ECP363" s="1"/>
      <c r="ECQ363" s="1"/>
      <c r="ECR363" s="1"/>
      <c r="ECS363" s="1"/>
      <c r="ECT363" s="1"/>
      <c r="ECU363" s="1"/>
      <c r="ECV363" s="1"/>
      <c r="ECW363" s="1"/>
      <c r="ECX363" s="1"/>
      <c r="ECY363" s="1"/>
      <c r="ECZ363" s="1"/>
      <c r="EDA363" s="1"/>
      <c r="EDB363" s="1"/>
      <c r="EDC363" s="1"/>
      <c r="EDD363" s="1"/>
      <c r="EDE363" s="1"/>
      <c r="EDF363" s="1"/>
      <c r="EDG363" s="1"/>
      <c r="EDH363" s="1"/>
      <c r="EDI363" s="1"/>
      <c r="EDJ363" s="1"/>
      <c r="EDK363" s="1"/>
      <c r="EDL363" s="1"/>
      <c r="EDM363" s="1"/>
      <c r="EDN363" s="1"/>
      <c r="EDO363" s="1"/>
      <c r="EDP363" s="1"/>
      <c r="EDQ363" s="1"/>
      <c r="EDR363" s="1"/>
      <c r="EDS363" s="1"/>
      <c r="EDT363" s="1"/>
      <c r="EDU363" s="1"/>
      <c r="EDV363" s="1"/>
      <c r="EDW363" s="1"/>
      <c r="EDX363" s="1"/>
      <c r="EDY363" s="1"/>
      <c r="EDZ363" s="1"/>
      <c r="EEA363" s="1"/>
      <c r="EEB363" s="1"/>
      <c r="EEC363" s="1"/>
      <c r="EED363" s="1"/>
      <c r="EEE363" s="1"/>
      <c r="EEF363" s="1"/>
      <c r="EEG363" s="1"/>
      <c r="EEH363" s="1"/>
      <c r="EEI363" s="1"/>
      <c r="EEJ363" s="1"/>
      <c r="EEK363" s="1"/>
      <c r="EEL363" s="1"/>
      <c r="EEM363" s="1"/>
      <c r="EEN363" s="1"/>
      <c r="EEO363" s="1"/>
      <c r="EEP363" s="1"/>
      <c r="EEQ363" s="1"/>
      <c r="EER363" s="1"/>
      <c r="EES363" s="1"/>
      <c r="EET363" s="1"/>
      <c r="EEU363" s="1"/>
      <c r="EEV363" s="1"/>
      <c r="EEW363" s="1"/>
      <c r="EEX363" s="1"/>
      <c r="EEY363" s="1"/>
      <c r="EEZ363" s="1"/>
      <c r="EFA363" s="1"/>
      <c r="EFB363" s="1"/>
      <c r="EFC363" s="1"/>
      <c r="EFD363" s="1"/>
      <c r="EFE363" s="1"/>
      <c r="EFF363" s="1"/>
      <c r="EFG363" s="1"/>
      <c r="EFH363" s="1"/>
      <c r="EFI363" s="1"/>
      <c r="EFJ363" s="1"/>
      <c r="EFK363" s="1"/>
      <c r="EFL363" s="1"/>
      <c r="EFM363" s="1"/>
      <c r="EFN363" s="1"/>
      <c r="EFO363" s="1"/>
      <c r="EFP363" s="1"/>
      <c r="EFQ363" s="1"/>
      <c r="EFR363" s="1"/>
      <c r="EFS363" s="1"/>
      <c r="EFT363" s="1"/>
      <c r="EFU363" s="1"/>
      <c r="EFV363" s="1"/>
      <c r="EFW363" s="1"/>
      <c r="EFX363" s="1"/>
      <c r="EFY363" s="1"/>
      <c r="EFZ363" s="1"/>
      <c r="EGA363" s="1"/>
      <c r="EGB363" s="1"/>
      <c r="EGC363" s="1"/>
      <c r="EGD363" s="1"/>
      <c r="EGE363" s="1"/>
      <c r="EGF363" s="1"/>
      <c r="EGG363" s="1"/>
      <c r="EGH363" s="1"/>
      <c r="EGI363" s="1"/>
      <c r="EGJ363" s="1"/>
      <c r="EGK363" s="1"/>
      <c r="EGL363" s="1"/>
      <c r="EGM363" s="1"/>
      <c r="EGN363" s="1"/>
      <c r="EGO363" s="1"/>
      <c r="EGP363" s="1"/>
      <c r="EGQ363" s="1"/>
      <c r="EGR363" s="1"/>
      <c r="EGS363" s="1"/>
      <c r="EGT363" s="1"/>
      <c r="EGU363" s="1"/>
      <c r="EGV363" s="1"/>
      <c r="EGW363" s="1"/>
      <c r="EGX363" s="1"/>
      <c r="EGY363" s="1"/>
      <c r="EGZ363" s="1"/>
      <c r="EHA363" s="1"/>
      <c r="EHB363" s="1"/>
      <c r="EHC363" s="1"/>
      <c r="EHD363" s="1"/>
      <c r="EHE363" s="1"/>
      <c r="EHF363" s="1"/>
      <c r="EHG363" s="1"/>
      <c r="EHH363" s="1"/>
      <c r="EHI363" s="1"/>
      <c r="EHJ363" s="1"/>
      <c r="EHK363" s="1"/>
      <c r="EHL363" s="1"/>
      <c r="EHM363" s="1"/>
      <c r="EHN363" s="1"/>
      <c r="EHO363" s="1"/>
      <c r="EHP363" s="1"/>
      <c r="EHQ363" s="1"/>
      <c r="EHR363" s="1"/>
      <c r="EHS363" s="1"/>
      <c r="EHT363" s="1"/>
      <c r="EHU363" s="1"/>
      <c r="EHV363" s="1"/>
      <c r="EHW363" s="1"/>
      <c r="EHX363" s="1"/>
      <c r="EHY363" s="1"/>
      <c r="EHZ363" s="1"/>
      <c r="EIA363" s="1"/>
      <c r="EIB363" s="1"/>
      <c r="EIC363" s="1"/>
      <c r="EID363" s="1"/>
      <c r="EIE363" s="1"/>
      <c r="EIF363" s="1"/>
      <c r="EIG363" s="1"/>
      <c r="EIH363" s="1"/>
      <c r="EII363" s="1"/>
      <c r="EIJ363" s="1"/>
      <c r="EIK363" s="1"/>
      <c r="EIL363" s="1"/>
      <c r="EIM363" s="1"/>
      <c r="EIN363" s="1"/>
      <c r="EIO363" s="1"/>
      <c r="EIP363" s="1"/>
      <c r="EIQ363" s="1"/>
      <c r="EIR363" s="1"/>
      <c r="EIS363" s="1"/>
      <c r="EIT363" s="1"/>
      <c r="EIU363" s="1"/>
      <c r="EIV363" s="1"/>
      <c r="EIW363" s="1"/>
      <c r="EIX363" s="1"/>
      <c r="EIY363" s="1"/>
      <c r="EIZ363" s="1"/>
      <c r="EJA363" s="1"/>
      <c r="EJB363" s="1"/>
      <c r="EJC363" s="1"/>
      <c r="EJD363" s="1"/>
      <c r="EJE363" s="1"/>
      <c r="EJF363" s="1"/>
      <c r="EJG363" s="1"/>
      <c r="EJH363" s="1"/>
      <c r="EJI363" s="1"/>
      <c r="EJJ363" s="1"/>
      <c r="EJK363" s="1"/>
      <c r="EJL363" s="1"/>
      <c r="EJM363" s="1"/>
      <c r="EJN363" s="1"/>
      <c r="EJO363" s="1"/>
      <c r="EJP363" s="1"/>
      <c r="EJQ363" s="1"/>
      <c r="EJR363" s="1"/>
      <c r="EJS363" s="1"/>
      <c r="EJT363" s="1"/>
      <c r="EJU363" s="1"/>
      <c r="EJV363" s="1"/>
      <c r="EJW363" s="1"/>
      <c r="EJX363" s="1"/>
      <c r="EJY363" s="1"/>
      <c r="EJZ363" s="1"/>
      <c r="EKA363" s="1"/>
      <c r="EKB363" s="1"/>
      <c r="EKC363" s="1"/>
      <c r="EKD363" s="1"/>
      <c r="EKE363" s="1"/>
      <c r="EKF363" s="1"/>
      <c r="EKG363" s="1"/>
      <c r="EKH363" s="1"/>
      <c r="EKI363" s="1"/>
      <c r="EKJ363" s="1"/>
      <c r="EKK363" s="1"/>
      <c r="EKL363" s="1"/>
      <c r="EKM363" s="1"/>
      <c r="EKN363" s="1"/>
      <c r="EKO363" s="1"/>
      <c r="EKP363" s="1"/>
      <c r="EKQ363" s="1"/>
      <c r="EKR363" s="1"/>
      <c r="EKS363" s="1"/>
      <c r="EKT363" s="1"/>
      <c r="EKU363" s="1"/>
      <c r="EKV363" s="1"/>
      <c r="EKW363" s="1"/>
      <c r="EKX363" s="1"/>
      <c r="EKY363" s="1"/>
      <c r="EKZ363" s="1"/>
      <c r="ELA363" s="1"/>
      <c r="ELB363" s="1"/>
      <c r="ELC363" s="1"/>
      <c r="ELD363" s="1"/>
      <c r="ELE363" s="1"/>
      <c r="ELF363" s="1"/>
      <c r="ELG363" s="1"/>
      <c r="ELH363" s="1"/>
      <c r="ELI363" s="1"/>
      <c r="ELJ363" s="1"/>
      <c r="ELK363" s="1"/>
      <c r="ELL363" s="1"/>
      <c r="ELM363" s="1"/>
      <c r="ELN363" s="1"/>
      <c r="ELO363" s="1"/>
      <c r="ELP363" s="1"/>
      <c r="ELQ363" s="1"/>
      <c r="ELR363" s="1"/>
      <c r="ELS363" s="1"/>
      <c r="ELT363" s="1"/>
      <c r="ELU363" s="1"/>
      <c r="ELV363" s="1"/>
      <c r="ELW363" s="1"/>
      <c r="ELX363" s="1"/>
      <c r="ELY363" s="1"/>
      <c r="ELZ363" s="1"/>
      <c r="EMA363" s="1"/>
      <c r="EMB363" s="1"/>
      <c r="EMC363" s="1"/>
      <c r="EMD363" s="1"/>
      <c r="EME363" s="1"/>
      <c r="EMF363" s="1"/>
      <c r="EMG363" s="1"/>
      <c r="EMH363" s="1"/>
      <c r="EMI363" s="1"/>
      <c r="EMJ363" s="1"/>
      <c r="EMK363" s="1"/>
      <c r="EML363" s="1"/>
      <c r="EMM363" s="1"/>
      <c r="EMN363" s="1"/>
      <c r="EMO363" s="1"/>
      <c r="EMP363" s="1"/>
      <c r="EMQ363" s="1"/>
      <c r="EMR363" s="1"/>
      <c r="EMS363" s="1"/>
      <c r="EMT363" s="1"/>
      <c r="EMU363" s="1"/>
      <c r="EMV363" s="1"/>
      <c r="EMW363" s="1"/>
      <c r="EMX363" s="1"/>
      <c r="EMY363" s="1"/>
      <c r="EMZ363" s="1"/>
      <c r="ENA363" s="1"/>
      <c r="ENB363" s="1"/>
      <c r="ENC363" s="1"/>
      <c r="END363" s="1"/>
      <c r="ENE363" s="1"/>
      <c r="ENF363" s="1"/>
      <c r="ENG363" s="1"/>
      <c r="ENH363" s="1"/>
      <c r="ENI363" s="1"/>
      <c r="ENJ363" s="1"/>
      <c r="ENK363" s="1"/>
      <c r="ENL363" s="1"/>
      <c r="ENM363" s="1"/>
      <c r="ENN363" s="1"/>
      <c r="ENO363" s="1"/>
      <c r="ENP363" s="1"/>
      <c r="ENQ363" s="1"/>
      <c r="ENR363" s="1"/>
      <c r="ENS363" s="1"/>
      <c r="ENT363" s="1"/>
      <c r="ENU363" s="1"/>
      <c r="ENV363" s="1"/>
      <c r="ENW363" s="1"/>
      <c r="ENX363" s="1"/>
      <c r="ENY363" s="1"/>
      <c r="ENZ363" s="1"/>
      <c r="EOA363" s="1"/>
      <c r="EOB363" s="1"/>
      <c r="EOC363" s="1"/>
      <c r="EOD363" s="1"/>
      <c r="EOE363" s="1"/>
      <c r="EOF363" s="1"/>
      <c r="EOG363" s="1"/>
      <c r="EOH363" s="1"/>
      <c r="EOI363" s="1"/>
      <c r="EOJ363" s="1"/>
      <c r="EOK363" s="1"/>
      <c r="EOL363" s="1"/>
      <c r="EOM363" s="1"/>
      <c r="EON363" s="1"/>
      <c r="EOO363" s="1"/>
      <c r="EOP363" s="1"/>
      <c r="EOQ363" s="1"/>
      <c r="EOR363" s="1"/>
      <c r="EOS363" s="1"/>
      <c r="EOT363" s="1"/>
      <c r="EOU363" s="1"/>
      <c r="EOV363" s="1"/>
      <c r="EOW363" s="1"/>
      <c r="EOX363" s="1"/>
      <c r="EOY363" s="1"/>
      <c r="EOZ363" s="1"/>
      <c r="EPA363" s="1"/>
      <c r="EPB363" s="1"/>
      <c r="EPC363" s="1"/>
      <c r="EPD363" s="1"/>
      <c r="EPE363" s="1"/>
      <c r="EPF363" s="1"/>
      <c r="EPG363" s="1"/>
      <c r="EPH363" s="1"/>
      <c r="EPI363" s="1"/>
      <c r="EPJ363" s="1"/>
      <c r="EPK363" s="1"/>
      <c r="EPL363" s="1"/>
      <c r="EPM363" s="1"/>
      <c r="EPN363" s="1"/>
      <c r="EPO363" s="1"/>
      <c r="EPP363" s="1"/>
      <c r="EPQ363" s="1"/>
      <c r="EPR363" s="1"/>
      <c r="EPS363" s="1"/>
      <c r="EPT363" s="1"/>
      <c r="EPU363" s="1"/>
      <c r="EPV363" s="1"/>
      <c r="EPW363" s="1"/>
      <c r="EPX363" s="1"/>
      <c r="EPY363" s="1"/>
      <c r="EPZ363" s="1"/>
      <c r="EQA363" s="1"/>
      <c r="EQB363" s="1"/>
      <c r="EQC363" s="1"/>
      <c r="EQD363" s="1"/>
      <c r="EQE363" s="1"/>
      <c r="EQF363" s="1"/>
      <c r="EQG363" s="1"/>
      <c r="EQH363" s="1"/>
      <c r="EQI363" s="1"/>
      <c r="EQJ363" s="1"/>
      <c r="EQK363" s="1"/>
      <c r="EQL363" s="1"/>
      <c r="EQM363" s="1"/>
      <c r="EQN363" s="1"/>
      <c r="EQO363" s="1"/>
      <c r="EQP363" s="1"/>
      <c r="EQQ363" s="1"/>
      <c r="EQR363" s="1"/>
      <c r="EQS363" s="1"/>
      <c r="EQT363" s="1"/>
      <c r="EQU363" s="1"/>
      <c r="EQV363" s="1"/>
      <c r="EQW363" s="1"/>
      <c r="EQX363" s="1"/>
      <c r="EQY363" s="1"/>
      <c r="EQZ363" s="1"/>
      <c r="ERA363" s="1"/>
      <c r="ERB363" s="1"/>
      <c r="ERC363" s="1"/>
      <c r="ERD363" s="1"/>
      <c r="ERE363" s="1"/>
      <c r="ERF363" s="1"/>
      <c r="ERG363" s="1"/>
      <c r="ERH363" s="1"/>
      <c r="ERI363" s="1"/>
      <c r="ERJ363" s="1"/>
      <c r="ERK363" s="1"/>
      <c r="ERL363" s="1"/>
      <c r="ERM363" s="1"/>
      <c r="ERN363" s="1"/>
      <c r="ERO363" s="1"/>
      <c r="ERP363" s="1"/>
      <c r="ERQ363" s="1"/>
      <c r="ERR363" s="1"/>
      <c r="ERS363" s="1"/>
      <c r="ERT363" s="1"/>
      <c r="ERU363" s="1"/>
      <c r="ERV363" s="1"/>
      <c r="ERW363" s="1"/>
      <c r="ERX363" s="1"/>
      <c r="ERY363" s="1"/>
      <c r="ERZ363" s="1"/>
      <c r="ESA363" s="1"/>
      <c r="ESB363" s="1"/>
      <c r="ESC363" s="1"/>
      <c r="ESD363" s="1"/>
      <c r="ESE363" s="1"/>
      <c r="ESF363" s="1"/>
      <c r="ESG363" s="1"/>
      <c r="ESH363" s="1"/>
      <c r="ESI363" s="1"/>
      <c r="ESJ363" s="1"/>
      <c r="ESK363" s="1"/>
      <c r="ESL363" s="1"/>
      <c r="ESM363" s="1"/>
      <c r="ESN363" s="1"/>
      <c r="ESO363" s="1"/>
      <c r="ESP363" s="1"/>
      <c r="ESQ363" s="1"/>
      <c r="ESR363" s="1"/>
      <c r="ESS363" s="1"/>
      <c r="EST363" s="1"/>
      <c r="ESU363" s="1"/>
      <c r="ESV363" s="1"/>
      <c r="ESW363" s="1"/>
      <c r="ESX363" s="1"/>
      <c r="ESY363" s="1"/>
      <c r="ESZ363" s="1"/>
      <c r="ETA363" s="1"/>
      <c r="ETB363" s="1"/>
      <c r="ETC363" s="1"/>
      <c r="ETD363" s="1"/>
      <c r="ETE363" s="1"/>
      <c r="ETF363" s="1"/>
      <c r="ETG363" s="1"/>
      <c r="ETH363" s="1"/>
      <c r="ETI363" s="1"/>
      <c r="ETJ363" s="1"/>
      <c r="ETK363" s="1"/>
      <c r="ETL363" s="1"/>
      <c r="ETM363" s="1"/>
      <c r="ETN363" s="1"/>
      <c r="ETO363" s="1"/>
      <c r="ETP363" s="1"/>
      <c r="ETQ363" s="1"/>
      <c r="ETR363" s="1"/>
      <c r="ETS363" s="1"/>
      <c r="ETT363" s="1"/>
      <c r="ETU363" s="1"/>
      <c r="ETV363" s="1"/>
      <c r="ETW363" s="1"/>
      <c r="ETX363" s="1"/>
      <c r="ETY363" s="1"/>
      <c r="ETZ363" s="1"/>
      <c r="EUA363" s="1"/>
      <c r="EUB363" s="1"/>
      <c r="EUC363" s="1"/>
      <c r="EUD363" s="1"/>
      <c r="EUE363" s="1"/>
      <c r="EUF363" s="1"/>
      <c r="EUG363" s="1"/>
      <c r="EUH363" s="1"/>
      <c r="EUI363" s="1"/>
      <c r="EUJ363" s="1"/>
      <c r="EUK363" s="1"/>
      <c r="EUL363" s="1"/>
      <c r="EUM363" s="1"/>
      <c r="EUN363" s="1"/>
      <c r="EUO363" s="1"/>
      <c r="EUP363" s="1"/>
      <c r="EUQ363" s="1"/>
      <c r="EUR363" s="1"/>
      <c r="EUS363" s="1"/>
      <c r="EUT363" s="1"/>
      <c r="EUU363" s="1"/>
      <c r="EUV363" s="1"/>
      <c r="EUW363" s="1"/>
      <c r="EUX363" s="1"/>
      <c r="EUY363" s="1"/>
      <c r="EUZ363" s="1"/>
      <c r="EVA363" s="1"/>
      <c r="EVB363" s="1"/>
      <c r="EVC363" s="1"/>
      <c r="EVD363" s="1"/>
      <c r="EVE363" s="1"/>
      <c r="EVF363" s="1"/>
      <c r="EVG363" s="1"/>
      <c r="EVH363" s="1"/>
      <c r="EVI363" s="1"/>
      <c r="EVJ363" s="1"/>
      <c r="EVK363" s="1"/>
      <c r="EVL363" s="1"/>
      <c r="EVM363" s="1"/>
      <c r="EVN363" s="1"/>
      <c r="EVO363" s="1"/>
      <c r="EVP363" s="1"/>
      <c r="EVQ363" s="1"/>
      <c r="EVR363" s="1"/>
      <c r="EVS363" s="1"/>
      <c r="EVT363" s="1"/>
      <c r="EVU363" s="1"/>
      <c r="EVV363" s="1"/>
      <c r="EVW363" s="1"/>
      <c r="EVX363" s="1"/>
      <c r="EVY363" s="1"/>
      <c r="EVZ363" s="1"/>
      <c r="EWA363" s="1"/>
      <c r="EWB363" s="1"/>
      <c r="EWC363" s="1"/>
      <c r="EWD363" s="1"/>
      <c r="EWE363" s="1"/>
      <c r="EWF363" s="1"/>
      <c r="EWG363" s="1"/>
      <c r="EWH363" s="1"/>
      <c r="EWI363" s="1"/>
      <c r="EWJ363" s="1"/>
      <c r="EWK363" s="1"/>
      <c r="EWL363" s="1"/>
      <c r="EWM363" s="1"/>
      <c r="EWN363" s="1"/>
      <c r="EWO363" s="1"/>
      <c r="EWP363" s="1"/>
      <c r="EWQ363" s="1"/>
      <c r="EWR363" s="1"/>
      <c r="EWS363" s="1"/>
      <c r="EWT363" s="1"/>
      <c r="EWU363" s="1"/>
      <c r="EWV363" s="1"/>
      <c r="EWW363" s="1"/>
      <c r="EWX363" s="1"/>
      <c r="EWY363" s="1"/>
      <c r="EWZ363" s="1"/>
      <c r="EXA363" s="1"/>
      <c r="EXB363" s="1"/>
      <c r="EXC363" s="1"/>
      <c r="EXD363" s="1"/>
      <c r="EXE363" s="1"/>
      <c r="EXF363" s="1"/>
      <c r="EXG363" s="1"/>
      <c r="EXH363" s="1"/>
      <c r="EXI363" s="1"/>
      <c r="EXJ363" s="1"/>
      <c r="EXK363" s="1"/>
      <c r="EXL363" s="1"/>
      <c r="EXM363" s="1"/>
      <c r="EXN363" s="1"/>
      <c r="EXO363" s="1"/>
      <c r="EXP363" s="1"/>
      <c r="EXQ363" s="1"/>
      <c r="EXR363" s="1"/>
      <c r="EXS363" s="1"/>
      <c r="EXT363" s="1"/>
      <c r="EXU363" s="1"/>
      <c r="EXV363" s="1"/>
      <c r="EXW363" s="1"/>
      <c r="EXX363" s="1"/>
      <c r="EXY363" s="1"/>
      <c r="EXZ363" s="1"/>
      <c r="EYA363" s="1"/>
      <c r="EYB363" s="1"/>
      <c r="EYC363" s="1"/>
      <c r="EYD363" s="1"/>
      <c r="EYE363" s="1"/>
      <c r="EYF363" s="1"/>
      <c r="EYG363" s="1"/>
      <c r="EYH363" s="1"/>
      <c r="EYI363" s="1"/>
      <c r="EYJ363" s="1"/>
      <c r="EYK363" s="1"/>
      <c r="EYL363" s="1"/>
      <c r="EYM363" s="1"/>
      <c r="EYN363" s="1"/>
      <c r="EYO363" s="1"/>
      <c r="EYP363" s="1"/>
      <c r="EYQ363" s="1"/>
      <c r="EYR363" s="1"/>
      <c r="EYS363" s="1"/>
      <c r="EYT363" s="1"/>
      <c r="EYU363" s="1"/>
      <c r="EYV363" s="1"/>
      <c r="EYW363" s="1"/>
      <c r="EYX363" s="1"/>
      <c r="EYY363" s="1"/>
      <c r="EYZ363" s="1"/>
      <c r="EZA363" s="1"/>
      <c r="EZB363" s="1"/>
      <c r="EZC363" s="1"/>
      <c r="EZD363" s="1"/>
      <c r="EZE363" s="1"/>
      <c r="EZF363" s="1"/>
      <c r="EZG363" s="1"/>
      <c r="EZH363" s="1"/>
      <c r="EZI363" s="1"/>
      <c r="EZJ363" s="1"/>
      <c r="EZK363" s="1"/>
      <c r="EZL363" s="1"/>
      <c r="EZM363" s="1"/>
      <c r="EZN363" s="1"/>
      <c r="EZO363" s="1"/>
      <c r="EZP363" s="1"/>
      <c r="EZQ363" s="1"/>
      <c r="EZR363" s="1"/>
      <c r="EZS363" s="1"/>
      <c r="EZT363" s="1"/>
      <c r="EZU363" s="1"/>
      <c r="EZV363" s="1"/>
      <c r="EZW363" s="1"/>
      <c r="EZX363" s="1"/>
      <c r="EZY363" s="1"/>
      <c r="EZZ363" s="1"/>
      <c r="FAA363" s="1"/>
      <c r="FAB363" s="1"/>
      <c r="FAC363" s="1"/>
      <c r="FAD363" s="1"/>
      <c r="FAE363" s="1"/>
      <c r="FAF363" s="1"/>
      <c r="FAG363" s="1"/>
      <c r="FAH363" s="1"/>
      <c r="FAI363" s="1"/>
      <c r="FAJ363" s="1"/>
      <c r="FAK363" s="1"/>
      <c r="FAL363" s="1"/>
      <c r="FAM363" s="1"/>
      <c r="FAN363" s="1"/>
      <c r="FAO363" s="1"/>
      <c r="FAP363" s="1"/>
      <c r="FAQ363" s="1"/>
      <c r="FAR363" s="1"/>
      <c r="FAS363" s="1"/>
      <c r="FAT363" s="1"/>
      <c r="FAU363" s="1"/>
      <c r="FAV363" s="1"/>
      <c r="FAW363" s="1"/>
      <c r="FAX363" s="1"/>
      <c r="FAY363" s="1"/>
      <c r="FAZ363" s="1"/>
      <c r="FBA363" s="1"/>
      <c r="FBB363" s="1"/>
      <c r="FBC363" s="1"/>
      <c r="FBD363" s="1"/>
      <c r="FBE363" s="1"/>
      <c r="FBF363" s="1"/>
      <c r="FBG363" s="1"/>
      <c r="FBH363" s="1"/>
      <c r="FBI363" s="1"/>
      <c r="FBJ363" s="1"/>
      <c r="FBK363" s="1"/>
      <c r="FBL363" s="1"/>
      <c r="FBM363" s="1"/>
      <c r="FBN363" s="1"/>
      <c r="FBO363" s="1"/>
      <c r="FBP363" s="1"/>
      <c r="FBQ363" s="1"/>
      <c r="FBR363" s="1"/>
      <c r="FBS363" s="1"/>
      <c r="FBT363" s="1"/>
      <c r="FBU363" s="1"/>
      <c r="FBV363" s="1"/>
      <c r="FBW363" s="1"/>
      <c r="FBX363" s="1"/>
      <c r="FBY363" s="1"/>
      <c r="FBZ363" s="1"/>
      <c r="FCA363" s="1"/>
      <c r="FCB363" s="1"/>
      <c r="FCC363" s="1"/>
      <c r="FCD363" s="1"/>
      <c r="FCE363" s="1"/>
      <c r="FCF363" s="1"/>
      <c r="FCG363" s="1"/>
      <c r="FCH363" s="1"/>
      <c r="FCI363" s="1"/>
      <c r="FCJ363" s="1"/>
      <c r="FCK363" s="1"/>
      <c r="FCL363" s="1"/>
      <c r="FCM363" s="1"/>
      <c r="FCN363" s="1"/>
      <c r="FCO363" s="1"/>
      <c r="FCP363" s="1"/>
      <c r="FCQ363" s="1"/>
      <c r="FCR363" s="1"/>
      <c r="FCS363" s="1"/>
      <c r="FCT363" s="1"/>
      <c r="FCU363" s="1"/>
      <c r="FCV363" s="1"/>
      <c r="FCW363" s="1"/>
      <c r="FCX363" s="1"/>
      <c r="FCY363" s="1"/>
      <c r="FCZ363" s="1"/>
      <c r="FDA363" s="1"/>
      <c r="FDB363" s="1"/>
      <c r="FDC363" s="1"/>
      <c r="FDD363" s="1"/>
      <c r="FDE363" s="1"/>
      <c r="FDF363" s="1"/>
      <c r="FDG363" s="1"/>
      <c r="FDH363" s="1"/>
      <c r="FDI363" s="1"/>
      <c r="FDJ363" s="1"/>
      <c r="FDK363" s="1"/>
      <c r="FDL363" s="1"/>
      <c r="FDM363" s="1"/>
      <c r="FDN363" s="1"/>
      <c r="FDO363" s="1"/>
      <c r="FDP363" s="1"/>
      <c r="FDQ363" s="1"/>
      <c r="FDR363" s="1"/>
      <c r="FDS363" s="1"/>
      <c r="FDT363" s="1"/>
      <c r="FDU363" s="1"/>
      <c r="FDV363" s="1"/>
      <c r="FDW363" s="1"/>
      <c r="FDX363" s="1"/>
      <c r="FDY363" s="1"/>
      <c r="FDZ363" s="1"/>
      <c r="FEA363" s="1"/>
      <c r="FEB363" s="1"/>
      <c r="FEC363" s="1"/>
      <c r="FED363" s="1"/>
      <c r="FEE363" s="1"/>
      <c r="FEF363" s="1"/>
      <c r="FEG363" s="1"/>
      <c r="FEH363" s="1"/>
      <c r="FEI363" s="1"/>
      <c r="FEJ363" s="1"/>
      <c r="FEK363" s="1"/>
      <c r="FEL363" s="1"/>
      <c r="FEM363" s="1"/>
      <c r="FEN363" s="1"/>
      <c r="FEO363" s="1"/>
      <c r="FEP363" s="1"/>
      <c r="FEQ363" s="1"/>
      <c r="FER363" s="1"/>
      <c r="FES363" s="1"/>
      <c r="FET363" s="1"/>
      <c r="FEU363" s="1"/>
      <c r="FEV363" s="1"/>
      <c r="FEW363" s="1"/>
      <c r="FEX363" s="1"/>
      <c r="FEY363" s="1"/>
      <c r="FEZ363" s="1"/>
      <c r="FFA363" s="1"/>
      <c r="FFB363" s="1"/>
      <c r="FFC363" s="1"/>
      <c r="FFD363" s="1"/>
      <c r="FFE363" s="1"/>
      <c r="FFF363" s="1"/>
      <c r="FFG363" s="1"/>
      <c r="FFH363" s="1"/>
      <c r="FFI363" s="1"/>
      <c r="FFJ363" s="1"/>
      <c r="FFK363" s="1"/>
      <c r="FFL363" s="1"/>
      <c r="FFM363" s="1"/>
      <c r="FFN363" s="1"/>
      <c r="FFO363" s="1"/>
      <c r="FFP363" s="1"/>
      <c r="FFQ363" s="1"/>
      <c r="FFR363" s="1"/>
      <c r="FFS363" s="1"/>
      <c r="FFT363" s="1"/>
      <c r="FFU363" s="1"/>
      <c r="FFV363" s="1"/>
      <c r="FFW363" s="1"/>
      <c r="FFX363" s="1"/>
      <c r="FFY363" s="1"/>
      <c r="FFZ363" s="1"/>
      <c r="FGA363" s="1"/>
      <c r="FGB363" s="1"/>
      <c r="FGC363" s="1"/>
      <c r="FGD363" s="1"/>
      <c r="FGE363" s="1"/>
      <c r="FGF363" s="1"/>
      <c r="FGG363" s="1"/>
      <c r="FGH363" s="1"/>
      <c r="FGI363" s="1"/>
      <c r="FGJ363" s="1"/>
      <c r="FGK363" s="1"/>
      <c r="FGL363" s="1"/>
      <c r="FGM363" s="1"/>
      <c r="FGN363" s="1"/>
      <c r="FGO363" s="1"/>
      <c r="FGP363" s="1"/>
      <c r="FGQ363" s="1"/>
      <c r="FGR363" s="1"/>
      <c r="FGS363" s="1"/>
      <c r="FGT363" s="1"/>
      <c r="FGU363" s="1"/>
      <c r="FGV363" s="1"/>
      <c r="FGW363" s="1"/>
      <c r="FGX363" s="1"/>
      <c r="FGY363" s="1"/>
      <c r="FGZ363" s="1"/>
      <c r="FHA363" s="1"/>
      <c r="FHB363" s="1"/>
      <c r="FHC363" s="1"/>
      <c r="FHD363" s="1"/>
      <c r="FHE363" s="1"/>
      <c r="FHF363" s="1"/>
      <c r="FHG363" s="1"/>
      <c r="FHH363" s="1"/>
      <c r="FHI363" s="1"/>
      <c r="FHJ363" s="1"/>
      <c r="FHK363" s="1"/>
      <c r="FHL363" s="1"/>
      <c r="FHM363" s="1"/>
      <c r="FHN363" s="1"/>
      <c r="FHO363" s="1"/>
      <c r="FHP363" s="1"/>
      <c r="FHQ363" s="1"/>
      <c r="FHR363" s="1"/>
      <c r="FHS363" s="1"/>
      <c r="FHT363" s="1"/>
      <c r="FHU363" s="1"/>
      <c r="FHV363" s="1"/>
      <c r="FHW363" s="1"/>
      <c r="FHX363" s="1"/>
      <c r="FHY363" s="1"/>
      <c r="FHZ363" s="1"/>
      <c r="FIA363" s="1"/>
      <c r="FIB363" s="1"/>
      <c r="FIC363" s="1"/>
      <c r="FID363" s="1"/>
      <c r="FIE363" s="1"/>
      <c r="FIF363" s="1"/>
      <c r="FIG363" s="1"/>
      <c r="FIH363" s="1"/>
      <c r="FII363" s="1"/>
      <c r="FIJ363" s="1"/>
      <c r="FIK363" s="1"/>
      <c r="FIL363" s="1"/>
      <c r="FIM363" s="1"/>
      <c r="FIN363" s="1"/>
      <c r="FIO363" s="1"/>
      <c r="FIP363" s="1"/>
      <c r="FIQ363" s="1"/>
      <c r="FIR363" s="1"/>
      <c r="FIS363" s="1"/>
      <c r="FIT363" s="1"/>
      <c r="FIU363" s="1"/>
      <c r="FIV363" s="1"/>
      <c r="FIW363" s="1"/>
      <c r="FIX363" s="1"/>
      <c r="FIY363" s="1"/>
      <c r="FIZ363" s="1"/>
      <c r="FJA363" s="1"/>
      <c r="FJB363" s="1"/>
      <c r="FJC363" s="1"/>
      <c r="FJD363" s="1"/>
      <c r="FJE363" s="1"/>
      <c r="FJF363" s="1"/>
      <c r="FJG363" s="1"/>
      <c r="FJH363" s="1"/>
      <c r="FJI363" s="1"/>
      <c r="FJJ363" s="1"/>
      <c r="FJK363" s="1"/>
      <c r="FJL363" s="1"/>
      <c r="FJM363" s="1"/>
      <c r="FJN363" s="1"/>
      <c r="FJO363" s="1"/>
      <c r="FJP363" s="1"/>
      <c r="FJQ363" s="1"/>
      <c r="FJR363" s="1"/>
      <c r="FJS363" s="1"/>
      <c r="FJT363" s="1"/>
      <c r="FJU363" s="1"/>
      <c r="FJV363" s="1"/>
      <c r="FJW363" s="1"/>
      <c r="FJX363" s="1"/>
      <c r="FJY363" s="1"/>
      <c r="FJZ363" s="1"/>
      <c r="FKA363" s="1"/>
      <c r="FKB363" s="1"/>
      <c r="FKC363" s="1"/>
      <c r="FKD363" s="1"/>
      <c r="FKE363" s="1"/>
      <c r="FKF363" s="1"/>
      <c r="FKG363" s="1"/>
      <c r="FKH363" s="1"/>
      <c r="FKI363" s="1"/>
      <c r="FKJ363" s="1"/>
      <c r="FKK363" s="1"/>
      <c r="FKL363" s="1"/>
      <c r="FKM363" s="1"/>
      <c r="FKN363" s="1"/>
      <c r="FKO363" s="1"/>
      <c r="FKP363" s="1"/>
      <c r="FKQ363" s="1"/>
      <c r="FKR363" s="1"/>
      <c r="FKS363" s="1"/>
      <c r="FKT363" s="1"/>
      <c r="FKU363" s="1"/>
      <c r="FKV363" s="1"/>
      <c r="FKW363" s="1"/>
      <c r="FKX363" s="1"/>
      <c r="FKY363" s="1"/>
      <c r="FKZ363" s="1"/>
      <c r="FLA363" s="1"/>
      <c r="FLB363" s="1"/>
      <c r="FLC363" s="1"/>
      <c r="FLD363" s="1"/>
      <c r="FLE363" s="1"/>
      <c r="FLF363" s="1"/>
      <c r="FLG363" s="1"/>
      <c r="FLH363" s="1"/>
      <c r="FLI363" s="1"/>
      <c r="FLJ363" s="1"/>
      <c r="FLK363" s="1"/>
      <c r="FLL363" s="1"/>
      <c r="FLM363" s="1"/>
      <c r="FLN363" s="1"/>
      <c r="FLO363" s="1"/>
      <c r="FLP363" s="1"/>
      <c r="FLQ363" s="1"/>
      <c r="FLR363" s="1"/>
      <c r="FLS363" s="1"/>
      <c r="FLT363" s="1"/>
      <c r="FLU363" s="1"/>
      <c r="FLV363" s="1"/>
      <c r="FLW363" s="1"/>
      <c r="FLX363" s="1"/>
      <c r="FLY363" s="1"/>
      <c r="FLZ363" s="1"/>
      <c r="FMA363" s="1"/>
      <c r="FMB363" s="1"/>
      <c r="FMC363" s="1"/>
      <c r="FMD363" s="1"/>
      <c r="FME363" s="1"/>
      <c r="FMF363" s="1"/>
      <c r="FMG363" s="1"/>
      <c r="FMH363" s="1"/>
      <c r="FMI363" s="1"/>
      <c r="FMJ363" s="1"/>
      <c r="FMK363" s="1"/>
      <c r="FML363" s="1"/>
      <c r="FMM363" s="1"/>
      <c r="FMN363" s="1"/>
      <c r="FMO363" s="1"/>
      <c r="FMP363" s="1"/>
      <c r="FMQ363" s="1"/>
      <c r="FMR363" s="1"/>
      <c r="FMS363" s="1"/>
      <c r="FMT363" s="1"/>
      <c r="FMU363" s="1"/>
      <c r="FMV363" s="1"/>
      <c r="FMW363" s="1"/>
      <c r="FMX363" s="1"/>
      <c r="FMY363" s="1"/>
      <c r="FMZ363" s="1"/>
      <c r="FNA363" s="1"/>
      <c r="FNB363" s="1"/>
      <c r="FNC363" s="1"/>
      <c r="FND363" s="1"/>
      <c r="FNE363" s="1"/>
      <c r="FNF363" s="1"/>
      <c r="FNG363" s="1"/>
      <c r="FNH363" s="1"/>
      <c r="FNI363" s="1"/>
      <c r="FNJ363" s="1"/>
      <c r="FNK363" s="1"/>
      <c r="FNL363" s="1"/>
      <c r="FNM363" s="1"/>
      <c r="FNN363" s="1"/>
      <c r="FNO363" s="1"/>
      <c r="FNP363" s="1"/>
      <c r="FNQ363" s="1"/>
      <c r="FNR363" s="1"/>
      <c r="FNS363" s="1"/>
      <c r="FNT363" s="1"/>
      <c r="FNU363" s="1"/>
      <c r="FNV363" s="1"/>
      <c r="FNW363" s="1"/>
      <c r="FNX363" s="1"/>
      <c r="FNY363" s="1"/>
      <c r="FNZ363" s="1"/>
      <c r="FOA363" s="1"/>
      <c r="FOB363" s="1"/>
      <c r="FOC363" s="1"/>
      <c r="FOD363" s="1"/>
      <c r="FOE363" s="1"/>
      <c r="FOF363" s="1"/>
      <c r="FOG363" s="1"/>
      <c r="FOH363" s="1"/>
      <c r="FOI363" s="1"/>
      <c r="FOJ363" s="1"/>
      <c r="FOK363" s="1"/>
      <c r="FOL363" s="1"/>
      <c r="FOM363" s="1"/>
      <c r="FON363" s="1"/>
      <c r="FOO363" s="1"/>
      <c r="FOP363" s="1"/>
      <c r="FOQ363" s="1"/>
      <c r="FOR363" s="1"/>
      <c r="FOS363" s="1"/>
      <c r="FOT363" s="1"/>
      <c r="FOU363" s="1"/>
      <c r="FOV363" s="1"/>
      <c r="FOW363" s="1"/>
      <c r="FOX363" s="1"/>
      <c r="FOY363" s="1"/>
      <c r="FOZ363" s="1"/>
      <c r="FPA363" s="1"/>
      <c r="FPB363" s="1"/>
      <c r="FPC363" s="1"/>
      <c r="FPD363" s="1"/>
      <c r="FPE363" s="1"/>
      <c r="FPF363" s="1"/>
      <c r="FPG363" s="1"/>
      <c r="FPH363" s="1"/>
      <c r="FPI363" s="1"/>
      <c r="FPJ363" s="1"/>
      <c r="FPK363" s="1"/>
      <c r="FPL363" s="1"/>
      <c r="FPM363" s="1"/>
      <c r="FPN363" s="1"/>
      <c r="FPO363" s="1"/>
      <c r="FPP363" s="1"/>
      <c r="FPQ363" s="1"/>
      <c r="FPR363" s="1"/>
      <c r="FPS363" s="1"/>
      <c r="FPT363" s="1"/>
      <c r="FPU363" s="1"/>
      <c r="FPV363" s="1"/>
      <c r="FPW363" s="1"/>
      <c r="FPX363" s="1"/>
      <c r="FPY363" s="1"/>
      <c r="FPZ363" s="1"/>
      <c r="FQA363" s="1"/>
      <c r="FQB363" s="1"/>
      <c r="FQC363" s="1"/>
      <c r="FQD363" s="1"/>
      <c r="FQE363" s="1"/>
      <c r="FQF363" s="1"/>
      <c r="FQG363" s="1"/>
      <c r="FQH363" s="1"/>
      <c r="FQI363" s="1"/>
      <c r="FQJ363" s="1"/>
      <c r="FQK363" s="1"/>
      <c r="FQL363" s="1"/>
      <c r="FQM363" s="1"/>
      <c r="FQN363" s="1"/>
      <c r="FQO363" s="1"/>
      <c r="FQP363" s="1"/>
      <c r="FQQ363" s="1"/>
      <c r="FQR363" s="1"/>
      <c r="FQS363" s="1"/>
      <c r="FQT363" s="1"/>
      <c r="FQU363" s="1"/>
      <c r="FQV363" s="1"/>
      <c r="FQW363" s="1"/>
      <c r="FQX363" s="1"/>
      <c r="FQY363" s="1"/>
      <c r="FQZ363" s="1"/>
      <c r="FRA363" s="1"/>
      <c r="FRB363" s="1"/>
      <c r="FRC363" s="1"/>
      <c r="FRD363" s="1"/>
      <c r="FRE363" s="1"/>
      <c r="FRF363" s="1"/>
      <c r="FRG363" s="1"/>
      <c r="FRH363" s="1"/>
      <c r="FRI363" s="1"/>
      <c r="FRJ363" s="1"/>
      <c r="FRK363" s="1"/>
      <c r="FRL363" s="1"/>
      <c r="FRM363" s="1"/>
      <c r="FRN363" s="1"/>
      <c r="FRO363" s="1"/>
      <c r="FRP363" s="1"/>
      <c r="FRQ363" s="1"/>
      <c r="FRR363" s="1"/>
      <c r="FRS363" s="1"/>
      <c r="FRT363" s="1"/>
      <c r="FRU363" s="1"/>
      <c r="FRV363" s="1"/>
      <c r="FRW363" s="1"/>
      <c r="FRX363" s="1"/>
      <c r="FRY363" s="1"/>
      <c r="FRZ363" s="1"/>
      <c r="FSA363" s="1"/>
      <c r="FSB363" s="1"/>
      <c r="FSC363" s="1"/>
      <c r="FSD363" s="1"/>
      <c r="FSE363" s="1"/>
      <c r="FSF363" s="1"/>
      <c r="FSG363" s="1"/>
      <c r="FSH363" s="1"/>
      <c r="FSI363" s="1"/>
      <c r="FSJ363" s="1"/>
      <c r="FSK363" s="1"/>
      <c r="FSL363" s="1"/>
      <c r="FSM363" s="1"/>
      <c r="FSN363" s="1"/>
      <c r="FSO363" s="1"/>
      <c r="FSP363" s="1"/>
      <c r="FSQ363" s="1"/>
      <c r="FSR363" s="1"/>
      <c r="FSS363" s="1"/>
      <c r="FST363" s="1"/>
      <c r="FSU363" s="1"/>
      <c r="FSV363" s="1"/>
      <c r="FSW363" s="1"/>
      <c r="FSX363" s="1"/>
      <c r="FSY363" s="1"/>
      <c r="FSZ363" s="1"/>
      <c r="FTA363" s="1"/>
      <c r="FTB363" s="1"/>
      <c r="FTC363" s="1"/>
      <c r="FTD363" s="1"/>
      <c r="FTE363" s="1"/>
      <c r="FTF363" s="1"/>
      <c r="FTG363" s="1"/>
      <c r="FTH363" s="1"/>
      <c r="FTI363" s="1"/>
      <c r="FTJ363" s="1"/>
      <c r="FTK363" s="1"/>
      <c r="FTL363" s="1"/>
      <c r="FTM363" s="1"/>
      <c r="FTN363" s="1"/>
      <c r="FTO363" s="1"/>
      <c r="FTP363" s="1"/>
      <c r="FTQ363" s="1"/>
      <c r="FTR363" s="1"/>
      <c r="FTS363" s="1"/>
      <c r="FTT363" s="1"/>
      <c r="FTU363" s="1"/>
      <c r="FTV363" s="1"/>
      <c r="FTW363" s="1"/>
      <c r="FTX363" s="1"/>
      <c r="FTY363" s="1"/>
      <c r="FTZ363" s="1"/>
      <c r="FUA363" s="1"/>
      <c r="FUB363" s="1"/>
      <c r="FUC363" s="1"/>
      <c r="FUD363" s="1"/>
      <c r="FUE363" s="1"/>
      <c r="FUF363" s="1"/>
      <c r="FUG363" s="1"/>
      <c r="FUH363" s="1"/>
      <c r="FUI363" s="1"/>
      <c r="FUJ363" s="1"/>
      <c r="FUK363" s="1"/>
      <c r="FUL363" s="1"/>
      <c r="FUM363" s="1"/>
      <c r="FUN363" s="1"/>
      <c r="FUO363" s="1"/>
      <c r="FUP363" s="1"/>
      <c r="FUQ363" s="1"/>
      <c r="FUR363" s="1"/>
      <c r="FUS363" s="1"/>
      <c r="FUT363" s="1"/>
      <c r="FUU363" s="1"/>
      <c r="FUV363" s="1"/>
      <c r="FUW363" s="1"/>
      <c r="FUX363" s="1"/>
      <c r="FUY363" s="1"/>
      <c r="FUZ363" s="1"/>
      <c r="FVA363" s="1"/>
      <c r="FVB363" s="1"/>
      <c r="FVC363" s="1"/>
      <c r="FVD363" s="1"/>
      <c r="FVE363" s="1"/>
      <c r="FVF363" s="1"/>
      <c r="FVG363" s="1"/>
      <c r="FVH363" s="1"/>
      <c r="FVI363" s="1"/>
      <c r="FVJ363" s="1"/>
      <c r="FVK363" s="1"/>
      <c r="FVL363" s="1"/>
      <c r="FVM363" s="1"/>
      <c r="FVN363" s="1"/>
      <c r="FVO363" s="1"/>
      <c r="FVP363" s="1"/>
      <c r="FVQ363" s="1"/>
      <c r="FVR363" s="1"/>
      <c r="FVS363" s="1"/>
      <c r="FVT363" s="1"/>
      <c r="FVU363" s="1"/>
      <c r="FVV363" s="1"/>
      <c r="FVW363" s="1"/>
      <c r="FVX363" s="1"/>
      <c r="FVY363" s="1"/>
      <c r="FVZ363" s="1"/>
      <c r="FWA363" s="1"/>
      <c r="FWB363" s="1"/>
      <c r="FWC363" s="1"/>
      <c r="FWD363" s="1"/>
      <c r="FWE363" s="1"/>
      <c r="FWF363" s="1"/>
      <c r="FWG363" s="1"/>
      <c r="FWH363" s="1"/>
      <c r="FWI363" s="1"/>
      <c r="FWJ363" s="1"/>
      <c r="FWK363" s="1"/>
      <c r="FWL363" s="1"/>
      <c r="FWM363" s="1"/>
      <c r="FWN363" s="1"/>
      <c r="FWO363" s="1"/>
      <c r="FWP363" s="1"/>
      <c r="FWQ363" s="1"/>
      <c r="FWR363" s="1"/>
      <c r="FWS363" s="1"/>
      <c r="FWT363" s="1"/>
      <c r="FWU363" s="1"/>
      <c r="FWV363" s="1"/>
      <c r="FWW363" s="1"/>
      <c r="FWX363" s="1"/>
      <c r="FWY363" s="1"/>
      <c r="FWZ363" s="1"/>
      <c r="FXA363" s="1"/>
      <c r="FXB363" s="1"/>
      <c r="FXC363" s="1"/>
      <c r="FXD363" s="1"/>
      <c r="FXE363" s="1"/>
      <c r="FXF363" s="1"/>
      <c r="FXG363" s="1"/>
      <c r="FXH363" s="1"/>
      <c r="FXI363" s="1"/>
      <c r="FXJ363" s="1"/>
      <c r="FXK363" s="1"/>
      <c r="FXL363" s="1"/>
      <c r="FXM363" s="1"/>
      <c r="FXN363" s="1"/>
      <c r="FXO363" s="1"/>
      <c r="FXP363" s="1"/>
      <c r="FXQ363" s="1"/>
      <c r="FXR363" s="1"/>
      <c r="FXS363" s="1"/>
      <c r="FXT363" s="1"/>
      <c r="FXU363" s="1"/>
      <c r="FXV363" s="1"/>
      <c r="FXW363" s="1"/>
      <c r="FXX363" s="1"/>
      <c r="FXY363" s="1"/>
      <c r="FXZ363" s="1"/>
      <c r="FYA363" s="1"/>
      <c r="FYB363" s="1"/>
      <c r="FYC363" s="1"/>
      <c r="FYD363" s="1"/>
      <c r="FYE363" s="1"/>
      <c r="FYF363" s="1"/>
      <c r="FYG363" s="1"/>
      <c r="FYH363" s="1"/>
      <c r="FYI363" s="1"/>
      <c r="FYJ363" s="1"/>
      <c r="FYK363" s="1"/>
      <c r="FYL363" s="1"/>
      <c r="FYM363" s="1"/>
      <c r="FYN363" s="1"/>
      <c r="FYO363" s="1"/>
      <c r="FYP363" s="1"/>
      <c r="FYQ363" s="1"/>
      <c r="FYR363" s="1"/>
      <c r="FYS363" s="1"/>
      <c r="FYT363" s="1"/>
      <c r="FYU363" s="1"/>
      <c r="FYV363" s="1"/>
      <c r="FYW363" s="1"/>
      <c r="FYX363" s="1"/>
      <c r="FYY363" s="1"/>
      <c r="FYZ363" s="1"/>
      <c r="FZA363" s="1"/>
      <c r="FZB363" s="1"/>
      <c r="FZC363" s="1"/>
      <c r="FZD363" s="1"/>
      <c r="FZE363" s="1"/>
      <c r="FZF363" s="1"/>
      <c r="FZG363" s="1"/>
      <c r="FZH363" s="1"/>
      <c r="FZI363" s="1"/>
      <c r="FZJ363" s="1"/>
      <c r="FZK363" s="1"/>
      <c r="FZL363" s="1"/>
      <c r="FZM363" s="1"/>
      <c r="FZN363" s="1"/>
      <c r="FZO363" s="1"/>
      <c r="FZP363" s="1"/>
      <c r="FZQ363" s="1"/>
      <c r="FZR363" s="1"/>
      <c r="FZS363" s="1"/>
      <c r="FZT363" s="1"/>
      <c r="FZU363" s="1"/>
      <c r="FZV363" s="1"/>
      <c r="FZW363" s="1"/>
      <c r="FZX363" s="1"/>
      <c r="FZY363" s="1"/>
      <c r="FZZ363" s="1"/>
      <c r="GAA363" s="1"/>
      <c r="GAB363" s="1"/>
      <c r="GAC363" s="1"/>
      <c r="GAD363" s="1"/>
      <c r="GAE363" s="1"/>
      <c r="GAF363" s="1"/>
      <c r="GAG363" s="1"/>
      <c r="GAH363" s="1"/>
      <c r="GAI363" s="1"/>
      <c r="GAJ363" s="1"/>
      <c r="GAK363" s="1"/>
      <c r="GAL363" s="1"/>
      <c r="GAM363" s="1"/>
      <c r="GAN363" s="1"/>
      <c r="GAO363" s="1"/>
      <c r="GAP363" s="1"/>
      <c r="GAQ363" s="1"/>
      <c r="GAR363" s="1"/>
      <c r="GAS363" s="1"/>
      <c r="GAT363" s="1"/>
      <c r="GAU363" s="1"/>
      <c r="GAV363" s="1"/>
      <c r="GAW363" s="1"/>
      <c r="GAX363" s="1"/>
      <c r="GAY363" s="1"/>
      <c r="GAZ363" s="1"/>
      <c r="GBA363" s="1"/>
      <c r="GBB363" s="1"/>
      <c r="GBC363" s="1"/>
      <c r="GBD363" s="1"/>
      <c r="GBE363" s="1"/>
      <c r="GBF363" s="1"/>
      <c r="GBG363" s="1"/>
      <c r="GBH363" s="1"/>
      <c r="GBI363" s="1"/>
      <c r="GBJ363" s="1"/>
      <c r="GBK363" s="1"/>
      <c r="GBL363" s="1"/>
      <c r="GBM363" s="1"/>
      <c r="GBN363" s="1"/>
      <c r="GBO363" s="1"/>
      <c r="GBP363" s="1"/>
      <c r="GBQ363" s="1"/>
      <c r="GBR363" s="1"/>
      <c r="GBS363" s="1"/>
      <c r="GBT363" s="1"/>
      <c r="GBU363" s="1"/>
      <c r="GBV363" s="1"/>
      <c r="GBW363" s="1"/>
      <c r="GBX363" s="1"/>
      <c r="GBY363" s="1"/>
      <c r="GBZ363" s="1"/>
      <c r="GCA363" s="1"/>
      <c r="GCB363" s="1"/>
      <c r="GCC363" s="1"/>
      <c r="GCD363" s="1"/>
      <c r="GCE363" s="1"/>
      <c r="GCF363" s="1"/>
      <c r="GCG363" s="1"/>
      <c r="GCH363" s="1"/>
      <c r="GCI363" s="1"/>
      <c r="GCJ363" s="1"/>
      <c r="GCK363" s="1"/>
      <c r="GCL363" s="1"/>
      <c r="GCM363" s="1"/>
      <c r="GCN363" s="1"/>
      <c r="GCO363" s="1"/>
      <c r="GCP363" s="1"/>
      <c r="GCQ363" s="1"/>
      <c r="GCR363" s="1"/>
      <c r="GCS363" s="1"/>
      <c r="GCT363" s="1"/>
      <c r="GCU363" s="1"/>
      <c r="GCV363" s="1"/>
      <c r="GCW363" s="1"/>
      <c r="GCX363" s="1"/>
      <c r="GCY363" s="1"/>
      <c r="GCZ363" s="1"/>
      <c r="GDA363" s="1"/>
      <c r="GDB363" s="1"/>
      <c r="GDC363" s="1"/>
      <c r="GDD363" s="1"/>
      <c r="GDE363" s="1"/>
      <c r="GDF363" s="1"/>
      <c r="GDG363" s="1"/>
      <c r="GDH363" s="1"/>
      <c r="GDI363" s="1"/>
      <c r="GDJ363" s="1"/>
      <c r="GDK363" s="1"/>
      <c r="GDL363" s="1"/>
      <c r="GDM363" s="1"/>
      <c r="GDN363" s="1"/>
      <c r="GDO363" s="1"/>
      <c r="GDP363" s="1"/>
      <c r="GDQ363" s="1"/>
      <c r="GDR363" s="1"/>
      <c r="GDS363" s="1"/>
      <c r="GDT363" s="1"/>
      <c r="GDU363" s="1"/>
      <c r="GDV363" s="1"/>
      <c r="GDW363" s="1"/>
      <c r="GDX363" s="1"/>
      <c r="GDY363" s="1"/>
      <c r="GDZ363" s="1"/>
      <c r="GEA363" s="1"/>
      <c r="GEB363" s="1"/>
      <c r="GEC363" s="1"/>
      <c r="GED363" s="1"/>
      <c r="GEE363" s="1"/>
      <c r="GEF363" s="1"/>
      <c r="GEG363" s="1"/>
      <c r="GEH363" s="1"/>
      <c r="GEI363" s="1"/>
      <c r="GEJ363" s="1"/>
      <c r="GEK363" s="1"/>
      <c r="GEL363" s="1"/>
      <c r="GEM363" s="1"/>
      <c r="GEN363" s="1"/>
      <c r="GEO363" s="1"/>
      <c r="GEP363" s="1"/>
      <c r="GEQ363" s="1"/>
      <c r="GER363" s="1"/>
      <c r="GES363" s="1"/>
      <c r="GET363" s="1"/>
      <c r="GEU363" s="1"/>
      <c r="GEV363" s="1"/>
      <c r="GEW363" s="1"/>
      <c r="GEX363" s="1"/>
      <c r="GEY363" s="1"/>
      <c r="GEZ363" s="1"/>
      <c r="GFA363" s="1"/>
      <c r="GFB363" s="1"/>
      <c r="GFC363" s="1"/>
      <c r="GFD363" s="1"/>
      <c r="GFE363" s="1"/>
      <c r="GFF363" s="1"/>
      <c r="GFG363" s="1"/>
      <c r="GFH363" s="1"/>
      <c r="GFI363" s="1"/>
      <c r="GFJ363" s="1"/>
      <c r="GFK363" s="1"/>
      <c r="GFL363" s="1"/>
      <c r="GFM363" s="1"/>
      <c r="GFN363" s="1"/>
      <c r="GFO363" s="1"/>
      <c r="GFP363" s="1"/>
      <c r="GFQ363" s="1"/>
      <c r="GFR363" s="1"/>
      <c r="GFS363" s="1"/>
      <c r="GFT363" s="1"/>
      <c r="GFU363" s="1"/>
      <c r="GFV363" s="1"/>
      <c r="GFW363" s="1"/>
      <c r="GFX363" s="1"/>
      <c r="GFY363" s="1"/>
      <c r="GFZ363" s="1"/>
      <c r="GGA363" s="1"/>
      <c r="GGB363" s="1"/>
      <c r="GGC363" s="1"/>
      <c r="GGD363" s="1"/>
      <c r="GGE363" s="1"/>
      <c r="GGF363" s="1"/>
      <c r="GGG363" s="1"/>
      <c r="GGH363" s="1"/>
      <c r="GGI363" s="1"/>
      <c r="GGJ363" s="1"/>
      <c r="GGK363" s="1"/>
      <c r="GGL363" s="1"/>
      <c r="GGM363" s="1"/>
      <c r="GGN363" s="1"/>
      <c r="GGO363" s="1"/>
      <c r="GGP363" s="1"/>
      <c r="GGQ363" s="1"/>
      <c r="GGR363" s="1"/>
      <c r="GGS363" s="1"/>
      <c r="GGT363" s="1"/>
      <c r="GGU363" s="1"/>
      <c r="GGV363" s="1"/>
      <c r="GGW363" s="1"/>
      <c r="GGX363" s="1"/>
      <c r="GGY363" s="1"/>
      <c r="GGZ363" s="1"/>
      <c r="GHA363" s="1"/>
      <c r="GHB363" s="1"/>
      <c r="GHC363" s="1"/>
      <c r="GHD363" s="1"/>
      <c r="GHE363" s="1"/>
      <c r="GHF363" s="1"/>
      <c r="GHG363" s="1"/>
      <c r="GHH363" s="1"/>
      <c r="GHI363" s="1"/>
      <c r="GHJ363" s="1"/>
      <c r="GHK363" s="1"/>
      <c r="GHL363" s="1"/>
      <c r="GHM363" s="1"/>
      <c r="GHN363" s="1"/>
      <c r="GHO363" s="1"/>
      <c r="GHP363" s="1"/>
      <c r="GHQ363" s="1"/>
      <c r="GHR363" s="1"/>
      <c r="GHS363" s="1"/>
      <c r="GHT363" s="1"/>
      <c r="GHU363" s="1"/>
      <c r="GHV363" s="1"/>
      <c r="GHW363" s="1"/>
      <c r="GHX363" s="1"/>
      <c r="GHY363" s="1"/>
      <c r="GHZ363" s="1"/>
      <c r="GIA363" s="1"/>
      <c r="GIB363" s="1"/>
      <c r="GIC363" s="1"/>
      <c r="GID363" s="1"/>
      <c r="GIE363" s="1"/>
      <c r="GIF363" s="1"/>
      <c r="GIG363" s="1"/>
      <c r="GIH363" s="1"/>
      <c r="GII363" s="1"/>
      <c r="GIJ363" s="1"/>
      <c r="GIK363" s="1"/>
      <c r="GIL363" s="1"/>
      <c r="GIM363" s="1"/>
      <c r="GIN363" s="1"/>
      <c r="GIO363" s="1"/>
      <c r="GIP363" s="1"/>
      <c r="GIQ363" s="1"/>
      <c r="GIR363" s="1"/>
      <c r="GIS363" s="1"/>
      <c r="GIT363" s="1"/>
      <c r="GIU363" s="1"/>
      <c r="GIV363" s="1"/>
      <c r="GIW363" s="1"/>
      <c r="GIX363" s="1"/>
      <c r="GIY363" s="1"/>
      <c r="GIZ363" s="1"/>
      <c r="GJA363" s="1"/>
      <c r="GJB363" s="1"/>
      <c r="GJC363" s="1"/>
      <c r="GJD363" s="1"/>
      <c r="GJE363" s="1"/>
      <c r="GJF363" s="1"/>
      <c r="GJG363" s="1"/>
      <c r="GJH363" s="1"/>
      <c r="GJI363" s="1"/>
      <c r="GJJ363" s="1"/>
      <c r="GJK363" s="1"/>
      <c r="GJL363" s="1"/>
      <c r="GJM363" s="1"/>
      <c r="GJN363" s="1"/>
      <c r="GJO363" s="1"/>
      <c r="GJP363" s="1"/>
      <c r="GJQ363" s="1"/>
      <c r="GJR363" s="1"/>
      <c r="GJS363" s="1"/>
      <c r="GJT363" s="1"/>
      <c r="GJU363" s="1"/>
      <c r="GJV363" s="1"/>
      <c r="GJW363" s="1"/>
      <c r="GJX363" s="1"/>
      <c r="GJY363" s="1"/>
      <c r="GJZ363" s="1"/>
      <c r="GKA363" s="1"/>
      <c r="GKB363" s="1"/>
      <c r="GKC363" s="1"/>
      <c r="GKD363" s="1"/>
      <c r="GKE363" s="1"/>
      <c r="GKF363" s="1"/>
      <c r="GKG363" s="1"/>
      <c r="GKH363" s="1"/>
      <c r="GKI363" s="1"/>
      <c r="GKJ363" s="1"/>
      <c r="GKK363" s="1"/>
      <c r="GKL363" s="1"/>
      <c r="GKM363" s="1"/>
      <c r="GKN363" s="1"/>
      <c r="GKO363" s="1"/>
      <c r="GKP363" s="1"/>
      <c r="GKQ363" s="1"/>
      <c r="GKR363" s="1"/>
      <c r="GKS363" s="1"/>
      <c r="GKT363" s="1"/>
      <c r="GKU363" s="1"/>
      <c r="GKV363" s="1"/>
      <c r="GKW363" s="1"/>
      <c r="GKX363" s="1"/>
      <c r="GKY363" s="1"/>
      <c r="GKZ363" s="1"/>
      <c r="GLA363" s="1"/>
      <c r="GLB363" s="1"/>
      <c r="GLC363" s="1"/>
      <c r="GLD363" s="1"/>
      <c r="GLE363" s="1"/>
      <c r="GLF363" s="1"/>
      <c r="GLG363" s="1"/>
      <c r="GLH363" s="1"/>
      <c r="GLI363" s="1"/>
      <c r="GLJ363" s="1"/>
      <c r="GLK363" s="1"/>
      <c r="GLL363" s="1"/>
      <c r="GLM363" s="1"/>
      <c r="GLN363" s="1"/>
      <c r="GLO363" s="1"/>
      <c r="GLP363" s="1"/>
      <c r="GLQ363" s="1"/>
      <c r="GLR363" s="1"/>
      <c r="GLS363" s="1"/>
      <c r="GLT363" s="1"/>
      <c r="GLU363" s="1"/>
      <c r="GLV363" s="1"/>
      <c r="GLW363" s="1"/>
      <c r="GLX363" s="1"/>
      <c r="GLY363" s="1"/>
      <c r="GLZ363" s="1"/>
      <c r="GMA363" s="1"/>
      <c r="GMB363" s="1"/>
      <c r="GMC363" s="1"/>
      <c r="GMD363" s="1"/>
      <c r="GME363" s="1"/>
      <c r="GMF363" s="1"/>
      <c r="GMG363" s="1"/>
      <c r="GMH363" s="1"/>
      <c r="GMI363" s="1"/>
      <c r="GMJ363" s="1"/>
      <c r="GMK363" s="1"/>
      <c r="GML363" s="1"/>
      <c r="GMM363" s="1"/>
      <c r="GMN363" s="1"/>
      <c r="GMO363" s="1"/>
      <c r="GMP363" s="1"/>
      <c r="GMQ363" s="1"/>
      <c r="GMR363" s="1"/>
      <c r="GMS363" s="1"/>
      <c r="GMT363" s="1"/>
      <c r="GMU363" s="1"/>
      <c r="GMV363" s="1"/>
      <c r="GMW363" s="1"/>
      <c r="GMX363" s="1"/>
      <c r="GMY363" s="1"/>
      <c r="GMZ363" s="1"/>
      <c r="GNA363" s="1"/>
      <c r="GNB363" s="1"/>
      <c r="GNC363" s="1"/>
      <c r="GND363" s="1"/>
      <c r="GNE363" s="1"/>
      <c r="GNF363" s="1"/>
      <c r="GNG363" s="1"/>
      <c r="GNH363" s="1"/>
      <c r="GNI363" s="1"/>
      <c r="GNJ363" s="1"/>
      <c r="GNK363" s="1"/>
      <c r="GNL363" s="1"/>
      <c r="GNM363" s="1"/>
      <c r="GNN363" s="1"/>
      <c r="GNO363" s="1"/>
      <c r="GNP363" s="1"/>
      <c r="GNQ363" s="1"/>
      <c r="GNR363" s="1"/>
      <c r="GNS363" s="1"/>
      <c r="GNT363" s="1"/>
      <c r="GNU363" s="1"/>
      <c r="GNV363" s="1"/>
      <c r="GNW363" s="1"/>
      <c r="GNX363" s="1"/>
      <c r="GNY363" s="1"/>
      <c r="GNZ363" s="1"/>
      <c r="GOA363" s="1"/>
      <c r="GOB363" s="1"/>
      <c r="GOC363" s="1"/>
      <c r="GOD363" s="1"/>
      <c r="GOE363" s="1"/>
      <c r="GOF363" s="1"/>
      <c r="GOG363" s="1"/>
      <c r="GOH363" s="1"/>
      <c r="GOI363" s="1"/>
      <c r="GOJ363" s="1"/>
      <c r="GOK363" s="1"/>
      <c r="GOL363" s="1"/>
      <c r="GOM363" s="1"/>
      <c r="GON363" s="1"/>
      <c r="GOO363" s="1"/>
      <c r="GOP363" s="1"/>
      <c r="GOQ363" s="1"/>
      <c r="GOR363" s="1"/>
      <c r="GOS363" s="1"/>
      <c r="GOT363" s="1"/>
      <c r="GOU363" s="1"/>
      <c r="GOV363" s="1"/>
      <c r="GOW363" s="1"/>
      <c r="GOX363" s="1"/>
      <c r="GOY363" s="1"/>
      <c r="GOZ363" s="1"/>
      <c r="GPA363" s="1"/>
      <c r="GPB363" s="1"/>
      <c r="GPC363" s="1"/>
      <c r="GPD363" s="1"/>
      <c r="GPE363" s="1"/>
      <c r="GPF363" s="1"/>
      <c r="GPG363" s="1"/>
      <c r="GPH363" s="1"/>
      <c r="GPI363" s="1"/>
      <c r="GPJ363" s="1"/>
      <c r="GPK363" s="1"/>
      <c r="GPL363" s="1"/>
      <c r="GPM363" s="1"/>
      <c r="GPN363" s="1"/>
      <c r="GPO363" s="1"/>
      <c r="GPP363" s="1"/>
      <c r="GPQ363" s="1"/>
      <c r="GPR363" s="1"/>
      <c r="GPS363" s="1"/>
      <c r="GPT363" s="1"/>
      <c r="GPU363" s="1"/>
      <c r="GPV363" s="1"/>
      <c r="GPW363" s="1"/>
      <c r="GPX363" s="1"/>
      <c r="GPY363" s="1"/>
      <c r="GPZ363" s="1"/>
      <c r="GQA363" s="1"/>
      <c r="GQB363" s="1"/>
      <c r="GQC363" s="1"/>
      <c r="GQD363" s="1"/>
      <c r="GQE363" s="1"/>
      <c r="GQF363" s="1"/>
      <c r="GQG363" s="1"/>
      <c r="GQH363" s="1"/>
      <c r="GQI363" s="1"/>
      <c r="GQJ363" s="1"/>
      <c r="GQK363" s="1"/>
      <c r="GQL363" s="1"/>
      <c r="GQM363" s="1"/>
      <c r="GQN363" s="1"/>
      <c r="GQO363" s="1"/>
      <c r="GQP363" s="1"/>
      <c r="GQQ363" s="1"/>
      <c r="GQR363" s="1"/>
      <c r="GQS363" s="1"/>
      <c r="GQT363" s="1"/>
      <c r="GQU363" s="1"/>
      <c r="GQV363" s="1"/>
      <c r="GQW363" s="1"/>
      <c r="GQX363" s="1"/>
      <c r="GQY363" s="1"/>
      <c r="GQZ363" s="1"/>
      <c r="GRA363" s="1"/>
      <c r="GRB363" s="1"/>
      <c r="GRC363" s="1"/>
      <c r="GRD363" s="1"/>
      <c r="GRE363" s="1"/>
      <c r="GRF363" s="1"/>
      <c r="GRG363" s="1"/>
      <c r="GRH363" s="1"/>
      <c r="GRI363" s="1"/>
      <c r="GRJ363" s="1"/>
      <c r="GRK363" s="1"/>
      <c r="GRL363" s="1"/>
      <c r="GRM363" s="1"/>
      <c r="GRN363" s="1"/>
      <c r="GRO363" s="1"/>
      <c r="GRP363" s="1"/>
      <c r="GRQ363" s="1"/>
      <c r="GRR363" s="1"/>
      <c r="GRS363" s="1"/>
      <c r="GRT363" s="1"/>
      <c r="GRU363" s="1"/>
      <c r="GRV363" s="1"/>
      <c r="GRW363" s="1"/>
      <c r="GRX363" s="1"/>
      <c r="GRY363" s="1"/>
      <c r="GRZ363" s="1"/>
      <c r="GSA363" s="1"/>
      <c r="GSB363" s="1"/>
      <c r="GSC363" s="1"/>
      <c r="GSD363" s="1"/>
      <c r="GSE363" s="1"/>
      <c r="GSF363" s="1"/>
      <c r="GSG363" s="1"/>
      <c r="GSH363" s="1"/>
      <c r="GSI363" s="1"/>
      <c r="GSJ363" s="1"/>
      <c r="GSK363" s="1"/>
      <c r="GSL363" s="1"/>
      <c r="GSM363" s="1"/>
      <c r="GSN363" s="1"/>
      <c r="GSO363" s="1"/>
      <c r="GSP363" s="1"/>
      <c r="GSQ363" s="1"/>
      <c r="GSR363" s="1"/>
      <c r="GSS363" s="1"/>
      <c r="GST363" s="1"/>
      <c r="GSU363" s="1"/>
      <c r="GSV363" s="1"/>
      <c r="GSW363" s="1"/>
      <c r="GSX363" s="1"/>
      <c r="GSY363" s="1"/>
      <c r="GSZ363" s="1"/>
      <c r="GTA363" s="1"/>
      <c r="GTB363" s="1"/>
      <c r="GTC363" s="1"/>
      <c r="GTD363" s="1"/>
      <c r="GTE363" s="1"/>
      <c r="GTF363" s="1"/>
      <c r="GTG363" s="1"/>
      <c r="GTH363" s="1"/>
      <c r="GTI363" s="1"/>
      <c r="GTJ363" s="1"/>
      <c r="GTK363" s="1"/>
      <c r="GTL363" s="1"/>
      <c r="GTM363" s="1"/>
      <c r="GTN363" s="1"/>
      <c r="GTO363" s="1"/>
      <c r="GTP363" s="1"/>
      <c r="GTQ363" s="1"/>
      <c r="GTR363" s="1"/>
      <c r="GTS363" s="1"/>
      <c r="GTT363" s="1"/>
      <c r="GTU363" s="1"/>
      <c r="GTV363" s="1"/>
      <c r="GTW363" s="1"/>
      <c r="GTX363" s="1"/>
      <c r="GTY363" s="1"/>
      <c r="GTZ363" s="1"/>
      <c r="GUA363" s="1"/>
      <c r="GUB363" s="1"/>
      <c r="GUC363" s="1"/>
      <c r="GUD363" s="1"/>
      <c r="GUE363" s="1"/>
      <c r="GUF363" s="1"/>
      <c r="GUG363" s="1"/>
      <c r="GUH363" s="1"/>
      <c r="GUI363" s="1"/>
      <c r="GUJ363" s="1"/>
      <c r="GUK363" s="1"/>
      <c r="GUL363" s="1"/>
      <c r="GUM363" s="1"/>
      <c r="GUN363" s="1"/>
      <c r="GUO363" s="1"/>
      <c r="GUP363" s="1"/>
      <c r="GUQ363" s="1"/>
      <c r="GUR363" s="1"/>
      <c r="GUS363" s="1"/>
      <c r="GUT363" s="1"/>
      <c r="GUU363" s="1"/>
      <c r="GUV363" s="1"/>
      <c r="GUW363" s="1"/>
      <c r="GUX363" s="1"/>
      <c r="GUY363" s="1"/>
      <c r="GUZ363" s="1"/>
      <c r="GVA363" s="1"/>
      <c r="GVB363" s="1"/>
      <c r="GVC363" s="1"/>
      <c r="GVD363" s="1"/>
      <c r="GVE363" s="1"/>
      <c r="GVF363" s="1"/>
      <c r="GVG363" s="1"/>
      <c r="GVH363" s="1"/>
      <c r="GVI363" s="1"/>
      <c r="GVJ363" s="1"/>
      <c r="GVK363" s="1"/>
      <c r="GVL363" s="1"/>
      <c r="GVM363" s="1"/>
      <c r="GVN363" s="1"/>
      <c r="GVO363" s="1"/>
      <c r="GVP363" s="1"/>
      <c r="GVQ363" s="1"/>
      <c r="GVR363" s="1"/>
      <c r="GVS363" s="1"/>
      <c r="GVT363" s="1"/>
      <c r="GVU363" s="1"/>
      <c r="GVV363" s="1"/>
      <c r="GVW363" s="1"/>
      <c r="GVX363" s="1"/>
      <c r="GVY363" s="1"/>
      <c r="GVZ363" s="1"/>
      <c r="GWA363" s="1"/>
      <c r="GWB363" s="1"/>
      <c r="GWC363" s="1"/>
      <c r="GWD363" s="1"/>
      <c r="GWE363" s="1"/>
      <c r="GWF363" s="1"/>
      <c r="GWG363" s="1"/>
      <c r="GWH363" s="1"/>
      <c r="GWI363" s="1"/>
      <c r="GWJ363" s="1"/>
      <c r="GWK363" s="1"/>
      <c r="GWL363" s="1"/>
      <c r="GWM363" s="1"/>
      <c r="GWN363" s="1"/>
      <c r="GWO363" s="1"/>
      <c r="GWP363" s="1"/>
      <c r="GWQ363" s="1"/>
      <c r="GWR363" s="1"/>
      <c r="GWS363" s="1"/>
      <c r="GWT363" s="1"/>
      <c r="GWU363" s="1"/>
      <c r="GWV363" s="1"/>
      <c r="GWW363" s="1"/>
      <c r="GWX363" s="1"/>
      <c r="GWY363" s="1"/>
      <c r="GWZ363" s="1"/>
      <c r="GXA363" s="1"/>
      <c r="GXB363" s="1"/>
      <c r="GXC363" s="1"/>
      <c r="GXD363" s="1"/>
      <c r="GXE363" s="1"/>
      <c r="GXF363" s="1"/>
      <c r="GXG363" s="1"/>
      <c r="GXH363" s="1"/>
      <c r="GXI363" s="1"/>
      <c r="GXJ363" s="1"/>
      <c r="GXK363" s="1"/>
      <c r="GXL363" s="1"/>
      <c r="GXM363" s="1"/>
      <c r="GXN363" s="1"/>
      <c r="GXO363" s="1"/>
      <c r="GXP363" s="1"/>
      <c r="GXQ363" s="1"/>
      <c r="GXR363" s="1"/>
      <c r="GXS363" s="1"/>
      <c r="GXT363" s="1"/>
      <c r="GXU363" s="1"/>
      <c r="GXV363" s="1"/>
      <c r="GXW363" s="1"/>
      <c r="GXX363" s="1"/>
      <c r="GXY363" s="1"/>
      <c r="GXZ363" s="1"/>
      <c r="GYA363" s="1"/>
      <c r="GYB363" s="1"/>
      <c r="GYC363" s="1"/>
      <c r="GYD363" s="1"/>
      <c r="GYE363" s="1"/>
      <c r="GYF363" s="1"/>
      <c r="GYG363" s="1"/>
      <c r="GYH363" s="1"/>
      <c r="GYI363" s="1"/>
      <c r="GYJ363" s="1"/>
      <c r="GYK363" s="1"/>
      <c r="GYL363" s="1"/>
      <c r="GYM363" s="1"/>
      <c r="GYN363" s="1"/>
      <c r="GYO363" s="1"/>
      <c r="GYP363" s="1"/>
      <c r="GYQ363" s="1"/>
      <c r="GYR363" s="1"/>
      <c r="GYS363" s="1"/>
      <c r="GYT363" s="1"/>
      <c r="GYU363" s="1"/>
      <c r="GYV363" s="1"/>
      <c r="GYW363" s="1"/>
      <c r="GYX363" s="1"/>
      <c r="GYY363" s="1"/>
      <c r="GYZ363" s="1"/>
      <c r="GZA363" s="1"/>
      <c r="GZB363" s="1"/>
      <c r="GZC363" s="1"/>
      <c r="GZD363" s="1"/>
      <c r="GZE363" s="1"/>
      <c r="GZF363" s="1"/>
      <c r="GZG363" s="1"/>
      <c r="GZH363" s="1"/>
      <c r="GZI363" s="1"/>
      <c r="GZJ363" s="1"/>
      <c r="GZK363" s="1"/>
      <c r="GZL363" s="1"/>
      <c r="GZM363" s="1"/>
      <c r="GZN363" s="1"/>
      <c r="GZO363" s="1"/>
      <c r="GZP363" s="1"/>
      <c r="GZQ363" s="1"/>
      <c r="GZR363" s="1"/>
      <c r="GZS363" s="1"/>
      <c r="GZT363" s="1"/>
      <c r="GZU363" s="1"/>
      <c r="GZV363" s="1"/>
      <c r="GZW363" s="1"/>
      <c r="GZX363" s="1"/>
      <c r="GZY363" s="1"/>
      <c r="GZZ363" s="1"/>
      <c r="HAA363" s="1"/>
      <c r="HAB363" s="1"/>
      <c r="HAC363" s="1"/>
      <c r="HAD363" s="1"/>
      <c r="HAE363" s="1"/>
      <c r="HAF363" s="1"/>
      <c r="HAG363" s="1"/>
      <c r="HAH363" s="1"/>
      <c r="HAI363" s="1"/>
      <c r="HAJ363" s="1"/>
      <c r="HAK363" s="1"/>
      <c r="HAL363" s="1"/>
      <c r="HAM363" s="1"/>
      <c r="HAN363" s="1"/>
      <c r="HAO363" s="1"/>
      <c r="HAP363" s="1"/>
      <c r="HAQ363" s="1"/>
      <c r="HAR363" s="1"/>
      <c r="HAS363" s="1"/>
      <c r="HAT363" s="1"/>
      <c r="HAU363" s="1"/>
      <c r="HAV363" s="1"/>
      <c r="HAW363" s="1"/>
      <c r="HAX363" s="1"/>
      <c r="HAY363" s="1"/>
      <c r="HAZ363" s="1"/>
      <c r="HBA363" s="1"/>
      <c r="HBB363" s="1"/>
      <c r="HBC363" s="1"/>
      <c r="HBD363" s="1"/>
      <c r="HBE363" s="1"/>
      <c r="HBF363" s="1"/>
      <c r="HBG363" s="1"/>
      <c r="HBH363" s="1"/>
      <c r="HBI363" s="1"/>
      <c r="HBJ363" s="1"/>
      <c r="HBK363" s="1"/>
      <c r="HBL363" s="1"/>
      <c r="HBM363" s="1"/>
      <c r="HBN363" s="1"/>
      <c r="HBO363" s="1"/>
      <c r="HBP363" s="1"/>
      <c r="HBQ363" s="1"/>
      <c r="HBR363" s="1"/>
      <c r="HBS363" s="1"/>
      <c r="HBT363" s="1"/>
      <c r="HBU363" s="1"/>
      <c r="HBV363" s="1"/>
      <c r="HBW363" s="1"/>
      <c r="HBX363" s="1"/>
      <c r="HBY363" s="1"/>
      <c r="HBZ363" s="1"/>
      <c r="HCA363" s="1"/>
      <c r="HCB363" s="1"/>
      <c r="HCC363" s="1"/>
      <c r="HCD363" s="1"/>
      <c r="HCE363" s="1"/>
      <c r="HCF363" s="1"/>
      <c r="HCG363" s="1"/>
      <c r="HCH363" s="1"/>
      <c r="HCI363" s="1"/>
      <c r="HCJ363" s="1"/>
      <c r="HCK363" s="1"/>
      <c r="HCL363" s="1"/>
      <c r="HCM363" s="1"/>
      <c r="HCN363" s="1"/>
      <c r="HCO363" s="1"/>
      <c r="HCP363" s="1"/>
      <c r="HCQ363" s="1"/>
      <c r="HCR363" s="1"/>
      <c r="HCS363" s="1"/>
      <c r="HCT363" s="1"/>
      <c r="HCU363" s="1"/>
      <c r="HCV363" s="1"/>
      <c r="HCW363" s="1"/>
      <c r="HCX363" s="1"/>
      <c r="HCY363" s="1"/>
      <c r="HCZ363" s="1"/>
      <c r="HDA363" s="1"/>
      <c r="HDB363" s="1"/>
      <c r="HDC363" s="1"/>
      <c r="HDD363" s="1"/>
      <c r="HDE363" s="1"/>
      <c r="HDF363" s="1"/>
      <c r="HDG363" s="1"/>
      <c r="HDH363" s="1"/>
      <c r="HDI363" s="1"/>
      <c r="HDJ363" s="1"/>
      <c r="HDK363" s="1"/>
      <c r="HDL363" s="1"/>
      <c r="HDM363" s="1"/>
      <c r="HDN363" s="1"/>
      <c r="HDO363" s="1"/>
      <c r="HDP363" s="1"/>
      <c r="HDQ363" s="1"/>
      <c r="HDR363" s="1"/>
      <c r="HDS363" s="1"/>
      <c r="HDT363" s="1"/>
      <c r="HDU363" s="1"/>
      <c r="HDV363" s="1"/>
      <c r="HDW363" s="1"/>
      <c r="HDX363" s="1"/>
      <c r="HDY363" s="1"/>
      <c r="HDZ363" s="1"/>
      <c r="HEA363" s="1"/>
      <c r="HEB363" s="1"/>
      <c r="HEC363" s="1"/>
      <c r="HED363" s="1"/>
      <c r="HEE363" s="1"/>
      <c r="HEF363" s="1"/>
      <c r="HEG363" s="1"/>
      <c r="HEH363" s="1"/>
      <c r="HEI363" s="1"/>
      <c r="HEJ363" s="1"/>
      <c r="HEK363" s="1"/>
      <c r="HEL363" s="1"/>
      <c r="HEM363" s="1"/>
      <c r="HEN363" s="1"/>
      <c r="HEO363" s="1"/>
      <c r="HEP363" s="1"/>
      <c r="HEQ363" s="1"/>
      <c r="HER363" s="1"/>
      <c r="HES363" s="1"/>
      <c r="HET363" s="1"/>
      <c r="HEU363" s="1"/>
      <c r="HEV363" s="1"/>
      <c r="HEW363" s="1"/>
      <c r="HEX363" s="1"/>
      <c r="HEY363" s="1"/>
      <c r="HEZ363" s="1"/>
      <c r="HFA363" s="1"/>
      <c r="HFB363" s="1"/>
      <c r="HFC363" s="1"/>
      <c r="HFD363" s="1"/>
      <c r="HFE363" s="1"/>
      <c r="HFF363" s="1"/>
      <c r="HFG363" s="1"/>
      <c r="HFH363" s="1"/>
      <c r="HFI363" s="1"/>
      <c r="HFJ363" s="1"/>
      <c r="HFK363" s="1"/>
      <c r="HFL363" s="1"/>
      <c r="HFM363" s="1"/>
      <c r="HFN363" s="1"/>
      <c r="HFO363" s="1"/>
      <c r="HFP363" s="1"/>
      <c r="HFQ363" s="1"/>
      <c r="HFR363" s="1"/>
      <c r="HFS363" s="1"/>
      <c r="HFT363" s="1"/>
      <c r="HFU363" s="1"/>
      <c r="HFV363" s="1"/>
      <c r="HFW363" s="1"/>
      <c r="HFX363" s="1"/>
      <c r="HFY363" s="1"/>
      <c r="HFZ363" s="1"/>
      <c r="HGA363" s="1"/>
      <c r="HGB363" s="1"/>
      <c r="HGC363" s="1"/>
      <c r="HGD363" s="1"/>
      <c r="HGE363" s="1"/>
      <c r="HGF363" s="1"/>
      <c r="HGG363" s="1"/>
      <c r="HGH363" s="1"/>
      <c r="HGI363" s="1"/>
      <c r="HGJ363" s="1"/>
      <c r="HGK363" s="1"/>
      <c r="HGL363" s="1"/>
      <c r="HGM363" s="1"/>
      <c r="HGN363" s="1"/>
      <c r="HGO363" s="1"/>
      <c r="HGP363" s="1"/>
      <c r="HGQ363" s="1"/>
      <c r="HGR363" s="1"/>
      <c r="HGS363" s="1"/>
      <c r="HGT363" s="1"/>
      <c r="HGU363" s="1"/>
      <c r="HGV363" s="1"/>
      <c r="HGW363" s="1"/>
      <c r="HGX363" s="1"/>
      <c r="HGY363" s="1"/>
      <c r="HGZ363" s="1"/>
      <c r="HHA363" s="1"/>
      <c r="HHB363" s="1"/>
      <c r="HHC363" s="1"/>
      <c r="HHD363" s="1"/>
      <c r="HHE363" s="1"/>
      <c r="HHF363" s="1"/>
      <c r="HHG363" s="1"/>
      <c r="HHH363" s="1"/>
      <c r="HHI363" s="1"/>
      <c r="HHJ363" s="1"/>
      <c r="HHK363" s="1"/>
      <c r="HHL363" s="1"/>
      <c r="HHM363" s="1"/>
      <c r="HHN363" s="1"/>
      <c r="HHO363" s="1"/>
      <c r="HHP363" s="1"/>
      <c r="HHQ363" s="1"/>
      <c r="HHR363" s="1"/>
      <c r="HHS363" s="1"/>
      <c r="HHT363" s="1"/>
      <c r="HHU363" s="1"/>
      <c r="HHV363" s="1"/>
      <c r="HHW363" s="1"/>
      <c r="HHX363" s="1"/>
      <c r="HHY363" s="1"/>
      <c r="HHZ363" s="1"/>
      <c r="HIA363" s="1"/>
      <c r="HIB363" s="1"/>
      <c r="HIC363" s="1"/>
      <c r="HID363" s="1"/>
      <c r="HIE363" s="1"/>
      <c r="HIF363" s="1"/>
      <c r="HIG363" s="1"/>
      <c r="HIH363" s="1"/>
      <c r="HII363" s="1"/>
      <c r="HIJ363" s="1"/>
      <c r="HIK363" s="1"/>
      <c r="HIL363" s="1"/>
      <c r="HIM363" s="1"/>
      <c r="HIN363" s="1"/>
      <c r="HIO363" s="1"/>
      <c r="HIP363" s="1"/>
      <c r="HIQ363" s="1"/>
      <c r="HIR363" s="1"/>
      <c r="HIS363" s="1"/>
      <c r="HIT363" s="1"/>
      <c r="HIU363" s="1"/>
      <c r="HIV363" s="1"/>
      <c r="HIW363" s="1"/>
      <c r="HIX363" s="1"/>
      <c r="HIY363" s="1"/>
      <c r="HIZ363" s="1"/>
      <c r="HJA363" s="1"/>
      <c r="HJB363" s="1"/>
      <c r="HJC363" s="1"/>
      <c r="HJD363" s="1"/>
      <c r="HJE363" s="1"/>
      <c r="HJF363" s="1"/>
      <c r="HJG363" s="1"/>
      <c r="HJH363" s="1"/>
      <c r="HJI363" s="1"/>
      <c r="HJJ363" s="1"/>
      <c r="HJK363" s="1"/>
      <c r="HJL363" s="1"/>
      <c r="HJM363" s="1"/>
      <c r="HJN363" s="1"/>
      <c r="HJO363" s="1"/>
      <c r="HJP363" s="1"/>
      <c r="HJQ363" s="1"/>
      <c r="HJR363" s="1"/>
      <c r="HJS363" s="1"/>
      <c r="HJT363" s="1"/>
      <c r="HJU363" s="1"/>
      <c r="HJV363" s="1"/>
      <c r="HJW363" s="1"/>
      <c r="HJX363" s="1"/>
      <c r="HJY363" s="1"/>
      <c r="HJZ363" s="1"/>
      <c r="HKA363" s="1"/>
      <c r="HKB363" s="1"/>
      <c r="HKC363" s="1"/>
      <c r="HKD363" s="1"/>
      <c r="HKE363" s="1"/>
      <c r="HKF363" s="1"/>
      <c r="HKG363" s="1"/>
      <c r="HKH363" s="1"/>
      <c r="HKI363" s="1"/>
      <c r="HKJ363" s="1"/>
      <c r="HKK363" s="1"/>
      <c r="HKL363" s="1"/>
      <c r="HKM363" s="1"/>
      <c r="HKN363" s="1"/>
      <c r="HKO363" s="1"/>
      <c r="HKP363" s="1"/>
      <c r="HKQ363" s="1"/>
      <c r="HKR363" s="1"/>
      <c r="HKS363" s="1"/>
      <c r="HKT363" s="1"/>
      <c r="HKU363" s="1"/>
      <c r="HKV363" s="1"/>
      <c r="HKW363" s="1"/>
      <c r="HKX363" s="1"/>
      <c r="HKY363" s="1"/>
      <c r="HKZ363" s="1"/>
      <c r="HLA363" s="1"/>
      <c r="HLB363" s="1"/>
      <c r="HLC363" s="1"/>
      <c r="HLD363" s="1"/>
      <c r="HLE363" s="1"/>
      <c r="HLF363" s="1"/>
      <c r="HLG363" s="1"/>
      <c r="HLH363" s="1"/>
      <c r="HLI363" s="1"/>
      <c r="HLJ363" s="1"/>
      <c r="HLK363" s="1"/>
      <c r="HLL363" s="1"/>
      <c r="HLM363" s="1"/>
      <c r="HLN363" s="1"/>
      <c r="HLO363" s="1"/>
      <c r="HLP363" s="1"/>
      <c r="HLQ363" s="1"/>
      <c r="HLR363" s="1"/>
      <c r="HLS363" s="1"/>
      <c r="HLT363" s="1"/>
      <c r="HLU363" s="1"/>
      <c r="HLV363" s="1"/>
      <c r="HLW363" s="1"/>
      <c r="HLX363" s="1"/>
      <c r="HLY363" s="1"/>
      <c r="HLZ363" s="1"/>
      <c r="HMA363" s="1"/>
      <c r="HMB363" s="1"/>
      <c r="HMC363" s="1"/>
      <c r="HMD363" s="1"/>
      <c r="HME363" s="1"/>
      <c r="HMF363" s="1"/>
      <c r="HMG363" s="1"/>
      <c r="HMH363" s="1"/>
      <c r="HMI363" s="1"/>
      <c r="HMJ363" s="1"/>
      <c r="HMK363" s="1"/>
      <c r="HML363" s="1"/>
      <c r="HMM363" s="1"/>
      <c r="HMN363" s="1"/>
      <c r="HMO363" s="1"/>
      <c r="HMP363" s="1"/>
      <c r="HMQ363" s="1"/>
      <c r="HMR363" s="1"/>
      <c r="HMS363" s="1"/>
      <c r="HMT363" s="1"/>
      <c r="HMU363" s="1"/>
      <c r="HMV363" s="1"/>
      <c r="HMW363" s="1"/>
      <c r="HMX363" s="1"/>
      <c r="HMY363" s="1"/>
      <c r="HMZ363" s="1"/>
      <c r="HNA363" s="1"/>
      <c r="HNB363" s="1"/>
      <c r="HNC363" s="1"/>
      <c r="HND363" s="1"/>
      <c r="HNE363" s="1"/>
      <c r="HNF363" s="1"/>
      <c r="HNG363" s="1"/>
      <c r="HNH363" s="1"/>
      <c r="HNI363" s="1"/>
      <c r="HNJ363" s="1"/>
      <c r="HNK363" s="1"/>
      <c r="HNL363" s="1"/>
      <c r="HNM363" s="1"/>
      <c r="HNN363" s="1"/>
      <c r="HNO363" s="1"/>
      <c r="HNP363" s="1"/>
      <c r="HNQ363" s="1"/>
      <c r="HNR363" s="1"/>
      <c r="HNS363" s="1"/>
      <c r="HNT363" s="1"/>
      <c r="HNU363" s="1"/>
      <c r="HNV363" s="1"/>
      <c r="HNW363" s="1"/>
      <c r="HNX363" s="1"/>
      <c r="HNY363" s="1"/>
      <c r="HNZ363" s="1"/>
      <c r="HOA363" s="1"/>
      <c r="HOB363" s="1"/>
      <c r="HOC363" s="1"/>
      <c r="HOD363" s="1"/>
      <c r="HOE363" s="1"/>
      <c r="HOF363" s="1"/>
      <c r="HOG363" s="1"/>
      <c r="HOH363" s="1"/>
      <c r="HOI363" s="1"/>
      <c r="HOJ363" s="1"/>
      <c r="HOK363" s="1"/>
      <c r="HOL363" s="1"/>
      <c r="HOM363" s="1"/>
      <c r="HON363" s="1"/>
      <c r="HOO363" s="1"/>
      <c r="HOP363" s="1"/>
      <c r="HOQ363" s="1"/>
      <c r="HOR363" s="1"/>
      <c r="HOS363" s="1"/>
      <c r="HOT363" s="1"/>
      <c r="HOU363" s="1"/>
      <c r="HOV363" s="1"/>
      <c r="HOW363" s="1"/>
      <c r="HOX363" s="1"/>
      <c r="HOY363" s="1"/>
      <c r="HOZ363" s="1"/>
      <c r="HPA363" s="1"/>
      <c r="HPB363" s="1"/>
      <c r="HPC363" s="1"/>
      <c r="HPD363" s="1"/>
      <c r="HPE363" s="1"/>
      <c r="HPF363" s="1"/>
      <c r="HPG363" s="1"/>
      <c r="HPH363" s="1"/>
      <c r="HPI363" s="1"/>
      <c r="HPJ363" s="1"/>
      <c r="HPK363" s="1"/>
      <c r="HPL363" s="1"/>
      <c r="HPM363" s="1"/>
      <c r="HPN363" s="1"/>
      <c r="HPO363" s="1"/>
      <c r="HPP363" s="1"/>
      <c r="HPQ363" s="1"/>
      <c r="HPR363" s="1"/>
      <c r="HPS363" s="1"/>
      <c r="HPT363" s="1"/>
      <c r="HPU363" s="1"/>
      <c r="HPV363" s="1"/>
      <c r="HPW363" s="1"/>
      <c r="HPX363" s="1"/>
      <c r="HPY363" s="1"/>
      <c r="HPZ363" s="1"/>
      <c r="HQA363" s="1"/>
      <c r="HQB363" s="1"/>
      <c r="HQC363" s="1"/>
      <c r="HQD363" s="1"/>
      <c r="HQE363" s="1"/>
      <c r="HQF363" s="1"/>
      <c r="HQG363" s="1"/>
      <c r="HQH363" s="1"/>
      <c r="HQI363" s="1"/>
      <c r="HQJ363" s="1"/>
      <c r="HQK363" s="1"/>
      <c r="HQL363" s="1"/>
      <c r="HQM363" s="1"/>
      <c r="HQN363" s="1"/>
      <c r="HQO363" s="1"/>
      <c r="HQP363" s="1"/>
      <c r="HQQ363" s="1"/>
      <c r="HQR363" s="1"/>
      <c r="HQS363" s="1"/>
      <c r="HQT363" s="1"/>
      <c r="HQU363" s="1"/>
      <c r="HQV363" s="1"/>
      <c r="HQW363" s="1"/>
      <c r="HQX363" s="1"/>
      <c r="HQY363" s="1"/>
      <c r="HQZ363" s="1"/>
      <c r="HRA363" s="1"/>
      <c r="HRB363" s="1"/>
      <c r="HRC363" s="1"/>
      <c r="HRD363" s="1"/>
      <c r="HRE363" s="1"/>
      <c r="HRF363" s="1"/>
      <c r="HRG363" s="1"/>
      <c r="HRH363" s="1"/>
      <c r="HRI363" s="1"/>
      <c r="HRJ363" s="1"/>
      <c r="HRK363" s="1"/>
      <c r="HRL363" s="1"/>
      <c r="HRM363" s="1"/>
      <c r="HRN363" s="1"/>
      <c r="HRO363" s="1"/>
      <c r="HRP363" s="1"/>
      <c r="HRQ363" s="1"/>
      <c r="HRR363" s="1"/>
      <c r="HRS363" s="1"/>
      <c r="HRT363" s="1"/>
      <c r="HRU363" s="1"/>
      <c r="HRV363" s="1"/>
      <c r="HRW363" s="1"/>
      <c r="HRX363" s="1"/>
      <c r="HRY363" s="1"/>
      <c r="HRZ363" s="1"/>
      <c r="HSA363" s="1"/>
      <c r="HSB363" s="1"/>
      <c r="HSC363" s="1"/>
      <c r="HSD363" s="1"/>
      <c r="HSE363" s="1"/>
      <c r="HSF363" s="1"/>
      <c r="HSG363" s="1"/>
      <c r="HSH363" s="1"/>
      <c r="HSI363" s="1"/>
      <c r="HSJ363" s="1"/>
      <c r="HSK363" s="1"/>
      <c r="HSL363" s="1"/>
      <c r="HSM363" s="1"/>
      <c r="HSN363" s="1"/>
      <c r="HSO363" s="1"/>
      <c r="HSP363" s="1"/>
      <c r="HSQ363" s="1"/>
      <c r="HSR363" s="1"/>
      <c r="HSS363" s="1"/>
      <c r="HST363" s="1"/>
      <c r="HSU363" s="1"/>
      <c r="HSV363" s="1"/>
      <c r="HSW363" s="1"/>
      <c r="HSX363" s="1"/>
      <c r="HSY363" s="1"/>
      <c r="HSZ363" s="1"/>
      <c r="HTA363" s="1"/>
      <c r="HTB363" s="1"/>
      <c r="HTC363" s="1"/>
      <c r="HTD363" s="1"/>
      <c r="HTE363" s="1"/>
      <c r="HTF363" s="1"/>
      <c r="HTG363" s="1"/>
      <c r="HTH363" s="1"/>
      <c r="HTI363" s="1"/>
      <c r="HTJ363" s="1"/>
      <c r="HTK363" s="1"/>
      <c r="HTL363" s="1"/>
      <c r="HTM363" s="1"/>
      <c r="HTN363" s="1"/>
      <c r="HTO363" s="1"/>
      <c r="HTP363" s="1"/>
      <c r="HTQ363" s="1"/>
      <c r="HTR363" s="1"/>
      <c r="HTS363" s="1"/>
      <c r="HTT363" s="1"/>
      <c r="HTU363" s="1"/>
      <c r="HTV363" s="1"/>
      <c r="HTW363" s="1"/>
      <c r="HTX363" s="1"/>
      <c r="HTY363" s="1"/>
      <c r="HTZ363" s="1"/>
      <c r="HUA363" s="1"/>
      <c r="HUB363" s="1"/>
      <c r="HUC363" s="1"/>
      <c r="HUD363" s="1"/>
      <c r="HUE363" s="1"/>
      <c r="HUF363" s="1"/>
      <c r="HUG363" s="1"/>
      <c r="HUH363" s="1"/>
      <c r="HUI363" s="1"/>
      <c r="HUJ363" s="1"/>
      <c r="HUK363" s="1"/>
      <c r="HUL363" s="1"/>
      <c r="HUM363" s="1"/>
      <c r="HUN363" s="1"/>
      <c r="HUO363" s="1"/>
      <c r="HUP363" s="1"/>
      <c r="HUQ363" s="1"/>
      <c r="HUR363" s="1"/>
      <c r="HUS363" s="1"/>
      <c r="HUT363" s="1"/>
      <c r="HUU363" s="1"/>
      <c r="HUV363" s="1"/>
      <c r="HUW363" s="1"/>
      <c r="HUX363" s="1"/>
      <c r="HUY363" s="1"/>
      <c r="HUZ363" s="1"/>
      <c r="HVA363" s="1"/>
      <c r="HVB363" s="1"/>
      <c r="HVC363" s="1"/>
      <c r="HVD363" s="1"/>
      <c r="HVE363" s="1"/>
      <c r="HVF363" s="1"/>
      <c r="HVG363" s="1"/>
      <c r="HVH363" s="1"/>
      <c r="HVI363" s="1"/>
      <c r="HVJ363" s="1"/>
      <c r="HVK363" s="1"/>
      <c r="HVL363" s="1"/>
      <c r="HVM363" s="1"/>
      <c r="HVN363" s="1"/>
      <c r="HVO363" s="1"/>
      <c r="HVP363" s="1"/>
      <c r="HVQ363" s="1"/>
      <c r="HVR363" s="1"/>
      <c r="HVS363" s="1"/>
      <c r="HVT363" s="1"/>
      <c r="HVU363" s="1"/>
      <c r="HVV363" s="1"/>
      <c r="HVW363" s="1"/>
      <c r="HVX363" s="1"/>
      <c r="HVY363" s="1"/>
      <c r="HVZ363" s="1"/>
      <c r="HWA363" s="1"/>
      <c r="HWB363" s="1"/>
      <c r="HWC363" s="1"/>
      <c r="HWD363" s="1"/>
      <c r="HWE363" s="1"/>
      <c r="HWF363" s="1"/>
      <c r="HWG363" s="1"/>
      <c r="HWH363" s="1"/>
      <c r="HWI363" s="1"/>
      <c r="HWJ363" s="1"/>
      <c r="HWK363" s="1"/>
      <c r="HWL363" s="1"/>
      <c r="HWM363" s="1"/>
      <c r="HWN363" s="1"/>
      <c r="HWO363" s="1"/>
      <c r="HWP363" s="1"/>
      <c r="HWQ363" s="1"/>
      <c r="HWR363" s="1"/>
      <c r="HWS363" s="1"/>
      <c r="HWT363" s="1"/>
      <c r="HWU363" s="1"/>
      <c r="HWV363" s="1"/>
      <c r="HWW363" s="1"/>
      <c r="HWX363" s="1"/>
      <c r="HWY363" s="1"/>
      <c r="HWZ363" s="1"/>
      <c r="HXA363" s="1"/>
      <c r="HXB363" s="1"/>
      <c r="HXC363" s="1"/>
      <c r="HXD363" s="1"/>
      <c r="HXE363" s="1"/>
      <c r="HXF363" s="1"/>
      <c r="HXG363" s="1"/>
      <c r="HXH363" s="1"/>
      <c r="HXI363" s="1"/>
      <c r="HXJ363" s="1"/>
      <c r="HXK363" s="1"/>
      <c r="HXL363" s="1"/>
      <c r="HXM363" s="1"/>
      <c r="HXN363" s="1"/>
      <c r="HXO363" s="1"/>
      <c r="HXP363" s="1"/>
      <c r="HXQ363" s="1"/>
      <c r="HXR363" s="1"/>
      <c r="HXS363" s="1"/>
      <c r="HXT363" s="1"/>
      <c r="HXU363" s="1"/>
      <c r="HXV363" s="1"/>
      <c r="HXW363" s="1"/>
      <c r="HXX363" s="1"/>
      <c r="HXY363" s="1"/>
      <c r="HXZ363" s="1"/>
      <c r="HYA363" s="1"/>
      <c r="HYB363" s="1"/>
      <c r="HYC363" s="1"/>
      <c r="HYD363" s="1"/>
      <c r="HYE363" s="1"/>
      <c r="HYF363" s="1"/>
      <c r="HYG363" s="1"/>
      <c r="HYH363" s="1"/>
      <c r="HYI363" s="1"/>
      <c r="HYJ363" s="1"/>
      <c r="HYK363" s="1"/>
      <c r="HYL363" s="1"/>
      <c r="HYM363" s="1"/>
      <c r="HYN363" s="1"/>
      <c r="HYO363" s="1"/>
      <c r="HYP363" s="1"/>
      <c r="HYQ363" s="1"/>
      <c r="HYR363" s="1"/>
      <c r="HYS363" s="1"/>
      <c r="HYT363" s="1"/>
      <c r="HYU363" s="1"/>
      <c r="HYV363" s="1"/>
      <c r="HYW363" s="1"/>
      <c r="HYX363" s="1"/>
      <c r="HYY363" s="1"/>
      <c r="HYZ363" s="1"/>
      <c r="HZA363" s="1"/>
      <c r="HZB363" s="1"/>
      <c r="HZC363" s="1"/>
      <c r="HZD363" s="1"/>
      <c r="HZE363" s="1"/>
      <c r="HZF363" s="1"/>
      <c r="HZG363" s="1"/>
      <c r="HZH363" s="1"/>
      <c r="HZI363" s="1"/>
      <c r="HZJ363" s="1"/>
      <c r="HZK363" s="1"/>
      <c r="HZL363" s="1"/>
      <c r="HZM363" s="1"/>
      <c r="HZN363" s="1"/>
      <c r="HZO363" s="1"/>
      <c r="HZP363" s="1"/>
      <c r="HZQ363" s="1"/>
      <c r="HZR363" s="1"/>
      <c r="HZS363" s="1"/>
      <c r="HZT363" s="1"/>
      <c r="HZU363" s="1"/>
      <c r="HZV363" s="1"/>
      <c r="HZW363" s="1"/>
      <c r="HZX363" s="1"/>
      <c r="HZY363" s="1"/>
      <c r="HZZ363" s="1"/>
      <c r="IAA363" s="1"/>
      <c r="IAB363" s="1"/>
      <c r="IAC363" s="1"/>
      <c r="IAD363" s="1"/>
      <c r="IAE363" s="1"/>
      <c r="IAF363" s="1"/>
      <c r="IAG363" s="1"/>
      <c r="IAH363" s="1"/>
      <c r="IAI363" s="1"/>
      <c r="IAJ363" s="1"/>
      <c r="IAK363" s="1"/>
      <c r="IAL363" s="1"/>
      <c r="IAM363" s="1"/>
      <c r="IAN363" s="1"/>
      <c r="IAO363" s="1"/>
      <c r="IAP363" s="1"/>
      <c r="IAQ363" s="1"/>
      <c r="IAR363" s="1"/>
      <c r="IAS363" s="1"/>
      <c r="IAT363" s="1"/>
      <c r="IAU363" s="1"/>
      <c r="IAV363" s="1"/>
      <c r="IAW363" s="1"/>
      <c r="IAX363" s="1"/>
      <c r="IAY363" s="1"/>
      <c r="IAZ363" s="1"/>
      <c r="IBA363" s="1"/>
      <c r="IBB363" s="1"/>
      <c r="IBC363" s="1"/>
      <c r="IBD363" s="1"/>
      <c r="IBE363" s="1"/>
      <c r="IBF363" s="1"/>
      <c r="IBG363" s="1"/>
      <c r="IBH363" s="1"/>
      <c r="IBI363" s="1"/>
      <c r="IBJ363" s="1"/>
      <c r="IBK363" s="1"/>
      <c r="IBL363" s="1"/>
      <c r="IBM363" s="1"/>
      <c r="IBN363" s="1"/>
      <c r="IBO363" s="1"/>
      <c r="IBP363" s="1"/>
      <c r="IBQ363" s="1"/>
      <c r="IBR363" s="1"/>
      <c r="IBS363" s="1"/>
      <c r="IBT363" s="1"/>
      <c r="IBU363" s="1"/>
      <c r="IBV363" s="1"/>
      <c r="IBW363" s="1"/>
      <c r="IBX363" s="1"/>
      <c r="IBY363" s="1"/>
      <c r="IBZ363" s="1"/>
      <c r="ICA363" s="1"/>
      <c r="ICB363" s="1"/>
      <c r="ICC363" s="1"/>
      <c r="ICD363" s="1"/>
      <c r="ICE363" s="1"/>
      <c r="ICF363" s="1"/>
      <c r="ICG363" s="1"/>
      <c r="ICH363" s="1"/>
      <c r="ICI363" s="1"/>
      <c r="ICJ363" s="1"/>
      <c r="ICK363" s="1"/>
      <c r="ICL363" s="1"/>
      <c r="ICM363" s="1"/>
      <c r="ICN363" s="1"/>
      <c r="ICO363" s="1"/>
      <c r="ICP363" s="1"/>
      <c r="ICQ363" s="1"/>
      <c r="ICR363" s="1"/>
      <c r="ICS363" s="1"/>
      <c r="ICT363" s="1"/>
      <c r="ICU363" s="1"/>
      <c r="ICV363" s="1"/>
      <c r="ICW363" s="1"/>
      <c r="ICX363" s="1"/>
      <c r="ICY363" s="1"/>
      <c r="ICZ363" s="1"/>
      <c r="IDA363" s="1"/>
      <c r="IDB363" s="1"/>
      <c r="IDC363" s="1"/>
      <c r="IDD363" s="1"/>
      <c r="IDE363" s="1"/>
      <c r="IDF363" s="1"/>
      <c r="IDG363" s="1"/>
      <c r="IDH363" s="1"/>
      <c r="IDI363" s="1"/>
      <c r="IDJ363" s="1"/>
      <c r="IDK363" s="1"/>
      <c r="IDL363" s="1"/>
      <c r="IDM363" s="1"/>
      <c r="IDN363" s="1"/>
      <c r="IDO363" s="1"/>
      <c r="IDP363" s="1"/>
      <c r="IDQ363" s="1"/>
      <c r="IDR363" s="1"/>
      <c r="IDS363" s="1"/>
      <c r="IDT363" s="1"/>
      <c r="IDU363" s="1"/>
      <c r="IDV363" s="1"/>
      <c r="IDW363" s="1"/>
      <c r="IDX363" s="1"/>
      <c r="IDY363" s="1"/>
      <c r="IDZ363" s="1"/>
      <c r="IEA363" s="1"/>
      <c r="IEB363" s="1"/>
      <c r="IEC363" s="1"/>
      <c r="IED363" s="1"/>
      <c r="IEE363" s="1"/>
      <c r="IEF363" s="1"/>
      <c r="IEG363" s="1"/>
      <c r="IEH363" s="1"/>
      <c r="IEI363" s="1"/>
      <c r="IEJ363" s="1"/>
      <c r="IEK363" s="1"/>
      <c r="IEL363" s="1"/>
      <c r="IEM363" s="1"/>
      <c r="IEN363" s="1"/>
      <c r="IEO363" s="1"/>
      <c r="IEP363" s="1"/>
      <c r="IEQ363" s="1"/>
      <c r="IER363" s="1"/>
      <c r="IES363" s="1"/>
      <c r="IET363" s="1"/>
      <c r="IEU363" s="1"/>
      <c r="IEV363" s="1"/>
      <c r="IEW363" s="1"/>
      <c r="IEX363" s="1"/>
      <c r="IEY363" s="1"/>
      <c r="IEZ363" s="1"/>
      <c r="IFA363" s="1"/>
      <c r="IFB363" s="1"/>
      <c r="IFC363" s="1"/>
      <c r="IFD363" s="1"/>
      <c r="IFE363" s="1"/>
      <c r="IFF363" s="1"/>
      <c r="IFG363" s="1"/>
      <c r="IFH363" s="1"/>
      <c r="IFI363" s="1"/>
      <c r="IFJ363" s="1"/>
      <c r="IFK363" s="1"/>
      <c r="IFL363" s="1"/>
      <c r="IFM363" s="1"/>
      <c r="IFN363" s="1"/>
      <c r="IFO363" s="1"/>
      <c r="IFP363" s="1"/>
      <c r="IFQ363" s="1"/>
      <c r="IFR363" s="1"/>
      <c r="IFS363" s="1"/>
      <c r="IFT363" s="1"/>
      <c r="IFU363" s="1"/>
      <c r="IFV363" s="1"/>
      <c r="IFW363" s="1"/>
      <c r="IFX363" s="1"/>
      <c r="IFY363" s="1"/>
      <c r="IFZ363" s="1"/>
      <c r="IGA363" s="1"/>
      <c r="IGB363" s="1"/>
      <c r="IGC363" s="1"/>
      <c r="IGD363" s="1"/>
      <c r="IGE363" s="1"/>
      <c r="IGF363" s="1"/>
      <c r="IGG363" s="1"/>
      <c r="IGH363" s="1"/>
      <c r="IGI363" s="1"/>
      <c r="IGJ363" s="1"/>
      <c r="IGK363" s="1"/>
      <c r="IGL363" s="1"/>
      <c r="IGM363" s="1"/>
      <c r="IGN363" s="1"/>
      <c r="IGO363" s="1"/>
      <c r="IGP363" s="1"/>
      <c r="IGQ363" s="1"/>
      <c r="IGR363" s="1"/>
      <c r="IGS363" s="1"/>
      <c r="IGT363" s="1"/>
      <c r="IGU363" s="1"/>
      <c r="IGV363" s="1"/>
      <c r="IGW363" s="1"/>
      <c r="IGX363" s="1"/>
      <c r="IGY363" s="1"/>
      <c r="IGZ363" s="1"/>
      <c r="IHA363" s="1"/>
      <c r="IHB363" s="1"/>
      <c r="IHC363" s="1"/>
      <c r="IHD363" s="1"/>
      <c r="IHE363" s="1"/>
      <c r="IHF363" s="1"/>
      <c r="IHG363" s="1"/>
      <c r="IHH363" s="1"/>
      <c r="IHI363" s="1"/>
      <c r="IHJ363" s="1"/>
      <c r="IHK363" s="1"/>
      <c r="IHL363" s="1"/>
      <c r="IHM363" s="1"/>
      <c r="IHN363" s="1"/>
      <c r="IHO363" s="1"/>
      <c r="IHP363" s="1"/>
      <c r="IHQ363" s="1"/>
      <c r="IHR363" s="1"/>
      <c r="IHS363" s="1"/>
      <c r="IHT363" s="1"/>
      <c r="IHU363" s="1"/>
      <c r="IHV363" s="1"/>
      <c r="IHW363" s="1"/>
      <c r="IHX363" s="1"/>
      <c r="IHY363" s="1"/>
      <c r="IHZ363" s="1"/>
      <c r="IIA363" s="1"/>
      <c r="IIB363" s="1"/>
      <c r="IIC363" s="1"/>
      <c r="IID363" s="1"/>
      <c r="IIE363" s="1"/>
      <c r="IIF363" s="1"/>
      <c r="IIG363" s="1"/>
      <c r="IIH363" s="1"/>
      <c r="III363" s="1"/>
      <c r="IIJ363" s="1"/>
      <c r="IIK363" s="1"/>
      <c r="IIL363" s="1"/>
      <c r="IIM363" s="1"/>
      <c r="IIN363" s="1"/>
      <c r="IIO363" s="1"/>
      <c r="IIP363" s="1"/>
      <c r="IIQ363" s="1"/>
      <c r="IIR363" s="1"/>
      <c r="IIS363" s="1"/>
      <c r="IIT363" s="1"/>
      <c r="IIU363" s="1"/>
      <c r="IIV363" s="1"/>
      <c r="IIW363" s="1"/>
      <c r="IIX363" s="1"/>
      <c r="IIY363" s="1"/>
      <c r="IIZ363" s="1"/>
      <c r="IJA363" s="1"/>
      <c r="IJB363" s="1"/>
      <c r="IJC363" s="1"/>
      <c r="IJD363" s="1"/>
      <c r="IJE363" s="1"/>
      <c r="IJF363" s="1"/>
      <c r="IJG363" s="1"/>
      <c r="IJH363" s="1"/>
      <c r="IJI363" s="1"/>
      <c r="IJJ363" s="1"/>
      <c r="IJK363" s="1"/>
      <c r="IJL363" s="1"/>
      <c r="IJM363" s="1"/>
      <c r="IJN363" s="1"/>
      <c r="IJO363" s="1"/>
      <c r="IJP363" s="1"/>
      <c r="IJQ363" s="1"/>
      <c r="IJR363" s="1"/>
      <c r="IJS363" s="1"/>
      <c r="IJT363" s="1"/>
      <c r="IJU363" s="1"/>
      <c r="IJV363" s="1"/>
      <c r="IJW363" s="1"/>
      <c r="IJX363" s="1"/>
      <c r="IJY363" s="1"/>
      <c r="IJZ363" s="1"/>
      <c r="IKA363" s="1"/>
      <c r="IKB363" s="1"/>
      <c r="IKC363" s="1"/>
      <c r="IKD363" s="1"/>
      <c r="IKE363" s="1"/>
      <c r="IKF363" s="1"/>
      <c r="IKG363" s="1"/>
      <c r="IKH363" s="1"/>
      <c r="IKI363" s="1"/>
      <c r="IKJ363" s="1"/>
      <c r="IKK363" s="1"/>
      <c r="IKL363" s="1"/>
      <c r="IKM363" s="1"/>
      <c r="IKN363" s="1"/>
      <c r="IKO363" s="1"/>
      <c r="IKP363" s="1"/>
      <c r="IKQ363" s="1"/>
      <c r="IKR363" s="1"/>
      <c r="IKS363" s="1"/>
      <c r="IKT363" s="1"/>
      <c r="IKU363" s="1"/>
      <c r="IKV363" s="1"/>
      <c r="IKW363" s="1"/>
      <c r="IKX363" s="1"/>
      <c r="IKY363" s="1"/>
      <c r="IKZ363" s="1"/>
      <c r="ILA363" s="1"/>
      <c r="ILB363" s="1"/>
      <c r="ILC363" s="1"/>
      <c r="ILD363" s="1"/>
      <c r="ILE363" s="1"/>
      <c r="ILF363" s="1"/>
      <c r="ILG363" s="1"/>
      <c r="ILH363" s="1"/>
      <c r="ILI363" s="1"/>
      <c r="ILJ363" s="1"/>
      <c r="ILK363" s="1"/>
      <c r="ILL363" s="1"/>
      <c r="ILM363" s="1"/>
      <c r="ILN363" s="1"/>
      <c r="ILO363" s="1"/>
      <c r="ILP363" s="1"/>
      <c r="ILQ363" s="1"/>
      <c r="ILR363" s="1"/>
      <c r="ILS363" s="1"/>
      <c r="ILT363" s="1"/>
      <c r="ILU363" s="1"/>
      <c r="ILV363" s="1"/>
      <c r="ILW363" s="1"/>
      <c r="ILX363" s="1"/>
      <c r="ILY363" s="1"/>
      <c r="ILZ363" s="1"/>
      <c r="IMA363" s="1"/>
      <c r="IMB363" s="1"/>
      <c r="IMC363" s="1"/>
      <c r="IMD363" s="1"/>
      <c r="IME363" s="1"/>
      <c r="IMF363" s="1"/>
      <c r="IMG363" s="1"/>
      <c r="IMH363" s="1"/>
      <c r="IMI363" s="1"/>
      <c r="IMJ363" s="1"/>
      <c r="IMK363" s="1"/>
      <c r="IML363" s="1"/>
      <c r="IMM363" s="1"/>
      <c r="IMN363" s="1"/>
      <c r="IMO363" s="1"/>
      <c r="IMP363" s="1"/>
      <c r="IMQ363" s="1"/>
      <c r="IMR363" s="1"/>
      <c r="IMS363" s="1"/>
      <c r="IMT363" s="1"/>
      <c r="IMU363" s="1"/>
      <c r="IMV363" s="1"/>
      <c r="IMW363" s="1"/>
      <c r="IMX363" s="1"/>
      <c r="IMY363" s="1"/>
      <c r="IMZ363" s="1"/>
      <c r="INA363" s="1"/>
      <c r="INB363" s="1"/>
      <c r="INC363" s="1"/>
      <c r="IND363" s="1"/>
      <c r="INE363" s="1"/>
      <c r="INF363" s="1"/>
      <c r="ING363" s="1"/>
      <c r="INH363" s="1"/>
      <c r="INI363" s="1"/>
      <c r="INJ363" s="1"/>
      <c r="INK363" s="1"/>
      <c r="INL363" s="1"/>
      <c r="INM363" s="1"/>
      <c r="INN363" s="1"/>
      <c r="INO363" s="1"/>
      <c r="INP363" s="1"/>
      <c r="INQ363" s="1"/>
      <c r="INR363" s="1"/>
      <c r="INS363" s="1"/>
      <c r="INT363" s="1"/>
      <c r="INU363" s="1"/>
      <c r="INV363" s="1"/>
      <c r="INW363" s="1"/>
      <c r="INX363" s="1"/>
      <c r="INY363" s="1"/>
      <c r="INZ363" s="1"/>
      <c r="IOA363" s="1"/>
      <c r="IOB363" s="1"/>
      <c r="IOC363" s="1"/>
      <c r="IOD363" s="1"/>
      <c r="IOE363" s="1"/>
      <c r="IOF363" s="1"/>
      <c r="IOG363" s="1"/>
      <c r="IOH363" s="1"/>
      <c r="IOI363" s="1"/>
      <c r="IOJ363" s="1"/>
      <c r="IOK363" s="1"/>
      <c r="IOL363" s="1"/>
      <c r="IOM363" s="1"/>
      <c r="ION363" s="1"/>
      <c r="IOO363" s="1"/>
      <c r="IOP363" s="1"/>
      <c r="IOQ363" s="1"/>
      <c r="IOR363" s="1"/>
      <c r="IOS363" s="1"/>
      <c r="IOT363" s="1"/>
      <c r="IOU363" s="1"/>
      <c r="IOV363" s="1"/>
      <c r="IOW363" s="1"/>
      <c r="IOX363" s="1"/>
      <c r="IOY363" s="1"/>
      <c r="IOZ363" s="1"/>
      <c r="IPA363" s="1"/>
      <c r="IPB363" s="1"/>
      <c r="IPC363" s="1"/>
      <c r="IPD363" s="1"/>
      <c r="IPE363" s="1"/>
      <c r="IPF363" s="1"/>
      <c r="IPG363" s="1"/>
      <c r="IPH363" s="1"/>
      <c r="IPI363" s="1"/>
      <c r="IPJ363" s="1"/>
      <c r="IPK363" s="1"/>
      <c r="IPL363" s="1"/>
      <c r="IPM363" s="1"/>
      <c r="IPN363" s="1"/>
      <c r="IPO363" s="1"/>
      <c r="IPP363" s="1"/>
      <c r="IPQ363" s="1"/>
      <c r="IPR363" s="1"/>
      <c r="IPS363" s="1"/>
      <c r="IPT363" s="1"/>
      <c r="IPU363" s="1"/>
      <c r="IPV363" s="1"/>
      <c r="IPW363" s="1"/>
      <c r="IPX363" s="1"/>
      <c r="IPY363" s="1"/>
      <c r="IPZ363" s="1"/>
      <c r="IQA363" s="1"/>
      <c r="IQB363" s="1"/>
      <c r="IQC363" s="1"/>
      <c r="IQD363" s="1"/>
      <c r="IQE363" s="1"/>
      <c r="IQF363" s="1"/>
      <c r="IQG363" s="1"/>
      <c r="IQH363" s="1"/>
      <c r="IQI363" s="1"/>
      <c r="IQJ363" s="1"/>
      <c r="IQK363" s="1"/>
      <c r="IQL363" s="1"/>
      <c r="IQM363" s="1"/>
      <c r="IQN363" s="1"/>
      <c r="IQO363" s="1"/>
      <c r="IQP363" s="1"/>
      <c r="IQQ363" s="1"/>
      <c r="IQR363" s="1"/>
      <c r="IQS363" s="1"/>
      <c r="IQT363" s="1"/>
      <c r="IQU363" s="1"/>
      <c r="IQV363" s="1"/>
      <c r="IQW363" s="1"/>
      <c r="IQX363" s="1"/>
      <c r="IQY363" s="1"/>
      <c r="IQZ363" s="1"/>
      <c r="IRA363" s="1"/>
      <c r="IRB363" s="1"/>
      <c r="IRC363" s="1"/>
      <c r="IRD363" s="1"/>
      <c r="IRE363" s="1"/>
      <c r="IRF363" s="1"/>
      <c r="IRG363" s="1"/>
      <c r="IRH363" s="1"/>
      <c r="IRI363" s="1"/>
      <c r="IRJ363" s="1"/>
      <c r="IRK363" s="1"/>
      <c r="IRL363" s="1"/>
      <c r="IRM363" s="1"/>
      <c r="IRN363" s="1"/>
      <c r="IRO363" s="1"/>
      <c r="IRP363" s="1"/>
      <c r="IRQ363" s="1"/>
      <c r="IRR363" s="1"/>
      <c r="IRS363" s="1"/>
      <c r="IRT363" s="1"/>
      <c r="IRU363" s="1"/>
      <c r="IRV363" s="1"/>
      <c r="IRW363" s="1"/>
      <c r="IRX363" s="1"/>
      <c r="IRY363" s="1"/>
      <c r="IRZ363" s="1"/>
      <c r="ISA363" s="1"/>
      <c r="ISB363" s="1"/>
      <c r="ISC363" s="1"/>
      <c r="ISD363" s="1"/>
      <c r="ISE363" s="1"/>
      <c r="ISF363" s="1"/>
      <c r="ISG363" s="1"/>
      <c r="ISH363" s="1"/>
      <c r="ISI363" s="1"/>
      <c r="ISJ363" s="1"/>
      <c r="ISK363" s="1"/>
      <c r="ISL363" s="1"/>
      <c r="ISM363" s="1"/>
      <c r="ISN363" s="1"/>
      <c r="ISO363" s="1"/>
      <c r="ISP363" s="1"/>
      <c r="ISQ363" s="1"/>
      <c r="ISR363" s="1"/>
      <c r="ISS363" s="1"/>
      <c r="IST363" s="1"/>
      <c r="ISU363" s="1"/>
      <c r="ISV363" s="1"/>
      <c r="ISW363" s="1"/>
      <c r="ISX363" s="1"/>
      <c r="ISY363" s="1"/>
      <c r="ISZ363" s="1"/>
      <c r="ITA363" s="1"/>
      <c r="ITB363" s="1"/>
      <c r="ITC363" s="1"/>
      <c r="ITD363" s="1"/>
      <c r="ITE363" s="1"/>
      <c r="ITF363" s="1"/>
      <c r="ITG363" s="1"/>
      <c r="ITH363" s="1"/>
      <c r="ITI363" s="1"/>
      <c r="ITJ363" s="1"/>
      <c r="ITK363" s="1"/>
      <c r="ITL363" s="1"/>
      <c r="ITM363" s="1"/>
      <c r="ITN363" s="1"/>
      <c r="ITO363" s="1"/>
      <c r="ITP363" s="1"/>
      <c r="ITQ363" s="1"/>
      <c r="ITR363" s="1"/>
      <c r="ITS363" s="1"/>
      <c r="ITT363" s="1"/>
      <c r="ITU363" s="1"/>
      <c r="ITV363" s="1"/>
      <c r="ITW363" s="1"/>
      <c r="ITX363" s="1"/>
      <c r="ITY363" s="1"/>
      <c r="ITZ363" s="1"/>
      <c r="IUA363" s="1"/>
      <c r="IUB363" s="1"/>
      <c r="IUC363" s="1"/>
      <c r="IUD363" s="1"/>
      <c r="IUE363" s="1"/>
      <c r="IUF363" s="1"/>
      <c r="IUG363" s="1"/>
      <c r="IUH363" s="1"/>
      <c r="IUI363" s="1"/>
      <c r="IUJ363" s="1"/>
      <c r="IUK363" s="1"/>
      <c r="IUL363" s="1"/>
      <c r="IUM363" s="1"/>
      <c r="IUN363" s="1"/>
      <c r="IUO363" s="1"/>
      <c r="IUP363" s="1"/>
      <c r="IUQ363" s="1"/>
      <c r="IUR363" s="1"/>
      <c r="IUS363" s="1"/>
      <c r="IUT363" s="1"/>
      <c r="IUU363" s="1"/>
      <c r="IUV363" s="1"/>
      <c r="IUW363" s="1"/>
      <c r="IUX363" s="1"/>
      <c r="IUY363" s="1"/>
      <c r="IUZ363" s="1"/>
      <c r="IVA363" s="1"/>
      <c r="IVB363" s="1"/>
      <c r="IVC363" s="1"/>
      <c r="IVD363" s="1"/>
      <c r="IVE363" s="1"/>
      <c r="IVF363" s="1"/>
      <c r="IVG363" s="1"/>
      <c r="IVH363" s="1"/>
      <c r="IVI363" s="1"/>
      <c r="IVJ363" s="1"/>
      <c r="IVK363" s="1"/>
      <c r="IVL363" s="1"/>
      <c r="IVM363" s="1"/>
      <c r="IVN363" s="1"/>
      <c r="IVO363" s="1"/>
      <c r="IVP363" s="1"/>
      <c r="IVQ363" s="1"/>
      <c r="IVR363" s="1"/>
      <c r="IVS363" s="1"/>
      <c r="IVT363" s="1"/>
      <c r="IVU363" s="1"/>
      <c r="IVV363" s="1"/>
      <c r="IVW363" s="1"/>
      <c r="IVX363" s="1"/>
      <c r="IVY363" s="1"/>
      <c r="IVZ363" s="1"/>
      <c r="IWA363" s="1"/>
      <c r="IWB363" s="1"/>
      <c r="IWC363" s="1"/>
      <c r="IWD363" s="1"/>
      <c r="IWE363" s="1"/>
      <c r="IWF363" s="1"/>
      <c r="IWG363" s="1"/>
      <c r="IWH363" s="1"/>
      <c r="IWI363" s="1"/>
      <c r="IWJ363" s="1"/>
      <c r="IWK363" s="1"/>
      <c r="IWL363" s="1"/>
      <c r="IWM363" s="1"/>
      <c r="IWN363" s="1"/>
      <c r="IWO363" s="1"/>
      <c r="IWP363" s="1"/>
      <c r="IWQ363" s="1"/>
      <c r="IWR363" s="1"/>
      <c r="IWS363" s="1"/>
      <c r="IWT363" s="1"/>
      <c r="IWU363" s="1"/>
      <c r="IWV363" s="1"/>
      <c r="IWW363" s="1"/>
      <c r="IWX363" s="1"/>
      <c r="IWY363" s="1"/>
      <c r="IWZ363" s="1"/>
      <c r="IXA363" s="1"/>
      <c r="IXB363" s="1"/>
      <c r="IXC363" s="1"/>
      <c r="IXD363" s="1"/>
      <c r="IXE363" s="1"/>
      <c r="IXF363" s="1"/>
      <c r="IXG363" s="1"/>
      <c r="IXH363" s="1"/>
      <c r="IXI363" s="1"/>
      <c r="IXJ363" s="1"/>
      <c r="IXK363" s="1"/>
      <c r="IXL363" s="1"/>
      <c r="IXM363" s="1"/>
      <c r="IXN363" s="1"/>
      <c r="IXO363" s="1"/>
      <c r="IXP363" s="1"/>
      <c r="IXQ363" s="1"/>
      <c r="IXR363" s="1"/>
      <c r="IXS363" s="1"/>
      <c r="IXT363" s="1"/>
      <c r="IXU363" s="1"/>
      <c r="IXV363" s="1"/>
      <c r="IXW363" s="1"/>
      <c r="IXX363" s="1"/>
      <c r="IXY363" s="1"/>
      <c r="IXZ363" s="1"/>
      <c r="IYA363" s="1"/>
      <c r="IYB363" s="1"/>
      <c r="IYC363" s="1"/>
      <c r="IYD363" s="1"/>
      <c r="IYE363" s="1"/>
      <c r="IYF363" s="1"/>
      <c r="IYG363" s="1"/>
      <c r="IYH363" s="1"/>
      <c r="IYI363" s="1"/>
      <c r="IYJ363" s="1"/>
      <c r="IYK363" s="1"/>
      <c r="IYL363" s="1"/>
      <c r="IYM363" s="1"/>
      <c r="IYN363" s="1"/>
      <c r="IYO363" s="1"/>
      <c r="IYP363" s="1"/>
      <c r="IYQ363" s="1"/>
      <c r="IYR363" s="1"/>
      <c r="IYS363" s="1"/>
      <c r="IYT363" s="1"/>
      <c r="IYU363" s="1"/>
      <c r="IYV363" s="1"/>
      <c r="IYW363" s="1"/>
      <c r="IYX363" s="1"/>
      <c r="IYY363" s="1"/>
      <c r="IYZ363" s="1"/>
      <c r="IZA363" s="1"/>
      <c r="IZB363" s="1"/>
      <c r="IZC363" s="1"/>
      <c r="IZD363" s="1"/>
      <c r="IZE363" s="1"/>
      <c r="IZF363" s="1"/>
      <c r="IZG363" s="1"/>
      <c r="IZH363" s="1"/>
      <c r="IZI363" s="1"/>
      <c r="IZJ363" s="1"/>
      <c r="IZK363" s="1"/>
      <c r="IZL363" s="1"/>
      <c r="IZM363" s="1"/>
      <c r="IZN363" s="1"/>
      <c r="IZO363" s="1"/>
      <c r="IZP363" s="1"/>
      <c r="IZQ363" s="1"/>
      <c r="IZR363" s="1"/>
      <c r="IZS363" s="1"/>
      <c r="IZT363" s="1"/>
      <c r="IZU363" s="1"/>
      <c r="IZV363" s="1"/>
      <c r="IZW363" s="1"/>
      <c r="IZX363" s="1"/>
      <c r="IZY363" s="1"/>
      <c r="IZZ363" s="1"/>
      <c r="JAA363" s="1"/>
      <c r="JAB363" s="1"/>
      <c r="JAC363" s="1"/>
      <c r="JAD363" s="1"/>
      <c r="JAE363" s="1"/>
      <c r="JAF363" s="1"/>
      <c r="JAG363" s="1"/>
      <c r="JAH363" s="1"/>
      <c r="JAI363" s="1"/>
      <c r="JAJ363" s="1"/>
      <c r="JAK363" s="1"/>
      <c r="JAL363" s="1"/>
      <c r="JAM363" s="1"/>
      <c r="JAN363" s="1"/>
      <c r="JAO363" s="1"/>
      <c r="JAP363" s="1"/>
      <c r="JAQ363" s="1"/>
      <c r="JAR363" s="1"/>
      <c r="JAS363" s="1"/>
      <c r="JAT363" s="1"/>
      <c r="JAU363" s="1"/>
      <c r="JAV363" s="1"/>
      <c r="JAW363" s="1"/>
      <c r="JAX363" s="1"/>
      <c r="JAY363" s="1"/>
      <c r="JAZ363" s="1"/>
      <c r="JBA363" s="1"/>
      <c r="JBB363" s="1"/>
      <c r="JBC363" s="1"/>
      <c r="JBD363" s="1"/>
      <c r="JBE363" s="1"/>
      <c r="JBF363" s="1"/>
      <c r="JBG363" s="1"/>
      <c r="JBH363" s="1"/>
      <c r="JBI363" s="1"/>
      <c r="JBJ363" s="1"/>
      <c r="JBK363" s="1"/>
      <c r="JBL363" s="1"/>
      <c r="JBM363" s="1"/>
      <c r="JBN363" s="1"/>
      <c r="JBO363" s="1"/>
      <c r="JBP363" s="1"/>
      <c r="JBQ363" s="1"/>
      <c r="JBR363" s="1"/>
      <c r="JBS363" s="1"/>
      <c r="JBT363" s="1"/>
      <c r="JBU363" s="1"/>
      <c r="JBV363" s="1"/>
      <c r="JBW363" s="1"/>
      <c r="JBX363" s="1"/>
      <c r="JBY363" s="1"/>
      <c r="JBZ363" s="1"/>
      <c r="JCA363" s="1"/>
      <c r="JCB363" s="1"/>
      <c r="JCC363" s="1"/>
      <c r="JCD363" s="1"/>
      <c r="JCE363" s="1"/>
      <c r="JCF363" s="1"/>
      <c r="JCG363" s="1"/>
      <c r="JCH363" s="1"/>
      <c r="JCI363" s="1"/>
      <c r="JCJ363" s="1"/>
      <c r="JCK363" s="1"/>
      <c r="JCL363" s="1"/>
      <c r="JCM363" s="1"/>
      <c r="JCN363" s="1"/>
      <c r="JCO363" s="1"/>
      <c r="JCP363" s="1"/>
      <c r="JCQ363" s="1"/>
      <c r="JCR363" s="1"/>
      <c r="JCS363" s="1"/>
      <c r="JCT363" s="1"/>
      <c r="JCU363" s="1"/>
      <c r="JCV363" s="1"/>
      <c r="JCW363" s="1"/>
      <c r="JCX363" s="1"/>
      <c r="JCY363" s="1"/>
      <c r="JCZ363" s="1"/>
      <c r="JDA363" s="1"/>
      <c r="JDB363" s="1"/>
      <c r="JDC363" s="1"/>
      <c r="JDD363" s="1"/>
      <c r="JDE363" s="1"/>
      <c r="JDF363" s="1"/>
      <c r="JDG363" s="1"/>
      <c r="JDH363" s="1"/>
      <c r="JDI363" s="1"/>
      <c r="JDJ363" s="1"/>
      <c r="JDK363" s="1"/>
      <c r="JDL363" s="1"/>
      <c r="JDM363" s="1"/>
      <c r="JDN363" s="1"/>
      <c r="JDO363" s="1"/>
      <c r="JDP363" s="1"/>
      <c r="JDQ363" s="1"/>
      <c r="JDR363" s="1"/>
      <c r="JDS363" s="1"/>
      <c r="JDT363" s="1"/>
      <c r="JDU363" s="1"/>
      <c r="JDV363" s="1"/>
      <c r="JDW363" s="1"/>
      <c r="JDX363" s="1"/>
      <c r="JDY363" s="1"/>
      <c r="JDZ363" s="1"/>
      <c r="JEA363" s="1"/>
      <c r="JEB363" s="1"/>
      <c r="JEC363" s="1"/>
      <c r="JED363" s="1"/>
      <c r="JEE363" s="1"/>
      <c r="JEF363" s="1"/>
      <c r="JEG363" s="1"/>
      <c r="JEH363" s="1"/>
      <c r="JEI363" s="1"/>
      <c r="JEJ363" s="1"/>
      <c r="JEK363" s="1"/>
      <c r="JEL363" s="1"/>
      <c r="JEM363" s="1"/>
      <c r="JEN363" s="1"/>
      <c r="JEO363" s="1"/>
      <c r="JEP363" s="1"/>
      <c r="JEQ363" s="1"/>
      <c r="JER363" s="1"/>
      <c r="JES363" s="1"/>
      <c r="JET363" s="1"/>
      <c r="JEU363" s="1"/>
      <c r="JEV363" s="1"/>
      <c r="JEW363" s="1"/>
      <c r="JEX363" s="1"/>
      <c r="JEY363" s="1"/>
      <c r="JEZ363" s="1"/>
      <c r="JFA363" s="1"/>
      <c r="JFB363" s="1"/>
      <c r="JFC363" s="1"/>
      <c r="JFD363" s="1"/>
      <c r="JFE363" s="1"/>
      <c r="JFF363" s="1"/>
      <c r="JFG363" s="1"/>
      <c r="JFH363" s="1"/>
      <c r="JFI363" s="1"/>
      <c r="JFJ363" s="1"/>
      <c r="JFK363" s="1"/>
      <c r="JFL363" s="1"/>
      <c r="JFM363" s="1"/>
      <c r="JFN363" s="1"/>
      <c r="JFO363" s="1"/>
      <c r="JFP363" s="1"/>
      <c r="JFQ363" s="1"/>
      <c r="JFR363" s="1"/>
      <c r="JFS363" s="1"/>
      <c r="JFT363" s="1"/>
      <c r="JFU363" s="1"/>
      <c r="JFV363" s="1"/>
      <c r="JFW363" s="1"/>
      <c r="JFX363" s="1"/>
      <c r="JFY363" s="1"/>
      <c r="JFZ363" s="1"/>
      <c r="JGA363" s="1"/>
      <c r="JGB363" s="1"/>
      <c r="JGC363" s="1"/>
      <c r="JGD363" s="1"/>
      <c r="JGE363" s="1"/>
      <c r="JGF363" s="1"/>
      <c r="JGG363" s="1"/>
      <c r="JGH363" s="1"/>
      <c r="JGI363" s="1"/>
      <c r="JGJ363" s="1"/>
      <c r="JGK363" s="1"/>
      <c r="JGL363" s="1"/>
      <c r="JGM363" s="1"/>
      <c r="JGN363" s="1"/>
      <c r="JGO363" s="1"/>
      <c r="JGP363" s="1"/>
      <c r="JGQ363" s="1"/>
      <c r="JGR363" s="1"/>
      <c r="JGS363" s="1"/>
      <c r="JGT363" s="1"/>
      <c r="JGU363" s="1"/>
      <c r="JGV363" s="1"/>
      <c r="JGW363" s="1"/>
      <c r="JGX363" s="1"/>
      <c r="JGY363" s="1"/>
      <c r="JGZ363" s="1"/>
      <c r="JHA363" s="1"/>
      <c r="JHB363" s="1"/>
      <c r="JHC363" s="1"/>
      <c r="JHD363" s="1"/>
      <c r="JHE363" s="1"/>
      <c r="JHF363" s="1"/>
      <c r="JHG363" s="1"/>
      <c r="JHH363" s="1"/>
      <c r="JHI363" s="1"/>
      <c r="JHJ363" s="1"/>
      <c r="JHK363" s="1"/>
      <c r="JHL363" s="1"/>
      <c r="JHM363" s="1"/>
      <c r="JHN363" s="1"/>
      <c r="JHO363" s="1"/>
      <c r="JHP363" s="1"/>
      <c r="JHQ363" s="1"/>
      <c r="JHR363" s="1"/>
      <c r="JHS363" s="1"/>
      <c r="JHT363" s="1"/>
      <c r="JHU363" s="1"/>
      <c r="JHV363" s="1"/>
      <c r="JHW363" s="1"/>
      <c r="JHX363" s="1"/>
      <c r="JHY363" s="1"/>
      <c r="JHZ363" s="1"/>
      <c r="JIA363" s="1"/>
      <c r="JIB363" s="1"/>
      <c r="JIC363" s="1"/>
      <c r="JID363" s="1"/>
      <c r="JIE363" s="1"/>
      <c r="JIF363" s="1"/>
      <c r="JIG363" s="1"/>
      <c r="JIH363" s="1"/>
      <c r="JII363" s="1"/>
      <c r="JIJ363" s="1"/>
      <c r="JIK363" s="1"/>
      <c r="JIL363" s="1"/>
      <c r="JIM363" s="1"/>
      <c r="JIN363" s="1"/>
      <c r="JIO363" s="1"/>
      <c r="JIP363" s="1"/>
      <c r="JIQ363" s="1"/>
      <c r="JIR363" s="1"/>
      <c r="JIS363" s="1"/>
      <c r="JIT363" s="1"/>
      <c r="JIU363" s="1"/>
      <c r="JIV363" s="1"/>
      <c r="JIW363" s="1"/>
      <c r="JIX363" s="1"/>
      <c r="JIY363" s="1"/>
      <c r="JIZ363" s="1"/>
      <c r="JJA363" s="1"/>
      <c r="JJB363" s="1"/>
      <c r="JJC363" s="1"/>
      <c r="JJD363" s="1"/>
      <c r="JJE363" s="1"/>
      <c r="JJF363" s="1"/>
      <c r="JJG363" s="1"/>
      <c r="JJH363" s="1"/>
      <c r="JJI363" s="1"/>
      <c r="JJJ363" s="1"/>
      <c r="JJK363" s="1"/>
      <c r="JJL363" s="1"/>
      <c r="JJM363" s="1"/>
      <c r="JJN363" s="1"/>
      <c r="JJO363" s="1"/>
      <c r="JJP363" s="1"/>
      <c r="JJQ363" s="1"/>
      <c r="JJR363" s="1"/>
      <c r="JJS363" s="1"/>
      <c r="JJT363" s="1"/>
      <c r="JJU363" s="1"/>
      <c r="JJV363" s="1"/>
      <c r="JJW363" s="1"/>
      <c r="JJX363" s="1"/>
      <c r="JJY363" s="1"/>
      <c r="JJZ363" s="1"/>
      <c r="JKA363" s="1"/>
      <c r="JKB363" s="1"/>
      <c r="JKC363" s="1"/>
      <c r="JKD363" s="1"/>
      <c r="JKE363" s="1"/>
      <c r="JKF363" s="1"/>
      <c r="JKG363" s="1"/>
      <c r="JKH363" s="1"/>
      <c r="JKI363" s="1"/>
      <c r="JKJ363" s="1"/>
      <c r="JKK363" s="1"/>
      <c r="JKL363" s="1"/>
      <c r="JKM363" s="1"/>
      <c r="JKN363" s="1"/>
      <c r="JKO363" s="1"/>
      <c r="JKP363" s="1"/>
      <c r="JKQ363" s="1"/>
      <c r="JKR363" s="1"/>
      <c r="JKS363" s="1"/>
      <c r="JKT363" s="1"/>
      <c r="JKU363" s="1"/>
      <c r="JKV363" s="1"/>
      <c r="JKW363" s="1"/>
      <c r="JKX363" s="1"/>
      <c r="JKY363" s="1"/>
      <c r="JKZ363" s="1"/>
      <c r="JLA363" s="1"/>
      <c r="JLB363" s="1"/>
      <c r="JLC363" s="1"/>
      <c r="JLD363" s="1"/>
      <c r="JLE363" s="1"/>
      <c r="JLF363" s="1"/>
      <c r="JLG363" s="1"/>
      <c r="JLH363" s="1"/>
      <c r="JLI363" s="1"/>
      <c r="JLJ363" s="1"/>
      <c r="JLK363" s="1"/>
      <c r="JLL363" s="1"/>
      <c r="JLM363" s="1"/>
      <c r="JLN363" s="1"/>
      <c r="JLO363" s="1"/>
      <c r="JLP363" s="1"/>
      <c r="JLQ363" s="1"/>
      <c r="JLR363" s="1"/>
      <c r="JLS363" s="1"/>
      <c r="JLT363" s="1"/>
      <c r="JLU363" s="1"/>
      <c r="JLV363" s="1"/>
      <c r="JLW363" s="1"/>
      <c r="JLX363" s="1"/>
      <c r="JLY363" s="1"/>
      <c r="JLZ363" s="1"/>
      <c r="JMA363" s="1"/>
      <c r="JMB363" s="1"/>
      <c r="JMC363" s="1"/>
      <c r="JMD363" s="1"/>
      <c r="JME363" s="1"/>
      <c r="JMF363" s="1"/>
      <c r="JMG363" s="1"/>
      <c r="JMH363" s="1"/>
      <c r="JMI363" s="1"/>
      <c r="JMJ363" s="1"/>
      <c r="JMK363" s="1"/>
      <c r="JML363" s="1"/>
      <c r="JMM363" s="1"/>
      <c r="JMN363" s="1"/>
      <c r="JMO363" s="1"/>
      <c r="JMP363" s="1"/>
      <c r="JMQ363" s="1"/>
      <c r="JMR363" s="1"/>
      <c r="JMS363" s="1"/>
      <c r="JMT363" s="1"/>
      <c r="JMU363" s="1"/>
      <c r="JMV363" s="1"/>
      <c r="JMW363" s="1"/>
      <c r="JMX363" s="1"/>
      <c r="JMY363" s="1"/>
      <c r="JMZ363" s="1"/>
      <c r="JNA363" s="1"/>
      <c r="JNB363" s="1"/>
      <c r="JNC363" s="1"/>
      <c r="JND363" s="1"/>
      <c r="JNE363" s="1"/>
      <c r="JNF363" s="1"/>
      <c r="JNG363" s="1"/>
      <c r="JNH363" s="1"/>
      <c r="JNI363" s="1"/>
      <c r="JNJ363" s="1"/>
      <c r="JNK363" s="1"/>
      <c r="JNL363" s="1"/>
      <c r="JNM363" s="1"/>
      <c r="JNN363" s="1"/>
      <c r="JNO363" s="1"/>
      <c r="JNP363" s="1"/>
      <c r="JNQ363" s="1"/>
      <c r="JNR363" s="1"/>
      <c r="JNS363" s="1"/>
      <c r="JNT363" s="1"/>
      <c r="JNU363" s="1"/>
      <c r="JNV363" s="1"/>
      <c r="JNW363" s="1"/>
      <c r="JNX363" s="1"/>
      <c r="JNY363" s="1"/>
      <c r="JNZ363" s="1"/>
      <c r="JOA363" s="1"/>
      <c r="JOB363" s="1"/>
      <c r="JOC363" s="1"/>
      <c r="JOD363" s="1"/>
      <c r="JOE363" s="1"/>
      <c r="JOF363" s="1"/>
      <c r="JOG363" s="1"/>
      <c r="JOH363" s="1"/>
      <c r="JOI363" s="1"/>
      <c r="JOJ363" s="1"/>
      <c r="JOK363" s="1"/>
      <c r="JOL363" s="1"/>
      <c r="JOM363" s="1"/>
      <c r="JON363" s="1"/>
      <c r="JOO363" s="1"/>
      <c r="JOP363" s="1"/>
      <c r="JOQ363" s="1"/>
      <c r="JOR363" s="1"/>
      <c r="JOS363" s="1"/>
      <c r="JOT363" s="1"/>
      <c r="JOU363" s="1"/>
      <c r="JOV363" s="1"/>
      <c r="JOW363" s="1"/>
      <c r="JOX363" s="1"/>
      <c r="JOY363" s="1"/>
      <c r="JOZ363" s="1"/>
      <c r="JPA363" s="1"/>
      <c r="JPB363" s="1"/>
      <c r="JPC363" s="1"/>
      <c r="JPD363" s="1"/>
      <c r="JPE363" s="1"/>
      <c r="JPF363" s="1"/>
      <c r="JPG363" s="1"/>
      <c r="JPH363" s="1"/>
      <c r="JPI363" s="1"/>
      <c r="JPJ363" s="1"/>
      <c r="JPK363" s="1"/>
      <c r="JPL363" s="1"/>
      <c r="JPM363" s="1"/>
      <c r="JPN363" s="1"/>
      <c r="JPO363" s="1"/>
      <c r="JPP363" s="1"/>
      <c r="JPQ363" s="1"/>
      <c r="JPR363" s="1"/>
      <c r="JPS363" s="1"/>
      <c r="JPT363" s="1"/>
      <c r="JPU363" s="1"/>
      <c r="JPV363" s="1"/>
      <c r="JPW363" s="1"/>
      <c r="JPX363" s="1"/>
      <c r="JPY363" s="1"/>
      <c r="JPZ363" s="1"/>
      <c r="JQA363" s="1"/>
      <c r="JQB363" s="1"/>
      <c r="JQC363" s="1"/>
      <c r="JQD363" s="1"/>
      <c r="JQE363" s="1"/>
      <c r="JQF363" s="1"/>
      <c r="JQG363" s="1"/>
      <c r="JQH363" s="1"/>
      <c r="JQI363" s="1"/>
      <c r="JQJ363" s="1"/>
      <c r="JQK363" s="1"/>
      <c r="JQL363" s="1"/>
      <c r="JQM363" s="1"/>
      <c r="JQN363" s="1"/>
      <c r="JQO363" s="1"/>
      <c r="JQP363" s="1"/>
      <c r="JQQ363" s="1"/>
      <c r="JQR363" s="1"/>
      <c r="JQS363" s="1"/>
      <c r="JQT363" s="1"/>
      <c r="JQU363" s="1"/>
      <c r="JQV363" s="1"/>
      <c r="JQW363" s="1"/>
      <c r="JQX363" s="1"/>
      <c r="JQY363" s="1"/>
      <c r="JQZ363" s="1"/>
      <c r="JRA363" s="1"/>
      <c r="JRB363" s="1"/>
      <c r="JRC363" s="1"/>
      <c r="JRD363" s="1"/>
      <c r="JRE363" s="1"/>
      <c r="JRF363" s="1"/>
      <c r="JRG363" s="1"/>
      <c r="JRH363" s="1"/>
      <c r="JRI363" s="1"/>
      <c r="JRJ363" s="1"/>
      <c r="JRK363" s="1"/>
      <c r="JRL363" s="1"/>
      <c r="JRM363" s="1"/>
      <c r="JRN363" s="1"/>
      <c r="JRO363" s="1"/>
      <c r="JRP363" s="1"/>
      <c r="JRQ363" s="1"/>
      <c r="JRR363" s="1"/>
      <c r="JRS363" s="1"/>
      <c r="JRT363" s="1"/>
      <c r="JRU363" s="1"/>
      <c r="JRV363" s="1"/>
      <c r="JRW363" s="1"/>
      <c r="JRX363" s="1"/>
      <c r="JRY363" s="1"/>
      <c r="JRZ363" s="1"/>
      <c r="JSA363" s="1"/>
      <c r="JSB363" s="1"/>
      <c r="JSC363" s="1"/>
      <c r="JSD363" s="1"/>
      <c r="JSE363" s="1"/>
      <c r="JSF363" s="1"/>
      <c r="JSG363" s="1"/>
      <c r="JSH363" s="1"/>
      <c r="JSI363" s="1"/>
      <c r="JSJ363" s="1"/>
      <c r="JSK363" s="1"/>
      <c r="JSL363" s="1"/>
      <c r="JSM363" s="1"/>
      <c r="JSN363" s="1"/>
      <c r="JSO363" s="1"/>
      <c r="JSP363" s="1"/>
      <c r="JSQ363" s="1"/>
      <c r="JSR363" s="1"/>
      <c r="JSS363" s="1"/>
      <c r="JST363" s="1"/>
      <c r="JSU363" s="1"/>
      <c r="JSV363" s="1"/>
      <c r="JSW363" s="1"/>
      <c r="JSX363" s="1"/>
      <c r="JSY363" s="1"/>
      <c r="JSZ363" s="1"/>
      <c r="JTA363" s="1"/>
      <c r="JTB363" s="1"/>
      <c r="JTC363" s="1"/>
      <c r="JTD363" s="1"/>
      <c r="JTE363" s="1"/>
      <c r="JTF363" s="1"/>
      <c r="JTG363" s="1"/>
      <c r="JTH363" s="1"/>
      <c r="JTI363" s="1"/>
      <c r="JTJ363" s="1"/>
      <c r="JTK363" s="1"/>
      <c r="JTL363" s="1"/>
      <c r="JTM363" s="1"/>
      <c r="JTN363" s="1"/>
      <c r="JTO363" s="1"/>
      <c r="JTP363" s="1"/>
      <c r="JTQ363" s="1"/>
      <c r="JTR363" s="1"/>
      <c r="JTS363" s="1"/>
      <c r="JTT363" s="1"/>
      <c r="JTU363" s="1"/>
      <c r="JTV363" s="1"/>
      <c r="JTW363" s="1"/>
      <c r="JTX363" s="1"/>
      <c r="JTY363" s="1"/>
      <c r="JTZ363" s="1"/>
      <c r="JUA363" s="1"/>
      <c r="JUB363" s="1"/>
      <c r="JUC363" s="1"/>
      <c r="JUD363" s="1"/>
      <c r="JUE363" s="1"/>
      <c r="JUF363" s="1"/>
      <c r="JUG363" s="1"/>
      <c r="JUH363" s="1"/>
      <c r="JUI363" s="1"/>
      <c r="JUJ363" s="1"/>
      <c r="JUK363" s="1"/>
      <c r="JUL363" s="1"/>
      <c r="JUM363" s="1"/>
      <c r="JUN363" s="1"/>
      <c r="JUO363" s="1"/>
      <c r="JUP363" s="1"/>
      <c r="JUQ363" s="1"/>
      <c r="JUR363" s="1"/>
      <c r="JUS363" s="1"/>
      <c r="JUT363" s="1"/>
      <c r="JUU363" s="1"/>
      <c r="JUV363" s="1"/>
      <c r="JUW363" s="1"/>
      <c r="JUX363" s="1"/>
      <c r="JUY363" s="1"/>
      <c r="JUZ363" s="1"/>
      <c r="JVA363" s="1"/>
      <c r="JVB363" s="1"/>
      <c r="JVC363" s="1"/>
      <c r="JVD363" s="1"/>
      <c r="JVE363" s="1"/>
      <c r="JVF363" s="1"/>
      <c r="JVG363" s="1"/>
      <c r="JVH363" s="1"/>
      <c r="JVI363" s="1"/>
      <c r="JVJ363" s="1"/>
      <c r="JVK363" s="1"/>
      <c r="JVL363" s="1"/>
      <c r="JVM363" s="1"/>
      <c r="JVN363" s="1"/>
      <c r="JVO363" s="1"/>
      <c r="JVP363" s="1"/>
      <c r="JVQ363" s="1"/>
      <c r="JVR363" s="1"/>
      <c r="JVS363" s="1"/>
      <c r="JVT363" s="1"/>
      <c r="JVU363" s="1"/>
      <c r="JVV363" s="1"/>
      <c r="JVW363" s="1"/>
      <c r="JVX363" s="1"/>
      <c r="JVY363" s="1"/>
      <c r="JVZ363" s="1"/>
      <c r="JWA363" s="1"/>
      <c r="JWB363" s="1"/>
      <c r="JWC363" s="1"/>
      <c r="JWD363" s="1"/>
      <c r="JWE363" s="1"/>
      <c r="JWF363" s="1"/>
      <c r="JWG363" s="1"/>
      <c r="JWH363" s="1"/>
      <c r="JWI363" s="1"/>
      <c r="JWJ363" s="1"/>
      <c r="JWK363" s="1"/>
      <c r="JWL363" s="1"/>
      <c r="JWM363" s="1"/>
      <c r="JWN363" s="1"/>
      <c r="JWO363" s="1"/>
      <c r="JWP363" s="1"/>
      <c r="JWQ363" s="1"/>
      <c r="JWR363" s="1"/>
      <c r="JWS363" s="1"/>
      <c r="JWT363" s="1"/>
      <c r="JWU363" s="1"/>
      <c r="JWV363" s="1"/>
      <c r="JWW363" s="1"/>
      <c r="JWX363" s="1"/>
      <c r="JWY363" s="1"/>
      <c r="JWZ363" s="1"/>
      <c r="JXA363" s="1"/>
      <c r="JXB363" s="1"/>
      <c r="JXC363" s="1"/>
      <c r="JXD363" s="1"/>
      <c r="JXE363" s="1"/>
      <c r="JXF363" s="1"/>
      <c r="JXG363" s="1"/>
      <c r="JXH363" s="1"/>
      <c r="JXI363" s="1"/>
      <c r="JXJ363" s="1"/>
      <c r="JXK363" s="1"/>
      <c r="JXL363" s="1"/>
      <c r="JXM363" s="1"/>
      <c r="JXN363" s="1"/>
      <c r="JXO363" s="1"/>
      <c r="JXP363" s="1"/>
      <c r="JXQ363" s="1"/>
      <c r="JXR363" s="1"/>
      <c r="JXS363" s="1"/>
      <c r="JXT363" s="1"/>
      <c r="JXU363" s="1"/>
      <c r="JXV363" s="1"/>
      <c r="JXW363" s="1"/>
      <c r="JXX363" s="1"/>
      <c r="JXY363" s="1"/>
      <c r="JXZ363" s="1"/>
      <c r="JYA363" s="1"/>
      <c r="JYB363" s="1"/>
      <c r="JYC363" s="1"/>
      <c r="JYD363" s="1"/>
      <c r="JYE363" s="1"/>
      <c r="JYF363" s="1"/>
      <c r="JYG363" s="1"/>
      <c r="JYH363" s="1"/>
      <c r="JYI363" s="1"/>
      <c r="JYJ363" s="1"/>
      <c r="JYK363" s="1"/>
      <c r="JYL363" s="1"/>
      <c r="JYM363" s="1"/>
      <c r="JYN363" s="1"/>
      <c r="JYO363" s="1"/>
      <c r="JYP363" s="1"/>
      <c r="JYQ363" s="1"/>
      <c r="JYR363" s="1"/>
      <c r="JYS363" s="1"/>
      <c r="JYT363" s="1"/>
      <c r="JYU363" s="1"/>
      <c r="JYV363" s="1"/>
      <c r="JYW363" s="1"/>
      <c r="JYX363" s="1"/>
      <c r="JYY363" s="1"/>
      <c r="JYZ363" s="1"/>
      <c r="JZA363" s="1"/>
      <c r="JZB363" s="1"/>
      <c r="JZC363" s="1"/>
      <c r="JZD363" s="1"/>
      <c r="JZE363" s="1"/>
      <c r="JZF363" s="1"/>
      <c r="JZG363" s="1"/>
      <c r="JZH363" s="1"/>
      <c r="JZI363" s="1"/>
      <c r="JZJ363" s="1"/>
      <c r="JZK363" s="1"/>
      <c r="JZL363" s="1"/>
      <c r="JZM363" s="1"/>
      <c r="JZN363" s="1"/>
      <c r="JZO363" s="1"/>
      <c r="JZP363" s="1"/>
      <c r="JZQ363" s="1"/>
      <c r="JZR363" s="1"/>
      <c r="JZS363" s="1"/>
      <c r="JZT363" s="1"/>
      <c r="JZU363" s="1"/>
      <c r="JZV363" s="1"/>
      <c r="JZW363" s="1"/>
      <c r="JZX363" s="1"/>
      <c r="JZY363" s="1"/>
      <c r="JZZ363" s="1"/>
      <c r="KAA363" s="1"/>
      <c r="KAB363" s="1"/>
      <c r="KAC363" s="1"/>
      <c r="KAD363" s="1"/>
      <c r="KAE363" s="1"/>
      <c r="KAF363" s="1"/>
      <c r="KAG363" s="1"/>
      <c r="KAH363" s="1"/>
      <c r="KAI363" s="1"/>
      <c r="KAJ363" s="1"/>
      <c r="KAK363" s="1"/>
      <c r="KAL363" s="1"/>
      <c r="KAM363" s="1"/>
      <c r="KAN363" s="1"/>
      <c r="KAO363" s="1"/>
      <c r="KAP363" s="1"/>
      <c r="KAQ363" s="1"/>
      <c r="KAR363" s="1"/>
      <c r="KAS363" s="1"/>
      <c r="KAT363" s="1"/>
      <c r="KAU363" s="1"/>
      <c r="KAV363" s="1"/>
      <c r="KAW363" s="1"/>
      <c r="KAX363" s="1"/>
      <c r="KAY363" s="1"/>
      <c r="KAZ363" s="1"/>
      <c r="KBA363" s="1"/>
      <c r="KBB363" s="1"/>
      <c r="KBC363" s="1"/>
      <c r="KBD363" s="1"/>
      <c r="KBE363" s="1"/>
      <c r="KBF363" s="1"/>
      <c r="KBG363" s="1"/>
      <c r="KBH363" s="1"/>
      <c r="KBI363" s="1"/>
      <c r="KBJ363" s="1"/>
      <c r="KBK363" s="1"/>
      <c r="KBL363" s="1"/>
      <c r="KBM363" s="1"/>
      <c r="KBN363" s="1"/>
      <c r="KBO363" s="1"/>
      <c r="KBP363" s="1"/>
      <c r="KBQ363" s="1"/>
      <c r="KBR363" s="1"/>
      <c r="KBS363" s="1"/>
      <c r="KBT363" s="1"/>
      <c r="KBU363" s="1"/>
      <c r="KBV363" s="1"/>
      <c r="KBW363" s="1"/>
      <c r="KBX363" s="1"/>
      <c r="KBY363" s="1"/>
      <c r="KBZ363" s="1"/>
      <c r="KCA363" s="1"/>
      <c r="KCB363" s="1"/>
      <c r="KCC363" s="1"/>
      <c r="KCD363" s="1"/>
      <c r="KCE363" s="1"/>
      <c r="KCF363" s="1"/>
      <c r="KCG363" s="1"/>
      <c r="KCH363" s="1"/>
      <c r="KCI363" s="1"/>
      <c r="KCJ363" s="1"/>
      <c r="KCK363" s="1"/>
      <c r="KCL363" s="1"/>
      <c r="KCM363" s="1"/>
      <c r="KCN363" s="1"/>
      <c r="KCO363" s="1"/>
      <c r="KCP363" s="1"/>
      <c r="KCQ363" s="1"/>
      <c r="KCR363" s="1"/>
      <c r="KCS363" s="1"/>
      <c r="KCT363" s="1"/>
      <c r="KCU363" s="1"/>
      <c r="KCV363" s="1"/>
      <c r="KCW363" s="1"/>
      <c r="KCX363" s="1"/>
      <c r="KCY363" s="1"/>
      <c r="KCZ363" s="1"/>
      <c r="KDA363" s="1"/>
      <c r="KDB363" s="1"/>
      <c r="KDC363" s="1"/>
      <c r="KDD363" s="1"/>
      <c r="KDE363" s="1"/>
      <c r="KDF363" s="1"/>
      <c r="KDG363" s="1"/>
      <c r="KDH363" s="1"/>
      <c r="KDI363" s="1"/>
      <c r="KDJ363" s="1"/>
      <c r="KDK363" s="1"/>
      <c r="KDL363" s="1"/>
      <c r="KDM363" s="1"/>
      <c r="KDN363" s="1"/>
      <c r="KDO363" s="1"/>
      <c r="KDP363" s="1"/>
      <c r="KDQ363" s="1"/>
      <c r="KDR363" s="1"/>
      <c r="KDS363" s="1"/>
      <c r="KDT363" s="1"/>
      <c r="KDU363" s="1"/>
      <c r="KDV363" s="1"/>
      <c r="KDW363" s="1"/>
      <c r="KDX363" s="1"/>
      <c r="KDY363" s="1"/>
      <c r="KDZ363" s="1"/>
      <c r="KEA363" s="1"/>
      <c r="KEB363" s="1"/>
      <c r="KEC363" s="1"/>
      <c r="KED363" s="1"/>
      <c r="KEE363" s="1"/>
      <c r="KEF363" s="1"/>
      <c r="KEG363" s="1"/>
      <c r="KEH363" s="1"/>
      <c r="KEI363" s="1"/>
      <c r="KEJ363" s="1"/>
      <c r="KEK363" s="1"/>
      <c r="KEL363" s="1"/>
      <c r="KEM363" s="1"/>
      <c r="KEN363" s="1"/>
      <c r="KEO363" s="1"/>
      <c r="KEP363" s="1"/>
      <c r="KEQ363" s="1"/>
      <c r="KER363" s="1"/>
      <c r="KES363" s="1"/>
      <c r="KET363" s="1"/>
      <c r="KEU363" s="1"/>
      <c r="KEV363" s="1"/>
      <c r="KEW363" s="1"/>
      <c r="KEX363" s="1"/>
      <c r="KEY363" s="1"/>
      <c r="KEZ363" s="1"/>
      <c r="KFA363" s="1"/>
      <c r="KFB363" s="1"/>
      <c r="KFC363" s="1"/>
      <c r="KFD363" s="1"/>
      <c r="KFE363" s="1"/>
      <c r="KFF363" s="1"/>
      <c r="KFG363" s="1"/>
      <c r="KFH363" s="1"/>
      <c r="KFI363" s="1"/>
      <c r="KFJ363" s="1"/>
      <c r="KFK363" s="1"/>
      <c r="KFL363" s="1"/>
      <c r="KFM363" s="1"/>
      <c r="KFN363" s="1"/>
      <c r="KFO363" s="1"/>
      <c r="KFP363" s="1"/>
      <c r="KFQ363" s="1"/>
      <c r="KFR363" s="1"/>
      <c r="KFS363" s="1"/>
      <c r="KFT363" s="1"/>
      <c r="KFU363" s="1"/>
      <c r="KFV363" s="1"/>
      <c r="KFW363" s="1"/>
      <c r="KFX363" s="1"/>
      <c r="KFY363" s="1"/>
      <c r="KFZ363" s="1"/>
      <c r="KGA363" s="1"/>
      <c r="KGB363" s="1"/>
      <c r="KGC363" s="1"/>
      <c r="KGD363" s="1"/>
      <c r="KGE363" s="1"/>
      <c r="KGF363" s="1"/>
      <c r="KGG363" s="1"/>
      <c r="KGH363" s="1"/>
      <c r="KGI363" s="1"/>
      <c r="KGJ363" s="1"/>
      <c r="KGK363" s="1"/>
      <c r="KGL363" s="1"/>
      <c r="KGM363" s="1"/>
      <c r="KGN363" s="1"/>
      <c r="KGO363" s="1"/>
      <c r="KGP363" s="1"/>
      <c r="KGQ363" s="1"/>
      <c r="KGR363" s="1"/>
      <c r="KGS363" s="1"/>
      <c r="KGT363" s="1"/>
      <c r="KGU363" s="1"/>
      <c r="KGV363" s="1"/>
      <c r="KGW363" s="1"/>
      <c r="KGX363" s="1"/>
      <c r="KGY363" s="1"/>
      <c r="KGZ363" s="1"/>
      <c r="KHA363" s="1"/>
      <c r="KHB363" s="1"/>
      <c r="KHC363" s="1"/>
      <c r="KHD363" s="1"/>
      <c r="KHE363" s="1"/>
      <c r="KHF363" s="1"/>
      <c r="KHG363" s="1"/>
      <c r="KHH363" s="1"/>
      <c r="KHI363" s="1"/>
      <c r="KHJ363" s="1"/>
      <c r="KHK363" s="1"/>
      <c r="KHL363" s="1"/>
      <c r="KHM363" s="1"/>
      <c r="KHN363" s="1"/>
      <c r="KHO363" s="1"/>
      <c r="KHP363" s="1"/>
      <c r="KHQ363" s="1"/>
      <c r="KHR363" s="1"/>
      <c r="KHS363" s="1"/>
      <c r="KHT363" s="1"/>
      <c r="KHU363" s="1"/>
      <c r="KHV363" s="1"/>
      <c r="KHW363" s="1"/>
      <c r="KHX363" s="1"/>
      <c r="KHY363" s="1"/>
      <c r="KHZ363" s="1"/>
      <c r="KIA363" s="1"/>
      <c r="KIB363" s="1"/>
      <c r="KIC363" s="1"/>
      <c r="KID363" s="1"/>
      <c r="KIE363" s="1"/>
      <c r="KIF363" s="1"/>
      <c r="KIG363" s="1"/>
      <c r="KIH363" s="1"/>
      <c r="KII363" s="1"/>
      <c r="KIJ363" s="1"/>
      <c r="KIK363" s="1"/>
      <c r="KIL363" s="1"/>
      <c r="KIM363" s="1"/>
      <c r="KIN363" s="1"/>
      <c r="KIO363" s="1"/>
      <c r="KIP363" s="1"/>
      <c r="KIQ363" s="1"/>
      <c r="KIR363" s="1"/>
      <c r="KIS363" s="1"/>
      <c r="KIT363" s="1"/>
      <c r="KIU363" s="1"/>
      <c r="KIV363" s="1"/>
      <c r="KIW363" s="1"/>
      <c r="KIX363" s="1"/>
      <c r="KIY363" s="1"/>
      <c r="KIZ363" s="1"/>
      <c r="KJA363" s="1"/>
      <c r="KJB363" s="1"/>
      <c r="KJC363" s="1"/>
      <c r="KJD363" s="1"/>
      <c r="KJE363" s="1"/>
      <c r="KJF363" s="1"/>
      <c r="KJG363" s="1"/>
      <c r="KJH363" s="1"/>
      <c r="KJI363" s="1"/>
      <c r="KJJ363" s="1"/>
      <c r="KJK363" s="1"/>
      <c r="KJL363" s="1"/>
      <c r="KJM363" s="1"/>
      <c r="KJN363" s="1"/>
      <c r="KJO363" s="1"/>
      <c r="KJP363" s="1"/>
      <c r="KJQ363" s="1"/>
      <c r="KJR363" s="1"/>
      <c r="KJS363" s="1"/>
      <c r="KJT363" s="1"/>
      <c r="KJU363" s="1"/>
      <c r="KJV363" s="1"/>
      <c r="KJW363" s="1"/>
      <c r="KJX363" s="1"/>
      <c r="KJY363" s="1"/>
      <c r="KJZ363" s="1"/>
      <c r="KKA363" s="1"/>
      <c r="KKB363" s="1"/>
      <c r="KKC363" s="1"/>
      <c r="KKD363" s="1"/>
      <c r="KKE363" s="1"/>
      <c r="KKF363" s="1"/>
      <c r="KKG363" s="1"/>
      <c r="KKH363" s="1"/>
      <c r="KKI363" s="1"/>
      <c r="KKJ363" s="1"/>
      <c r="KKK363" s="1"/>
      <c r="KKL363" s="1"/>
      <c r="KKM363" s="1"/>
      <c r="KKN363" s="1"/>
      <c r="KKO363" s="1"/>
      <c r="KKP363" s="1"/>
      <c r="KKQ363" s="1"/>
      <c r="KKR363" s="1"/>
      <c r="KKS363" s="1"/>
      <c r="KKT363" s="1"/>
      <c r="KKU363" s="1"/>
      <c r="KKV363" s="1"/>
      <c r="KKW363" s="1"/>
      <c r="KKX363" s="1"/>
      <c r="KKY363" s="1"/>
      <c r="KKZ363" s="1"/>
      <c r="KLA363" s="1"/>
      <c r="KLB363" s="1"/>
      <c r="KLC363" s="1"/>
      <c r="KLD363" s="1"/>
      <c r="KLE363" s="1"/>
      <c r="KLF363" s="1"/>
      <c r="KLG363" s="1"/>
      <c r="KLH363" s="1"/>
      <c r="KLI363" s="1"/>
      <c r="KLJ363" s="1"/>
      <c r="KLK363" s="1"/>
      <c r="KLL363" s="1"/>
      <c r="KLM363" s="1"/>
      <c r="KLN363" s="1"/>
      <c r="KLO363" s="1"/>
      <c r="KLP363" s="1"/>
      <c r="KLQ363" s="1"/>
      <c r="KLR363" s="1"/>
      <c r="KLS363" s="1"/>
      <c r="KLT363" s="1"/>
      <c r="KLU363" s="1"/>
      <c r="KLV363" s="1"/>
      <c r="KLW363" s="1"/>
      <c r="KLX363" s="1"/>
      <c r="KLY363" s="1"/>
      <c r="KLZ363" s="1"/>
      <c r="KMA363" s="1"/>
      <c r="KMB363" s="1"/>
      <c r="KMC363" s="1"/>
      <c r="KMD363" s="1"/>
      <c r="KME363" s="1"/>
      <c r="KMF363" s="1"/>
      <c r="KMG363" s="1"/>
      <c r="KMH363" s="1"/>
      <c r="KMI363" s="1"/>
      <c r="KMJ363" s="1"/>
      <c r="KMK363" s="1"/>
      <c r="KML363" s="1"/>
      <c r="KMM363" s="1"/>
      <c r="KMN363" s="1"/>
      <c r="KMO363" s="1"/>
      <c r="KMP363" s="1"/>
      <c r="KMQ363" s="1"/>
      <c r="KMR363" s="1"/>
      <c r="KMS363" s="1"/>
      <c r="KMT363" s="1"/>
      <c r="KMU363" s="1"/>
      <c r="KMV363" s="1"/>
      <c r="KMW363" s="1"/>
      <c r="KMX363" s="1"/>
      <c r="KMY363" s="1"/>
      <c r="KMZ363" s="1"/>
      <c r="KNA363" s="1"/>
      <c r="KNB363" s="1"/>
      <c r="KNC363" s="1"/>
      <c r="KND363" s="1"/>
      <c r="KNE363" s="1"/>
      <c r="KNF363" s="1"/>
      <c r="KNG363" s="1"/>
      <c r="KNH363" s="1"/>
      <c r="KNI363" s="1"/>
      <c r="KNJ363" s="1"/>
      <c r="KNK363" s="1"/>
      <c r="KNL363" s="1"/>
      <c r="KNM363" s="1"/>
      <c r="KNN363" s="1"/>
      <c r="KNO363" s="1"/>
      <c r="KNP363" s="1"/>
      <c r="KNQ363" s="1"/>
      <c r="KNR363" s="1"/>
      <c r="KNS363" s="1"/>
      <c r="KNT363" s="1"/>
      <c r="KNU363" s="1"/>
      <c r="KNV363" s="1"/>
      <c r="KNW363" s="1"/>
      <c r="KNX363" s="1"/>
      <c r="KNY363" s="1"/>
      <c r="KNZ363" s="1"/>
      <c r="KOA363" s="1"/>
      <c r="KOB363" s="1"/>
      <c r="KOC363" s="1"/>
      <c r="KOD363" s="1"/>
      <c r="KOE363" s="1"/>
      <c r="KOF363" s="1"/>
      <c r="KOG363" s="1"/>
      <c r="KOH363" s="1"/>
      <c r="KOI363" s="1"/>
      <c r="KOJ363" s="1"/>
      <c r="KOK363" s="1"/>
      <c r="KOL363" s="1"/>
      <c r="KOM363" s="1"/>
      <c r="KON363" s="1"/>
      <c r="KOO363" s="1"/>
      <c r="KOP363" s="1"/>
      <c r="KOQ363" s="1"/>
      <c r="KOR363" s="1"/>
      <c r="KOS363" s="1"/>
      <c r="KOT363" s="1"/>
      <c r="KOU363" s="1"/>
      <c r="KOV363" s="1"/>
      <c r="KOW363" s="1"/>
      <c r="KOX363" s="1"/>
      <c r="KOY363" s="1"/>
      <c r="KOZ363" s="1"/>
      <c r="KPA363" s="1"/>
      <c r="KPB363" s="1"/>
      <c r="KPC363" s="1"/>
      <c r="KPD363" s="1"/>
      <c r="KPE363" s="1"/>
      <c r="KPF363" s="1"/>
      <c r="KPG363" s="1"/>
      <c r="KPH363" s="1"/>
      <c r="KPI363" s="1"/>
      <c r="KPJ363" s="1"/>
      <c r="KPK363" s="1"/>
      <c r="KPL363" s="1"/>
      <c r="KPM363" s="1"/>
      <c r="KPN363" s="1"/>
      <c r="KPO363" s="1"/>
      <c r="KPP363" s="1"/>
      <c r="KPQ363" s="1"/>
      <c r="KPR363" s="1"/>
      <c r="KPS363" s="1"/>
      <c r="KPT363" s="1"/>
      <c r="KPU363" s="1"/>
      <c r="KPV363" s="1"/>
      <c r="KPW363" s="1"/>
      <c r="KPX363" s="1"/>
      <c r="KPY363" s="1"/>
      <c r="KPZ363" s="1"/>
      <c r="KQA363" s="1"/>
      <c r="KQB363" s="1"/>
      <c r="KQC363" s="1"/>
      <c r="KQD363" s="1"/>
      <c r="KQE363" s="1"/>
      <c r="KQF363" s="1"/>
      <c r="KQG363" s="1"/>
      <c r="KQH363" s="1"/>
      <c r="KQI363" s="1"/>
      <c r="KQJ363" s="1"/>
      <c r="KQK363" s="1"/>
      <c r="KQL363" s="1"/>
      <c r="KQM363" s="1"/>
      <c r="KQN363" s="1"/>
      <c r="KQO363" s="1"/>
      <c r="KQP363" s="1"/>
      <c r="KQQ363" s="1"/>
      <c r="KQR363" s="1"/>
      <c r="KQS363" s="1"/>
      <c r="KQT363" s="1"/>
      <c r="KQU363" s="1"/>
      <c r="KQV363" s="1"/>
      <c r="KQW363" s="1"/>
      <c r="KQX363" s="1"/>
      <c r="KQY363" s="1"/>
      <c r="KQZ363" s="1"/>
      <c r="KRA363" s="1"/>
      <c r="KRB363" s="1"/>
      <c r="KRC363" s="1"/>
      <c r="KRD363" s="1"/>
      <c r="KRE363" s="1"/>
      <c r="KRF363" s="1"/>
      <c r="KRG363" s="1"/>
      <c r="KRH363" s="1"/>
      <c r="KRI363" s="1"/>
      <c r="KRJ363" s="1"/>
      <c r="KRK363" s="1"/>
      <c r="KRL363" s="1"/>
      <c r="KRM363" s="1"/>
      <c r="KRN363" s="1"/>
      <c r="KRO363" s="1"/>
      <c r="KRP363" s="1"/>
      <c r="KRQ363" s="1"/>
      <c r="KRR363" s="1"/>
      <c r="KRS363" s="1"/>
      <c r="KRT363" s="1"/>
      <c r="KRU363" s="1"/>
      <c r="KRV363" s="1"/>
      <c r="KRW363" s="1"/>
      <c r="KRX363" s="1"/>
      <c r="KRY363" s="1"/>
      <c r="KRZ363" s="1"/>
      <c r="KSA363" s="1"/>
      <c r="KSB363" s="1"/>
      <c r="KSC363" s="1"/>
      <c r="KSD363" s="1"/>
      <c r="KSE363" s="1"/>
      <c r="KSF363" s="1"/>
      <c r="KSG363" s="1"/>
      <c r="KSH363" s="1"/>
      <c r="KSI363" s="1"/>
      <c r="KSJ363" s="1"/>
      <c r="KSK363" s="1"/>
      <c r="KSL363" s="1"/>
      <c r="KSM363" s="1"/>
      <c r="KSN363" s="1"/>
      <c r="KSO363" s="1"/>
      <c r="KSP363" s="1"/>
      <c r="KSQ363" s="1"/>
      <c r="KSR363" s="1"/>
      <c r="KSS363" s="1"/>
      <c r="KST363" s="1"/>
      <c r="KSU363" s="1"/>
      <c r="KSV363" s="1"/>
      <c r="KSW363" s="1"/>
      <c r="KSX363" s="1"/>
      <c r="KSY363" s="1"/>
      <c r="KSZ363" s="1"/>
      <c r="KTA363" s="1"/>
      <c r="KTB363" s="1"/>
      <c r="KTC363" s="1"/>
      <c r="KTD363" s="1"/>
      <c r="KTE363" s="1"/>
      <c r="KTF363" s="1"/>
      <c r="KTG363" s="1"/>
      <c r="KTH363" s="1"/>
      <c r="KTI363" s="1"/>
      <c r="KTJ363" s="1"/>
      <c r="KTK363" s="1"/>
      <c r="KTL363" s="1"/>
      <c r="KTM363" s="1"/>
      <c r="KTN363" s="1"/>
      <c r="KTO363" s="1"/>
      <c r="KTP363" s="1"/>
      <c r="KTQ363" s="1"/>
      <c r="KTR363" s="1"/>
      <c r="KTS363" s="1"/>
      <c r="KTT363" s="1"/>
      <c r="KTU363" s="1"/>
      <c r="KTV363" s="1"/>
      <c r="KTW363" s="1"/>
      <c r="KTX363" s="1"/>
      <c r="KTY363" s="1"/>
      <c r="KTZ363" s="1"/>
      <c r="KUA363" s="1"/>
      <c r="KUB363" s="1"/>
      <c r="KUC363" s="1"/>
      <c r="KUD363" s="1"/>
      <c r="KUE363" s="1"/>
      <c r="KUF363" s="1"/>
      <c r="KUG363" s="1"/>
      <c r="KUH363" s="1"/>
      <c r="KUI363" s="1"/>
      <c r="KUJ363" s="1"/>
      <c r="KUK363" s="1"/>
      <c r="KUL363" s="1"/>
      <c r="KUM363" s="1"/>
      <c r="KUN363" s="1"/>
      <c r="KUO363" s="1"/>
      <c r="KUP363" s="1"/>
      <c r="KUQ363" s="1"/>
      <c r="KUR363" s="1"/>
      <c r="KUS363" s="1"/>
      <c r="KUT363" s="1"/>
      <c r="KUU363" s="1"/>
      <c r="KUV363" s="1"/>
      <c r="KUW363" s="1"/>
      <c r="KUX363" s="1"/>
      <c r="KUY363" s="1"/>
      <c r="KUZ363" s="1"/>
      <c r="KVA363" s="1"/>
      <c r="KVB363" s="1"/>
      <c r="KVC363" s="1"/>
      <c r="KVD363" s="1"/>
      <c r="KVE363" s="1"/>
      <c r="KVF363" s="1"/>
      <c r="KVG363" s="1"/>
      <c r="KVH363" s="1"/>
      <c r="KVI363" s="1"/>
      <c r="KVJ363" s="1"/>
      <c r="KVK363" s="1"/>
      <c r="KVL363" s="1"/>
      <c r="KVM363" s="1"/>
      <c r="KVN363" s="1"/>
      <c r="KVO363" s="1"/>
      <c r="KVP363" s="1"/>
      <c r="KVQ363" s="1"/>
      <c r="KVR363" s="1"/>
      <c r="KVS363" s="1"/>
      <c r="KVT363" s="1"/>
      <c r="KVU363" s="1"/>
      <c r="KVV363" s="1"/>
      <c r="KVW363" s="1"/>
      <c r="KVX363" s="1"/>
      <c r="KVY363" s="1"/>
      <c r="KVZ363" s="1"/>
      <c r="KWA363" s="1"/>
      <c r="KWB363" s="1"/>
      <c r="KWC363" s="1"/>
      <c r="KWD363" s="1"/>
      <c r="KWE363" s="1"/>
      <c r="KWF363" s="1"/>
      <c r="KWG363" s="1"/>
      <c r="KWH363" s="1"/>
      <c r="KWI363" s="1"/>
      <c r="KWJ363" s="1"/>
      <c r="KWK363" s="1"/>
      <c r="KWL363" s="1"/>
      <c r="KWM363" s="1"/>
      <c r="KWN363" s="1"/>
      <c r="KWO363" s="1"/>
      <c r="KWP363" s="1"/>
      <c r="KWQ363" s="1"/>
      <c r="KWR363" s="1"/>
      <c r="KWS363" s="1"/>
      <c r="KWT363" s="1"/>
      <c r="KWU363" s="1"/>
      <c r="KWV363" s="1"/>
      <c r="KWW363" s="1"/>
      <c r="KWX363" s="1"/>
      <c r="KWY363" s="1"/>
      <c r="KWZ363" s="1"/>
      <c r="KXA363" s="1"/>
      <c r="KXB363" s="1"/>
      <c r="KXC363" s="1"/>
      <c r="KXD363" s="1"/>
      <c r="KXE363" s="1"/>
      <c r="KXF363" s="1"/>
      <c r="KXG363" s="1"/>
      <c r="KXH363" s="1"/>
      <c r="KXI363" s="1"/>
      <c r="KXJ363" s="1"/>
      <c r="KXK363" s="1"/>
      <c r="KXL363" s="1"/>
      <c r="KXM363" s="1"/>
      <c r="KXN363" s="1"/>
      <c r="KXO363" s="1"/>
      <c r="KXP363" s="1"/>
      <c r="KXQ363" s="1"/>
      <c r="KXR363" s="1"/>
      <c r="KXS363" s="1"/>
      <c r="KXT363" s="1"/>
      <c r="KXU363" s="1"/>
      <c r="KXV363" s="1"/>
      <c r="KXW363" s="1"/>
      <c r="KXX363" s="1"/>
      <c r="KXY363" s="1"/>
      <c r="KXZ363" s="1"/>
      <c r="KYA363" s="1"/>
      <c r="KYB363" s="1"/>
      <c r="KYC363" s="1"/>
      <c r="KYD363" s="1"/>
      <c r="KYE363" s="1"/>
      <c r="KYF363" s="1"/>
      <c r="KYG363" s="1"/>
      <c r="KYH363" s="1"/>
      <c r="KYI363" s="1"/>
      <c r="KYJ363" s="1"/>
      <c r="KYK363" s="1"/>
      <c r="KYL363" s="1"/>
      <c r="KYM363" s="1"/>
      <c r="KYN363" s="1"/>
      <c r="KYO363" s="1"/>
      <c r="KYP363" s="1"/>
      <c r="KYQ363" s="1"/>
      <c r="KYR363" s="1"/>
      <c r="KYS363" s="1"/>
      <c r="KYT363" s="1"/>
      <c r="KYU363" s="1"/>
      <c r="KYV363" s="1"/>
      <c r="KYW363" s="1"/>
      <c r="KYX363" s="1"/>
      <c r="KYY363" s="1"/>
      <c r="KYZ363" s="1"/>
      <c r="KZA363" s="1"/>
      <c r="KZB363" s="1"/>
      <c r="KZC363" s="1"/>
      <c r="KZD363" s="1"/>
      <c r="KZE363" s="1"/>
      <c r="KZF363" s="1"/>
      <c r="KZG363" s="1"/>
      <c r="KZH363" s="1"/>
      <c r="KZI363" s="1"/>
      <c r="KZJ363" s="1"/>
      <c r="KZK363" s="1"/>
      <c r="KZL363" s="1"/>
      <c r="KZM363" s="1"/>
      <c r="KZN363" s="1"/>
      <c r="KZO363" s="1"/>
      <c r="KZP363" s="1"/>
      <c r="KZQ363" s="1"/>
      <c r="KZR363" s="1"/>
      <c r="KZS363" s="1"/>
      <c r="KZT363" s="1"/>
      <c r="KZU363" s="1"/>
      <c r="KZV363" s="1"/>
      <c r="KZW363" s="1"/>
      <c r="KZX363" s="1"/>
      <c r="KZY363" s="1"/>
      <c r="KZZ363" s="1"/>
      <c r="LAA363" s="1"/>
      <c r="LAB363" s="1"/>
      <c r="LAC363" s="1"/>
      <c r="LAD363" s="1"/>
      <c r="LAE363" s="1"/>
      <c r="LAF363" s="1"/>
      <c r="LAG363" s="1"/>
      <c r="LAH363" s="1"/>
      <c r="LAI363" s="1"/>
      <c r="LAJ363" s="1"/>
      <c r="LAK363" s="1"/>
      <c r="LAL363" s="1"/>
      <c r="LAM363" s="1"/>
      <c r="LAN363" s="1"/>
      <c r="LAO363" s="1"/>
      <c r="LAP363" s="1"/>
      <c r="LAQ363" s="1"/>
      <c r="LAR363" s="1"/>
      <c r="LAS363" s="1"/>
      <c r="LAT363" s="1"/>
      <c r="LAU363" s="1"/>
      <c r="LAV363" s="1"/>
      <c r="LAW363" s="1"/>
      <c r="LAX363" s="1"/>
      <c r="LAY363" s="1"/>
      <c r="LAZ363" s="1"/>
      <c r="LBA363" s="1"/>
      <c r="LBB363" s="1"/>
      <c r="LBC363" s="1"/>
      <c r="LBD363" s="1"/>
      <c r="LBE363" s="1"/>
      <c r="LBF363" s="1"/>
      <c r="LBG363" s="1"/>
      <c r="LBH363" s="1"/>
      <c r="LBI363" s="1"/>
      <c r="LBJ363" s="1"/>
      <c r="LBK363" s="1"/>
      <c r="LBL363" s="1"/>
      <c r="LBM363" s="1"/>
      <c r="LBN363" s="1"/>
      <c r="LBO363" s="1"/>
      <c r="LBP363" s="1"/>
      <c r="LBQ363" s="1"/>
      <c r="LBR363" s="1"/>
      <c r="LBS363" s="1"/>
      <c r="LBT363" s="1"/>
      <c r="LBU363" s="1"/>
      <c r="LBV363" s="1"/>
      <c r="LBW363" s="1"/>
      <c r="LBX363" s="1"/>
      <c r="LBY363" s="1"/>
      <c r="LBZ363" s="1"/>
      <c r="LCA363" s="1"/>
      <c r="LCB363" s="1"/>
      <c r="LCC363" s="1"/>
      <c r="LCD363" s="1"/>
      <c r="LCE363" s="1"/>
      <c r="LCF363" s="1"/>
      <c r="LCG363" s="1"/>
      <c r="LCH363" s="1"/>
      <c r="LCI363" s="1"/>
      <c r="LCJ363" s="1"/>
      <c r="LCK363" s="1"/>
      <c r="LCL363" s="1"/>
      <c r="LCM363" s="1"/>
      <c r="LCN363" s="1"/>
      <c r="LCO363" s="1"/>
      <c r="LCP363" s="1"/>
      <c r="LCQ363" s="1"/>
      <c r="LCR363" s="1"/>
      <c r="LCS363" s="1"/>
      <c r="LCT363" s="1"/>
      <c r="LCU363" s="1"/>
      <c r="LCV363" s="1"/>
      <c r="LCW363" s="1"/>
      <c r="LCX363" s="1"/>
      <c r="LCY363" s="1"/>
      <c r="LCZ363" s="1"/>
      <c r="LDA363" s="1"/>
      <c r="LDB363" s="1"/>
      <c r="LDC363" s="1"/>
      <c r="LDD363" s="1"/>
      <c r="LDE363" s="1"/>
      <c r="LDF363" s="1"/>
      <c r="LDG363" s="1"/>
      <c r="LDH363" s="1"/>
      <c r="LDI363" s="1"/>
      <c r="LDJ363" s="1"/>
      <c r="LDK363" s="1"/>
      <c r="LDL363" s="1"/>
      <c r="LDM363" s="1"/>
      <c r="LDN363" s="1"/>
      <c r="LDO363" s="1"/>
      <c r="LDP363" s="1"/>
      <c r="LDQ363" s="1"/>
      <c r="LDR363" s="1"/>
      <c r="LDS363" s="1"/>
      <c r="LDT363" s="1"/>
      <c r="LDU363" s="1"/>
      <c r="LDV363" s="1"/>
      <c r="LDW363" s="1"/>
      <c r="LDX363" s="1"/>
      <c r="LDY363" s="1"/>
      <c r="LDZ363" s="1"/>
      <c r="LEA363" s="1"/>
      <c r="LEB363" s="1"/>
      <c r="LEC363" s="1"/>
      <c r="LED363" s="1"/>
      <c r="LEE363" s="1"/>
      <c r="LEF363" s="1"/>
      <c r="LEG363" s="1"/>
      <c r="LEH363" s="1"/>
      <c r="LEI363" s="1"/>
      <c r="LEJ363" s="1"/>
      <c r="LEK363" s="1"/>
      <c r="LEL363" s="1"/>
      <c r="LEM363" s="1"/>
      <c r="LEN363" s="1"/>
      <c r="LEO363" s="1"/>
      <c r="LEP363" s="1"/>
      <c r="LEQ363" s="1"/>
      <c r="LER363" s="1"/>
      <c r="LES363" s="1"/>
      <c r="LET363" s="1"/>
      <c r="LEU363" s="1"/>
      <c r="LEV363" s="1"/>
      <c r="LEW363" s="1"/>
      <c r="LEX363" s="1"/>
      <c r="LEY363" s="1"/>
      <c r="LEZ363" s="1"/>
      <c r="LFA363" s="1"/>
      <c r="LFB363" s="1"/>
      <c r="LFC363" s="1"/>
      <c r="LFD363" s="1"/>
      <c r="LFE363" s="1"/>
      <c r="LFF363" s="1"/>
      <c r="LFG363" s="1"/>
      <c r="LFH363" s="1"/>
      <c r="LFI363" s="1"/>
      <c r="LFJ363" s="1"/>
      <c r="LFK363" s="1"/>
      <c r="LFL363" s="1"/>
      <c r="LFM363" s="1"/>
      <c r="LFN363" s="1"/>
      <c r="LFO363" s="1"/>
      <c r="LFP363" s="1"/>
      <c r="LFQ363" s="1"/>
      <c r="LFR363" s="1"/>
      <c r="LFS363" s="1"/>
      <c r="LFT363" s="1"/>
      <c r="LFU363" s="1"/>
      <c r="LFV363" s="1"/>
      <c r="LFW363" s="1"/>
      <c r="LFX363" s="1"/>
      <c r="LFY363" s="1"/>
      <c r="LFZ363" s="1"/>
      <c r="LGA363" s="1"/>
      <c r="LGB363" s="1"/>
      <c r="LGC363" s="1"/>
      <c r="LGD363" s="1"/>
      <c r="LGE363" s="1"/>
      <c r="LGF363" s="1"/>
      <c r="LGG363" s="1"/>
      <c r="LGH363" s="1"/>
      <c r="LGI363" s="1"/>
      <c r="LGJ363" s="1"/>
      <c r="LGK363" s="1"/>
      <c r="LGL363" s="1"/>
      <c r="LGM363" s="1"/>
      <c r="LGN363" s="1"/>
      <c r="LGO363" s="1"/>
      <c r="LGP363" s="1"/>
      <c r="LGQ363" s="1"/>
      <c r="LGR363" s="1"/>
      <c r="LGS363" s="1"/>
      <c r="LGT363" s="1"/>
      <c r="LGU363" s="1"/>
      <c r="LGV363" s="1"/>
      <c r="LGW363" s="1"/>
      <c r="LGX363" s="1"/>
      <c r="LGY363" s="1"/>
      <c r="LGZ363" s="1"/>
      <c r="LHA363" s="1"/>
      <c r="LHB363" s="1"/>
      <c r="LHC363" s="1"/>
      <c r="LHD363" s="1"/>
      <c r="LHE363" s="1"/>
      <c r="LHF363" s="1"/>
      <c r="LHG363" s="1"/>
      <c r="LHH363" s="1"/>
      <c r="LHI363" s="1"/>
      <c r="LHJ363" s="1"/>
      <c r="LHK363" s="1"/>
      <c r="LHL363" s="1"/>
      <c r="LHM363" s="1"/>
      <c r="LHN363" s="1"/>
      <c r="LHO363" s="1"/>
      <c r="LHP363" s="1"/>
      <c r="LHQ363" s="1"/>
      <c r="LHR363" s="1"/>
      <c r="LHS363" s="1"/>
      <c r="LHT363" s="1"/>
      <c r="LHU363" s="1"/>
      <c r="LHV363" s="1"/>
      <c r="LHW363" s="1"/>
      <c r="LHX363" s="1"/>
      <c r="LHY363" s="1"/>
      <c r="LHZ363" s="1"/>
      <c r="LIA363" s="1"/>
      <c r="LIB363" s="1"/>
      <c r="LIC363" s="1"/>
      <c r="LID363" s="1"/>
      <c r="LIE363" s="1"/>
      <c r="LIF363" s="1"/>
      <c r="LIG363" s="1"/>
      <c r="LIH363" s="1"/>
      <c r="LII363" s="1"/>
      <c r="LIJ363" s="1"/>
      <c r="LIK363" s="1"/>
      <c r="LIL363" s="1"/>
      <c r="LIM363" s="1"/>
      <c r="LIN363" s="1"/>
      <c r="LIO363" s="1"/>
      <c r="LIP363" s="1"/>
      <c r="LIQ363" s="1"/>
      <c r="LIR363" s="1"/>
      <c r="LIS363" s="1"/>
      <c r="LIT363" s="1"/>
      <c r="LIU363" s="1"/>
      <c r="LIV363" s="1"/>
      <c r="LIW363" s="1"/>
      <c r="LIX363" s="1"/>
      <c r="LIY363" s="1"/>
      <c r="LIZ363" s="1"/>
      <c r="LJA363" s="1"/>
      <c r="LJB363" s="1"/>
      <c r="LJC363" s="1"/>
      <c r="LJD363" s="1"/>
      <c r="LJE363" s="1"/>
      <c r="LJF363" s="1"/>
      <c r="LJG363" s="1"/>
      <c r="LJH363" s="1"/>
      <c r="LJI363" s="1"/>
      <c r="LJJ363" s="1"/>
      <c r="LJK363" s="1"/>
      <c r="LJL363" s="1"/>
      <c r="LJM363" s="1"/>
      <c r="LJN363" s="1"/>
      <c r="LJO363" s="1"/>
      <c r="LJP363" s="1"/>
      <c r="LJQ363" s="1"/>
      <c r="LJR363" s="1"/>
      <c r="LJS363" s="1"/>
      <c r="LJT363" s="1"/>
      <c r="LJU363" s="1"/>
      <c r="LJV363" s="1"/>
      <c r="LJW363" s="1"/>
      <c r="LJX363" s="1"/>
      <c r="LJY363" s="1"/>
      <c r="LJZ363" s="1"/>
      <c r="LKA363" s="1"/>
      <c r="LKB363" s="1"/>
      <c r="LKC363" s="1"/>
      <c r="LKD363" s="1"/>
      <c r="LKE363" s="1"/>
      <c r="LKF363" s="1"/>
      <c r="LKG363" s="1"/>
      <c r="LKH363" s="1"/>
      <c r="LKI363" s="1"/>
      <c r="LKJ363" s="1"/>
      <c r="LKK363" s="1"/>
      <c r="LKL363" s="1"/>
      <c r="LKM363" s="1"/>
      <c r="LKN363" s="1"/>
      <c r="LKO363" s="1"/>
      <c r="LKP363" s="1"/>
      <c r="LKQ363" s="1"/>
      <c r="LKR363" s="1"/>
      <c r="LKS363" s="1"/>
      <c r="LKT363" s="1"/>
      <c r="LKU363" s="1"/>
      <c r="LKV363" s="1"/>
      <c r="LKW363" s="1"/>
      <c r="LKX363" s="1"/>
      <c r="LKY363" s="1"/>
      <c r="LKZ363" s="1"/>
      <c r="LLA363" s="1"/>
      <c r="LLB363" s="1"/>
      <c r="LLC363" s="1"/>
      <c r="LLD363" s="1"/>
      <c r="LLE363" s="1"/>
      <c r="LLF363" s="1"/>
      <c r="LLG363" s="1"/>
      <c r="LLH363" s="1"/>
      <c r="LLI363" s="1"/>
      <c r="LLJ363" s="1"/>
      <c r="LLK363" s="1"/>
      <c r="LLL363" s="1"/>
      <c r="LLM363" s="1"/>
      <c r="LLN363" s="1"/>
      <c r="LLO363" s="1"/>
      <c r="LLP363" s="1"/>
      <c r="LLQ363" s="1"/>
      <c r="LLR363" s="1"/>
      <c r="LLS363" s="1"/>
      <c r="LLT363" s="1"/>
      <c r="LLU363" s="1"/>
      <c r="LLV363" s="1"/>
      <c r="LLW363" s="1"/>
      <c r="LLX363" s="1"/>
      <c r="LLY363" s="1"/>
      <c r="LLZ363" s="1"/>
      <c r="LMA363" s="1"/>
      <c r="LMB363" s="1"/>
      <c r="LMC363" s="1"/>
      <c r="LMD363" s="1"/>
      <c r="LME363" s="1"/>
      <c r="LMF363" s="1"/>
      <c r="LMG363" s="1"/>
      <c r="LMH363" s="1"/>
      <c r="LMI363" s="1"/>
      <c r="LMJ363" s="1"/>
      <c r="LMK363" s="1"/>
      <c r="LML363" s="1"/>
      <c r="LMM363" s="1"/>
      <c r="LMN363" s="1"/>
      <c r="LMO363" s="1"/>
      <c r="LMP363" s="1"/>
      <c r="LMQ363" s="1"/>
      <c r="LMR363" s="1"/>
      <c r="LMS363" s="1"/>
      <c r="LMT363" s="1"/>
      <c r="LMU363" s="1"/>
      <c r="LMV363" s="1"/>
      <c r="LMW363" s="1"/>
      <c r="LMX363" s="1"/>
      <c r="LMY363" s="1"/>
      <c r="LMZ363" s="1"/>
      <c r="LNA363" s="1"/>
      <c r="LNB363" s="1"/>
      <c r="LNC363" s="1"/>
      <c r="LND363" s="1"/>
      <c r="LNE363" s="1"/>
      <c r="LNF363" s="1"/>
      <c r="LNG363" s="1"/>
      <c r="LNH363" s="1"/>
      <c r="LNI363" s="1"/>
      <c r="LNJ363" s="1"/>
      <c r="LNK363" s="1"/>
      <c r="LNL363" s="1"/>
      <c r="LNM363" s="1"/>
      <c r="LNN363" s="1"/>
      <c r="LNO363" s="1"/>
      <c r="LNP363" s="1"/>
      <c r="LNQ363" s="1"/>
      <c r="LNR363" s="1"/>
      <c r="LNS363" s="1"/>
      <c r="LNT363" s="1"/>
      <c r="LNU363" s="1"/>
      <c r="LNV363" s="1"/>
      <c r="LNW363" s="1"/>
      <c r="LNX363" s="1"/>
      <c r="LNY363" s="1"/>
      <c r="LNZ363" s="1"/>
      <c r="LOA363" s="1"/>
      <c r="LOB363" s="1"/>
      <c r="LOC363" s="1"/>
      <c r="LOD363" s="1"/>
      <c r="LOE363" s="1"/>
      <c r="LOF363" s="1"/>
      <c r="LOG363" s="1"/>
      <c r="LOH363" s="1"/>
      <c r="LOI363" s="1"/>
      <c r="LOJ363" s="1"/>
      <c r="LOK363" s="1"/>
      <c r="LOL363" s="1"/>
      <c r="LOM363" s="1"/>
      <c r="LON363" s="1"/>
      <c r="LOO363" s="1"/>
      <c r="LOP363" s="1"/>
      <c r="LOQ363" s="1"/>
      <c r="LOR363" s="1"/>
      <c r="LOS363" s="1"/>
      <c r="LOT363" s="1"/>
      <c r="LOU363" s="1"/>
      <c r="LOV363" s="1"/>
      <c r="LOW363" s="1"/>
      <c r="LOX363" s="1"/>
      <c r="LOY363" s="1"/>
      <c r="LOZ363" s="1"/>
      <c r="LPA363" s="1"/>
      <c r="LPB363" s="1"/>
      <c r="LPC363" s="1"/>
      <c r="LPD363" s="1"/>
      <c r="LPE363" s="1"/>
      <c r="LPF363" s="1"/>
      <c r="LPG363" s="1"/>
      <c r="LPH363" s="1"/>
      <c r="LPI363" s="1"/>
      <c r="LPJ363" s="1"/>
      <c r="LPK363" s="1"/>
      <c r="LPL363" s="1"/>
      <c r="LPM363" s="1"/>
      <c r="LPN363" s="1"/>
      <c r="LPO363" s="1"/>
      <c r="LPP363" s="1"/>
      <c r="LPQ363" s="1"/>
      <c r="LPR363" s="1"/>
      <c r="LPS363" s="1"/>
      <c r="LPT363" s="1"/>
      <c r="LPU363" s="1"/>
      <c r="LPV363" s="1"/>
      <c r="LPW363" s="1"/>
      <c r="LPX363" s="1"/>
      <c r="LPY363" s="1"/>
      <c r="LPZ363" s="1"/>
      <c r="LQA363" s="1"/>
      <c r="LQB363" s="1"/>
      <c r="LQC363" s="1"/>
      <c r="LQD363" s="1"/>
      <c r="LQE363" s="1"/>
      <c r="LQF363" s="1"/>
      <c r="LQG363" s="1"/>
      <c r="LQH363" s="1"/>
      <c r="LQI363" s="1"/>
      <c r="LQJ363" s="1"/>
      <c r="LQK363" s="1"/>
      <c r="LQL363" s="1"/>
      <c r="LQM363" s="1"/>
      <c r="LQN363" s="1"/>
      <c r="LQO363" s="1"/>
      <c r="LQP363" s="1"/>
      <c r="LQQ363" s="1"/>
      <c r="LQR363" s="1"/>
      <c r="LQS363" s="1"/>
      <c r="LQT363" s="1"/>
      <c r="LQU363" s="1"/>
      <c r="LQV363" s="1"/>
      <c r="LQW363" s="1"/>
      <c r="LQX363" s="1"/>
      <c r="LQY363" s="1"/>
      <c r="LQZ363" s="1"/>
      <c r="LRA363" s="1"/>
      <c r="LRB363" s="1"/>
      <c r="LRC363" s="1"/>
      <c r="LRD363" s="1"/>
      <c r="LRE363" s="1"/>
      <c r="LRF363" s="1"/>
      <c r="LRG363" s="1"/>
      <c r="LRH363" s="1"/>
      <c r="LRI363" s="1"/>
      <c r="LRJ363" s="1"/>
      <c r="LRK363" s="1"/>
      <c r="LRL363" s="1"/>
      <c r="LRM363" s="1"/>
      <c r="LRN363" s="1"/>
      <c r="LRO363" s="1"/>
      <c r="LRP363" s="1"/>
      <c r="LRQ363" s="1"/>
      <c r="LRR363" s="1"/>
      <c r="LRS363" s="1"/>
      <c r="LRT363" s="1"/>
      <c r="LRU363" s="1"/>
      <c r="LRV363" s="1"/>
      <c r="LRW363" s="1"/>
      <c r="LRX363" s="1"/>
      <c r="LRY363" s="1"/>
      <c r="LRZ363" s="1"/>
      <c r="LSA363" s="1"/>
      <c r="LSB363" s="1"/>
      <c r="LSC363" s="1"/>
      <c r="LSD363" s="1"/>
      <c r="LSE363" s="1"/>
      <c r="LSF363" s="1"/>
      <c r="LSG363" s="1"/>
      <c r="LSH363" s="1"/>
      <c r="LSI363" s="1"/>
      <c r="LSJ363" s="1"/>
      <c r="LSK363" s="1"/>
      <c r="LSL363" s="1"/>
      <c r="LSM363" s="1"/>
      <c r="LSN363" s="1"/>
      <c r="LSO363" s="1"/>
      <c r="LSP363" s="1"/>
      <c r="LSQ363" s="1"/>
      <c r="LSR363" s="1"/>
      <c r="LSS363" s="1"/>
      <c r="LST363" s="1"/>
      <c r="LSU363" s="1"/>
      <c r="LSV363" s="1"/>
      <c r="LSW363" s="1"/>
      <c r="LSX363" s="1"/>
      <c r="LSY363" s="1"/>
      <c r="LSZ363" s="1"/>
      <c r="LTA363" s="1"/>
      <c r="LTB363" s="1"/>
      <c r="LTC363" s="1"/>
      <c r="LTD363" s="1"/>
      <c r="LTE363" s="1"/>
      <c r="LTF363" s="1"/>
      <c r="LTG363" s="1"/>
      <c r="LTH363" s="1"/>
      <c r="LTI363" s="1"/>
      <c r="LTJ363" s="1"/>
      <c r="LTK363" s="1"/>
      <c r="LTL363" s="1"/>
      <c r="LTM363" s="1"/>
      <c r="LTN363" s="1"/>
      <c r="LTO363" s="1"/>
      <c r="LTP363" s="1"/>
      <c r="LTQ363" s="1"/>
      <c r="LTR363" s="1"/>
      <c r="LTS363" s="1"/>
      <c r="LTT363" s="1"/>
      <c r="LTU363" s="1"/>
      <c r="LTV363" s="1"/>
      <c r="LTW363" s="1"/>
      <c r="LTX363" s="1"/>
      <c r="LTY363" s="1"/>
      <c r="LTZ363" s="1"/>
      <c r="LUA363" s="1"/>
      <c r="LUB363" s="1"/>
      <c r="LUC363" s="1"/>
      <c r="LUD363" s="1"/>
      <c r="LUE363" s="1"/>
      <c r="LUF363" s="1"/>
      <c r="LUG363" s="1"/>
      <c r="LUH363" s="1"/>
      <c r="LUI363" s="1"/>
      <c r="LUJ363" s="1"/>
      <c r="LUK363" s="1"/>
      <c r="LUL363" s="1"/>
      <c r="LUM363" s="1"/>
      <c r="LUN363" s="1"/>
      <c r="LUO363" s="1"/>
      <c r="LUP363" s="1"/>
      <c r="LUQ363" s="1"/>
      <c r="LUR363" s="1"/>
      <c r="LUS363" s="1"/>
      <c r="LUT363" s="1"/>
      <c r="LUU363" s="1"/>
      <c r="LUV363" s="1"/>
      <c r="LUW363" s="1"/>
      <c r="LUX363" s="1"/>
      <c r="LUY363" s="1"/>
      <c r="LUZ363" s="1"/>
      <c r="LVA363" s="1"/>
      <c r="LVB363" s="1"/>
      <c r="LVC363" s="1"/>
      <c r="LVD363" s="1"/>
      <c r="LVE363" s="1"/>
      <c r="LVF363" s="1"/>
      <c r="LVG363" s="1"/>
      <c r="LVH363" s="1"/>
      <c r="LVI363" s="1"/>
      <c r="LVJ363" s="1"/>
      <c r="LVK363" s="1"/>
      <c r="LVL363" s="1"/>
      <c r="LVM363" s="1"/>
      <c r="LVN363" s="1"/>
      <c r="LVO363" s="1"/>
      <c r="LVP363" s="1"/>
      <c r="LVQ363" s="1"/>
      <c r="LVR363" s="1"/>
      <c r="LVS363" s="1"/>
      <c r="LVT363" s="1"/>
      <c r="LVU363" s="1"/>
      <c r="LVV363" s="1"/>
      <c r="LVW363" s="1"/>
      <c r="LVX363" s="1"/>
      <c r="LVY363" s="1"/>
      <c r="LVZ363" s="1"/>
      <c r="LWA363" s="1"/>
      <c r="LWB363" s="1"/>
      <c r="LWC363" s="1"/>
      <c r="LWD363" s="1"/>
      <c r="LWE363" s="1"/>
      <c r="LWF363" s="1"/>
      <c r="LWG363" s="1"/>
      <c r="LWH363" s="1"/>
      <c r="LWI363" s="1"/>
      <c r="LWJ363" s="1"/>
      <c r="LWK363" s="1"/>
      <c r="LWL363" s="1"/>
      <c r="LWM363" s="1"/>
      <c r="LWN363" s="1"/>
      <c r="LWO363" s="1"/>
      <c r="LWP363" s="1"/>
      <c r="LWQ363" s="1"/>
      <c r="LWR363" s="1"/>
      <c r="LWS363" s="1"/>
      <c r="LWT363" s="1"/>
      <c r="LWU363" s="1"/>
      <c r="LWV363" s="1"/>
      <c r="LWW363" s="1"/>
      <c r="LWX363" s="1"/>
      <c r="LWY363" s="1"/>
      <c r="LWZ363" s="1"/>
      <c r="LXA363" s="1"/>
      <c r="LXB363" s="1"/>
      <c r="LXC363" s="1"/>
      <c r="LXD363" s="1"/>
      <c r="LXE363" s="1"/>
      <c r="LXF363" s="1"/>
      <c r="LXG363" s="1"/>
      <c r="LXH363" s="1"/>
      <c r="LXI363" s="1"/>
      <c r="LXJ363" s="1"/>
      <c r="LXK363" s="1"/>
      <c r="LXL363" s="1"/>
      <c r="LXM363" s="1"/>
      <c r="LXN363" s="1"/>
      <c r="LXO363" s="1"/>
      <c r="LXP363" s="1"/>
      <c r="LXQ363" s="1"/>
      <c r="LXR363" s="1"/>
      <c r="LXS363" s="1"/>
      <c r="LXT363" s="1"/>
      <c r="LXU363" s="1"/>
      <c r="LXV363" s="1"/>
      <c r="LXW363" s="1"/>
      <c r="LXX363" s="1"/>
      <c r="LXY363" s="1"/>
      <c r="LXZ363" s="1"/>
      <c r="LYA363" s="1"/>
      <c r="LYB363" s="1"/>
      <c r="LYC363" s="1"/>
      <c r="LYD363" s="1"/>
      <c r="LYE363" s="1"/>
      <c r="LYF363" s="1"/>
      <c r="LYG363" s="1"/>
      <c r="LYH363" s="1"/>
      <c r="LYI363" s="1"/>
      <c r="LYJ363" s="1"/>
      <c r="LYK363" s="1"/>
      <c r="LYL363" s="1"/>
      <c r="LYM363" s="1"/>
      <c r="LYN363" s="1"/>
      <c r="LYO363" s="1"/>
      <c r="LYP363" s="1"/>
      <c r="LYQ363" s="1"/>
      <c r="LYR363" s="1"/>
      <c r="LYS363" s="1"/>
      <c r="LYT363" s="1"/>
      <c r="LYU363" s="1"/>
      <c r="LYV363" s="1"/>
      <c r="LYW363" s="1"/>
      <c r="LYX363" s="1"/>
      <c r="LYY363" s="1"/>
      <c r="LYZ363" s="1"/>
      <c r="LZA363" s="1"/>
      <c r="LZB363" s="1"/>
      <c r="LZC363" s="1"/>
      <c r="LZD363" s="1"/>
      <c r="LZE363" s="1"/>
      <c r="LZF363" s="1"/>
      <c r="LZG363" s="1"/>
      <c r="LZH363" s="1"/>
      <c r="LZI363" s="1"/>
      <c r="LZJ363" s="1"/>
      <c r="LZK363" s="1"/>
      <c r="LZL363" s="1"/>
      <c r="LZM363" s="1"/>
      <c r="LZN363" s="1"/>
      <c r="LZO363" s="1"/>
      <c r="LZP363" s="1"/>
      <c r="LZQ363" s="1"/>
      <c r="LZR363" s="1"/>
      <c r="LZS363" s="1"/>
      <c r="LZT363" s="1"/>
      <c r="LZU363" s="1"/>
      <c r="LZV363" s="1"/>
      <c r="LZW363" s="1"/>
      <c r="LZX363" s="1"/>
      <c r="LZY363" s="1"/>
      <c r="LZZ363" s="1"/>
      <c r="MAA363" s="1"/>
      <c r="MAB363" s="1"/>
      <c r="MAC363" s="1"/>
      <c r="MAD363" s="1"/>
      <c r="MAE363" s="1"/>
      <c r="MAF363" s="1"/>
      <c r="MAG363" s="1"/>
      <c r="MAH363" s="1"/>
      <c r="MAI363" s="1"/>
      <c r="MAJ363" s="1"/>
      <c r="MAK363" s="1"/>
      <c r="MAL363" s="1"/>
      <c r="MAM363" s="1"/>
      <c r="MAN363" s="1"/>
      <c r="MAO363" s="1"/>
      <c r="MAP363" s="1"/>
      <c r="MAQ363" s="1"/>
      <c r="MAR363" s="1"/>
      <c r="MAS363" s="1"/>
      <c r="MAT363" s="1"/>
      <c r="MAU363" s="1"/>
      <c r="MAV363" s="1"/>
      <c r="MAW363" s="1"/>
      <c r="MAX363" s="1"/>
      <c r="MAY363" s="1"/>
      <c r="MAZ363" s="1"/>
      <c r="MBA363" s="1"/>
      <c r="MBB363" s="1"/>
      <c r="MBC363" s="1"/>
      <c r="MBD363" s="1"/>
      <c r="MBE363" s="1"/>
      <c r="MBF363" s="1"/>
      <c r="MBG363" s="1"/>
      <c r="MBH363" s="1"/>
      <c r="MBI363" s="1"/>
      <c r="MBJ363" s="1"/>
      <c r="MBK363" s="1"/>
      <c r="MBL363" s="1"/>
      <c r="MBM363" s="1"/>
      <c r="MBN363" s="1"/>
      <c r="MBO363" s="1"/>
      <c r="MBP363" s="1"/>
      <c r="MBQ363" s="1"/>
      <c r="MBR363" s="1"/>
      <c r="MBS363" s="1"/>
      <c r="MBT363" s="1"/>
      <c r="MBU363" s="1"/>
      <c r="MBV363" s="1"/>
      <c r="MBW363" s="1"/>
      <c r="MBX363" s="1"/>
      <c r="MBY363" s="1"/>
      <c r="MBZ363" s="1"/>
      <c r="MCA363" s="1"/>
      <c r="MCB363" s="1"/>
      <c r="MCC363" s="1"/>
      <c r="MCD363" s="1"/>
      <c r="MCE363" s="1"/>
      <c r="MCF363" s="1"/>
      <c r="MCG363" s="1"/>
      <c r="MCH363" s="1"/>
      <c r="MCI363" s="1"/>
      <c r="MCJ363" s="1"/>
      <c r="MCK363" s="1"/>
      <c r="MCL363" s="1"/>
      <c r="MCM363" s="1"/>
      <c r="MCN363" s="1"/>
      <c r="MCO363" s="1"/>
      <c r="MCP363" s="1"/>
      <c r="MCQ363" s="1"/>
      <c r="MCR363" s="1"/>
      <c r="MCS363" s="1"/>
      <c r="MCT363" s="1"/>
      <c r="MCU363" s="1"/>
      <c r="MCV363" s="1"/>
      <c r="MCW363" s="1"/>
      <c r="MCX363" s="1"/>
      <c r="MCY363" s="1"/>
      <c r="MCZ363" s="1"/>
      <c r="MDA363" s="1"/>
      <c r="MDB363" s="1"/>
      <c r="MDC363" s="1"/>
      <c r="MDD363" s="1"/>
      <c r="MDE363" s="1"/>
      <c r="MDF363" s="1"/>
      <c r="MDG363" s="1"/>
      <c r="MDH363" s="1"/>
      <c r="MDI363" s="1"/>
      <c r="MDJ363" s="1"/>
      <c r="MDK363" s="1"/>
      <c r="MDL363" s="1"/>
      <c r="MDM363" s="1"/>
      <c r="MDN363" s="1"/>
      <c r="MDO363" s="1"/>
      <c r="MDP363" s="1"/>
      <c r="MDQ363" s="1"/>
      <c r="MDR363" s="1"/>
      <c r="MDS363" s="1"/>
      <c r="MDT363" s="1"/>
      <c r="MDU363" s="1"/>
      <c r="MDV363" s="1"/>
      <c r="MDW363" s="1"/>
      <c r="MDX363" s="1"/>
      <c r="MDY363" s="1"/>
      <c r="MDZ363" s="1"/>
      <c r="MEA363" s="1"/>
      <c r="MEB363" s="1"/>
      <c r="MEC363" s="1"/>
      <c r="MED363" s="1"/>
      <c r="MEE363" s="1"/>
      <c r="MEF363" s="1"/>
      <c r="MEG363" s="1"/>
      <c r="MEH363" s="1"/>
      <c r="MEI363" s="1"/>
      <c r="MEJ363" s="1"/>
      <c r="MEK363" s="1"/>
      <c r="MEL363" s="1"/>
      <c r="MEM363" s="1"/>
      <c r="MEN363" s="1"/>
      <c r="MEO363" s="1"/>
      <c r="MEP363" s="1"/>
      <c r="MEQ363" s="1"/>
      <c r="MER363" s="1"/>
      <c r="MES363" s="1"/>
      <c r="MET363" s="1"/>
      <c r="MEU363" s="1"/>
      <c r="MEV363" s="1"/>
      <c r="MEW363" s="1"/>
      <c r="MEX363" s="1"/>
      <c r="MEY363" s="1"/>
      <c r="MEZ363" s="1"/>
      <c r="MFA363" s="1"/>
      <c r="MFB363" s="1"/>
      <c r="MFC363" s="1"/>
      <c r="MFD363" s="1"/>
      <c r="MFE363" s="1"/>
      <c r="MFF363" s="1"/>
      <c r="MFG363" s="1"/>
      <c r="MFH363" s="1"/>
      <c r="MFI363" s="1"/>
      <c r="MFJ363" s="1"/>
      <c r="MFK363" s="1"/>
      <c r="MFL363" s="1"/>
      <c r="MFM363" s="1"/>
      <c r="MFN363" s="1"/>
      <c r="MFO363" s="1"/>
      <c r="MFP363" s="1"/>
      <c r="MFQ363" s="1"/>
      <c r="MFR363" s="1"/>
      <c r="MFS363" s="1"/>
      <c r="MFT363" s="1"/>
      <c r="MFU363" s="1"/>
      <c r="MFV363" s="1"/>
      <c r="MFW363" s="1"/>
      <c r="MFX363" s="1"/>
      <c r="MFY363" s="1"/>
      <c r="MFZ363" s="1"/>
      <c r="MGA363" s="1"/>
      <c r="MGB363" s="1"/>
      <c r="MGC363" s="1"/>
      <c r="MGD363" s="1"/>
      <c r="MGE363" s="1"/>
      <c r="MGF363" s="1"/>
      <c r="MGG363" s="1"/>
      <c r="MGH363" s="1"/>
      <c r="MGI363" s="1"/>
      <c r="MGJ363" s="1"/>
      <c r="MGK363" s="1"/>
      <c r="MGL363" s="1"/>
      <c r="MGM363" s="1"/>
      <c r="MGN363" s="1"/>
      <c r="MGO363" s="1"/>
      <c r="MGP363" s="1"/>
      <c r="MGQ363" s="1"/>
      <c r="MGR363" s="1"/>
      <c r="MGS363" s="1"/>
      <c r="MGT363" s="1"/>
      <c r="MGU363" s="1"/>
      <c r="MGV363" s="1"/>
      <c r="MGW363" s="1"/>
      <c r="MGX363" s="1"/>
      <c r="MGY363" s="1"/>
      <c r="MGZ363" s="1"/>
      <c r="MHA363" s="1"/>
      <c r="MHB363" s="1"/>
      <c r="MHC363" s="1"/>
      <c r="MHD363" s="1"/>
      <c r="MHE363" s="1"/>
      <c r="MHF363" s="1"/>
      <c r="MHG363" s="1"/>
      <c r="MHH363" s="1"/>
      <c r="MHI363" s="1"/>
      <c r="MHJ363" s="1"/>
      <c r="MHK363" s="1"/>
      <c r="MHL363" s="1"/>
      <c r="MHM363" s="1"/>
      <c r="MHN363" s="1"/>
      <c r="MHO363" s="1"/>
      <c r="MHP363" s="1"/>
      <c r="MHQ363" s="1"/>
      <c r="MHR363" s="1"/>
      <c r="MHS363" s="1"/>
      <c r="MHT363" s="1"/>
      <c r="MHU363" s="1"/>
      <c r="MHV363" s="1"/>
      <c r="MHW363" s="1"/>
      <c r="MHX363" s="1"/>
      <c r="MHY363" s="1"/>
      <c r="MHZ363" s="1"/>
      <c r="MIA363" s="1"/>
      <c r="MIB363" s="1"/>
      <c r="MIC363" s="1"/>
      <c r="MID363" s="1"/>
      <c r="MIE363" s="1"/>
      <c r="MIF363" s="1"/>
      <c r="MIG363" s="1"/>
      <c r="MIH363" s="1"/>
      <c r="MII363" s="1"/>
      <c r="MIJ363" s="1"/>
      <c r="MIK363" s="1"/>
      <c r="MIL363" s="1"/>
      <c r="MIM363" s="1"/>
      <c r="MIN363" s="1"/>
      <c r="MIO363" s="1"/>
      <c r="MIP363" s="1"/>
      <c r="MIQ363" s="1"/>
      <c r="MIR363" s="1"/>
      <c r="MIS363" s="1"/>
      <c r="MIT363" s="1"/>
      <c r="MIU363" s="1"/>
      <c r="MIV363" s="1"/>
      <c r="MIW363" s="1"/>
      <c r="MIX363" s="1"/>
      <c r="MIY363" s="1"/>
      <c r="MIZ363" s="1"/>
      <c r="MJA363" s="1"/>
      <c r="MJB363" s="1"/>
      <c r="MJC363" s="1"/>
      <c r="MJD363" s="1"/>
      <c r="MJE363" s="1"/>
      <c r="MJF363" s="1"/>
      <c r="MJG363" s="1"/>
      <c r="MJH363" s="1"/>
      <c r="MJI363" s="1"/>
      <c r="MJJ363" s="1"/>
      <c r="MJK363" s="1"/>
      <c r="MJL363" s="1"/>
      <c r="MJM363" s="1"/>
      <c r="MJN363" s="1"/>
      <c r="MJO363" s="1"/>
      <c r="MJP363" s="1"/>
      <c r="MJQ363" s="1"/>
      <c r="MJR363" s="1"/>
      <c r="MJS363" s="1"/>
      <c r="MJT363" s="1"/>
      <c r="MJU363" s="1"/>
      <c r="MJV363" s="1"/>
      <c r="MJW363" s="1"/>
      <c r="MJX363" s="1"/>
      <c r="MJY363" s="1"/>
      <c r="MJZ363" s="1"/>
      <c r="MKA363" s="1"/>
      <c r="MKB363" s="1"/>
      <c r="MKC363" s="1"/>
      <c r="MKD363" s="1"/>
      <c r="MKE363" s="1"/>
      <c r="MKF363" s="1"/>
      <c r="MKG363" s="1"/>
      <c r="MKH363" s="1"/>
      <c r="MKI363" s="1"/>
      <c r="MKJ363" s="1"/>
      <c r="MKK363" s="1"/>
      <c r="MKL363" s="1"/>
      <c r="MKM363" s="1"/>
      <c r="MKN363" s="1"/>
      <c r="MKO363" s="1"/>
      <c r="MKP363" s="1"/>
      <c r="MKQ363" s="1"/>
      <c r="MKR363" s="1"/>
      <c r="MKS363" s="1"/>
      <c r="MKT363" s="1"/>
      <c r="MKU363" s="1"/>
      <c r="MKV363" s="1"/>
      <c r="MKW363" s="1"/>
      <c r="MKX363" s="1"/>
      <c r="MKY363" s="1"/>
      <c r="MKZ363" s="1"/>
      <c r="MLA363" s="1"/>
      <c r="MLB363" s="1"/>
      <c r="MLC363" s="1"/>
      <c r="MLD363" s="1"/>
      <c r="MLE363" s="1"/>
      <c r="MLF363" s="1"/>
      <c r="MLG363" s="1"/>
      <c r="MLH363" s="1"/>
      <c r="MLI363" s="1"/>
      <c r="MLJ363" s="1"/>
      <c r="MLK363" s="1"/>
      <c r="MLL363" s="1"/>
      <c r="MLM363" s="1"/>
      <c r="MLN363" s="1"/>
      <c r="MLO363" s="1"/>
      <c r="MLP363" s="1"/>
      <c r="MLQ363" s="1"/>
      <c r="MLR363" s="1"/>
      <c r="MLS363" s="1"/>
      <c r="MLT363" s="1"/>
      <c r="MLU363" s="1"/>
      <c r="MLV363" s="1"/>
      <c r="MLW363" s="1"/>
      <c r="MLX363" s="1"/>
      <c r="MLY363" s="1"/>
      <c r="MLZ363" s="1"/>
      <c r="MMA363" s="1"/>
      <c r="MMB363" s="1"/>
      <c r="MMC363" s="1"/>
      <c r="MMD363" s="1"/>
      <c r="MME363" s="1"/>
      <c r="MMF363" s="1"/>
      <c r="MMG363" s="1"/>
      <c r="MMH363" s="1"/>
      <c r="MMI363" s="1"/>
      <c r="MMJ363" s="1"/>
      <c r="MMK363" s="1"/>
      <c r="MML363" s="1"/>
      <c r="MMM363" s="1"/>
      <c r="MMN363" s="1"/>
      <c r="MMO363" s="1"/>
      <c r="MMP363" s="1"/>
      <c r="MMQ363" s="1"/>
      <c r="MMR363" s="1"/>
      <c r="MMS363" s="1"/>
      <c r="MMT363" s="1"/>
      <c r="MMU363" s="1"/>
      <c r="MMV363" s="1"/>
      <c r="MMW363" s="1"/>
      <c r="MMX363" s="1"/>
      <c r="MMY363" s="1"/>
      <c r="MMZ363" s="1"/>
      <c r="MNA363" s="1"/>
      <c r="MNB363" s="1"/>
      <c r="MNC363" s="1"/>
      <c r="MND363" s="1"/>
      <c r="MNE363" s="1"/>
      <c r="MNF363" s="1"/>
      <c r="MNG363" s="1"/>
      <c r="MNH363" s="1"/>
      <c r="MNI363" s="1"/>
      <c r="MNJ363" s="1"/>
      <c r="MNK363" s="1"/>
      <c r="MNL363" s="1"/>
      <c r="MNM363" s="1"/>
      <c r="MNN363" s="1"/>
      <c r="MNO363" s="1"/>
      <c r="MNP363" s="1"/>
      <c r="MNQ363" s="1"/>
      <c r="MNR363" s="1"/>
      <c r="MNS363" s="1"/>
      <c r="MNT363" s="1"/>
      <c r="MNU363" s="1"/>
      <c r="MNV363" s="1"/>
      <c r="MNW363" s="1"/>
      <c r="MNX363" s="1"/>
      <c r="MNY363" s="1"/>
      <c r="MNZ363" s="1"/>
      <c r="MOA363" s="1"/>
      <c r="MOB363" s="1"/>
      <c r="MOC363" s="1"/>
      <c r="MOD363" s="1"/>
      <c r="MOE363" s="1"/>
      <c r="MOF363" s="1"/>
      <c r="MOG363" s="1"/>
      <c r="MOH363" s="1"/>
      <c r="MOI363" s="1"/>
      <c r="MOJ363" s="1"/>
      <c r="MOK363" s="1"/>
      <c r="MOL363" s="1"/>
      <c r="MOM363" s="1"/>
      <c r="MON363" s="1"/>
      <c r="MOO363" s="1"/>
      <c r="MOP363" s="1"/>
      <c r="MOQ363" s="1"/>
      <c r="MOR363" s="1"/>
      <c r="MOS363" s="1"/>
      <c r="MOT363" s="1"/>
      <c r="MOU363" s="1"/>
      <c r="MOV363" s="1"/>
      <c r="MOW363" s="1"/>
      <c r="MOX363" s="1"/>
      <c r="MOY363" s="1"/>
      <c r="MOZ363" s="1"/>
      <c r="MPA363" s="1"/>
      <c r="MPB363" s="1"/>
      <c r="MPC363" s="1"/>
      <c r="MPD363" s="1"/>
      <c r="MPE363" s="1"/>
      <c r="MPF363" s="1"/>
      <c r="MPG363" s="1"/>
      <c r="MPH363" s="1"/>
      <c r="MPI363" s="1"/>
      <c r="MPJ363" s="1"/>
      <c r="MPK363" s="1"/>
      <c r="MPL363" s="1"/>
      <c r="MPM363" s="1"/>
      <c r="MPN363" s="1"/>
      <c r="MPO363" s="1"/>
      <c r="MPP363" s="1"/>
      <c r="MPQ363" s="1"/>
      <c r="MPR363" s="1"/>
      <c r="MPS363" s="1"/>
      <c r="MPT363" s="1"/>
      <c r="MPU363" s="1"/>
      <c r="MPV363" s="1"/>
      <c r="MPW363" s="1"/>
      <c r="MPX363" s="1"/>
      <c r="MPY363" s="1"/>
      <c r="MPZ363" s="1"/>
      <c r="MQA363" s="1"/>
      <c r="MQB363" s="1"/>
      <c r="MQC363" s="1"/>
      <c r="MQD363" s="1"/>
      <c r="MQE363" s="1"/>
      <c r="MQF363" s="1"/>
      <c r="MQG363" s="1"/>
      <c r="MQH363" s="1"/>
      <c r="MQI363" s="1"/>
      <c r="MQJ363" s="1"/>
      <c r="MQK363" s="1"/>
      <c r="MQL363" s="1"/>
      <c r="MQM363" s="1"/>
      <c r="MQN363" s="1"/>
      <c r="MQO363" s="1"/>
      <c r="MQP363" s="1"/>
      <c r="MQQ363" s="1"/>
      <c r="MQR363" s="1"/>
      <c r="MQS363" s="1"/>
      <c r="MQT363" s="1"/>
      <c r="MQU363" s="1"/>
      <c r="MQV363" s="1"/>
      <c r="MQW363" s="1"/>
      <c r="MQX363" s="1"/>
      <c r="MQY363" s="1"/>
      <c r="MQZ363" s="1"/>
      <c r="MRA363" s="1"/>
      <c r="MRB363" s="1"/>
      <c r="MRC363" s="1"/>
      <c r="MRD363" s="1"/>
      <c r="MRE363" s="1"/>
      <c r="MRF363" s="1"/>
      <c r="MRG363" s="1"/>
      <c r="MRH363" s="1"/>
      <c r="MRI363" s="1"/>
      <c r="MRJ363" s="1"/>
      <c r="MRK363" s="1"/>
      <c r="MRL363" s="1"/>
      <c r="MRM363" s="1"/>
      <c r="MRN363" s="1"/>
      <c r="MRO363" s="1"/>
      <c r="MRP363" s="1"/>
      <c r="MRQ363" s="1"/>
      <c r="MRR363" s="1"/>
      <c r="MRS363" s="1"/>
      <c r="MRT363" s="1"/>
      <c r="MRU363" s="1"/>
      <c r="MRV363" s="1"/>
      <c r="MRW363" s="1"/>
      <c r="MRX363" s="1"/>
      <c r="MRY363" s="1"/>
      <c r="MRZ363" s="1"/>
      <c r="MSA363" s="1"/>
      <c r="MSB363" s="1"/>
      <c r="MSC363" s="1"/>
      <c r="MSD363" s="1"/>
      <c r="MSE363" s="1"/>
      <c r="MSF363" s="1"/>
      <c r="MSG363" s="1"/>
      <c r="MSH363" s="1"/>
      <c r="MSI363" s="1"/>
      <c r="MSJ363" s="1"/>
      <c r="MSK363" s="1"/>
      <c r="MSL363" s="1"/>
      <c r="MSM363" s="1"/>
      <c r="MSN363" s="1"/>
      <c r="MSO363" s="1"/>
      <c r="MSP363" s="1"/>
      <c r="MSQ363" s="1"/>
      <c r="MSR363" s="1"/>
      <c r="MSS363" s="1"/>
      <c r="MST363" s="1"/>
      <c r="MSU363" s="1"/>
      <c r="MSV363" s="1"/>
      <c r="MSW363" s="1"/>
      <c r="MSX363" s="1"/>
      <c r="MSY363" s="1"/>
      <c r="MSZ363" s="1"/>
      <c r="MTA363" s="1"/>
      <c r="MTB363" s="1"/>
      <c r="MTC363" s="1"/>
      <c r="MTD363" s="1"/>
      <c r="MTE363" s="1"/>
      <c r="MTF363" s="1"/>
      <c r="MTG363" s="1"/>
      <c r="MTH363" s="1"/>
      <c r="MTI363" s="1"/>
      <c r="MTJ363" s="1"/>
      <c r="MTK363" s="1"/>
      <c r="MTL363" s="1"/>
      <c r="MTM363" s="1"/>
      <c r="MTN363" s="1"/>
      <c r="MTO363" s="1"/>
      <c r="MTP363" s="1"/>
      <c r="MTQ363" s="1"/>
      <c r="MTR363" s="1"/>
      <c r="MTS363" s="1"/>
      <c r="MTT363" s="1"/>
      <c r="MTU363" s="1"/>
      <c r="MTV363" s="1"/>
      <c r="MTW363" s="1"/>
      <c r="MTX363" s="1"/>
      <c r="MTY363" s="1"/>
      <c r="MTZ363" s="1"/>
      <c r="MUA363" s="1"/>
      <c r="MUB363" s="1"/>
      <c r="MUC363" s="1"/>
      <c r="MUD363" s="1"/>
      <c r="MUE363" s="1"/>
      <c r="MUF363" s="1"/>
      <c r="MUG363" s="1"/>
      <c r="MUH363" s="1"/>
      <c r="MUI363" s="1"/>
      <c r="MUJ363" s="1"/>
      <c r="MUK363" s="1"/>
      <c r="MUL363" s="1"/>
      <c r="MUM363" s="1"/>
      <c r="MUN363" s="1"/>
      <c r="MUO363" s="1"/>
      <c r="MUP363" s="1"/>
      <c r="MUQ363" s="1"/>
      <c r="MUR363" s="1"/>
      <c r="MUS363" s="1"/>
      <c r="MUT363" s="1"/>
      <c r="MUU363" s="1"/>
      <c r="MUV363" s="1"/>
      <c r="MUW363" s="1"/>
      <c r="MUX363" s="1"/>
      <c r="MUY363" s="1"/>
      <c r="MUZ363" s="1"/>
      <c r="MVA363" s="1"/>
      <c r="MVB363" s="1"/>
      <c r="MVC363" s="1"/>
      <c r="MVD363" s="1"/>
      <c r="MVE363" s="1"/>
      <c r="MVF363" s="1"/>
      <c r="MVG363" s="1"/>
      <c r="MVH363" s="1"/>
      <c r="MVI363" s="1"/>
      <c r="MVJ363" s="1"/>
      <c r="MVK363" s="1"/>
      <c r="MVL363" s="1"/>
      <c r="MVM363" s="1"/>
      <c r="MVN363" s="1"/>
      <c r="MVO363" s="1"/>
      <c r="MVP363" s="1"/>
      <c r="MVQ363" s="1"/>
      <c r="MVR363" s="1"/>
      <c r="MVS363" s="1"/>
      <c r="MVT363" s="1"/>
      <c r="MVU363" s="1"/>
      <c r="MVV363" s="1"/>
      <c r="MVW363" s="1"/>
      <c r="MVX363" s="1"/>
      <c r="MVY363" s="1"/>
      <c r="MVZ363" s="1"/>
      <c r="MWA363" s="1"/>
      <c r="MWB363" s="1"/>
      <c r="MWC363" s="1"/>
      <c r="MWD363" s="1"/>
      <c r="MWE363" s="1"/>
      <c r="MWF363" s="1"/>
      <c r="MWG363" s="1"/>
      <c r="MWH363" s="1"/>
      <c r="MWI363" s="1"/>
      <c r="MWJ363" s="1"/>
      <c r="MWK363" s="1"/>
      <c r="MWL363" s="1"/>
      <c r="MWM363" s="1"/>
      <c r="MWN363" s="1"/>
      <c r="MWO363" s="1"/>
      <c r="MWP363" s="1"/>
      <c r="MWQ363" s="1"/>
      <c r="MWR363" s="1"/>
      <c r="MWS363" s="1"/>
      <c r="MWT363" s="1"/>
      <c r="MWU363" s="1"/>
      <c r="MWV363" s="1"/>
      <c r="MWW363" s="1"/>
      <c r="MWX363" s="1"/>
      <c r="MWY363" s="1"/>
      <c r="MWZ363" s="1"/>
      <c r="MXA363" s="1"/>
      <c r="MXB363" s="1"/>
      <c r="MXC363" s="1"/>
      <c r="MXD363" s="1"/>
      <c r="MXE363" s="1"/>
      <c r="MXF363" s="1"/>
      <c r="MXG363" s="1"/>
      <c r="MXH363" s="1"/>
      <c r="MXI363" s="1"/>
      <c r="MXJ363" s="1"/>
      <c r="MXK363" s="1"/>
      <c r="MXL363" s="1"/>
      <c r="MXM363" s="1"/>
      <c r="MXN363" s="1"/>
      <c r="MXO363" s="1"/>
      <c r="MXP363" s="1"/>
      <c r="MXQ363" s="1"/>
      <c r="MXR363" s="1"/>
      <c r="MXS363" s="1"/>
      <c r="MXT363" s="1"/>
      <c r="MXU363" s="1"/>
      <c r="MXV363" s="1"/>
      <c r="MXW363" s="1"/>
      <c r="MXX363" s="1"/>
      <c r="MXY363" s="1"/>
      <c r="MXZ363" s="1"/>
      <c r="MYA363" s="1"/>
      <c r="MYB363" s="1"/>
      <c r="MYC363" s="1"/>
      <c r="MYD363" s="1"/>
      <c r="MYE363" s="1"/>
      <c r="MYF363" s="1"/>
      <c r="MYG363" s="1"/>
      <c r="MYH363" s="1"/>
      <c r="MYI363" s="1"/>
      <c r="MYJ363" s="1"/>
      <c r="MYK363" s="1"/>
      <c r="MYL363" s="1"/>
      <c r="MYM363" s="1"/>
      <c r="MYN363" s="1"/>
      <c r="MYO363" s="1"/>
      <c r="MYP363" s="1"/>
      <c r="MYQ363" s="1"/>
      <c r="MYR363" s="1"/>
      <c r="MYS363" s="1"/>
      <c r="MYT363" s="1"/>
      <c r="MYU363" s="1"/>
      <c r="MYV363" s="1"/>
      <c r="MYW363" s="1"/>
      <c r="MYX363" s="1"/>
      <c r="MYY363" s="1"/>
      <c r="MYZ363" s="1"/>
      <c r="MZA363" s="1"/>
      <c r="MZB363" s="1"/>
      <c r="MZC363" s="1"/>
      <c r="MZD363" s="1"/>
      <c r="MZE363" s="1"/>
      <c r="MZF363" s="1"/>
      <c r="MZG363" s="1"/>
      <c r="MZH363" s="1"/>
      <c r="MZI363" s="1"/>
      <c r="MZJ363" s="1"/>
      <c r="MZK363" s="1"/>
      <c r="MZL363" s="1"/>
      <c r="MZM363" s="1"/>
      <c r="MZN363" s="1"/>
      <c r="MZO363" s="1"/>
      <c r="MZP363" s="1"/>
      <c r="MZQ363" s="1"/>
      <c r="MZR363" s="1"/>
      <c r="MZS363" s="1"/>
      <c r="MZT363" s="1"/>
      <c r="MZU363" s="1"/>
      <c r="MZV363" s="1"/>
      <c r="MZW363" s="1"/>
      <c r="MZX363" s="1"/>
      <c r="MZY363" s="1"/>
      <c r="MZZ363" s="1"/>
      <c r="NAA363" s="1"/>
      <c r="NAB363" s="1"/>
      <c r="NAC363" s="1"/>
      <c r="NAD363" s="1"/>
      <c r="NAE363" s="1"/>
      <c r="NAF363" s="1"/>
      <c r="NAG363" s="1"/>
      <c r="NAH363" s="1"/>
      <c r="NAI363" s="1"/>
      <c r="NAJ363" s="1"/>
      <c r="NAK363" s="1"/>
      <c r="NAL363" s="1"/>
      <c r="NAM363" s="1"/>
      <c r="NAN363" s="1"/>
      <c r="NAO363" s="1"/>
      <c r="NAP363" s="1"/>
      <c r="NAQ363" s="1"/>
      <c r="NAR363" s="1"/>
      <c r="NAS363" s="1"/>
      <c r="NAT363" s="1"/>
      <c r="NAU363" s="1"/>
      <c r="NAV363" s="1"/>
      <c r="NAW363" s="1"/>
      <c r="NAX363" s="1"/>
      <c r="NAY363" s="1"/>
      <c r="NAZ363" s="1"/>
      <c r="NBA363" s="1"/>
      <c r="NBB363" s="1"/>
      <c r="NBC363" s="1"/>
      <c r="NBD363" s="1"/>
      <c r="NBE363" s="1"/>
      <c r="NBF363" s="1"/>
      <c r="NBG363" s="1"/>
      <c r="NBH363" s="1"/>
      <c r="NBI363" s="1"/>
      <c r="NBJ363" s="1"/>
      <c r="NBK363" s="1"/>
      <c r="NBL363" s="1"/>
      <c r="NBM363" s="1"/>
      <c r="NBN363" s="1"/>
      <c r="NBO363" s="1"/>
      <c r="NBP363" s="1"/>
      <c r="NBQ363" s="1"/>
      <c r="NBR363" s="1"/>
      <c r="NBS363" s="1"/>
      <c r="NBT363" s="1"/>
      <c r="NBU363" s="1"/>
      <c r="NBV363" s="1"/>
      <c r="NBW363" s="1"/>
      <c r="NBX363" s="1"/>
      <c r="NBY363" s="1"/>
      <c r="NBZ363" s="1"/>
      <c r="NCA363" s="1"/>
      <c r="NCB363" s="1"/>
      <c r="NCC363" s="1"/>
      <c r="NCD363" s="1"/>
      <c r="NCE363" s="1"/>
      <c r="NCF363" s="1"/>
      <c r="NCG363" s="1"/>
      <c r="NCH363" s="1"/>
      <c r="NCI363" s="1"/>
      <c r="NCJ363" s="1"/>
      <c r="NCK363" s="1"/>
      <c r="NCL363" s="1"/>
      <c r="NCM363" s="1"/>
      <c r="NCN363" s="1"/>
      <c r="NCO363" s="1"/>
      <c r="NCP363" s="1"/>
      <c r="NCQ363" s="1"/>
      <c r="NCR363" s="1"/>
      <c r="NCS363" s="1"/>
      <c r="NCT363" s="1"/>
      <c r="NCU363" s="1"/>
      <c r="NCV363" s="1"/>
      <c r="NCW363" s="1"/>
      <c r="NCX363" s="1"/>
      <c r="NCY363" s="1"/>
      <c r="NCZ363" s="1"/>
      <c r="NDA363" s="1"/>
      <c r="NDB363" s="1"/>
      <c r="NDC363" s="1"/>
      <c r="NDD363" s="1"/>
      <c r="NDE363" s="1"/>
      <c r="NDF363" s="1"/>
      <c r="NDG363" s="1"/>
      <c r="NDH363" s="1"/>
      <c r="NDI363" s="1"/>
      <c r="NDJ363" s="1"/>
      <c r="NDK363" s="1"/>
      <c r="NDL363" s="1"/>
      <c r="NDM363" s="1"/>
      <c r="NDN363" s="1"/>
      <c r="NDO363" s="1"/>
      <c r="NDP363" s="1"/>
      <c r="NDQ363" s="1"/>
      <c r="NDR363" s="1"/>
      <c r="NDS363" s="1"/>
      <c r="NDT363" s="1"/>
      <c r="NDU363" s="1"/>
      <c r="NDV363" s="1"/>
      <c r="NDW363" s="1"/>
      <c r="NDX363" s="1"/>
      <c r="NDY363" s="1"/>
      <c r="NDZ363" s="1"/>
      <c r="NEA363" s="1"/>
      <c r="NEB363" s="1"/>
      <c r="NEC363" s="1"/>
      <c r="NED363" s="1"/>
      <c r="NEE363" s="1"/>
      <c r="NEF363" s="1"/>
      <c r="NEG363" s="1"/>
      <c r="NEH363" s="1"/>
      <c r="NEI363" s="1"/>
      <c r="NEJ363" s="1"/>
      <c r="NEK363" s="1"/>
      <c r="NEL363" s="1"/>
      <c r="NEM363" s="1"/>
      <c r="NEN363" s="1"/>
      <c r="NEO363" s="1"/>
      <c r="NEP363" s="1"/>
      <c r="NEQ363" s="1"/>
      <c r="NER363" s="1"/>
      <c r="NES363" s="1"/>
      <c r="NET363" s="1"/>
      <c r="NEU363" s="1"/>
      <c r="NEV363" s="1"/>
      <c r="NEW363" s="1"/>
      <c r="NEX363" s="1"/>
      <c r="NEY363" s="1"/>
      <c r="NEZ363" s="1"/>
      <c r="NFA363" s="1"/>
      <c r="NFB363" s="1"/>
      <c r="NFC363" s="1"/>
      <c r="NFD363" s="1"/>
      <c r="NFE363" s="1"/>
      <c r="NFF363" s="1"/>
      <c r="NFG363" s="1"/>
      <c r="NFH363" s="1"/>
      <c r="NFI363" s="1"/>
      <c r="NFJ363" s="1"/>
      <c r="NFK363" s="1"/>
      <c r="NFL363" s="1"/>
      <c r="NFM363" s="1"/>
      <c r="NFN363" s="1"/>
      <c r="NFO363" s="1"/>
      <c r="NFP363" s="1"/>
      <c r="NFQ363" s="1"/>
      <c r="NFR363" s="1"/>
      <c r="NFS363" s="1"/>
      <c r="NFT363" s="1"/>
      <c r="NFU363" s="1"/>
      <c r="NFV363" s="1"/>
      <c r="NFW363" s="1"/>
      <c r="NFX363" s="1"/>
      <c r="NFY363" s="1"/>
      <c r="NFZ363" s="1"/>
      <c r="NGA363" s="1"/>
      <c r="NGB363" s="1"/>
      <c r="NGC363" s="1"/>
      <c r="NGD363" s="1"/>
      <c r="NGE363" s="1"/>
      <c r="NGF363" s="1"/>
      <c r="NGG363" s="1"/>
      <c r="NGH363" s="1"/>
      <c r="NGI363" s="1"/>
      <c r="NGJ363" s="1"/>
      <c r="NGK363" s="1"/>
      <c r="NGL363" s="1"/>
      <c r="NGM363" s="1"/>
      <c r="NGN363" s="1"/>
      <c r="NGO363" s="1"/>
      <c r="NGP363" s="1"/>
      <c r="NGQ363" s="1"/>
      <c r="NGR363" s="1"/>
      <c r="NGS363" s="1"/>
      <c r="NGT363" s="1"/>
      <c r="NGU363" s="1"/>
      <c r="NGV363" s="1"/>
      <c r="NGW363" s="1"/>
      <c r="NGX363" s="1"/>
      <c r="NGY363" s="1"/>
      <c r="NGZ363" s="1"/>
      <c r="NHA363" s="1"/>
      <c r="NHB363" s="1"/>
      <c r="NHC363" s="1"/>
      <c r="NHD363" s="1"/>
      <c r="NHE363" s="1"/>
      <c r="NHF363" s="1"/>
      <c r="NHG363" s="1"/>
      <c r="NHH363" s="1"/>
      <c r="NHI363" s="1"/>
      <c r="NHJ363" s="1"/>
      <c r="NHK363" s="1"/>
      <c r="NHL363" s="1"/>
      <c r="NHM363" s="1"/>
      <c r="NHN363" s="1"/>
      <c r="NHO363" s="1"/>
      <c r="NHP363" s="1"/>
      <c r="NHQ363" s="1"/>
      <c r="NHR363" s="1"/>
      <c r="NHS363" s="1"/>
      <c r="NHT363" s="1"/>
      <c r="NHU363" s="1"/>
      <c r="NHV363" s="1"/>
      <c r="NHW363" s="1"/>
      <c r="NHX363" s="1"/>
      <c r="NHY363" s="1"/>
      <c r="NHZ363" s="1"/>
      <c r="NIA363" s="1"/>
      <c r="NIB363" s="1"/>
      <c r="NIC363" s="1"/>
      <c r="NID363" s="1"/>
      <c r="NIE363" s="1"/>
      <c r="NIF363" s="1"/>
      <c r="NIG363" s="1"/>
      <c r="NIH363" s="1"/>
      <c r="NII363" s="1"/>
      <c r="NIJ363" s="1"/>
      <c r="NIK363" s="1"/>
      <c r="NIL363" s="1"/>
      <c r="NIM363" s="1"/>
      <c r="NIN363" s="1"/>
      <c r="NIO363" s="1"/>
      <c r="NIP363" s="1"/>
      <c r="NIQ363" s="1"/>
      <c r="NIR363" s="1"/>
      <c r="NIS363" s="1"/>
      <c r="NIT363" s="1"/>
      <c r="NIU363" s="1"/>
      <c r="NIV363" s="1"/>
      <c r="NIW363" s="1"/>
      <c r="NIX363" s="1"/>
      <c r="NIY363" s="1"/>
      <c r="NIZ363" s="1"/>
      <c r="NJA363" s="1"/>
      <c r="NJB363" s="1"/>
      <c r="NJC363" s="1"/>
      <c r="NJD363" s="1"/>
      <c r="NJE363" s="1"/>
      <c r="NJF363" s="1"/>
      <c r="NJG363" s="1"/>
      <c r="NJH363" s="1"/>
      <c r="NJI363" s="1"/>
      <c r="NJJ363" s="1"/>
      <c r="NJK363" s="1"/>
      <c r="NJL363" s="1"/>
      <c r="NJM363" s="1"/>
      <c r="NJN363" s="1"/>
      <c r="NJO363" s="1"/>
      <c r="NJP363" s="1"/>
      <c r="NJQ363" s="1"/>
      <c r="NJR363" s="1"/>
      <c r="NJS363" s="1"/>
      <c r="NJT363" s="1"/>
      <c r="NJU363" s="1"/>
      <c r="NJV363" s="1"/>
      <c r="NJW363" s="1"/>
      <c r="NJX363" s="1"/>
      <c r="NJY363" s="1"/>
      <c r="NJZ363" s="1"/>
      <c r="NKA363" s="1"/>
      <c r="NKB363" s="1"/>
      <c r="NKC363" s="1"/>
      <c r="NKD363" s="1"/>
      <c r="NKE363" s="1"/>
      <c r="NKF363" s="1"/>
      <c r="NKG363" s="1"/>
      <c r="NKH363" s="1"/>
      <c r="NKI363" s="1"/>
      <c r="NKJ363" s="1"/>
      <c r="NKK363" s="1"/>
      <c r="NKL363" s="1"/>
      <c r="NKM363" s="1"/>
      <c r="NKN363" s="1"/>
      <c r="NKO363" s="1"/>
      <c r="NKP363" s="1"/>
      <c r="NKQ363" s="1"/>
      <c r="NKR363" s="1"/>
      <c r="NKS363" s="1"/>
      <c r="NKT363" s="1"/>
      <c r="NKU363" s="1"/>
      <c r="NKV363" s="1"/>
      <c r="NKW363" s="1"/>
      <c r="NKX363" s="1"/>
      <c r="NKY363" s="1"/>
      <c r="NKZ363" s="1"/>
      <c r="NLA363" s="1"/>
      <c r="NLB363" s="1"/>
      <c r="NLC363" s="1"/>
      <c r="NLD363" s="1"/>
      <c r="NLE363" s="1"/>
      <c r="NLF363" s="1"/>
      <c r="NLG363" s="1"/>
      <c r="NLH363" s="1"/>
      <c r="NLI363" s="1"/>
      <c r="NLJ363" s="1"/>
      <c r="NLK363" s="1"/>
      <c r="NLL363" s="1"/>
      <c r="NLM363" s="1"/>
      <c r="NLN363" s="1"/>
      <c r="NLO363" s="1"/>
      <c r="NLP363" s="1"/>
      <c r="NLQ363" s="1"/>
      <c r="NLR363" s="1"/>
      <c r="NLS363" s="1"/>
      <c r="NLT363" s="1"/>
      <c r="NLU363" s="1"/>
      <c r="NLV363" s="1"/>
      <c r="NLW363" s="1"/>
      <c r="NLX363" s="1"/>
      <c r="NLY363" s="1"/>
      <c r="NLZ363" s="1"/>
      <c r="NMA363" s="1"/>
      <c r="NMB363" s="1"/>
      <c r="NMC363" s="1"/>
      <c r="NMD363" s="1"/>
      <c r="NME363" s="1"/>
      <c r="NMF363" s="1"/>
      <c r="NMG363" s="1"/>
      <c r="NMH363" s="1"/>
      <c r="NMI363" s="1"/>
      <c r="NMJ363" s="1"/>
      <c r="NMK363" s="1"/>
      <c r="NML363" s="1"/>
      <c r="NMM363" s="1"/>
      <c r="NMN363" s="1"/>
      <c r="NMO363" s="1"/>
      <c r="NMP363" s="1"/>
      <c r="NMQ363" s="1"/>
      <c r="NMR363" s="1"/>
      <c r="NMS363" s="1"/>
      <c r="NMT363" s="1"/>
      <c r="NMU363" s="1"/>
      <c r="NMV363" s="1"/>
      <c r="NMW363" s="1"/>
      <c r="NMX363" s="1"/>
      <c r="NMY363" s="1"/>
      <c r="NMZ363" s="1"/>
      <c r="NNA363" s="1"/>
      <c r="NNB363" s="1"/>
      <c r="NNC363" s="1"/>
      <c r="NND363" s="1"/>
      <c r="NNE363" s="1"/>
      <c r="NNF363" s="1"/>
      <c r="NNG363" s="1"/>
      <c r="NNH363" s="1"/>
      <c r="NNI363" s="1"/>
      <c r="NNJ363" s="1"/>
      <c r="NNK363" s="1"/>
      <c r="NNL363" s="1"/>
      <c r="NNM363" s="1"/>
      <c r="NNN363" s="1"/>
      <c r="NNO363" s="1"/>
      <c r="NNP363" s="1"/>
      <c r="NNQ363" s="1"/>
      <c r="NNR363" s="1"/>
      <c r="NNS363" s="1"/>
      <c r="NNT363" s="1"/>
      <c r="NNU363" s="1"/>
      <c r="NNV363" s="1"/>
      <c r="NNW363" s="1"/>
      <c r="NNX363" s="1"/>
      <c r="NNY363" s="1"/>
      <c r="NNZ363" s="1"/>
      <c r="NOA363" s="1"/>
      <c r="NOB363" s="1"/>
      <c r="NOC363" s="1"/>
      <c r="NOD363" s="1"/>
      <c r="NOE363" s="1"/>
      <c r="NOF363" s="1"/>
      <c r="NOG363" s="1"/>
      <c r="NOH363" s="1"/>
      <c r="NOI363" s="1"/>
      <c r="NOJ363" s="1"/>
      <c r="NOK363" s="1"/>
      <c r="NOL363" s="1"/>
      <c r="NOM363" s="1"/>
      <c r="NON363" s="1"/>
      <c r="NOO363" s="1"/>
      <c r="NOP363" s="1"/>
      <c r="NOQ363" s="1"/>
      <c r="NOR363" s="1"/>
      <c r="NOS363" s="1"/>
      <c r="NOT363" s="1"/>
      <c r="NOU363" s="1"/>
      <c r="NOV363" s="1"/>
      <c r="NOW363" s="1"/>
      <c r="NOX363" s="1"/>
      <c r="NOY363" s="1"/>
      <c r="NOZ363" s="1"/>
      <c r="NPA363" s="1"/>
      <c r="NPB363" s="1"/>
      <c r="NPC363" s="1"/>
      <c r="NPD363" s="1"/>
      <c r="NPE363" s="1"/>
      <c r="NPF363" s="1"/>
      <c r="NPG363" s="1"/>
      <c r="NPH363" s="1"/>
      <c r="NPI363" s="1"/>
      <c r="NPJ363" s="1"/>
      <c r="NPK363" s="1"/>
      <c r="NPL363" s="1"/>
      <c r="NPM363" s="1"/>
      <c r="NPN363" s="1"/>
      <c r="NPO363" s="1"/>
      <c r="NPP363" s="1"/>
      <c r="NPQ363" s="1"/>
      <c r="NPR363" s="1"/>
      <c r="NPS363" s="1"/>
      <c r="NPT363" s="1"/>
      <c r="NPU363" s="1"/>
      <c r="NPV363" s="1"/>
      <c r="NPW363" s="1"/>
      <c r="NPX363" s="1"/>
      <c r="NPY363" s="1"/>
      <c r="NPZ363" s="1"/>
      <c r="NQA363" s="1"/>
      <c r="NQB363" s="1"/>
      <c r="NQC363" s="1"/>
      <c r="NQD363" s="1"/>
      <c r="NQE363" s="1"/>
      <c r="NQF363" s="1"/>
      <c r="NQG363" s="1"/>
      <c r="NQH363" s="1"/>
      <c r="NQI363" s="1"/>
      <c r="NQJ363" s="1"/>
      <c r="NQK363" s="1"/>
      <c r="NQL363" s="1"/>
      <c r="NQM363" s="1"/>
      <c r="NQN363" s="1"/>
      <c r="NQO363" s="1"/>
      <c r="NQP363" s="1"/>
      <c r="NQQ363" s="1"/>
      <c r="NQR363" s="1"/>
      <c r="NQS363" s="1"/>
      <c r="NQT363" s="1"/>
      <c r="NQU363" s="1"/>
      <c r="NQV363" s="1"/>
      <c r="NQW363" s="1"/>
      <c r="NQX363" s="1"/>
      <c r="NQY363" s="1"/>
      <c r="NQZ363" s="1"/>
      <c r="NRA363" s="1"/>
      <c r="NRB363" s="1"/>
      <c r="NRC363" s="1"/>
      <c r="NRD363" s="1"/>
      <c r="NRE363" s="1"/>
      <c r="NRF363" s="1"/>
      <c r="NRG363" s="1"/>
      <c r="NRH363" s="1"/>
      <c r="NRI363" s="1"/>
      <c r="NRJ363" s="1"/>
      <c r="NRK363" s="1"/>
      <c r="NRL363" s="1"/>
      <c r="NRM363" s="1"/>
      <c r="NRN363" s="1"/>
      <c r="NRO363" s="1"/>
      <c r="NRP363" s="1"/>
      <c r="NRQ363" s="1"/>
      <c r="NRR363" s="1"/>
      <c r="NRS363" s="1"/>
      <c r="NRT363" s="1"/>
      <c r="NRU363" s="1"/>
      <c r="NRV363" s="1"/>
      <c r="NRW363" s="1"/>
      <c r="NRX363" s="1"/>
      <c r="NRY363" s="1"/>
      <c r="NRZ363" s="1"/>
      <c r="NSA363" s="1"/>
      <c r="NSB363" s="1"/>
      <c r="NSC363" s="1"/>
      <c r="NSD363" s="1"/>
      <c r="NSE363" s="1"/>
      <c r="NSF363" s="1"/>
      <c r="NSG363" s="1"/>
      <c r="NSH363" s="1"/>
      <c r="NSI363" s="1"/>
      <c r="NSJ363" s="1"/>
      <c r="NSK363" s="1"/>
      <c r="NSL363" s="1"/>
      <c r="NSM363" s="1"/>
      <c r="NSN363" s="1"/>
      <c r="NSO363" s="1"/>
      <c r="NSP363" s="1"/>
      <c r="NSQ363" s="1"/>
      <c r="NSR363" s="1"/>
      <c r="NSS363" s="1"/>
      <c r="NST363" s="1"/>
      <c r="NSU363" s="1"/>
      <c r="NSV363" s="1"/>
      <c r="NSW363" s="1"/>
      <c r="NSX363" s="1"/>
      <c r="NSY363" s="1"/>
      <c r="NSZ363" s="1"/>
      <c r="NTA363" s="1"/>
      <c r="NTB363" s="1"/>
      <c r="NTC363" s="1"/>
      <c r="NTD363" s="1"/>
      <c r="NTE363" s="1"/>
      <c r="NTF363" s="1"/>
      <c r="NTG363" s="1"/>
      <c r="NTH363" s="1"/>
      <c r="NTI363" s="1"/>
      <c r="NTJ363" s="1"/>
      <c r="NTK363" s="1"/>
      <c r="NTL363" s="1"/>
      <c r="NTM363" s="1"/>
      <c r="NTN363" s="1"/>
      <c r="NTO363" s="1"/>
      <c r="NTP363" s="1"/>
      <c r="NTQ363" s="1"/>
      <c r="NTR363" s="1"/>
      <c r="NTS363" s="1"/>
      <c r="NTT363" s="1"/>
      <c r="NTU363" s="1"/>
      <c r="NTV363" s="1"/>
      <c r="NTW363" s="1"/>
      <c r="NTX363" s="1"/>
      <c r="NTY363" s="1"/>
      <c r="NTZ363" s="1"/>
      <c r="NUA363" s="1"/>
      <c r="NUB363" s="1"/>
      <c r="NUC363" s="1"/>
      <c r="NUD363" s="1"/>
      <c r="NUE363" s="1"/>
      <c r="NUF363" s="1"/>
      <c r="NUG363" s="1"/>
      <c r="NUH363" s="1"/>
      <c r="NUI363" s="1"/>
      <c r="NUJ363" s="1"/>
      <c r="NUK363" s="1"/>
      <c r="NUL363" s="1"/>
      <c r="NUM363" s="1"/>
      <c r="NUN363" s="1"/>
      <c r="NUO363" s="1"/>
      <c r="NUP363" s="1"/>
      <c r="NUQ363" s="1"/>
      <c r="NUR363" s="1"/>
      <c r="NUS363" s="1"/>
      <c r="NUT363" s="1"/>
      <c r="NUU363" s="1"/>
      <c r="NUV363" s="1"/>
      <c r="NUW363" s="1"/>
      <c r="NUX363" s="1"/>
      <c r="NUY363" s="1"/>
      <c r="NUZ363" s="1"/>
      <c r="NVA363" s="1"/>
      <c r="NVB363" s="1"/>
      <c r="NVC363" s="1"/>
      <c r="NVD363" s="1"/>
      <c r="NVE363" s="1"/>
      <c r="NVF363" s="1"/>
      <c r="NVG363" s="1"/>
      <c r="NVH363" s="1"/>
      <c r="NVI363" s="1"/>
      <c r="NVJ363" s="1"/>
      <c r="NVK363" s="1"/>
      <c r="NVL363" s="1"/>
      <c r="NVM363" s="1"/>
      <c r="NVN363" s="1"/>
      <c r="NVO363" s="1"/>
      <c r="NVP363" s="1"/>
      <c r="NVQ363" s="1"/>
      <c r="NVR363" s="1"/>
      <c r="NVS363" s="1"/>
      <c r="NVT363" s="1"/>
      <c r="NVU363" s="1"/>
      <c r="NVV363" s="1"/>
      <c r="NVW363" s="1"/>
      <c r="NVX363" s="1"/>
      <c r="NVY363" s="1"/>
      <c r="NVZ363" s="1"/>
      <c r="NWA363" s="1"/>
      <c r="NWB363" s="1"/>
      <c r="NWC363" s="1"/>
      <c r="NWD363" s="1"/>
      <c r="NWE363" s="1"/>
      <c r="NWF363" s="1"/>
      <c r="NWG363" s="1"/>
      <c r="NWH363" s="1"/>
      <c r="NWI363" s="1"/>
      <c r="NWJ363" s="1"/>
      <c r="NWK363" s="1"/>
      <c r="NWL363" s="1"/>
      <c r="NWM363" s="1"/>
      <c r="NWN363" s="1"/>
      <c r="NWO363" s="1"/>
      <c r="NWP363" s="1"/>
      <c r="NWQ363" s="1"/>
      <c r="NWR363" s="1"/>
      <c r="NWS363" s="1"/>
      <c r="NWT363" s="1"/>
      <c r="NWU363" s="1"/>
      <c r="NWV363" s="1"/>
      <c r="NWW363" s="1"/>
      <c r="NWX363" s="1"/>
      <c r="NWY363" s="1"/>
      <c r="NWZ363" s="1"/>
      <c r="NXA363" s="1"/>
      <c r="NXB363" s="1"/>
      <c r="NXC363" s="1"/>
      <c r="NXD363" s="1"/>
      <c r="NXE363" s="1"/>
      <c r="NXF363" s="1"/>
      <c r="NXG363" s="1"/>
      <c r="NXH363" s="1"/>
      <c r="NXI363" s="1"/>
      <c r="NXJ363" s="1"/>
      <c r="NXK363" s="1"/>
      <c r="NXL363" s="1"/>
      <c r="NXM363" s="1"/>
      <c r="NXN363" s="1"/>
      <c r="NXO363" s="1"/>
      <c r="NXP363" s="1"/>
      <c r="NXQ363" s="1"/>
      <c r="NXR363" s="1"/>
      <c r="NXS363" s="1"/>
      <c r="NXT363" s="1"/>
      <c r="NXU363" s="1"/>
      <c r="NXV363" s="1"/>
      <c r="NXW363" s="1"/>
      <c r="NXX363" s="1"/>
      <c r="NXY363" s="1"/>
      <c r="NXZ363" s="1"/>
      <c r="NYA363" s="1"/>
      <c r="NYB363" s="1"/>
      <c r="NYC363" s="1"/>
      <c r="NYD363" s="1"/>
      <c r="NYE363" s="1"/>
      <c r="NYF363" s="1"/>
      <c r="NYG363" s="1"/>
      <c r="NYH363" s="1"/>
      <c r="NYI363" s="1"/>
      <c r="NYJ363" s="1"/>
      <c r="NYK363" s="1"/>
      <c r="NYL363" s="1"/>
      <c r="NYM363" s="1"/>
      <c r="NYN363" s="1"/>
      <c r="NYO363" s="1"/>
      <c r="NYP363" s="1"/>
      <c r="NYQ363" s="1"/>
      <c r="NYR363" s="1"/>
      <c r="NYS363" s="1"/>
      <c r="NYT363" s="1"/>
      <c r="NYU363" s="1"/>
      <c r="NYV363" s="1"/>
      <c r="NYW363" s="1"/>
      <c r="NYX363" s="1"/>
      <c r="NYY363" s="1"/>
      <c r="NYZ363" s="1"/>
      <c r="NZA363" s="1"/>
      <c r="NZB363" s="1"/>
      <c r="NZC363" s="1"/>
      <c r="NZD363" s="1"/>
      <c r="NZE363" s="1"/>
      <c r="NZF363" s="1"/>
      <c r="NZG363" s="1"/>
      <c r="NZH363" s="1"/>
      <c r="NZI363" s="1"/>
      <c r="NZJ363" s="1"/>
      <c r="NZK363" s="1"/>
      <c r="NZL363" s="1"/>
      <c r="NZM363" s="1"/>
      <c r="NZN363" s="1"/>
      <c r="NZO363" s="1"/>
      <c r="NZP363" s="1"/>
      <c r="NZQ363" s="1"/>
      <c r="NZR363" s="1"/>
      <c r="NZS363" s="1"/>
      <c r="NZT363" s="1"/>
      <c r="NZU363" s="1"/>
      <c r="NZV363" s="1"/>
      <c r="NZW363" s="1"/>
      <c r="NZX363" s="1"/>
      <c r="NZY363" s="1"/>
      <c r="NZZ363" s="1"/>
      <c r="OAA363" s="1"/>
      <c r="OAB363" s="1"/>
      <c r="OAC363" s="1"/>
      <c r="OAD363" s="1"/>
      <c r="OAE363" s="1"/>
      <c r="OAF363" s="1"/>
      <c r="OAG363" s="1"/>
      <c r="OAH363" s="1"/>
      <c r="OAI363" s="1"/>
      <c r="OAJ363" s="1"/>
      <c r="OAK363" s="1"/>
      <c r="OAL363" s="1"/>
      <c r="OAM363" s="1"/>
      <c r="OAN363" s="1"/>
      <c r="OAO363" s="1"/>
      <c r="OAP363" s="1"/>
      <c r="OAQ363" s="1"/>
      <c r="OAR363" s="1"/>
      <c r="OAS363" s="1"/>
      <c r="OAT363" s="1"/>
      <c r="OAU363" s="1"/>
      <c r="OAV363" s="1"/>
      <c r="OAW363" s="1"/>
      <c r="OAX363" s="1"/>
      <c r="OAY363" s="1"/>
      <c r="OAZ363" s="1"/>
      <c r="OBA363" s="1"/>
      <c r="OBB363" s="1"/>
      <c r="OBC363" s="1"/>
      <c r="OBD363" s="1"/>
      <c r="OBE363" s="1"/>
      <c r="OBF363" s="1"/>
      <c r="OBG363" s="1"/>
      <c r="OBH363" s="1"/>
      <c r="OBI363" s="1"/>
      <c r="OBJ363" s="1"/>
      <c r="OBK363" s="1"/>
      <c r="OBL363" s="1"/>
      <c r="OBM363" s="1"/>
      <c r="OBN363" s="1"/>
      <c r="OBO363" s="1"/>
      <c r="OBP363" s="1"/>
      <c r="OBQ363" s="1"/>
      <c r="OBR363" s="1"/>
      <c r="OBS363" s="1"/>
      <c r="OBT363" s="1"/>
      <c r="OBU363" s="1"/>
      <c r="OBV363" s="1"/>
      <c r="OBW363" s="1"/>
      <c r="OBX363" s="1"/>
      <c r="OBY363" s="1"/>
      <c r="OBZ363" s="1"/>
      <c r="OCA363" s="1"/>
      <c r="OCB363" s="1"/>
      <c r="OCC363" s="1"/>
      <c r="OCD363" s="1"/>
      <c r="OCE363" s="1"/>
      <c r="OCF363" s="1"/>
      <c r="OCG363" s="1"/>
      <c r="OCH363" s="1"/>
      <c r="OCI363" s="1"/>
      <c r="OCJ363" s="1"/>
      <c r="OCK363" s="1"/>
      <c r="OCL363" s="1"/>
      <c r="OCM363" s="1"/>
      <c r="OCN363" s="1"/>
      <c r="OCO363" s="1"/>
      <c r="OCP363" s="1"/>
      <c r="OCQ363" s="1"/>
      <c r="OCR363" s="1"/>
      <c r="OCS363" s="1"/>
      <c r="OCT363" s="1"/>
      <c r="OCU363" s="1"/>
      <c r="OCV363" s="1"/>
      <c r="OCW363" s="1"/>
      <c r="OCX363" s="1"/>
      <c r="OCY363" s="1"/>
      <c r="OCZ363" s="1"/>
      <c r="ODA363" s="1"/>
      <c r="ODB363" s="1"/>
      <c r="ODC363" s="1"/>
      <c r="ODD363" s="1"/>
      <c r="ODE363" s="1"/>
      <c r="ODF363" s="1"/>
      <c r="ODG363" s="1"/>
      <c r="ODH363" s="1"/>
      <c r="ODI363" s="1"/>
      <c r="ODJ363" s="1"/>
      <c r="ODK363" s="1"/>
      <c r="ODL363" s="1"/>
      <c r="ODM363" s="1"/>
      <c r="ODN363" s="1"/>
      <c r="ODO363" s="1"/>
      <c r="ODP363" s="1"/>
      <c r="ODQ363" s="1"/>
      <c r="ODR363" s="1"/>
      <c r="ODS363" s="1"/>
      <c r="ODT363" s="1"/>
      <c r="ODU363" s="1"/>
      <c r="ODV363" s="1"/>
      <c r="ODW363" s="1"/>
      <c r="ODX363" s="1"/>
      <c r="ODY363" s="1"/>
      <c r="ODZ363" s="1"/>
      <c r="OEA363" s="1"/>
      <c r="OEB363" s="1"/>
      <c r="OEC363" s="1"/>
      <c r="OED363" s="1"/>
      <c r="OEE363" s="1"/>
      <c r="OEF363" s="1"/>
      <c r="OEG363" s="1"/>
      <c r="OEH363" s="1"/>
      <c r="OEI363" s="1"/>
      <c r="OEJ363" s="1"/>
      <c r="OEK363" s="1"/>
      <c r="OEL363" s="1"/>
      <c r="OEM363" s="1"/>
      <c r="OEN363" s="1"/>
      <c r="OEO363" s="1"/>
      <c r="OEP363" s="1"/>
      <c r="OEQ363" s="1"/>
      <c r="OER363" s="1"/>
      <c r="OES363" s="1"/>
      <c r="OET363" s="1"/>
      <c r="OEU363" s="1"/>
      <c r="OEV363" s="1"/>
      <c r="OEW363" s="1"/>
      <c r="OEX363" s="1"/>
      <c r="OEY363" s="1"/>
      <c r="OEZ363" s="1"/>
      <c r="OFA363" s="1"/>
      <c r="OFB363" s="1"/>
      <c r="OFC363" s="1"/>
      <c r="OFD363" s="1"/>
      <c r="OFE363" s="1"/>
      <c r="OFF363" s="1"/>
      <c r="OFG363" s="1"/>
      <c r="OFH363" s="1"/>
      <c r="OFI363" s="1"/>
      <c r="OFJ363" s="1"/>
      <c r="OFK363" s="1"/>
      <c r="OFL363" s="1"/>
      <c r="OFM363" s="1"/>
      <c r="OFN363" s="1"/>
      <c r="OFO363" s="1"/>
      <c r="OFP363" s="1"/>
      <c r="OFQ363" s="1"/>
      <c r="OFR363" s="1"/>
      <c r="OFS363" s="1"/>
      <c r="OFT363" s="1"/>
      <c r="OFU363" s="1"/>
      <c r="OFV363" s="1"/>
      <c r="OFW363" s="1"/>
      <c r="OFX363" s="1"/>
      <c r="OFY363" s="1"/>
      <c r="OFZ363" s="1"/>
      <c r="OGA363" s="1"/>
      <c r="OGB363" s="1"/>
      <c r="OGC363" s="1"/>
      <c r="OGD363" s="1"/>
      <c r="OGE363" s="1"/>
      <c r="OGF363" s="1"/>
      <c r="OGG363" s="1"/>
      <c r="OGH363" s="1"/>
      <c r="OGI363" s="1"/>
      <c r="OGJ363" s="1"/>
      <c r="OGK363" s="1"/>
      <c r="OGL363" s="1"/>
      <c r="OGM363" s="1"/>
      <c r="OGN363" s="1"/>
      <c r="OGO363" s="1"/>
      <c r="OGP363" s="1"/>
      <c r="OGQ363" s="1"/>
      <c r="OGR363" s="1"/>
      <c r="OGS363" s="1"/>
      <c r="OGT363" s="1"/>
      <c r="OGU363" s="1"/>
      <c r="OGV363" s="1"/>
      <c r="OGW363" s="1"/>
      <c r="OGX363" s="1"/>
      <c r="OGY363" s="1"/>
      <c r="OGZ363" s="1"/>
      <c r="OHA363" s="1"/>
      <c r="OHB363" s="1"/>
      <c r="OHC363" s="1"/>
      <c r="OHD363" s="1"/>
      <c r="OHE363" s="1"/>
      <c r="OHF363" s="1"/>
      <c r="OHG363" s="1"/>
      <c r="OHH363" s="1"/>
      <c r="OHI363" s="1"/>
      <c r="OHJ363" s="1"/>
      <c r="OHK363" s="1"/>
      <c r="OHL363" s="1"/>
      <c r="OHM363" s="1"/>
      <c r="OHN363" s="1"/>
      <c r="OHO363" s="1"/>
      <c r="OHP363" s="1"/>
      <c r="OHQ363" s="1"/>
      <c r="OHR363" s="1"/>
      <c r="OHS363" s="1"/>
      <c r="OHT363" s="1"/>
      <c r="OHU363" s="1"/>
      <c r="OHV363" s="1"/>
      <c r="OHW363" s="1"/>
      <c r="OHX363" s="1"/>
      <c r="OHY363" s="1"/>
      <c r="OHZ363" s="1"/>
      <c r="OIA363" s="1"/>
      <c r="OIB363" s="1"/>
      <c r="OIC363" s="1"/>
      <c r="OID363" s="1"/>
      <c r="OIE363" s="1"/>
      <c r="OIF363" s="1"/>
      <c r="OIG363" s="1"/>
      <c r="OIH363" s="1"/>
      <c r="OII363" s="1"/>
      <c r="OIJ363" s="1"/>
      <c r="OIK363" s="1"/>
      <c r="OIL363" s="1"/>
      <c r="OIM363" s="1"/>
      <c r="OIN363" s="1"/>
      <c r="OIO363" s="1"/>
      <c r="OIP363" s="1"/>
      <c r="OIQ363" s="1"/>
      <c r="OIR363" s="1"/>
      <c r="OIS363" s="1"/>
      <c r="OIT363" s="1"/>
      <c r="OIU363" s="1"/>
      <c r="OIV363" s="1"/>
      <c r="OIW363" s="1"/>
      <c r="OIX363" s="1"/>
      <c r="OIY363" s="1"/>
      <c r="OIZ363" s="1"/>
      <c r="OJA363" s="1"/>
      <c r="OJB363" s="1"/>
      <c r="OJC363" s="1"/>
      <c r="OJD363" s="1"/>
      <c r="OJE363" s="1"/>
      <c r="OJF363" s="1"/>
      <c r="OJG363" s="1"/>
      <c r="OJH363" s="1"/>
      <c r="OJI363" s="1"/>
      <c r="OJJ363" s="1"/>
      <c r="OJK363" s="1"/>
      <c r="OJL363" s="1"/>
      <c r="OJM363" s="1"/>
      <c r="OJN363" s="1"/>
      <c r="OJO363" s="1"/>
      <c r="OJP363" s="1"/>
      <c r="OJQ363" s="1"/>
      <c r="OJR363" s="1"/>
      <c r="OJS363" s="1"/>
      <c r="OJT363" s="1"/>
      <c r="OJU363" s="1"/>
      <c r="OJV363" s="1"/>
      <c r="OJW363" s="1"/>
      <c r="OJX363" s="1"/>
      <c r="OJY363" s="1"/>
      <c r="OJZ363" s="1"/>
      <c r="OKA363" s="1"/>
      <c r="OKB363" s="1"/>
      <c r="OKC363" s="1"/>
      <c r="OKD363" s="1"/>
      <c r="OKE363" s="1"/>
      <c r="OKF363" s="1"/>
      <c r="OKG363" s="1"/>
      <c r="OKH363" s="1"/>
      <c r="OKI363" s="1"/>
      <c r="OKJ363" s="1"/>
      <c r="OKK363" s="1"/>
      <c r="OKL363" s="1"/>
      <c r="OKM363" s="1"/>
      <c r="OKN363" s="1"/>
      <c r="OKO363" s="1"/>
      <c r="OKP363" s="1"/>
      <c r="OKQ363" s="1"/>
      <c r="OKR363" s="1"/>
      <c r="OKS363" s="1"/>
      <c r="OKT363" s="1"/>
      <c r="OKU363" s="1"/>
      <c r="OKV363" s="1"/>
      <c r="OKW363" s="1"/>
      <c r="OKX363" s="1"/>
      <c r="OKY363" s="1"/>
      <c r="OKZ363" s="1"/>
      <c r="OLA363" s="1"/>
      <c r="OLB363" s="1"/>
      <c r="OLC363" s="1"/>
      <c r="OLD363" s="1"/>
      <c r="OLE363" s="1"/>
      <c r="OLF363" s="1"/>
      <c r="OLG363" s="1"/>
      <c r="OLH363" s="1"/>
      <c r="OLI363" s="1"/>
      <c r="OLJ363" s="1"/>
      <c r="OLK363" s="1"/>
      <c r="OLL363" s="1"/>
      <c r="OLM363" s="1"/>
      <c r="OLN363" s="1"/>
      <c r="OLO363" s="1"/>
      <c r="OLP363" s="1"/>
      <c r="OLQ363" s="1"/>
      <c r="OLR363" s="1"/>
      <c r="OLS363" s="1"/>
      <c r="OLT363" s="1"/>
      <c r="OLU363" s="1"/>
      <c r="OLV363" s="1"/>
      <c r="OLW363" s="1"/>
      <c r="OLX363" s="1"/>
      <c r="OLY363" s="1"/>
      <c r="OLZ363" s="1"/>
      <c r="OMA363" s="1"/>
      <c r="OMB363" s="1"/>
      <c r="OMC363" s="1"/>
      <c r="OMD363" s="1"/>
      <c r="OME363" s="1"/>
      <c r="OMF363" s="1"/>
      <c r="OMG363" s="1"/>
      <c r="OMH363" s="1"/>
      <c r="OMI363" s="1"/>
      <c r="OMJ363" s="1"/>
      <c r="OMK363" s="1"/>
      <c r="OML363" s="1"/>
      <c r="OMM363" s="1"/>
      <c r="OMN363" s="1"/>
      <c r="OMO363" s="1"/>
      <c r="OMP363" s="1"/>
      <c r="OMQ363" s="1"/>
      <c r="OMR363" s="1"/>
      <c r="OMS363" s="1"/>
      <c r="OMT363" s="1"/>
      <c r="OMU363" s="1"/>
      <c r="OMV363" s="1"/>
      <c r="OMW363" s="1"/>
      <c r="OMX363" s="1"/>
      <c r="OMY363" s="1"/>
      <c r="OMZ363" s="1"/>
      <c r="ONA363" s="1"/>
      <c r="ONB363" s="1"/>
      <c r="ONC363" s="1"/>
      <c r="OND363" s="1"/>
      <c r="ONE363" s="1"/>
      <c r="ONF363" s="1"/>
      <c r="ONG363" s="1"/>
      <c r="ONH363" s="1"/>
      <c r="ONI363" s="1"/>
      <c r="ONJ363" s="1"/>
      <c r="ONK363" s="1"/>
      <c r="ONL363" s="1"/>
      <c r="ONM363" s="1"/>
      <c r="ONN363" s="1"/>
      <c r="ONO363" s="1"/>
      <c r="ONP363" s="1"/>
      <c r="ONQ363" s="1"/>
      <c r="ONR363" s="1"/>
      <c r="ONS363" s="1"/>
      <c r="ONT363" s="1"/>
      <c r="ONU363" s="1"/>
      <c r="ONV363" s="1"/>
      <c r="ONW363" s="1"/>
      <c r="ONX363" s="1"/>
      <c r="ONY363" s="1"/>
      <c r="ONZ363" s="1"/>
      <c r="OOA363" s="1"/>
      <c r="OOB363" s="1"/>
      <c r="OOC363" s="1"/>
      <c r="OOD363" s="1"/>
      <c r="OOE363" s="1"/>
      <c r="OOF363" s="1"/>
      <c r="OOG363" s="1"/>
      <c r="OOH363" s="1"/>
      <c r="OOI363" s="1"/>
      <c r="OOJ363" s="1"/>
      <c r="OOK363" s="1"/>
      <c r="OOL363" s="1"/>
      <c r="OOM363" s="1"/>
      <c r="OON363" s="1"/>
      <c r="OOO363" s="1"/>
      <c r="OOP363" s="1"/>
      <c r="OOQ363" s="1"/>
      <c r="OOR363" s="1"/>
      <c r="OOS363" s="1"/>
      <c r="OOT363" s="1"/>
      <c r="OOU363" s="1"/>
      <c r="OOV363" s="1"/>
      <c r="OOW363" s="1"/>
      <c r="OOX363" s="1"/>
      <c r="OOY363" s="1"/>
      <c r="OOZ363" s="1"/>
      <c r="OPA363" s="1"/>
      <c r="OPB363" s="1"/>
      <c r="OPC363" s="1"/>
      <c r="OPD363" s="1"/>
      <c r="OPE363" s="1"/>
      <c r="OPF363" s="1"/>
      <c r="OPG363" s="1"/>
      <c r="OPH363" s="1"/>
      <c r="OPI363" s="1"/>
      <c r="OPJ363" s="1"/>
      <c r="OPK363" s="1"/>
      <c r="OPL363" s="1"/>
      <c r="OPM363" s="1"/>
      <c r="OPN363" s="1"/>
      <c r="OPO363" s="1"/>
      <c r="OPP363" s="1"/>
      <c r="OPQ363" s="1"/>
      <c r="OPR363" s="1"/>
      <c r="OPS363" s="1"/>
      <c r="OPT363" s="1"/>
      <c r="OPU363" s="1"/>
      <c r="OPV363" s="1"/>
      <c r="OPW363" s="1"/>
      <c r="OPX363" s="1"/>
      <c r="OPY363" s="1"/>
      <c r="OPZ363" s="1"/>
      <c r="OQA363" s="1"/>
      <c r="OQB363" s="1"/>
      <c r="OQC363" s="1"/>
      <c r="OQD363" s="1"/>
      <c r="OQE363" s="1"/>
      <c r="OQF363" s="1"/>
      <c r="OQG363" s="1"/>
      <c r="OQH363" s="1"/>
      <c r="OQI363" s="1"/>
      <c r="OQJ363" s="1"/>
      <c r="OQK363" s="1"/>
      <c r="OQL363" s="1"/>
      <c r="OQM363" s="1"/>
      <c r="OQN363" s="1"/>
      <c r="OQO363" s="1"/>
      <c r="OQP363" s="1"/>
      <c r="OQQ363" s="1"/>
      <c r="OQR363" s="1"/>
      <c r="OQS363" s="1"/>
      <c r="OQT363" s="1"/>
      <c r="OQU363" s="1"/>
      <c r="OQV363" s="1"/>
      <c r="OQW363" s="1"/>
      <c r="OQX363" s="1"/>
      <c r="OQY363" s="1"/>
      <c r="OQZ363" s="1"/>
      <c r="ORA363" s="1"/>
      <c r="ORB363" s="1"/>
      <c r="ORC363" s="1"/>
      <c r="ORD363" s="1"/>
      <c r="ORE363" s="1"/>
      <c r="ORF363" s="1"/>
      <c r="ORG363" s="1"/>
      <c r="ORH363" s="1"/>
      <c r="ORI363" s="1"/>
      <c r="ORJ363" s="1"/>
      <c r="ORK363" s="1"/>
      <c r="ORL363" s="1"/>
      <c r="ORM363" s="1"/>
      <c r="ORN363" s="1"/>
      <c r="ORO363" s="1"/>
      <c r="ORP363" s="1"/>
      <c r="ORQ363" s="1"/>
      <c r="ORR363" s="1"/>
      <c r="ORS363" s="1"/>
      <c r="ORT363" s="1"/>
      <c r="ORU363" s="1"/>
      <c r="ORV363" s="1"/>
      <c r="ORW363" s="1"/>
      <c r="ORX363" s="1"/>
      <c r="ORY363" s="1"/>
      <c r="ORZ363" s="1"/>
      <c r="OSA363" s="1"/>
      <c r="OSB363" s="1"/>
      <c r="OSC363" s="1"/>
      <c r="OSD363" s="1"/>
      <c r="OSE363" s="1"/>
      <c r="OSF363" s="1"/>
      <c r="OSG363" s="1"/>
      <c r="OSH363" s="1"/>
      <c r="OSI363" s="1"/>
      <c r="OSJ363" s="1"/>
      <c r="OSK363" s="1"/>
      <c r="OSL363" s="1"/>
      <c r="OSM363" s="1"/>
      <c r="OSN363" s="1"/>
      <c r="OSO363" s="1"/>
      <c r="OSP363" s="1"/>
      <c r="OSQ363" s="1"/>
      <c r="OSR363" s="1"/>
      <c r="OSS363" s="1"/>
      <c r="OST363" s="1"/>
      <c r="OSU363" s="1"/>
      <c r="OSV363" s="1"/>
      <c r="OSW363" s="1"/>
      <c r="OSX363" s="1"/>
      <c r="OSY363" s="1"/>
      <c r="OSZ363" s="1"/>
      <c r="OTA363" s="1"/>
      <c r="OTB363" s="1"/>
      <c r="OTC363" s="1"/>
      <c r="OTD363" s="1"/>
      <c r="OTE363" s="1"/>
      <c r="OTF363" s="1"/>
      <c r="OTG363" s="1"/>
      <c r="OTH363" s="1"/>
      <c r="OTI363" s="1"/>
      <c r="OTJ363" s="1"/>
      <c r="OTK363" s="1"/>
      <c r="OTL363" s="1"/>
      <c r="OTM363" s="1"/>
      <c r="OTN363" s="1"/>
      <c r="OTO363" s="1"/>
      <c r="OTP363" s="1"/>
      <c r="OTQ363" s="1"/>
      <c r="OTR363" s="1"/>
      <c r="OTS363" s="1"/>
      <c r="OTT363" s="1"/>
      <c r="OTU363" s="1"/>
      <c r="OTV363" s="1"/>
      <c r="OTW363" s="1"/>
      <c r="OTX363" s="1"/>
      <c r="OTY363" s="1"/>
      <c r="OTZ363" s="1"/>
      <c r="OUA363" s="1"/>
      <c r="OUB363" s="1"/>
      <c r="OUC363" s="1"/>
      <c r="OUD363" s="1"/>
      <c r="OUE363" s="1"/>
      <c r="OUF363" s="1"/>
      <c r="OUG363" s="1"/>
      <c r="OUH363" s="1"/>
      <c r="OUI363" s="1"/>
      <c r="OUJ363" s="1"/>
      <c r="OUK363" s="1"/>
      <c r="OUL363" s="1"/>
      <c r="OUM363" s="1"/>
      <c r="OUN363" s="1"/>
      <c r="OUO363" s="1"/>
      <c r="OUP363" s="1"/>
      <c r="OUQ363" s="1"/>
      <c r="OUR363" s="1"/>
      <c r="OUS363" s="1"/>
      <c r="OUT363" s="1"/>
      <c r="OUU363" s="1"/>
      <c r="OUV363" s="1"/>
      <c r="OUW363" s="1"/>
      <c r="OUX363" s="1"/>
      <c r="OUY363" s="1"/>
      <c r="OUZ363" s="1"/>
      <c r="OVA363" s="1"/>
      <c r="OVB363" s="1"/>
      <c r="OVC363" s="1"/>
      <c r="OVD363" s="1"/>
      <c r="OVE363" s="1"/>
      <c r="OVF363" s="1"/>
      <c r="OVG363" s="1"/>
      <c r="OVH363" s="1"/>
      <c r="OVI363" s="1"/>
      <c r="OVJ363" s="1"/>
      <c r="OVK363" s="1"/>
      <c r="OVL363" s="1"/>
      <c r="OVM363" s="1"/>
      <c r="OVN363" s="1"/>
      <c r="OVO363" s="1"/>
      <c r="OVP363" s="1"/>
      <c r="OVQ363" s="1"/>
      <c r="OVR363" s="1"/>
      <c r="OVS363" s="1"/>
      <c r="OVT363" s="1"/>
      <c r="OVU363" s="1"/>
      <c r="OVV363" s="1"/>
      <c r="OVW363" s="1"/>
      <c r="OVX363" s="1"/>
      <c r="OVY363" s="1"/>
      <c r="OVZ363" s="1"/>
      <c r="OWA363" s="1"/>
      <c r="OWB363" s="1"/>
      <c r="OWC363" s="1"/>
      <c r="OWD363" s="1"/>
      <c r="OWE363" s="1"/>
      <c r="OWF363" s="1"/>
      <c r="OWG363" s="1"/>
      <c r="OWH363" s="1"/>
      <c r="OWI363" s="1"/>
      <c r="OWJ363" s="1"/>
      <c r="OWK363" s="1"/>
      <c r="OWL363" s="1"/>
      <c r="OWM363" s="1"/>
      <c r="OWN363" s="1"/>
      <c r="OWO363" s="1"/>
      <c r="OWP363" s="1"/>
      <c r="OWQ363" s="1"/>
      <c r="OWR363" s="1"/>
      <c r="OWS363" s="1"/>
      <c r="OWT363" s="1"/>
      <c r="OWU363" s="1"/>
      <c r="OWV363" s="1"/>
      <c r="OWW363" s="1"/>
      <c r="OWX363" s="1"/>
      <c r="OWY363" s="1"/>
      <c r="OWZ363" s="1"/>
      <c r="OXA363" s="1"/>
      <c r="OXB363" s="1"/>
      <c r="OXC363" s="1"/>
      <c r="OXD363" s="1"/>
      <c r="OXE363" s="1"/>
      <c r="OXF363" s="1"/>
      <c r="OXG363" s="1"/>
      <c r="OXH363" s="1"/>
      <c r="OXI363" s="1"/>
      <c r="OXJ363" s="1"/>
      <c r="OXK363" s="1"/>
      <c r="OXL363" s="1"/>
      <c r="OXM363" s="1"/>
      <c r="OXN363" s="1"/>
      <c r="OXO363" s="1"/>
      <c r="OXP363" s="1"/>
      <c r="OXQ363" s="1"/>
      <c r="OXR363" s="1"/>
      <c r="OXS363" s="1"/>
      <c r="OXT363" s="1"/>
      <c r="OXU363" s="1"/>
      <c r="OXV363" s="1"/>
      <c r="OXW363" s="1"/>
      <c r="OXX363" s="1"/>
      <c r="OXY363" s="1"/>
      <c r="OXZ363" s="1"/>
      <c r="OYA363" s="1"/>
      <c r="OYB363" s="1"/>
      <c r="OYC363" s="1"/>
      <c r="OYD363" s="1"/>
      <c r="OYE363" s="1"/>
      <c r="OYF363" s="1"/>
      <c r="OYG363" s="1"/>
      <c r="OYH363" s="1"/>
      <c r="OYI363" s="1"/>
      <c r="OYJ363" s="1"/>
      <c r="OYK363" s="1"/>
      <c r="OYL363" s="1"/>
      <c r="OYM363" s="1"/>
      <c r="OYN363" s="1"/>
      <c r="OYO363" s="1"/>
      <c r="OYP363" s="1"/>
      <c r="OYQ363" s="1"/>
      <c r="OYR363" s="1"/>
      <c r="OYS363" s="1"/>
      <c r="OYT363" s="1"/>
      <c r="OYU363" s="1"/>
      <c r="OYV363" s="1"/>
      <c r="OYW363" s="1"/>
      <c r="OYX363" s="1"/>
      <c r="OYY363" s="1"/>
      <c r="OYZ363" s="1"/>
      <c r="OZA363" s="1"/>
      <c r="OZB363" s="1"/>
      <c r="OZC363" s="1"/>
      <c r="OZD363" s="1"/>
      <c r="OZE363" s="1"/>
      <c r="OZF363" s="1"/>
      <c r="OZG363" s="1"/>
      <c r="OZH363" s="1"/>
      <c r="OZI363" s="1"/>
      <c r="OZJ363" s="1"/>
      <c r="OZK363" s="1"/>
      <c r="OZL363" s="1"/>
      <c r="OZM363" s="1"/>
      <c r="OZN363" s="1"/>
      <c r="OZO363" s="1"/>
      <c r="OZP363" s="1"/>
      <c r="OZQ363" s="1"/>
      <c r="OZR363" s="1"/>
      <c r="OZS363" s="1"/>
      <c r="OZT363" s="1"/>
      <c r="OZU363" s="1"/>
      <c r="OZV363" s="1"/>
      <c r="OZW363" s="1"/>
      <c r="OZX363" s="1"/>
      <c r="OZY363" s="1"/>
      <c r="OZZ363" s="1"/>
      <c r="PAA363" s="1"/>
      <c r="PAB363" s="1"/>
      <c r="PAC363" s="1"/>
      <c r="PAD363" s="1"/>
      <c r="PAE363" s="1"/>
      <c r="PAF363" s="1"/>
      <c r="PAG363" s="1"/>
      <c r="PAH363" s="1"/>
      <c r="PAI363" s="1"/>
      <c r="PAJ363" s="1"/>
      <c r="PAK363" s="1"/>
      <c r="PAL363" s="1"/>
      <c r="PAM363" s="1"/>
      <c r="PAN363" s="1"/>
      <c r="PAO363" s="1"/>
      <c r="PAP363" s="1"/>
      <c r="PAQ363" s="1"/>
      <c r="PAR363" s="1"/>
      <c r="PAS363" s="1"/>
      <c r="PAT363" s="1"/>
      <c r="PAU363" s="1"/>
      <c r="PAV363" s="1"/>
      <c r="PAW363" s="1"/>
      <c r="PAX363" s="1"/>
      <c r="PAY363" s="1"/>
      <c r="PAZ363" s="1"/>
      <c r="PBA363" s="1"/>
      <c r="PBB363" s="1"/>
      <c r="PBC363" s="1"/>
      <c r="PBD363" s="1"/>
      <c r="PBE363" s="1"/>
      <c r="PBF363" s="1"/>
      <c r="PBG363" s="1"/>
      <c r="PBH363" s="1"/>
      <c r="PBI363" s="1"/>
      <c r="PBJ363" s="1"/>
      <c r="PBK363" s="1"/>
      <c r="PBL363" s="1"/>
      <c r="PBM363" s="1"/>
      <c r="PBN363" s="1"/>
      <c r="PBO363" s="1"/>
      <c r="PBP363" s="1"/>
      <c r="PBQ363" s="1"/>
      <c r="PBR363" s="1"/>
      <c r="PBS363" s="1"/>
      <c r="PBT363" s="1"/>
      <c r="PBU363" s="1"/>
      <c r="PBV363" s="1"/>
      <c r="PBW363" s="1"/>
      <c r="PBX363" s="1"/>
      <c r="PBY363" s="1"/>
      <c r="PBZ363" s="1"/>
      <c r="PCA363" s="1"/>
      <c r="PCB363" s="1"/>
      <c r="PCC363" s="1"/>
      <c r="PCD363" s="1"/>
      <c r="PCE363" s="1"/>
      <c r="PCF363" s="1"/>
      <c r="PCG363" s="1"/>
      <c r="PCH363" s="1"/>
      <c r="PCI363" s="1"/>
      <c r="PCJ363" s="1"/>
      <c r="PCK363" s="1"/>
      <c r="PCL363" s="1"/>
      <c r="PCM363" s="1"/>
      <c r="PCN363" s="1"/>
      <c r="PCO363" s="1"/>
      <c r="PCP363" s="1"/>
      <c r="PCQ363" s="1"/>
      <c r="PCR363" s="1"/>
      <c r="PCS363" s="1"/>
      <c r="PCT363" s="1"/>
      <c r="PCU363" s="1"/>
      <c r="PCV363" s="1"/>
      <c r="PCW363" s="1"/>
      <c r="PCX363" s="1"/>
      <c r="PCY363" s="1"/>
      <c r="PCZ363" s="1"/>
      <c r="PDA363" s="1"/>
      <c r="PDB363" s="1"/>
      <c r="PDC363" s="1"/>
      <c r="PDD363" s="1"/>
      <c r="PDE363" s="1"/>
      <c r="PDF363" s="1"/>
      <c r="PDG363" s="1"/>
      <c r="PDH363" s="1"/>
      <c r="PDI363" s="1"/>
      <c r="PDJ363" s="1"/>
      <c r="PDK363" s="1"/>
      <c r="PDL363" s="1"/>
      <c r="PDM363" s="1"/>
      <c r="PDN363" s="1"/>
      <c r="PDO363" s="1"/>
      <c r="PDP363" s="1"/>
      <c r="PDQ363" s="1"/>
      <c r="PDR363" s="1"/>
      <c r="PDS363" s="1"/>
      <c r="PDT363" s="1"/>
      <c r="PDU363" s="1"/>
      <c r="PDV363" s="1"/>
      <c r="PDW363" s="1"/>
      <c r="PDX363" s="1"/>
      <c r="PDY363" s="1"/>
      <c r="PDZ363" s="1"/>
      <c r="PEA363" s="1"/>
      <c r="PEB363" s="1"/>
      <c r="PEC363" s="1"/>
      <c r="PED363" s="1"/>
      <c r="PEE363" s="1"/>
      <c r="PEF363" s="1"/>
      <c r="PEG363" s="1"/>
      <c r="PEH363" s="1"/>
      <c r="PEI363" s="1"/>
      <c r="PEJ363" s="1"/>
      <c r="PEK363" s="1"/>
      <c r="PEL363" s="1"/>
      <c r="PEM363" s="1"/>
      <c r="PEN363" s="1"/>
      <c r="PEO363" s="1"/>
      <c r="PEP363" s="1"/>
      <c r="PEQ363" s="1"/>
      <c r="PER363" s="1"/>
      <c r="PES363" s="1"/>
      <c r="PET363" s="1"/>
      <c r="PEU363" s="1"/>
      <c r="PEV363" s="1"/>
      <c r="PEW363" s="1"/>
      <c r="PEX363" s="1"/>
      <c r="PEY363" s="1"/>
      <c r="PEZ363" s="1"/>
      <c r="PFA363" s="1"/>
      <c r="PFB363" s="1"/>
      <c r="PFC363" s="1"/>
      <c r="PFD363" s="1"/>
      <c r="PFE363" s="1"/>
      <c r="PFF363" s="1"/>
      <c r="PFG363" s="1"/>
      <c r="PFH363" s="1"/>
      <c r="PFI363" s="1"/>
      <c r="PFJ363" s="1"/>
      <c r="PFK363" s="1"/>
      <c r="PFL363" s="1"/>
      <c r="PFM363" s="1"/>
      <c r="PFN363" s="1"/>
      <c r="PFO363" s="1"/>
      <c r="PFP363" s="1"/>
      <c r="PFQ363" s="1"/>
      <c r="PFR363" s="1"/>
      <c r="PFS363" s="1"/>
      <c r="PFT363" s="1"/>
      <c r="PFU363" s="1"/>
      <c r="PFV363" s="1"/>
      <c r="PFW363" s="1"/>
      <c r="PFX363" s="1"/>
      <c r="PFY363" s="1"/>
      <c r="PFZ363" s="1"/>
      <c r="PGA363" s="1"/>
      <c r="PGB363" s="1"/>
      <c r="PGC363" s="1"/>
      <c r="PGD363" s="1"/>
      <c r="PGE363" s="1"/>
      <c r="PGF363" s="1"/>
      <c r="PGG363" s="1"/>
      <c r="PGH363" s="1"/>
      <c r="PGI363" s="1"/>
      <c r="PGJ363" s="1"/>
      <c r="PGK363" s="1"/>
      <c r="PGL363" s="1"/>
      <c r="PGM363" s="1"/>
      <c r="PGN363" s="1"/>
      <c r="PGO363" s="1"/>
      <c r="PGP363" s="1"/>
      <c r="PGQ363" s="1"/>
      <c r="PGR363" s="1"/>
      <c r="PGS363" s="1"/>
      <c r="PGT363" s="1"/>
      <c r="PGU363" s="1"/>
      <c r="PGV363" s="1"/>
      <c r="PGW363" s="1"/>
      <c r="PGX363" s="1"/>
      <c r="PGY363" s="1"/>
      <c r="PGZ363" s="1"/>
      <c r="PHA363" s="1"/>
      <c r="PHB363" s="1"/>
      <c r="PHC363" s="1"/>
      <c r="PHD363" s="1"/>
      <c r="PHE363" s="1"/>
      <c r="PHF363" s="1"/>
      <c r="PHG363" s="1"/>
      <c r="PHH363" s="1"/>
      <c r="PHI363" s="1"/>
      <c r="PHJ363" s="1"/>
      <c r="PHK363" s="1"/>
      <c r="PHL363" s="1"/>
      <c r="PHM363" s="1"/>
      <c r="PHN363" s="1"/>
      <c r="PHO363" s="1"/>
      <c r="PHP363" s="1"/>
      <c r="PHQ363" s="1"/>
      <c r="PHR363" s="1"/>
      <c r="PHS363" s="1"/>
      <c r="PHT363" s="1"/>
      <c r="PHU363" s="1"/>
      <c r="PHV363" s="1"/>
      <c r="PHW363" s="1"/>
      <c r="PHX363" s="1"/>
      <c r="PHY363" s="1"/>
      <c r="PHZ363" s="1"/>
      <c r="PIA363" s="1"/>
      <c r="PIB363" s="1"/>
      <c r="PIC363" s="1"/>
      <c r="PID363" s="1"/>
      <c r="PIE363" s="1"/>
      <c r="PIF363" s="1"/>
      <c r="PIG363" s="1"/>
      <c r="PIH363" s="1"/>
      <c r="PII363" s="1"/>
      <c r="PIJ363" s="1"/>
      <c r="PIK363" s="1"/>
      <c r="PIL363" s="1"/>
      <c r="PIM363" s="1"/>
      <c r="PIN363" s="1"/>
      <c r="PIO363" s="1"/>
      <c r="PIP363" s="1"/>
      <c r="PIQ363" s="1"/>
      <c r="PIR363" s="1"/>
      <c r="PIS363" s="1"/>
      <c r="PIT363" s="1"/>
      <c r="PIU363" s="1"/>
      <c r="PIV363" s="1"/>
      <c r="PIW363" s="1"/>
      <c r="PIX363" s="1"/>
      <c r="PIY363" s="1"/>
      <c r="PIZ363" s="1"/>
      <c r="PJA363" s="1"/>
      <c r="PJB363" s="1"/>
      <c r="PJC363" s="1"/>
      <c r="PJD363" s="1"/>
      <c r="PJE363" s="1"/>
      <c r="PJF363" s="1"/>
      <c r="PJG363" s="1"/>
      <c r="PJH363" s="1"/>
      <c r="PJI363" s="1"/>
      <c r="PJJ363" s="1"/>
      <c r="PJK363" s="1"/>
      <c r="PJL363" s="1"/>
      <c r="PJM363" s="1"/>
      <c r="PJN363" s="1"/>
      <c r="PJO363" s="1"/>
      <c r="PJP363" s="1"/>
      <c r="PJQ363" s="1"/>
      <c r="PJR363" s="1"/>
      <c r="PJS363" s="1"/>
      <c r="PJT363" s="1"/>
      <c r="PJU363" s="1"/>
      <c r="PJV363" s="1"/>
      <c r="PJW363" s="1"/>
      <c r="PJX363" s="1"/>
      <c r="PJY363" s="1"/>
      <c r="PJZ363" s="1"/>
      <c r="PKA363" s="1"/>
      <c r="PKB363" s="1"/>
      <c r="PKC363" s="1"/>
      <c r="PKD363" s="1"/>
      <c r="PKE363" s="1"/>
      <c r="PKF363" s="1"/>
      <c r="PKG363" s="1"/>
      <c r="PKH363" s="1"/>
      <c r="PKI363" s="1"/>
      <c r="PKJ363" s="1"/>
      <c r="PKK363" s="1"/>
      <c r="PKL363" s="1"/>
      <c r="PKM363" s="1"/>
      <c r="PKN363" s="1"/>
      <c r="PKO363" s="1"/>
      <c r="PKP363" s="1"/>
      <c r="PKQ363" s="1"/>
      <c r="PKR363" s="1"/>
      <c r="PKS363" s="1"/>
      <c r="PKT363" s="1"/>
      <c r="PKU363" s="1"/>
      <c r="PKV363" s="1"/>
      <c r="PKW363" s="1"/>
      <c r="PKX363" s="1"/>
      <c r="PKY363" s="1"/>
      <c r="PKZ363" s="1"/>
      <c r="PLA363" s="1"/>
      <c r="PLB363" s="1"/>
      <c r="PLC363" s="1"/>
      <c r="PLD363" s="1"/>
      <c r="PLE363" s="1"/>
      <c r="PLF363" s="1"/>
      <c r="PLG363" s="1"/>
      <c r="PLH363" s="1"/>
      <c r="PLI363" s="1"/>
      <c r="PLJ363" s="1"/>
      <c r="PLK363" s="1"/>
      <c r="PLL363" s="1"/>
      <c r="PLM363" s="1"/>
      <c r="PLN363" s="1"/>
      <c r="PLO363" s="1"/>
      <c r="PLP363" s="1"/>
      <c r="PLQ363" s="1"/>
      <c r="PLR363" s="1"/>
      <c r="PLS363" s="1"/>
      <c r="PLT363" s="1"/>
      <c r="PLU363" s="1"/>
      <c r="PLV363" s="1"/>
      <c r="PLW363" s="1"/>
      <c r="PLX363" s="1"/>
      <c r="PLY363" s="1"/>
      <c r="PLZ363" s="1"/>
      <c r="PMA363" s="1"/>
      <c r="PMB363" s="1"/>
      <c r="PMC363" s="1"/>
      <c r="PMD363" s="1"/>
      <c r="PME363" s="1"/>
      <c r="PMF363" s="1"/>
      <c r="PMG363" s="1"/>
      <c r="PMH363" s="1"/>
      <c r="PMI363" s="1"/>
      <c r="PMJ363" s="1"/>
      <c r="PMK363" s="1"/>
      <c r="PML363" s="1"/>
      <c r="PMM363" s="1"/>
      <c r="PMN363" s="1"/>
      <c r="PMO363" s="1"/>
      <c r="PMP363" s="1"/>
      <c r="PMQ363" s="1"/>
      <c r="PMR363" s="1"/>
      <c r="PMS363" s="1"/>
      <c r="PMT363" s="1"/>
      <c r="PMU363" s="1"/>
      <c r="PMV363" s="1"/>
      <c r="PMW363" s="1"/>
      <c r="PMX363" s="1"/>
      <c r="PMY363" s="1"/>
      <c r="PMZ363" s="1"/>
      <c r="PNA363" s="1"/>
      <c r="PNB363" s="1"/>
      <c r="PNC363" s="1"/>
      <c r="PND363" s="1"/>
      <c r="PNE363" s="1"/>
      <c r="PNF363" s="1"/>
      <c r="PNG363" s="1"/>
      <c r="PNH363" s="1"/>
      <c r="PNI363" s="1"/>
      <c r="PNJ363" s="1"/>
      <c r="PNK363" s="1"/>
      <c r="PNL363" s="1"/>
      <c r="PNM363" s="1"/>
      <c r="PNN363" s="1"/>
      <c r="PNO363" s="1"/>
      <c r="PNP363" s="1"/>
      <c r="PNQ363" s="1"/>
      <c r="PNR363" s="1"/>
      <c r="PNS363" s="1"/>
      <c r="PNT363" s="1"/>
      <c r="PNU363" s="1"/>
      <c r="PNV363" s="1"/>
      <c r="PNW363" s="1"/>
      <c r="PNX363" s="1"/>
      <c r="PNY363" s="1"/>
      <c r="PNZ363" s="1"/>
      <c r="POA363" s="1"/>
      <c r="POB363" s="1"/>
      <c r="POC363" s="1"/>
      <c r="POD363" s="1"/>
      <c r="POE363" s="1"/>
      <c r="POF363" s="1"/>
      <c r="POG363" s="1"/>
      <c r="POH363" s="1"/>
      <c r="POI363" s="1"/>
      <c r="POJ363" s="1"/>
      <c r="POK363" s="1"/>
      <c r="POL363" s="1"/>
      <c r="POM363" s="1"/>
      <c r="PON363" s="1"/>
      <c r="POO363" s="1"/>
      <c r="POP363" s="1"/>
      <c r="POQ363" s="1"/>
      <c r="POR363" s="1"/>
      <c r="POS363" s="1"/>
      <c r="POT363" s="1"/>
      <c r="POU363" s="1"/>
      <c r="POV363" s="1"/>
      <c r="POW363" s="1"/>
      <c r="POX363" s="1"/>
      <c r="POY363" s="1"/>
      <c r="POZ363" s="1"/>
      <c r="PPA363" s="1"/>
      <c r="PPB363" s="1"/>
      <c r="PPC363" s="1"/>
      <c r="PPD363" s="1"/>
      <c r="PPE363" s="1"/>
      <c r="PPF363" s="1"/>
      <c r="PPG363" s="1"/>
      <c r="PPH363" s="1"/>
      <c r="PPI363" s="1"/>
      <c r="PPJ363" s="1"/>
      <c r="PPK363" s="1"/>
      <c r="PPL363" s="1"/>
      <c r="PPM363" s="1"/>
      <c r="PPN363" s="1"/>
      <c r="PPO363" s="1"/>
      <c r="PPP363" s="1"/>
      <c r="PPQ363" s="1"/>
      <c r="PPR363" s="1"/>
      <c r="PPS363" s="1"/>
      <c r="PPT363" s="1"/>
      <c r="PPU363" s="1"/>
      <c r="PPV363" s="1"/>
      <c r="PPW363" s="1"/>
      <c r="PPX363" s="1"/>
      <c r="PPY363" s="1"/>
      <c r="PPZ363" s="1"/>
      <c r="PQA363" s="1"/>
      <c r="PQB363" s="1"/>
      <c r="PQC363" s="1"/>
      <c r="PQD363" s="1"/>
      <c r="PQE363" s="1"/>
      <c r="PQF363" s="1"/>
      <c r="PQG363" s="1"/>
      <c r="PQH363" s="1"/>
      <c r="PQI363" s="1"/>
      <c r="PQJ363" s="1"/>
      <c r="PQK363" s="1"/>
      <c r="PQL363" s="1"/>
      <c r="PQM363" s="1"/>
      <c r="PQN363" s="1"/>
      <c r="PQO363" s="1"/>
      <c r="PQP363" s="1"/>
      <c r="PQQ363" s="1"/>
      <c r="PQR363" s="1"/>
      <c r="PQS363" s="1"/>
      <c r="PQT363" s="1"/>
      <c r="PQU363" s="1"/>
      <c r="PQV363" s="1"/>
      <c r="PQW363" s="1"/>
      <c r="PQX363" s="1"/>
      <c r="PQY363" s="1"/>
      <c r="PQZ363" s="1"/>
      <c r="PRA363" s="1"/>
      <c r="PRB363" s="1"/>
      <c r="PRC363" s="1"/>
      <c r="PRD363" s="1"/>
      <c r="PRE363" s="1"/>
      <c r="PRF363" s="1"/>
      <c r="PRG363" s="1"/>
      <c r="PRH363" s="1"/>
      <c r="PRI363" s="1"/>
      <c r="PRJ363" s="1"/>
      <c r="PRK363" s="1"/>
      <c r="PRL363" s="1"/>
      <c r="PRM363" s="1"/>
      <c r="PRN363" s="1"/>
      <c r="PRO363" s="1"/>
      <c r="PRP363" s="1"/>
      <c r="PRQ363" s="1"/>
      <c r="PRR363" s="1"/>
      <c r="PRS363" s="1"/>
      <c r="PRT363" s="1"/>
      <c r="PRU363" s="1"/>
      <c r="PRV363" s="1"/>
      <c r="PRW363" s="1"/>
      <c r="PRX363" s="1"/>
      <c r="PRY363" s="1"/>
      <c r="PRZ363" s="1"/>
      <c r="PSA363" s="1"/>
      <c r="PSB363" s="1"/>
      <c r="PSC363" s="1"/>
      <c r="PSD363" s="1"/>
      <c r="PSE363" s="1"/>
      <c r="PSF363" s="1"/>
      <c r="PSG363" s="1"/>
      <c r="PSH363" s="1"/>
      <c r="PSI363" s="1"/>
      <c r="PSJ363" s="1"/>
      <c r="PSK363" s="1"/>
      <c r="PSL363" s="1"/>
      <c r="PSM363" s="1"/>
      <c r="PSN363" s="1"/>
      <c r="PSO363" s="1"/>
      <c r="PSP363" s="1"/>
      <c r="PSQ363" s="1"/>
      <c r="PSR363" s="1"/>
      <c r="PSS363" s="1"/>
      <c r="PST363" s="1"/>
      <c r="PSU363" s="1"/>
      <c r="PSV363" s="1"/>
      <c r="PSW363" s="1"/>
      <c r="PSX363" s="1"/>
      <c r="PSY363" s="1"/>
      <c r="PSZ363" s="1"/>
      <c r="PTA363" s="1"/>
      <c r="PTB363" s="1"/>
      <c r="PTC363" s="1"/>
      <c r="PTD363" s="1"/>
      <c r="PTE363" s="1"/>
      <c r="PTF363" s="1"/>
      <c r="PTG363" s="1"/>
      <c r="PTH363" s="1"/>
      <c r="PTI363" s="1"/>
      <c r="PTJ363" s="1"/>
      <c r="PTK363" s="1"/>
      <c r="PTL363" s="1"/>
      <c r="PTM363" s="1"/>
      <c r="PTN363" s="1"/>
      <c r="PTO363" s="1"/>
      <c r="PTP363" s="1"/>
      <c r="PTQ363" s="1"/>
      <c r="PTR363" s="1"/>
      <c r="PTS363" s="1"/>
      <c r="PTT363" s="1"/>
      <c r="PTU363" s="1"/>
      <c r="PTV363" s="1"/>
      <c r="PTW363" s="1"/>
      <c r="PTX363" s="1"/>
      <c r="PTY363" s="1"/>
      <c r="PTZ363" s="1"/>
      <c r="PUA363" s="1"/>
      <c r="PUB363" s="1"/>
      <c r="PUC363" s="1"/>
      <c r="PUD363" s="1"/>
      <c r="PUE363" s="1"/>
      <c r="PUF363" s="1"/>
      <c r="PUG363" s="1"/>
      <c r="PUH363" s="1"/>
      <c r="PUI363" s="1"/>
      <c r="PUJ363" s="1"/>
      <c r="PUK363" s="1"/>
      <c r="PUL363" s="1"/>
      <c r="PUM363" s="1"/>
      <c r="PUN363" s="1"/>
      <c r="PUO363" s="1"/>
      <c r="PUP363" s="1"/>
      <c r="PUQ363" s="1"/>
      <c r="PUR363" s="1"/>
      <c r="PUS363" s="1"/>
      <c r="PUT363" s="1"/>
      <c r="PUU363" s="1"/>
      <c r="PUV363" s="1"/>
      <c r="PUW363" s="1"/>
      <c r="PUX363" s="1"/>
      <c r="PUY363" s="1"/>
      <c r="PUZ363" s="1"/>
      <c r="PVA363" s="1"/>
      <c r="PVB363" s="1"/>
      <c r="PVC363" s="1"/>
      <c r="PVD363" s="1"/>
      <c r="PVE363" s="1"/>
      <c r="PVF363" s="1"/>
      <c r="PVG363" s="1"/>
      <c r="PVH363" s="1"/>
      <c r="PVI363" s="1"/>
      <c r="PVJ363" s="1"/>
      <c r="PVK363" s="1"/>
      <c r="PVL363" s="1"/>
      <c r="PVM363" s="1"/>
      <c r="PVN363" s="1"/>
      <c r="PVO363" s="1"/>
      <c r="PVP363" s="1"/>
      <c r="PVQ363" s="1"/>
      <c r="PVR363" s="1"/>
      <c r="PVS363" s="1"/>
      <c r="PVT363" s="1"/>
      <c r="PVU363" s="1"/>
      <c r="PVV363" s="1"/>
      <c r="PVW363" s="1"/>
      <c r="PVX363" s="1"/>
      <c r="PVY363" s="1"/>
      <c r="PVZ363" s="1"/>
      <c r="PWA363" s="1"/>
      <c r="PWB363" s="1"/>
      <c r="PWC363" s="1"/>
      <c r="PWD363" s="1"/>
      <c r="PWE363" s="1"/>
      <c r="PWF363" s="1"/>
      <c r="PWG363" s="1"/>
      <c r="PWH363" s="1"/>
      <c r="PWI363" s="1"/>
      <c r="PWJ363" s="1"/>
      <c r="PWK363" s="1"/>
      <c r="PWL363" s="1"/>
      <c r="PWM363" s="1"/>
      <c r="PWN363" s="1"/>
      <c r="PWO363" s="1"/>
      <c r="PWP363" s="1"/>
      <c r="PWQ363" s="1"/>
      <c r="PWR363" s="1"/>
      <c r="PWS363" s="1"/>
      <c r="PWT363" s="1"/>
      <c r="PWU363" s="1"/>
      <c r="PWV363" s="1"/>
      <c r="PWW363" s="1"/>
      <c r="PWX363" s="1"/>
      <c r="PWY363" s="1"/>
      <c r="PWZ363" s="1"/>
      <c r="PXA363" s="1"/>
      <c r="PXB363" s="1"/>
      <c r="PXC363" s="1"/>
      <c r="PXD363" s="1"/>
      <c r="PXE363" s="1"/>
      <c r="PXF363" s="1"/>
      <c r="PXG363" s="1"/>
      <c r="PXH363" s="1"/>
      <c r="PXI363" s="1"/>
      <c r="PXJ363" s="1"/>
      <c r="PXK363" s="1"/>
      <c r="PXL363" s="1"/>
      <c r="PXM363" s="1"/>
      <c r="PXN363" s="1"/>
      <c r="PXO363" s="1"/>
      <c r="PXP363" s="1"/>
      <c r="PXQ363" s="1"/>
      <c r="PXR363" s="1"/>
      <c r="PXS363" s="1"/>
      <c r="PXT363" s="1"/>
      <c r="PXU363" s="1"/>
      <c r="PXV363" s="1"/>
      <c r="PXW363" s="1"/>
      <c r="PXX363" s="1"/>
      <c r="PXY363" s="1"/>
      <c r="PXZ363" s="1"/>
      <c r="PYA363" s="1"/>
      <c r="PYB363" s="1"/>
      <c r="PYC363" s="1"/>
      <c r="PYD363" s="1"/>
      <c r="PYE363" s="1"/>
      <c r="PYF363" s="1"/>
      <c r="PYG363" s="1"/>
      <c r="PYH363" s="1"/>
      <c r="PYI363" s="1"/>
      <c r="PYJ363" s="1"/>
      <c r="PYK363" s="1"/>
      <c r="PYL363" s="1"/>
      <c r="PYM363" s="1"/>
      <c r="PYN363" s="1"/>
      <c r="PYO363" s="1"/>
      <c r="PYP363" s="1"/>
      <c r="PYQ363" s="1"/>
      <c r="PYR363" s="1"/>
      <c r="PYS363" s="1"/>
      <c r="PYT363" s="1"/>
      <c r="PYU363" s="1"/>
      <c r="PYV363" s="1"/>
      <c r="PYW363" s="1"/>
      <c r="PYX363" s="1"/>
      <c r="PYY363" s="1"/>
      <c r="PYZ363" s="1"/>
      <c r="PZA363" s="1"/>
      <c r="PZB363" s="1"/>
      <c r="PZC363" s="1"/>
      <c r="PZD363" s="1"/>
      <c r="PZE363" s="1"/>
      <c r="PZF363" s="1"/>
      <c r="PZG363" s="1"/>
      <c r="PZH363" s="1"/>
      <c r="PZI363" s="1"/>
      <c r="PZJ363" s="1"/>
      <c r="PZK363" s="1"/>
      <c r="PZL363" s="1"/>
      <c r="PZM363" s="1"/>
      <c r="PZN363" s="1"/>
      <c r="PZO363" s="1"/>
      <c r="PZP363" s="1"/>
      <c r="PZQ363" s="1"/>
      <c r="PZR363" s="1"/>
      <c r="PZS363" s="1"/>
      <c r="PZT363" s="1"/>
      <c r="PZU363" s="1"/>
      <c r="PZV363" s="1"/>
      <c r="PZW363" s="1"/>
      <c r="PZX363" s="1"/>
      <c r="PZY363" s="1"/>
      <c r="PZZ363" s="1"/>
      <c r="QAA363" s="1"/>
      <c r="QAB363" s="1"/>
      <c r="QAC363" s="1"/>
      <c r="QAD363" s="1"/>
      <c r="QAE363" s="1"/>
      <c r="QAF363" s="1"/>
      <c r="QAG363" s="1"/>
      <c r="QAH363" s="1"/>
      <c r="QAI363" s="1"/>
      <c r="QAJ363" s="1"/>
      <c r="QAK363" s="1"/>
      <c r="QAL363" s="1"/>
      <c r="QAM363" s="1"/>
      <c r="QAN363" s="1"/>
      <c r="QAO363" s="1"/>
      <c r="QAP363" s="1"/>
      <c r="QAQ363" s="1"/>
      <c r="QAR363" s="1"/>
      <c r="QAS363" s="1"/>
      <c r="QAT363" s="1"/>
      <c r="QAU363" s="1"/>
      <c r="QAV363" s="1"/>
      <c r="QAW363" s="1"/>
      <c r="QAX363" s="1"/>
      <c r="QAY363" s="1"/>
      <c r="QAZ363" s="1"/>
      <c r="QBA363" s="1"/>
      <c r="QBB363" s="1"/>
      <c r="QBC363" s="1"/>
      <c r="QBD363" s="1"/>
      <c r="QBE363" s="1"/>
      <c r="QBF363" s="1"/>
      <c r="QBG363" s="1"/>
      <c r="QBH363" s="1"/>
      <c r="QBI363" s="1"/>
      <c r="QBJ363" s="1"/>
      <c r="QBK363" s="1"/>
      <c r="QBL363" s="1"/>
      <c r="QBM363" s="1"/>
      <c r="QBN363" s="1"/>
      <c r="QBO363" s="1"/>
      <c r="QBP363" s="1"/>
      <c r="QBQ363" s="1"/>
      <c r="QBR363" s="1"/>
      <c r="QBS363" s="1"/>
      <c r="QBT363" s="1"/>
      <c r="QBU363" s="1"/>
      <c r="QBV363" s="1"/>
      <c r="QBW363" s="1"/>
      <c r="QBX363" s="1"/>
      <c r="QBY363" s="1"/>
      <c r="QBZ363" s="1"/>
      <c r="QCA363" s="1"/>
      <c r="QCB363" s="1"/>
      <c r="QCC363" s="1"/>
      <c r="QCD363" s="1"/>
      <c r="QCE363" s="1"/>
      <c r="QCF363" s="1"/>
      <c r="QCG363" s="1"/>
      <c r="QCH363" s="1"/>
      <c r="QCI363" s="1"/>
      <c r="QCJ363" s="1"/>
      <c r="QCK363" s="1"/>
      <c r="QCL363" s="1"/>
      <c r="QCM363" s="1"/>
      <c r="QCN363" s="1"/>
      <c r="QCO363" s="1"/>
      <c r="QCP363" s="1"/>
      <c r="QCQ363" s="1"/>
      <c r="QCR363" s="1"/>
      <c r="QCS363" s="1"/>
      <c r="QCT363" s="1"/>
      <c r="QCU363" s="1"/>
      <c r="QCV363" s="1"/>
      <c r="QCW363" s="1"/>
      <c r="QCX363" s="1"/>
      <c r="QCY363" s="1"/>
      <c r="QCZ363" s="1"/>
      <c r="QDA363" s="1"/>
      <c r="QDB363" s="1"/>
      <c r="QDC363" s="1"/>
      <c r="QDD363" s="1"/>
      <c r="QDE363" s="1"/>
      <c r="QDF363" s="1"/>
      <c r="QDG363" s="1"/>
      <c r="QDH363" s="1"/>
      <c r="QDI363" s="1"/>
      <c r="QDJ363" s="1"/>
      <c r="QDK363" s="1"/>
      <c r="QDL363" s="1"/>
      <c r="QDM363" s="1"/>
      <c r="QDN363" s="1"/>
      <c r="QDO363" s="1"/>
      <c r="QDP363" s="1"/>
      <c r="QDQ363" s="1"/>
      <c r="QDR363" s="1"/>
      <c r="QDS363" s="1"/>
      <c r="QDT363" s="1"/>
      <c r="QDU363" s="1"/>
      <c r="QDV363" s="1"/>
      <c r="QDW363" s="1"/>
      <c r="QDX363" s="1"/>
      <c r="QDY363" s="1"/>
      <c r="QDZ363" s="1"/>
      <c r="QEA363" s="1"/>
      <c r="QEB363" s="1"/>
      <c r="QEC363" s="1"/>
      <c r="QED363" s="1"/>
      <c r="QEE363" s="1"/>
      <c r="QEF363" s="1"/>
      <c r="QEG363" s="1"/>
      <c r="QEH363" s="1"/>
      <c r="QEI363" s="1"/>
      <c r="QEJ363" s="1"/>
      <c r="QEK363" s="1"/>
      <c r="QEL363" s="1"/>
      <c r="QEM363" s="1"/>
      <c r="QEN363" s="1"/>
      <c r="QEO363" s="1"/>
      <c r="QEP363" s="1"/>
      <c r="QEQ363" s="1"/>
      <c r="QER363" s="1"/>
      <c r="QES363" s="1"/>
      <c r="QET363" s="1"/>
      <c r="QEU363" s="1"/>
      <c r="QEV363" s="1"/>
      <c r="QEW363" s="1"/>
      <c r="QEX363" s="1"/>
      <c r="QEY363" s="1"/>
      <c r="QEZ363" s="1"/>
      <c r="QFA363" s="1"/>
      <c r="QFB363" s="1"/>
      <c r="QFC363" s="1"/>
      <c r="QFD363" s="1"/>
      <c r="QFE363" s="1"/>
      <c r="QFF363" s="1"/>
      <c r="QFG363" s="1"/>
      <c r="QFH363" s="1"/>
      <c r="QFI363" s="1"/>
      <c r="QFJ363" s="1"/>
      <c r="QFK363" s="1"/>
      <c r="QFL363" s="1"/>
      <c r="QFM363" s="1"/>
      <c r="QFN363" s="1"/>
      <c r="QFO363" s="1"/>
      <c r="QFP363" s="1"/>
      <c r="QFQ363" s="1"/>
      <c r="QFR363" s="1"/>
      <c r="QFS363" s="1"/>
      <c r="QFT363" s="1"/>
      <c r="QFU363" s="1"/>
      <c r="QFV363" s="1"/>
      <c r="QFW363" s="1"/>
      <c r="QFX363" s="1"/>
      <c r="QFY363" s="1"/>
      <c r="QFZ363" s="1"/>
      <c r="QGA363" s="1"/>
      <c r="QGB363" s="1"/>
      <c r="QGC363" s="1"/>
      <c r="QGD363" s="1"/>
      <c r="QGE363" s="1"/>
      <c r="QGF363" s="1"/>
      <c r="QGG363" s="1"/>
      <c r="QGH363" s="1"/>
      <c r="QGI363" s="1"/>
      <c r="QGJ363" s="1"/>
      <c r="QGK363" s="1"/>
      <c r="QGL363" s="1"/>
      <c r="QGM363" s="1"/>
      <c r="QGN363" s="1"/>
      <c r="QGO363" s="1"/>
      <c r="QGP363" s="1"/>
      <c r="QGQ363" s="1"/>
      <c r="QGR363" s="1"/>
      <c r="QGS363" s="1"/>
      <c r="QGT363" s="1"/>
      <c r="QGU363" s="1"/>
      <c r="QGV363" s="1"/>
      <c r="QGW363" s="1"/>
      <c r="QGX363" s="1"/>
      <c r="QGY363" s="1"/>
      <c r="QGZ363" s="1"/>
      <c r="QHA363" s="1"/>
      <c r="QHB363" s="1"/>
      <c r="QHC363" s="1"/>
      <c r="QHD363" s="1"/>
      <c r="QHE363" s="1"/>
      <c r="QHF363" s="1"/>
      <c r="QHG363" s="1"/>
      <c r="QHH363" s="1"/>
      <c r="QHI363" s="1"/>
      <c r="QHJ363" s="1"/>
      <c r="QHK363" s="1"/>
      <c r="QHL363" s="1"/>
      <c r="QHM363" s="1"/>
      <c r="QHN363" s="1"/>
      <c r="QHO363" s="1"/>
      <c r="QHP363" s="1"/>
      <c r="QHQ363" s="1"/>
      <c r="QHR363" s="1"/>
      <c r="QHS363" s="1"/>
      <c r="QHT363" s="1"/>
      <c r="QHU363" s="1"/>
      <c r="QHV363" s="1"/>
      <c r="QHW363" s="1"/>
      <c r="QHX363" s="1"/>
      <c r="QHY363" s="1"/>
      <c r="QHZ363" s="1"/>
      <c r="QIA363" s="1"/>
      <c r="QIB363" s="1"/>
      <c r="QIC363" s="1"/>
      <c r="QID363" s="1"/>
      <c r="QIE363" s="1"/>
      <c r="QIF363" s="1"/>
      <c r="QIG363" s="1"/>
      <c r="QIH363" s="1"/>
      <c r="QII363" s="1"/>
      <c r="QIJ363" s="1"/>
      <c r="QIK363" s="1"/>
      <c r="QIL363" s="1"/>
      <c r="QIM363" s="1"/>
      <c r="QIN363" s="1"/>
      <c r="QIO363" s="1"/>
      <c r="QIP363" s="1"/>
      <c r="QIQ363" s="1"/>
      <c r="QIR363" s="1"/>
      <c r="QIS363" s="1"/>
      <c r="QIT363" s="1"/>
      <c r="QIU363" s="1"/>
      <c r="QIV363" s="1"/>
      <c r="QIW363" s="1"/>
      <c r="QIX363" s="1"/>
      <c r="QIY363" s="1"/>
      <c r="QIZ363" s="1"/>
      <c r="QJA363" s="1"/>
      <c r="QJB363" s="1"/>
      <c r="QJC363" s="1"/>
      <c r="QJD363" s="1"/>
      <c r="QJE363" s="1"/>
      <c r="QJF363" s="1"/>
      <c r="QJG363" s="1"/>
      <c r="QJH363" s="1"/>
      <c r="QJI363" s="1"/>
      <c r="QJJ363" s="1"/>
      <c r="QJK363" s="1"/>
      <c r="QJL363" s="1"/>
      <c r="QJM363" s="1"/>
      <c r="QJN363" s="1"/>
      <c r="QJO363" s="1"/>
      <c r="QJP363" s="1"/>
      <c r="QJQ363" s="1"/>
      <c r="QJR363" s="1"/>
      <c r="QJS363" s="1"/>
      <c r="QJT363" s="1"/>
      <c r="QJU363" s="1"/>
      <c r="QJV363" s="1"/>
      <c r="QJW363" s="1"/>
      <c r="QJX363" s="1"/>
      <c r="QJY363" s="1"/>
      <c r="QJZ363" s="1"/>
      <c r="QKA363" s="1"/>
      <c r="QKB363" s="1"/>
      <c r="QKC363" s="1"/>
      <c r="QKD363" s="1"/>
      <c r="QKE363" s="1"/>
      <c r="QKF363" s="1"/>
      <c r="QKG363" s="1"/>
      <c r="QKH363" s="1"/>
      <c r="QKI363" s="1"/>
      <c r="QKJ363" s="1"/>
      <c r="QKK363" s="1"/>
      <c r="QKL363" s="1"/>
      <c r="QKM363" s="1"/>
      <c r="QKN363" s="1"/>
      <c r="QKO363" s="1"/>
      <c r="QKP363" s="1"/>
      <c r="QKQ363" s="1"/>
      <c r="QKR363" s="1"/>
      <c r="QKS363" s="1"/>
      <c r="QKT363" s="1"/>
      <c r="QKU363" s="1"/>
      <c r="QKV363" s="1"/>
      <c r="QKW363" s="1"/>
      <c r="QKX363" s="1"/>
      <c r="QKY363" s="1"/>
      <c r="QKZ363" s="1"/>
      <c r="QLA363" s="1"/>
      <c r="QLB363" s="1"/>
      <c r="QLC363" s="1"/>
      <c r="QLD363" s="1"/>
      <c r="QLE363" s="1"/>
      <c r="QLF363" s="1"/>
      <c r="QLG363" s="1"/>
      <c r="QLH363" s="1"/>
      <c r="QLI363" s="1"/>
      <c r="QLJ363" s="1"/>
      <c r="QLK363" s="1"/>
      <c r="QLL363" s="1"/>
      <c r="QLM363" s="1"/>
      <c r="QLN363" s="1"/>
      <c r="QLO363" s="1"/>
      <c r="QLP363" s="1"/>
      <c r="QLQ363" s="1"/>
      <c r="QLR363" s="1"/>
      <c r="QLS363" s="1"/>
      <c r="QLT363" s="1"/>
      <c r="QLU363" s="1"/>
      <c r="QLV363" s="1"/>
      <c r="QLW363" s="1"/>
      <c r="QLX363" s="1"/>
      <c r="QLY363" s="1"/>
      <c r="QLZ363" s="1"/>
      <c r="QMA363" s="1"/>
      <c r="QMB363" s="1"/>
      <c r="QMC363" s="1"/>
      <c r="QMD363" s="1"/>
      <c r="QME363" s="1"/>
      <c r="QMF363" s="1"/>
      <c r="QMG363" s="1"/>
      <c r="QMH363" s="1"/>
      <c r="QMI363" s="1"/>
      <c r="QMJ363" s="1"/>
      <c r="QMK363" s="1"/>
      <c r="QML363" s="1"/>
      <c r="QMM363" s="1"/>
      <c r="QMN363" s="1"/>
      <c r="QMO363" s="1"/>
      <c r="QMP363" s="1"/>
      <c r="QMQ363" s="1"/>
      <c r="QMR363" s="1"/>
      <c r="QMS363" s="1"/>
      <c r="QMT363" s="1"/>
      <c r="QMU363" s="1"/>
      <c r="QMV363" s="1"/>
      <c r="QMW363" s="1"/>
      <c r="QMX363" s="1"/>
      <c r="QMY363" s="1"/>
      <c r="QMZ363" s="1"/>
      <c r="QNA363" s="1"/>
      <c r="QNB363" s="1"/>
      <c r="QNC363" s="1"/>
      <c r="QND363" s="1"/>
      <c r="QNE363" s="1"/>
      <c r="QNF363" s="1"/>
      <c r="QNG363" s="1"/>
      <c r="QNH363" s="1"/>
      <c r="QNI363" s="1"/>
      <c r="QNJ363" s="1"/>
      <c r="QNK363" s="1"/>
      <c r="QNL363" s="1"/>
      <c r="QNM363" s="1"/>
      <c r="QNN363" s="1"/>
      <c r="QNO363" s="1"/>
      <c r="QNP363" s="1"/>
      <c r="QNQ363" s="1"/>
      <c r="QNR363" s="1"/>
      <c r="QNS363" s="1"/>
      <c r="QNT363" s="1"/>
      <c r="QNU363" s="1"/>
      <c r="QNV363" s="1"/>
      <c r="QNW363" s="1"/>
      <c r="QNX363" s="1"/>
      <c r="QNY363" s="1"/>
      <c r="QNZ363" s="1"/>
      <c r="QOA363" s="1"/>
      <c r="QOB363" s="1"/>
      <c r="QOC363" s="1"/>
      <c r="QOD363" s="1"/>
      <c r="QOE363" s="1"/>
      <c r="QOF363" s="1"/>
      <c r="QOG363" s="1"/>
      <c r="QOH363" s="1"/>
      <c r="QOI363" s="1"/>
      <c r="QOJ363" s="1"/>
      <c r="QOK363" s="1"/>
      <c r="QOL363" s="1"/>
      <c r="QOM363" s="1"/>
      <c r="QON363" s="1"/>
      <c r="QOO363" s="1"/>
      <c r="QOP363" s="1"/>
      <c r="QOQ363" s="1"/>
      <c r="QOR363" s="1"/>
      <c r="QOS363" s="1"/>
      <c r="QOT363" s="1"/>
      <c r="QOU363" s="1"/>
      <c r="QOV363" s="1"/>
      <c r="QOW363" s="1"/>
      <c r="QOX363" s="1"/>
      <c r="QOY363" s="1"/>
      <c r="QOZ363" s="1"/>
      <c r="QPA363" s="1"/>
      <c r="QPB363" s="1"/>
      <c r="QPC363" s="1"/>
      <c r="QPD363" s="1"/>
      <c r="QPE363" s="1"/>
      <c r="QPF363" s="1"/>
      <c r="QPG363" s="1"/>
      <c r="QPH363" s="1"/>
      <c r="QPI363" s="1"/>
      <c r="QPJ363" s="1"/>
      <c r="QPK363" s="1"/>
      <c r="QPL363" s="1"/>
      <c r="QPM363" s="1"/>
      <c r="QPN363" s="1"/>
      <c r="QPO363" s="1"/>
      <c r="QPP363" s="1"/>
      <c r="QPQ363" s="1"/>
      <c r="QPR363" s="1"/>
      <c r="QPS363" s="1"/>
      <c r="QPT363" s="1"/>
      <c r="QPU363" s="1"/>
      <c r="QPV363" s="1"/>
      <c r="QPW363" s="1"/>
      <c r="QPX363" s="1"/>
      <c r="QPY363" s="1"/>
      <c r="QPZ363" s="1"/>
      <c r="QQA363" s="1"/>
      <c r="QQB363" s="1"/>
      <c r="QQC363" s="1"/>
      <c r="QQD363" s="1"/>
      <c r="QQE363" s="1"/>
      <c r="QQF363" s="1"/>
      <c r="QQG363" s="1"/>
      <c r="QQH363" s="1"/>
      <c r="QQI363" s="1"/>
      <c r="QQJ363" s="1"/>
      <c r="QQK363" s="1"/>
      <c r="QQL363" s="1"/>
      <c r="QQM363" s="1"/>
      <c r="QQN363" s="1"/>
      <c r="QQO363" s="1"/>
      <c r="QQP363" s="1"/>
      <c r="QQQ363" s="1"/>
      <c r="QQR363" s="1"/>
      <c r="QQS363" s="1"/>
      <c r="QQT363" s="1"/>
      <c r="QQU363" s="1"/>
      <c r="QQV363" s="1"/>
      <c r="QQW363" s="1"/>
      <c r="QQX363" s="1"/>
      <c r="QQY363" s="1"/>
      <c r="QQZ363" s="1"/>
      <c r="QRA363" s="1"/>
      <c r="QRB363" s="1"/>
      <c r="QRC363" s="1"/>
      <c r="QRD363" s="1"/>
      <c r="QRE363" s="1"/>
      <c r="QRF363" s="1"/>
      <c r="QRG363" s="1"/>
      <c r="QRH363" s="1"/>
      <c r="QRI363" s="1"/>
      <c r="QRJ363" s="1"/>
      <c r="QRK363" s="1"/>
      <c r="QRL363" s="1"/>
      <c r="QRM363" s="1"/>
      <c r="QRN363" s="1"/>
      <c r="QRO363" s="1"/>
      <c r="QRP363" s="1"/>
      <c r="QRQ363" s="1"/>
      <c r="QRR363" s="1"/>
      <c r="QRS363" s="1"/>
      <c r="QRT363" s="1"/>
      <c r="QRU363" s="1"/>
      <c r="QRV363" s="1"/>
      <c r="QRW363" s="1"/>
      <c r="QRX363" s="1"/>
      <c r="QRY363" s="1"/>
      <c r="QRZ363" s="1"/>
      <c r="QSA363" s="1"/>
      <c r="QSB363" s="1"/>
      <c r="QSC363" s="1"/>
      <c r="QSD363" s="1"/>
      <c r="QSE363" s="1"/>
      <c r="QSF363" s="1"/>
      <c r="QSG363" s="1"/>
      <c r="QSH363" s="1"/>
      <c r="QSI363" s="1"/>
      <c r="QSJ363" s="1"/>
      <c r="QSK363" s="1"/>
      <c r="QSL363" s="1"/>
      <c r="QSM363" s="1"/>
      <c r="QSN363" s="1"/>
      <c r="QSO363" s="1"/>
      <c r="QSP363" s="1"/>
      <c r="QSQ363" s="1"/>
      <c r="QSR363" s="1"/>
      <c r="QSS363" s="1"/>
      <c r="QST363" s="1"/>
      <c r="QSU363" s="1"/>
      <c r="QSV363" s="1"/>
      <c r="QSW363" s="1"/>
      <c r="QSX363" s="1"/>
      <c r="QSY363" s="1"/>
      <c r="QSZ363" s="1"/>
      <c r="QTA363" s="1"/>
      <c r="QTB363" s="1"/>
      <c r="QTC363" s="1"/>
      <c r="QTD363" s="1"/>
      <c r="QTE363" s="1"/>
      <c r="QTF363" s="1"/>
      <c r="QTG363" s="1"/>
      <c r="QTH363" s="1"/>
      <c r="QTI363" s="1"/>
      <c r="QTJ363" s="1"/>
      <c r="QTK363" s="1"/>
      <c r="QTL363" s="1"/>
      <c r="QTM363" s="1"/>
      <c r="QTN363" s="1"/>
      <c r="QTO363" s="1"/>
      <c r="QTP363" s="1"/>
      <c r="QTQ363" s="1"/>
      <c r="QTR363" s="1"/>
      <c r="QTS363" s="1"/>
      <c r="QTT363" s="1"/>
      <c r="QTU363" s="1"/>
      <c r="QTV363" s="1"/>
      <c r="QTW363" s="1"/>
      <c r="QTX363" s="1"/>
      <c r="QTY363" s="1"/>
      <c r="QTZ363" s="1"/>
      <c r="QUA363" s="1"/>
      <c r="QUB363" s="1"/>
      <c r="QUC363" s="1"/>
      <c r="QUD363" s="1"/>
      <c r="QUE363" s="1"/>
      <c r="QUF363" s="1"/>
      <c r="QUG363" s="1"/>
      <c r="QUH363" s="1"/>
      <c r="QUI363" s="1"/>
      <c r="QUJ363" s="1"/>
      <c r="QUK363" s="1"/>
      <c r="QUL363" s="1"/>
      <c r="QUM363" s="1"/>
      <c r="QUN363" s="1"/>
      <c r="QUO363" s="1"/>
      <c r="QUP363" s="1"/>
      <c r="QUQ363" s="1"/>
      <c r="QUR363" s="1"/>
      <c r="QUS363" s="1"/>
      <c r="QUT363" s="1"/>
      <c r="QUU363" s="1"/>
      <c r="QUV363" s="1"/>
      <c r="QUW363" s="1"/>
      <c r="QUX363" s="1"/>
      <c r="QUY363" s="1"/>
      <c r="QUZ363" s="1"/>
      <c r="QVA363" s="1"/>
      <c r="QVB363" s="1"/>
      <c r="QVC363" s="1"/>
      <c r="QVD363" s="1"/>
      <c r="QVE363" s="1"/>
      <c r="QVF363" s="1"/>
      <c r="QVG363" s="1"/>
      <c r="QVH363" s="1"/>
      <c r="QVI363" s="1"/>
      <c r="QVJ363" s="1"/>
      <c r="QVK363" s="1"/>
      <c r="QVL363" s="1"/>
      <c r="QVM363" s="1"/>
      <c r="QVN363" s="1"/>
      <c r="QVO363" s="1"/>
      <c r="QVP363" s="1"/>
      <c r="QVQ363" s="1"/>
      <c r="QVR363" s="1"/>
      <c r="QVS363" s="1"/>
      <c r="QVT363" s="1"/>
      <c r="QVU363" s="1"/>
      <c r="QVV363" s="1"/>
      <c r="QVW363" s="1"/>
      <c r="QVX363" s="1"/>
      <c r="QVY363" s="1"/>
      <c r="QVZ363" s="1"/>
      <c r="QWA363" s="1"/>
      <c r="QWB363" s="1"/>
      <c r="QWC363" s="1"/>
      <c r="QWD363" s="1"/>
      <c r="QWE363" s="1"/>
      <c r="QWF363" s="1"/>
      <c r="QWG363" s="1"/>
      <c r="QWH363" s="1"/>
      <c r="QWI363" s="1"/>
      <c r="QWJ363" s="1"/>
      <c r="QWK363" s="1"/>
      <c r="QWL363" s="1"/>
      <c r="QWM363" s="1"/>
      <c r="QWN363" s="1"/>
      <c r="QWO363" s="1"/>
      <c r="QWP363" s="1"/>
      <c r="QWQ363" s="1"/>
      <c r="QWR363" s="1"/>
      <c r="QWS363" s="1"/>
      <c r="QWT363" s="1"/>
      <c r="QWU363" s="1"/>
      <c r="QWV363" s="1"/>
      <c r="QWW363" s="1"/>
      <c r="QWX363" s="1"/>
      <c r="QWY363" s="1"/>
      <c r="QWZ363" s="1"/>
      <c r="QXA363" s="1"/>
      <c r="QXB363" s="1"/>
      <c r="QXC363" s="1"/>
      <c r="QXD363" s="1"/>
      <c r="QXE363" s="1"/>
      <c r="QXF363" s="1"/>
      <c r="QXG363" s="1"/>
      <c r="QXH363" s="1"/>
      <c r="QXI363" s="1"/>
      <c r="QXJ363" s="1"/>
      <c r="QXK363" s="1"/>
      <c r="QXL363" s="1"/>
      <c r="QXM363" s="1"/>
      <c r="QXN363" s="1"/>
      <c r="QXO363" s="1"/>
      <c r="QXP363" s="1"/>
      <c r="QXQ363" s="1"/>
      <c r="QXR363" s="1"/>
      <c r="QXS363" s="1"/>
      <c r="QXT363" s="1"/>
      <c r="QXU363" s="1"/>
      <c r="QXV363" s="1"/>
      <c r="QXW363" s="1"/>
      <c r="QXX363" s="1"/>
      <c r="QXY363" s="1"/>
      <c r="QXZ363" s="1"/>
      <c r="QYA363" s="1"/>
      <c r="QYB363" s="1"/>
      <c r="QYC363" s="1"/>
      <c r="QYD363" s="1"/>
      <c r="QYE363" s="1"/>
      <c r="QYF363" s="1"/>
      <c r="QYG363" s="1"/>
      <c r="QYH363" s="1"/>
      <c r="QYI363" s="1"/>
      <c r="QYJ363" s="1"/>
      <c r="QYK363" s="1"/>
      <c r="QYL363" s="1"/>
      <c r="QYM363" s="1"/>
      <c r="QYN363" s="1"/>
      <c r="QYO363" s="1"/>
      <c r="QYP363" s="1"/>
      <c r="QYQ363" s="1"/>
      <c r="QYR363" s="1"/>
      <c r="QYS363" s="1"/>
      <c r="QYT363" s="1"/>
      <c r="QYU363" s="1"/>
      <c r="QYV363" s="1"/>
      <c r="QYW363" s="1"/>
      <c r="QYX363" s="1"/>
      <c r="QYY363" s="1"/>
      <c r="QYZ363" s="1"/>
      <c r="QZA363" s="1"/>
      <c r="QZB363" s="1"/>
      <c r="QZC363" s="1"/>
      <c r="QZD363" s="1"/>
      <c r="QZE363" s="1"/>
      <c r="QZF363" s="1"/>
      <c r="QZG363" s="1"/>
      <c r="QZH363" s="1"/>
      <c r="QZI363" s="1"/>
      <c r="QZJ363" s="1"/>
      <c r="QZK363" s="1"/>
      <c r="QZL363" s="1"/>
      <c r="QZM363" s="1"/>
      <c r="QZN363" s="1"/>
      <c r="QZO363" s="1"/>
      <c r="QZP363" s="1"/>
      <c r="QZQ363" s="1"/>
      <c r="QZR363" s="1"/>
      <c r="QZS363" s="1"/>
      <c r="QZT363" s="1"/>
      <c r="QZU363" s="1"/>
      <c r="QZV363" s="1"/>
      <c r="QZW363" s="1"/>
      <c r="QZX363" s="1"/>
      <c r="QZY363" s="1"/>
      <c r="QZZ363" s="1"/>
      <c r="RAA363" s="1"/>
      <c r="RAB363" s="1"/>
      <c r="RAC363" s="1"/>
      <c r="RAD363" s="1"/>
      <c r="RAE363" s="1"/>
      <c r="RAF363" s="1"/>
      <c r="RAG363" s="1"/>
      <c r="RAH363" s="1"/>
      <c r="RAI363" s="1"/>
      <c r="RAJ363" s="1"/>
      <c r="RAK363" s="1"/>
      <c r="RAL363" s="1"/>
      <c r="RAM363" s="1"/>
      <c r="RAN363" s="1"/>
      <c r="RAO363" s="1"/>
      <c r="RAP363" s="1"/>
      <c r="RAQ363" s="1"/>
      <c r="RAR363" s="1"/>
      <c r="RAS363" s="1"/>
      <c r="RAT363" s="1"/>
      <c r="RAU363" s="1"/>
      <c r="RAV363" s="1"/>
      <c r="RAW363" s="1"/>
      <c r="RAX363" s="1"/>
      <c r="RAY363" s="1"/>
      <c r="RAZ363" s="1"/>
      <c r="RBA363" s="1"/>
      <c r="RBB363" s="1"/>
      <c r="RBC363" s="1"/>
      <c r="RBD363" s="1"/>
      <c r="RBE363" s="1"/>
      <c r="RBF363" s="1"/>
      <c r="RBG363" s="1"/>
      <c r="RBH363" s="1"/>
      <c r="RBI363" s="1"/>
      <c r="RBJ363" s="1"/>
      <c r="RBK363" s="1"/>
      <c r="RBL363" s="1"/>
      <c r="RBM363" s="1"/>
      <c r="RBN363" s="1"/>
      <c r="RBO363" s="1"/>
      <c r="RBP363" s="1"/>
      <c r="RBQ363" s="1"/>
      <c r="RBR363" s="1"/>
      <c r="RBS363" s="1"/>
      <c r="RBT363" s="1"/>
      <c r="RBU363" s="1"/>
      <c r="RBV363" s="1"/>
      <c r="RBW363" s="1"/>
      <c r="RBX363" s="1"/>
      <c r="RBY363" s="1"/>
      <c r="RBZ363" s="1"/>
      <c r="RCA363" s="1"/>
      <c r="RCB363" s="1"/>
      <c r="RCC363" s="1"/>
      <c r="RCD363" s="1"/>
      <c r="RCE363" s="1"/>
      <c r="RCF363" s="1"/>
      <c r="RCG363" s="1"/>
      <c r="RCH363" s="1"/>
      <c r="RCI363" s="1"/>
      <c r="RCJ363" s="1"/>
      <c r="RCK363" s="1"/>
      <c r="RCL363" s="1"/>
      <c r="RCM363" s="1"/>
      <c r="RCN363" s="1"/>
      <c r="RCO363" s="1"/>
      <c r="RCP363" s="1"/>
      <c r="RCQ363" s="1"/>
      <c r="RCR363" s="1"/>
      <c r="RCS363" s="1"/>
      <c r="RCT363" s="1"/>
      <c r="RCU363" s="1"/>
      <c r="RCV363" s="1"/>
      <c r="RCW363" s="1"/>
      <c r="RCX363" s="1"/>
      <c r="RCY363" s="1"/>
      <c r="RCZ363" s="1"/>
      <c r="RDA363" s="1"/>
      <c r="RDB363" s="1"/>
      <c r="RDC363" s="1"/>
      <c r="RDD363" s="1"/>
      <c r="RDE363" s="1"/>
      <c r="RDF363" s="1"/>
      <c r="RDG363" s="1"/>
      <c r="RDH363" s="1"/>
      <c r="RDI363" s="1"/>
      <c r="RDJ363" s="1"/>
      <c r="RDK363" s="1"/>
      <c r="RDL363" s="1"/>
      <c r="RDM363" s="1"/>
      <c r="RDN363" s="1"/>
      <c r="RDO363" s="1"/>
      <c r="RDP363" s="1"/>
      <c r="RDQ363" s="1"/>
      <c r="RDR363" s="1"/>
      <c r="RDS363" s="1"/>
      <c r="RDT363" s="1"/>
      <c r="RDU363" s="1"/>
      <c r="RDV363" s="1"/>
      <c r="RDW363" s="1"/>
      <c r="RDX363" s="1"/>
      <c r="RDY363" s="1"/>
      <c r="RDZ363" s="1"/>
      <c r="REA363" s="1"/>
      <c r="REB363" s="1"/>
      <c r="REC363" s="1"/>
      <c r="RED363" s="1"/>
      <c r="REE363" s="1"/>
      <c r="REF363" s="1"/>
      <c r="REG363" s="1"/>
      <c r="REH363" s="1"/>
      <c r="REI363" s="1"/>
      <c r="REJ363" s="1"/>
      <c r="REK363" s="1"/>
      <c r="REL363" s="1"/>
      <c r="REM363" s="1"/>
      <c r="REN363" s="1"/>
      <c r="REO363" s="1"/>
      <c r="REP363" s="1"/>
      <c r="REQ363" s="1"/>
      <c r="RER363" s="1"/>
      <c r="RES363" s="1"/>
      <c r="RET363" s="1"/>
      <c r="REU363" s="1"/>
      <c r="REV363" s="1"/>
      <c r="REW363" s="1"/>
      <c r="REX363" s="1"/>
      <c r="REY363" s="1"/>
      <c r="REZ363" s="1"/>
      <c r="RFA363" s="1"/>
      <c r="RFB363" s="1"/>
      <c r="RFC363" s="1"/>
      <c r="RFD363" s="1"/>
      <c r="RFE363" s="1"/>
      <c r="RFF363" s="1"/>
      <c r="RFG363" s="1"/>
      <c r="RFH363" s="1"/>
      <c r="RFI363" s="1"/>
      <c r="RFJ363" s="1"/>
      <c r="RFK363" s="1"/>
      <c r="RFL363" s="1"/>
      <c r="RFM363" s="1"/>
      <c r="RFN363" s="1"/>
      <c r="RFO363" s="1"/>
      <c r="RFP363" s="1"/>
      <c r="RFQ363" s="1"/>
      <c r="RFR363" s="1"/>
      <c r="RFS363" s="1"/>
      <c r="RFT363" s="1"/>
      <c r="RFU363" s="1"/>
      <c r="RFV363" s="1"/>
      <c r="RFW363" s="1"/>
      <c r="RFX363" s="1"/>
      <c r="RFY363" s="1"/>
      <c r="RFZ363" s="1"/>
      <c r="RGA363" s="1"/>
      <c r="RGB363" s="1"/>
      <c r="RGC363" s="1"/>
      <c r="RGD363" s="1"/>
      <c r="RGE363" s="1"/>
      <c r="RGF363" s="1"/>
      <c r="RGG363" s="1"/>
      <c r="RGH363" s="1"/>
      <c r="RGI363" s="1"/>
      <c r="RGJ363" s="1"/>
      <c r="RGK363" s="1"/>
      <c r="RGL363" s="1"/>
      <c r="RGM363" s="1"/>
      <c r="RGN363" s="1"/>
      <c r="RGO363" s="1"/>
      <c r="RGP363" s="1"/>
      <c r="RGQ363" s="1"/>
      <c r="RGR363" s="1"/>
      <c r="RGS363" s="1"/>
      <c r="RGT363" s="1"/>
      <c r="RGU363" s="1"/>
      <c r="RGV363" s="1"/>
      <c r="RGW363" s="1"/>
      <c r="RGX363" s="1"/>
      <c r="RGY363" s="1"/>
      <c r="RGZ363" s="1"/>
      <c r="RHA363" s="1"/>
      <c r="RHB363" s="1"/>
      <c r="RHC363" s="1"/>
      <c r="RHD363" s="1"/>
      <c r="RHE363" s="1"/>
      <c r="RHF363" s="1"/>
      <c r="RHG363" s="1"/>
      <c r="RHH363" s="1"/>
      <c r="RHI363" s="1"/>
      <c r="RHJ363" s="1"/>
      <c r="RHK363" s="1"/>
      <c r="RHL363" s="1"/>
      <c r="RHM363" s="1"/>
      <c r="RHN363" s="1"/>
      <c r="RHO363" s="1"/>
      <c r="RHP363" s="1"/>
      <c r="RHQ363" s="1"/>
      <c r="RHR363" s="1"/>
      <c r="RHS363" s="1"/>
      <c r="RHT363" s="1"/>
      <c r="RHU363" s="1"/>
      <c r="RHV363" s="1"/>
      <c r="RHW363" s="1"/>
      <c r="RHX363" s="1"/>
      <c r="RHY363" s="1"/>
      <c r="RHZ363" s="1"/>
      <c r="RIA363" s="1"/>
      <c r="RIB363" s="1"/>
      <c r="RIC363" s="1"/>
      <c r="RID363" s="1"/>
      <c r="RIE363" s="1"/>
      <c r="RIF363" s="1"/>
      <c r="RIG363" s="1"/>
      <c r="RIH363" s="1"/>
      <c r="RII363" s="1"/>
      <c r="RIJ363" s="1"/>
      <c r="RIK363" s="1"/>
      <c r="RIL363" s="1"/>
      <c r="RIM363" s="1"/>
      <c r="RIN363" s="1"/>
      <c r="RIO363" s="1"/>
      <c r="RIP363" s="1"/>
      <c r="RIQ363" s="1"/>
      <c r="RIR363" s="1"/>
      <c r="RIS363" s="1"/>
      <c r="RIT363" s="1"/>
      <c r="RIU363" s="1"/>
      <c r="RIV363" s="1"/>
      <c r="RIW363" s="1"/>
      <c r="RIX363" s="1"/>
      <c r="RIY363" s="1"/>
      <c r="RIZ363" s="1"/>
      <c r="RJA363" s="1"/>
      <c r="RJB363" s="1"/>
      <c r="RJC363" s="1"/>
      <c r="RJD363" s="1"/>
      <c r="RJE363" s="1"/>
      <c r="RJF363" s="1"/>
      <c r="RJG363" s="1"/>
      <c r="RJH363" s="1"/>
      <c r="RJI363" s="1"/>
      <c r="RJJ363" s="1"/>
      <c r="RJK363" s="1"/>
      <c r="RJL363" s="1"/>
      <c r="RJM363" s="1"/>
      <c r="RJN363" s="1"/>
      <c r="RJO363" s="1"/>
      <c r="RJP363" s="1"/>
      <c r="RJQ363" s="1"/>
      <c r="RJR363" s="1"/>
      <c r="RJS363" s="1"/>
      <c r="RJT363" s="1"/>
      <c r="RJU363" s="1"/>
      <c r="RJV363" s="1"/>
      <c r="RJW363" s="1"/>
      <c r="RJX363" s="1"/>
      <c r="RJY363" s="1"/>
      <c r="RJZ363" s="1"/>
      <c r="RKA363" s="1"/>
      <c r="RKB363" s="1"/>
      <c r="RKC363" s="1"/>
      <c r="RKD363" s="1"/>
      <c r="RKE363" s="1"/>
      <c r="RKF363" s="1"/>
      <c r="RKG363" s="1"/>
      <c r="RKH363" s="1"/>
      <c r="RKI363" s="1"/>
      <c r="RKJ363" s="1"/>
      <c r="RKK363" s="1"/>
      <c r="RKL363" s="1"/>
      <c r="RKM363" s="1"/>
      <c r="RKN363" s="1"/>
      <c r="RKO363" s="1"/>
      <c r="RKP363" s="1"/>
      <c r="RKQ363" s="1"/>
      <c r="RKR363" s="1"/>
      <c r="RKS363" s="1"/>
      <c r="RKT363" s="1"/>
      <c r="RKU363" s="1"/>
      <c r="RKV363" s="1"/>
      <c r="RKW363" s="1"/>
      <c r="RKX363" s="1"/>
      <c r="RKY363" s="1"/>
      <c r="RKZ363" s="1"/>
      <c r="RLA363" s="1"/>
      <c r="RLB363" s="1"/>
      <c r="RLC363" s="1"/>
      <c r="RLD363" s="1"/>
      <c r="RLE363" s="1"/>
      <c r="RLF363" s="1"/>
      <c r="RLG363" s="1"/>
      <c r="RLH363" s="1"/>
      <c r="RLI363" s="1"/>
      <c r="RLJ363" s="1"/>
      <c r="RLK363" s="1"/>
      <c r="RLL363" s="1"/>
      <c r="RLM363" s="1"/>
      <c r="RLN363" s="1"/>
      <c r="RLO363" s="1"/>
      <c r="RLP363" s="1"/>
      <c r="RLQ363" s="1"/>
      <c r="RLR363" s="1"/>
      <c r="RLS363" s="1"/>
      <c r="RLT363" s="1"/>
      <c r="RLU363" s="1"/>
      <c r="RLV363" s="1"/>
      <c r="RLW363" s="1"/>
      <c r="RLX363" s="1"/>
      <c r="RLY363" s="1"/>
      <c r="RLZ363" s="1"/>
      <c r="RMA363" s="1"/>
      <c r="RMB363" s="1"/>
      <c r="RMC363" s="1"/>
      <c r="RMD363" s="1"/>
      <c r="RME363" s="1"/>
      <c r="RMF363" s="1"/>
      <c r="RMG363" s="1"/>
      <c r="RMH363" s="1"/>
      <c r="RMI363" s="1"/>
      <c r="RMJ363" s="1"/>
      <c r="RMK363" s="1"/>
      <c r="RML363" s="1"/>
      <c r="RMM363" s="1"/>
      <c r="RMN363" s="1"/>
      <c r="RMO363" s="1"/>
      <c r="RMP363" s="1"/>
      <c r="RMQ363" s="1"/>
      <c r="RMR363" s="1"/>
      <c r="RMS363" s="1"/>
      <c r="RMT363" s="1"/>
      <c r="RMU363" s="1"/>
      <c r="RMV363" s="1"/>
      <c r="RMW363" s="1"/>
      <c r="RMX363" s="1"/>
      <c r="RMY363" s="1"/>
      <c r="RMZ363" s="1"/>
      <c r="RNA363" s="1"/>
      <c r="RNB363" s="1"/>
      <c r="RNC363" s="1"/>
      <c r="RND363" s="1"/>
      <c r="RNE363" s="1"/>
      <c r="RNF363" s="1"/>
      <c r="RNG363" s="1"/>
      <c r="RNH363" s="1"/>
      <c r="RNI363" s="1"/>
      <c r="RNJ363" s="1"/>
      <c r="RNK363" s="1"/>
      <c r="RNL363" s="1"/>
      <c r="RNM363" s="1"/>
      <c r="RNN363" s="1"/>
      <c r="RNO363" s="1"/>
      <c r="RNP363" s="1"/>
      <c r="RNQ363" s="1"/>
      <c r="RNR363" s="1"/>
      <c r="RNS363" s="1"/>
      <c r="RNT363" s="1"/>
      <c r="RNU363" s="1"/>
      <c r="RNV363" s="1"/>
      <c r="RNW363" s="1"/>
      <c r="RNX363" s="1"/>
      <c r="RNY363" s="1"/>
      <c r="RNZ363" s="1"/>
      <c r="ROA363" s="1"/>
      <c r="ROB363" s="1"/>
      <c r="ROC363" s="1"/>
      <c r="ROD363" s="1"/>
      <c r="ROE363" s="1"/>
      <c r="ROF363" s="1"/>
      <c r="ROG363" s="1"/>
      <c r="ROH363" s="1"/>
      <c r="ROI363" s="1"/>
      <c r="ROJ363" s="1"/>
      <c r="ROK363" s="1"/>
      <c r="ROL363" s="1"/>
      <c r="ROM363" s="1"/>
      <c r="RON363" s="1"/>
      <c r="ROO363" s="1"/>
      <c r="ROP363" s="1"/>
      <c r="ROQ363" s="1"/>
      <c r="ROR363" s="1"/>
      <c r="ROS363" s="1"/>
      <c r="ROT363" s="1"/>
      <c r="ROU363" s="1"/>
      <c r="ROV363" s="1"/>
      <c r="ROW363" s="1"/>
      <c r="ROX363" s="1"/>
      <c r="ROY363" s="1"/>
      <c r="ROZ363" s="1"/>
      <c r="RPA363" s="1"/>
      <c r="RPB363" s="1"/>
      <c r="RPC363" s="1"/>
      <c r="RPD363" s="1"/>
      <c r="RPE363" s="1"/>
      <c r="RPF363" s="1"/>
      <c r="RPG363" s="1"/>
      <c r="RPH363" s="1"/>
      <c r="RPI363" s="1"/>
      <c r="RPJ363" s="1"/>
      <c r="RPK363" s="1"/>
      <c r="RPL363" s="1"/>
      <c r="RPM363" s="1"/>
      <c r="RPN363" s="1"/>
      <c r="RPO363" s="1"/>
      <c r="RPP363" s="1"/>
      <c r="RPQ363" s="1"/>
      <c r="RPR363" s="1"/>
      <c r="RPS363" s="1"/>
      <c r="RPT363" s="1"/>
      <c r="RPU363" s="1"/>
      <c r="RPV363" s="1"/>
      <c r="RPW363" s="1"/>
      <c r="RPX363" s="1"/>
      <c r="RPY363" s="1"/>
      <c r="RPZ363" s="1"/>
      <c r="RQA363" s="1"/>
      <c r="RQB363" s="1"/>
      <c r="RQC363" s="1"/>
      <c r="RQD363" s="1"/>
      <c r="RQE363" s="1"/>
      <c r="RQF363" s="1"/>
      <c r="RQG363" s="1"/>
      <c r="RQH363" s="1"/>
      <c r="RQI363" s="1"/>
      <c r="RQJ363" s="1"/>
      <c r="RQK363" s="1"/>
      <c r="RQL363" s="1"/>
      <c r="RQM363" s="1"/>
      <c r="RQN363" s="1"/>
      <c r="RQO363" s="1"/>
      <c r="RQP363" s="1"/>
      <c r="RQQ363" s="1"/>
      <c r="RQR363" s="1"/>
      <c r="RQS363" s="1"/>
      <c r="RQT363" s="1"/>
      <c r="RQU363" s="1"/>
      <c r="RQV363" s="1"/>
      <c r="RQW363" s="1"/>
      <c r="RQX363" s="1"/>
      <c r="RQY363" s="1"/>
      <c r="RQZ363" s="1"/>
      <c r="RRA363" s="1"/>
      <c r="RRB363" s="1"/>
      <c r="RRC363" s="1"/>
      <c r="RRD363" s="1"/>
      <c r="RRE363" s="1"/>
      <c r="RRF363" s="1"/>
      <c r="RRG363" s="1"/>
      <c r="RRH363" s="1"/>
      <c r="RRI363" s="1"/>
      <c r="RRJ363" s="1"/>
      <c r="RRK363" s="1"/>
      <c r="RRL363" s="1"/>
      <c r="RRM363" s="1"/>
      <c r="RRN363" s="1"/>
      <c r="RRO363" s="1"/>
      <c r="RRP363" s="1"/>
      <c r="RRQ363" s="1"/>
      <c r="RRR363" s="1"/>
      <c r="RRS363" s="1"/>
      <c r="RRT363" s="1"/>
      <c r="RRU363" s="1"/>
      <c r="RRV363" s="1"/>
      <c r="RRW363" s="1"/>
      <c r="RRX363" s="1"/>
      <c r="RRY363" s="1"/>
      <c r="RRZ363" s="1"/>
      <c r="RSA363" s="1"/>
      <c r="RSB363" s="1"/>
      <c r="RSC363" s="1"/>
      <c r="RSD363" s="1"/>
      <c r="RSE363" s="1"/>
      <c r="RSF363" s="1"/>
      <c r="RSG363" s="1"/>
      <c r="RSH363" s="1"/>
      <c r="RSI363" s="1"/>
      <c r="RSJ363" s="1"/>
      <c r="RSK363" s="1"/>
      <c r="RSL363" s="1"/>
      <c r="RSM363" s="1"/>
      <c r="RSN363" s="1"/>
      <c r="RSO363" s="1"/>
      <c r="RSP363" s="1"/>
      <c r="RSQ363" s="1"/>
      <c r="RSR363" s="1"/>
      <c r="RSS363" s="1"/>
      <c r="RST363" s="1"/>
      <c r="RSU363" s="1"/>
      <c r="RSV363" s="1"/>
      <c r="RSW363" s="1"/>
      <c r="RSX363" s="1"/>
      <c r="RSY363" s="1"/>
      <c r="RSZ363" s="1"/>
      <c r="RTA363" s="1"/>
      <c r="RTB363" s="1"/>
      <c r="RTC363" s="1"/>
      <c r="RTD363" s="1"/>
      <c r="RTE363" s="1"/>
      <c r="RTF363" s="1"/>
      <c r="RTG363" s="1"/>
      <c r="RTH363" s="1"/>
      <c r="RTI363" s="1"/>
      <c r="RTJ363" s="1"/>
      <c r="RTK363" s="1"/>
      <c r="RTL363" s="1"/>
      <c r="RTM363" s="1"/>
      <c r="RTN363" s="1"/>
      <c r="RTO363" s="1"/>
      <c r="RTP363" s="1"/>
      <c r="RTQ363" s="1"/>
      <c r="RTR363" s="1"/>
      <c r="RTS363" s="1"/>
      <c r="RTT363" s="1"/>
      <c r="RTU363" s="1"/>
      <c r="RTV363" s="1"/>
      <c r="RTW363" s="1"/>
      <c r="RTX363" s="1"/>
      <c r="RTY363" s="1"/>
      <c r="RTZ363" s="1"/>
      <c r="RUA363" s="1"/>
      <c r="RUB363" s="1"/>
      <c r="RUC363" s="1"/>
      <c r="RUD363" s="1"/>
      <c r="RUE363" s="1"/>
      <c r="RUF363" s="1"/>
      <c r="RUG363" s="1"/>
      <c r="RUH363" s="1"/>
      <c r="RUI363" s="1"/>
      <c r="RUJ363" s="1"/>
      <c r="RUK363" s="1"/>
      <c r="RUL363" s="1"/>
      <c r="RUM363" s="1"/>
      <c r="RUN363" s="1"/>
      <c r="RUO363" s="1"/>
      <c r="RUP363" s="1"/>
      <c r="RUQ363" s="1"/>
      <c r="RUR363" s="1"/>
      <c r="RUS363" s="1"/>
      <c r="RUT363" s="1"/>
      <c r="RUU363" s="1"/>
      <c r="RUV363" s="1"/>
      <c r="RUW363" s="1"/>
      <c r="RUX363" s="1"/>
      <c r="RUY363" s="1"/>
      <c r="RUZ363" s="1"/>
      <c r="RVA363" s="1"/>
      <c r="RVB363" s="1"/>
      <c r="RVC363" s="1"/>
      <c r="RVD363" s="1"/>
      <c r="RVE363" s="1"/>
      <c r="RVF363" s="1"/>
      <c r="RVG363" s="1"/>
      <c r="RVH363" s="1"/>
      <c r="RVI363" s="1"/>
      <c r="RVJ363" s="1"/>
      <c r="RVK363" s="1"/>
      <c r="RVL363" s="1"/>
      <c r="RVM363" s="1"/>
      <c r="RVN363" s="1"/>
      <c r="RVO363" s="1"/>
      <c r="RVP363" s="1"/>
      <c r="RVQ363" s="1"/>
      <c r="RVR363" s="1"/>
      <c r="RVS363" s="1"/>
      <c r="RVT363" s="1"/>
      <c r="RVU363" s="1"/>
      <c r="RVV363" s="1"/>
      <c r="RVW363" s="1"/>
      <c r="RVX363" s="1"/>
      <c r="RVY363" s="1"/>
      <c r="RVZ363" s="1"/>
      <c r="RWA363" s="1"/>
      <c r="RWB363" s="1"/>
      <c r="RWC363" s="1"/>
      <c r="RWD363" s="1"/>
      <c r="RWE363" s="1"/>
      <c r="RWF363" s="1"/>
      <c r="RWG363" s="1"/>
      <c r="RWH363" s="1"/>
      <c r="RWI363" s="1"/>
      <c r="RWJ363" s="1"/>
      <c r="RWK363" s="1"/>
      <c r="RWL363" s="1"/>
      <c r="RWM363" s="1"/>
      <c r="RWN363" s="1"/>
      <c r="RWO363" s="1"/>
      <c r="RWP363" s="1"/>
      <c r="RWQ363" s="1"/>
      <c r="RWR363" s="1"/>
      <c r="RWS363" s="1"/>
      <c r="RWT363" s="1"/>
      <c r="RWU363" s="1"/>
      <c r="RWV363" s="1"/>
      <c r="RWW363" s="1"/>
      <c r="RWX363" s="1"/>
      <c r="RWY363" s="1"/>
      <c r="RWZ363" s="1"/>
      <c r="RXA363" s="1"/>
      <c r="RXB363" s="1"/>
      <c r="RXC363" s="1"/>
      <c r="RXD363" s="1"/>
      <c r="RXE363" s="1"/>
      <c r="RXF363" s="1"/>
      <c r="RXG363" s="1"/>
      <c r="RXH363" s="1"/>
      <c r="RXI363" s="1"/>
      <c r="RXJ363" s="1"/>
      <c r="RXK363" s="1"/>
      <c r="RXL363" s="1"/>
      <c r="RXM363" s="1"/>
      <c r="RXN363" s="1"/>
      <c r="RXO363" s="1"/>
      <c r="RXP363" s="1"/>
      <c r="RXQ363" s="1"/>
      <c r="RXR363" s="1"/>
      <c r="RXS363" s="1"/>
      <c r="RXT363" s="1"/>
      <c r="RXU363" s="1"/>
      <c r="RXV363" s="1"/>
      <c r="RXW363" s="1"/>
      <c r="RXX363" s="1"/>
      <c r="RXY363" s="1"/>
      <c r="RXZ363" s="1"/>
      <c r="RYA363" s="1"/>
      <c r="RYB363" s="1"/>
      <c r="RYC363" s="1"/>
      <c r="RYD363" s="1"/>
      <c r="RYE363" s="1"/>
      <c r="RYF363" s="1"/>
      <c r="RYG363" s="1"/>
      <c r="RYH363" s="1"/>
      <c r="RYI363" s="1"/>
      <c r="RYJ363" s="1"/>
      <c r="RYK363" s="1"/>
      <c r="RYL363" s="1"/>
      <c r="RYM363" s="1"/>
      <c r="RYN363" s="1"/>
      <c r="RYO363" s="1"/>
      <c r="RYP363" s="1"/>
      <c r="RYQ363" s="1"/>
      <c r="RYR363" s="1"/>
      <c r="RYS363" s="1"/>
      <c r="RYT363" s="1"/>
      <c r="RYU363" s="1"/>
      <c r="RYV363" s="1"/>
      <c r="RYW363" s="1"/>
      <c r="RYX363" s="1"/>
      <c r="RYY363" s="1"/>
      <c r="RYZ363" s="1"/>
      <c r="RZA363" s="1"/>
      <c r="RZB363" s="1"/>
      <c r="RZC363" s="1"/>
      <c r="RZD363" s="1"/>
      <c r="RZE363" s="1"/>
      <c r="RZF363" s="1"/>
      <c r="RZG363" s="1"/>
      <c r="RZH363" s="1"/>
      <c r="RZI363" s="1"/>
      <c r="RZJ363" s="1"/>
      <c r="RZK363" s="1"/>
      <c r="RZL363" s="1"/>
      <c r="RZM363" s="1"/>
      <c r="RZN363" s="1"/>
      <c r="RZO363" s="1"/>
      <c r="RZP363" s="1"/>
      <c r="RZQ363" s="1"/>
      <c r="RZR363" s="1"/>
      <c r="RZS363" s="1"/>
      <c r="RZT363" s="1"/>
      <c r="RZU363" s="1"/>
      <c r="RZV363" s="1"/>
      <c r="RZW363" s="1"/>
      <c r="RZX363" s="1"/>
      <c r="RZY363" s="1"/>
      <c r="RZZ363" s="1"/>
      <c r="SAA363" s="1"/>
      <c r="SAB363" s="1"/>
      <c r="SAC363" s="1"/>
      <c r="SAD363" s="1"/>
      <c r="SAE363" s="1"/>
      <c r="SAF363" s="1"/>
      <c r="SAG363" s="1"/>
      <c r="SAH363" s="1"/>
      <c r="SAI363" s="1"/>
      <c r="SAJ363" s="1"/>
      <c r="SAK363" s="1"/>
      <c r="SAL363" s="1"/>
      <c r="SAM363" s="1"/>
      <c r="SAN363" s="1"/>
      <c r="SAO363" s="1"/>
      <c r="SAP363" s="1"/>
      <c r="SAQ363" s="1"/>
      <c r="SAR363" s="1"/>
      <c r="SAS363" s="1"/>
      <c r="SAT363" s="1"/>
      <c r="SAU363" s="1"/>
      <c r="SAV363" s="1"/>
      <c r="SAW363" s="1"/>
      <c r="SAX363" s="1"/>
      <c r="SAY363" s="1"/>
      <c r="SAZ363" s="1"/>
      <c r="SBA363" s="1"/>
      <c r="SBB363" s="1"/>
      <c r="SBC363" s="1"/>
      <c r="SBD363" s="1"/>
      <c r="SBE363" s="1"/>
      <c r="SBF363" s="1"/>
      <c r="SBG363" s="1"/>
      <c r="SBH363" s="1"/>
      <c r="SBI363" s="1"/>
      <c r="SBJ363" s="1"/>
      <c r="SBK363" s="1"/>
      <c r="SBL363" s="1"/>
      <c r="SBM363" s="1"/>
      <c r="SBN363" s="1"/>
      <c r="SBO363" s="1"/>
      <c r="SBP363" s="1"/>
      <c r="SBQ363" s="1"/>
      <c r="SBR363" s="1"/>
      <c r="SBS363" s="1"/>
      <c r="SBT363" s="1"/>
      <c r="SBU363" s="1"/>
      <c r="SBV363" s="1"/>
      <c r="SBW363" s="1"/>
      <c r="SBX363" s="1"/>
      <c r="SBY363" s="1"/>
      <c r="SBZ363" s="1"/>
      <c r="SCA363" s="1"/>
      <c r="SCB363" s="1"/>
      <c r="SCC363" s="1"/>
      <c r="SCD363" s="1"/>
      <c r="SCE363" s="1"/>
      <c r="SCF363" s="1"/>
      <c r="SCG363" s="1"/>
      <c r="SCH363" s="1"/>
      <c r="SCI363" s="1"/>
      <c r="SCJ363" s="1"/>
      <c r="SCK363" s="1"/>
      <c r="SCL363" s="1"/>
      <c r="SCM363" s="1"/>
      <c r="SCN363" s="1"/>
      <c r="SCO363" s="1"/>
      <c r="SCP363" s="1"/>
      <c r="SCQ363" s="1"/>
      <c r="SCR363" s="1"/>
      <c r="SCS363" s="1"/>
      <c r="SCT363" s="1"/>
      <c r="SCU363" s="1"/>
      <c r="SCV363" s="1"/>
      <c r="SCW363" s="1"/>
      <c r="SCX363" s="1"/>
      <c r="SCY363" s="1"/>
      <c r="SCZ363" s="1"/>
      <c r="SDA363" s="1"/>
      <c r="SDB363" s="1"/>
      <c r="SDC363" s="1"/>
      <c r="SDD363" s="1"/>
      <c r="SDE363" s="1"/>
      <c r="SDF363" s="1"/>
      <c r="SDG363" s="1"/>
      <c r="SDH363" s="1"/>
      <c r="SDI363" s="1"/>
      <c r="SDJ363" s="1"/>
      <c r="SDK363" s="1"/>
      <c r="SDL363" s="1"/>
      <c r="SDM363" s="1"/>
      <c r="SDN363" s="1"/>
      <c r="SDO363" s="1"/>
      <c r="SDP363" s="1"/>
      <c r="SDQ363" s="1"/>
      <c r="SDR363" s="1"/>
      <c r="SDS363" s="1"/>
      <c r="SDT363" s="1"/>
      <c r="SDU363" s="1"/>
      <c r="SDV363" s="1"/>
      <c r="SDW363" s="1"/>
      <c r="SDX363" s="1"/>
      <c r="SDY363" s="1"/>
      <c r="SDZ363" s="1"/>
      <c r="SEA363" s="1"/>
      <c r="SEB363" s="1"/>
      <c r="SEC363" s="1"/>
      <c r="SED363" s="1"/>
      <c r="SEE363" s="1"/>
      <c r="SEF363" s="1"/>
      <c r="SEG363" s="1"/>
      <c r="SEH363" s="1"/>
      <c r="SEI363" s="1"/>
      <c r="SEJ363" s="1"/>
      <c r="SEK363" s="1"/>
      <c r="SEL363" s="1"/>
      <c r="SEM363" s="1"/>
      <c r="SEN363" s="1"/>
      <c r="SEO363" s="1"/>
      <c r="SEP363" s="1"/>
      <c r="SEQ363" s="1"/>
      <c r="SER363" s="1"/>
      <c r="SES363" s="1"/>
      <c r="SET363" s="1"/>
      <c r="SEU363" s="1"/>
      <c r="SEV363" s="1"/>
      <c r="SEW363" s="1"/>
      <c r="SEX363" s="1"/>
      <c r="SEY363" s="1"/>
      <c r="SEZ363" s="1"/>
      <c r="SFA363" s="1"/>
      <c r="SFB363" s="1"/>
      <c r="SFC363" s="1"/>
      <c r="SFD363" s="1"/>
      <c r="SFE363" s="1"/>
      <c r="SFF363" s="1"/>
      <c r="SFG363" s="1"/>
      <c r="SFH363" s="1"/>
      <c r="SFI363" s="1"/>
      <c r="SFJ363" s="1"/>
      <c r="SFK363" s="1"/>
      <c r="SFL363" s="1"/>
      <c r="SFM363" s="1"/>
      <c r="SFN363" s="1"/>
      <c r="SFO363" s="1"/>
      <c r="SFP363" s="1"/>
      <c r="SFQ363" s="1"/>
      <c r="SFR363" s="1"/>
      <c r="SFS363" s="1"/>
      <c r="SFT363" s="1"/>
      <c r="SFU363" s="1"/>
      <c r="SFV363" s="1"/>
      <c r="SFW363" s="1"/>
      <c r="SFX363" s="1"/>
      <c r="SFY363" s="1"/>
      <c r="SFZ363" s="1"/>
      <c r="SGA363" s="1"/>
      <c r="SGB363" s="1"/>
      <c r="SGC363" s="1"/>
      <c r="SGD363" s="1"/>
      <c r="SGE363" s="1"/>
      <c r="SGF363" s="1"/>
      <c r="SGG363" s="1"/>
      <c r="SGH363" s="1"/>
      <c r="SGI363" s="1"/>
      <c r="SGJ363" s="1"/>
      <c r="SGK363" s="1"/>
      <c r="SGL363" s="1"/>
      <c r="SGM363" s="1"/>
      <c r="SGN363" s="1"/>
      <c r="SGO363" s="1"/>
      <c r="SGP363" s="1"/>
      <c r="SGQ363" s="1"/>
      <c r="SGR363" s="1"/>
      <c r="SGS363" s="1"/>
      <c r="SGT363" s="1"/>
      <c r="SGU363" s="1"/>
      <c r="SGV363" s="1"/>
      <c r="SGW363" s="1"/>
      <c r="SGX363" s="1"/>
      <c r="SGY363" s="1"/>
      <c r="SGZ363" s="1"/>
      <c r="SHA363" s="1"/>
      <c r="SHB363" s="1"/>
      <c r="SHC363" s="1"/>
      <c r="SHD363" s="1"/>
      <c r="SHE363" s="1"/>
      <c r="SHF363" s="1"/>
      <c r="SHG363" s="1"/>
      <c r="SHH363" s="1"/>
      <c r="SHI363" s="1"/>
      <c r="SHJ363" s="1"/>
      <c r="SHK363" s="1"/>
      <c r="SHL363" s="1"/>
      <c r="SHM363" s="1"/>
      <c r="SHN363" s="1"/>
      <c r="SHO363" s="1"/>
      <c r="SHP363" s="1"/>
      <c r="SHQ363" s="1"/>
      <c r="SHR363" s="1"/>
      <c r="SHS363" s="1"/>
      <c r="SHT363" s="1"/>
      <c r="SHU363" s="1"/>
      <c r="SHV363" s="1"/>
      <c r="SHW363" s="1"/>
      <c r="SHX363" s="1"/>
      <c r="SHY363" s="1"/>
      <c r="SHZ363" s="1"/>
      <c r="SIA363" s="1"/>
      <c r="SIB363" s="1"/>
      <c r="SIC363" s="1"/>
      <c r="SID363" s="1"/>
      <c r="SIE363" s="1"/>
      <c r="SIF363" s="1"/>
      <c r="SIG363" s="1"/>
      <c r="SIH363" s="1"/>
      <c r="SII363" s="1"/>
      <c r="SIJ363" s="1"/>
      <c r="SIK363" s="1"/>
      <c r="SIL363" s="1"/>
      <c r="SIM363" s="1"/>
      <c r="SIN363" s="1"/>
      <c r="SIO363" s="1"/>
      <c r="SIP363" s="1"/>
      <c r="SIQ363" s="1"/>
      <c r="SIR363" s="1"/>
      <c r="SIS363" s="1"/>
      <c r="SIT363" s="1"/>
      <c r="SIU363" s="1"/>
      <c r="SIV363" s="1"/>
      <c r="SIW363" s="1"/>
      <c r="SIX363" s="1"/>
      <c r="SIY363" s="1"/>
      <c r="SIZ363" s="1"/>
      <c r="SJA363" s="1"/>
      <c r="SJB363" s="1"/>
      <c r="SJC363" s="1"/>
      <c r="SJD363" s="1"/>
      <c r="SJE363" s="1"/>
      <c r="SJF363" s="1"/>
      <c r="SJG363" s="1"/>
      <c r="SJH363" s="1"/>
      <c r="SJI363" s="1"/>
      <c r="SJJ363" s="1"/>
      <c r="SJK363" s="1"/>
      <c r="SJL363" s="1"/>
      <c r="SJM363" s="1"/>
      <c r="SJN363" s="1"/>
      <c r="SJO363" s="1"/>
      <c r="SJP363" s="1"/>
      <c r="SJQ363" s="1"/>
      <c r="SJR363" s="1"/>
      <c r="SJS363" s="1"/>
      <c r="SJT363" s="1"/>
      <c r="SJU363" s="1"/>
      <c r="SJV363" s="1"/>
      <c r="SJW363" s="1"/>
      <c r="SJX363" s="1"/>
      <c r="SJY363" s="1"/>
      <c r="SJZ363" s="1"/>
      <c r="SKA363" s="1"/>
      <c r="SKB363" s="1"/>
      <c r="SKC363" s="1"/>
      <c r="SKD363" s="1"/>
      <c r="SKE363" s="1"/>
      <c r="SKF363" s="1"/>
      <c r="SKG363" s="1"/>
      <c r="SKH363" s="1"/>
      <c r="SKI363" s="1"/>
      <c r="SKJ363" s="1"/>
      <c r="SKK363" s="1"/>
      <c r="SKL363" s="1"/>
      <c r="SKM363" s="1"/>
      <c r="SKN363" s="1"/>
      <c r="SKO363" s="1"/>
      <c r="SKP363" s="1"/>
      <c r="SKQ363" s="1"/>
      <c r="SKR363" s="1"/>
      <c r="SKS363" s="1"/>
      <c r="SKT363" s="1"/>
      <c r="SKU363" s="1"/>
      <c r="SKV363" s="1"/>
      <c r="SKW363" s="1"/>
      <c r="SKX363" s="1"/>
      <c r="SKY363" s="1"/>
      <c r="SKZ363" s="1"/>
      <c r="SLA363" s="1"/>
      <c r="SLB363" s="1"/>
      <c r="SLC363" s="1"/>
      <c r="SLD363" s="1"/>
      <c r="SLE363" s="1"/>
      <c r="SLF363" s="1"/>
      <c r="SLG363" s="1"/>
      <c r="SLH363" s="1"/>
      <c r="SLI363" s="1"/>
      <c r="SLJ363" s="1"/>
      <c r="SLK363" s="1"/>
      <c r="SLL363" s="1"/>
      <c r="SLM363" s="1"/>
      <c r="SLN363" s="1"/>
      <c r="SLO363" s="1"/>
      <c r="SLP363" s="1"/>
      <c r="SLQ363" s="1"/>
      <c r="SLR363" s="1"/>
      <c r="SLS363" s="1"/>
      <c r="SLT363" s="1"/>
      <c r="SLU363" s="1"/>
      <c r="SLV363" s="1"/>
      <c r="SLW363" s="1"/>
      <c r="SLX363" s="1"/>
      <c r="SLY363" s="1"/>
      <c r="SLZ363" s="1"/>
      <c r="SMA363" s="1"/>
      <c r="SMB363" s="1"/>
      <c r="SMC363" s="1"/>
      <c r="SMD363" s="1"/>
      <c r="SME363" s="1"/>
      <c r="SMF363" s="1"/>
      <c r="SMG363" s="1"/>
      <c r="SMH363" s="1"/>
      <c r="SMI363" s="1"/>
      <c r="SMJ363" s="1"/>
      <c r="SMK363" s="1"/>
      <c r="SML363" s="1"/>
      <c r="SMM363" s="1"/>
      <c r="SMN363" s="1"/>
      <c r="SMO363" s="1"/>
      <c r="SMP363" s="1"/>
      <c r="SMQ363" s="1"/>
      <c r="SMR363" s="1"/>
      <c r="SMS363" s="1"/>
      <c r="SMT363" s="1"/>
      <c r="SMU363" s="1"/>
      <c r="SMV363" s="1"/>
      <c r="SMW363" s="1"/>
      <c r="SMX363" s="1"/>
      <c r="SMY363" s="1"/>
      <c r="SMZ363" s="1"/>
      <c r="SNA363" s="1"/>
      <c r="SNB363" s="1"/>
      <c r="SNC363" s="1"/>
      <c r="SND363" s="1"/>
      <c r="SNE363" s="1"/>
      <c r="SNF363" s="1"/>
      <c r="SNG363" s="1"/>
      <c r="SNH363" s="1"/>
      <c r="SNI363" s="1"/>
      <c r="SNJ363" s="1"/>
      <c r="SNK363" s="1"/>
      <c r="SNL363" s="1"/>
      <c r="SNM363" s="1"/>
      <c r="SNN363" s="1"/>
      <c r="SNO363" s="1"/>
      <c r="SNP363" s="1"/>
      <c r="SNQ363" s="1"/>
      <c r="SNR363" s="1"/>
      <c r="SNS363" s="1"/>
      <c r="SNT363" s="1"/>
      <c r="SNU363" s="1"/>
      <c r="SNV363" s="1"/>
      <c r="SNW363" s="1"/>
      <c r="SNX363" s="1"/>
      <c r="SNY363" s="1"/>
      <c r="SNZ363" s="1"/>
      <c r="SOA363" s="1"/>
      <c r="SOB363" s="1"/>
      <c r="SOC363" s="1"/>
      <c r="SOD363" s="1"/>
      <c r="SOE363" s="1"/>
      <c r="SOF363" s="1"/>
      <c r="SOG363" s="1"/>
      <c r="SOH363" s="1"/>
      <c r="SOI363" s="1"/>
      <c r="SOJ363" s="1"/>
      <c r="SOK363" s="1"/>
      <c r="SOL363" s="1"/>
      <c r="SOM363" s="1"/>
      <c r="SON363" s="1"/>
      <c r="SOO363" s="1"/>
      <c r="SOP363" s="1"/>
      <c r="SOQ363" s="1"/>
      <c r="SOR363" s="1"/>
      <c r="SOS363" s="1"/>
      <c r="SOT363" s="1"/>
      <c r="SOU363" s="1"/>
      <c r="SOV363" s="1"/>
      <c r="SOW363" s="1"/>
      <c r="SOX363" s="1"/>
      <c r="SOY363" s="1"/>
      <c r="SOZ363" s="1"/>
      <c r="SPA363" s="1"/>
      <c r="SPB363" s="1"/>
      <c r="SPC363" s="1"/>
      <c r="SPD363" s="1"/>
      <c r="SPE363" s="1"/>
      <c r="SPF363" s="1"/>
      <c r="SPG363" s="1"/>
      <c r="SPH363" s="1"/>
      <c r="SPI363" s="1"/>
      <c r="SPJ363" s="1"/>
      <c r="SPK363" s="1"/>
      <c r="SPL363" s="1"/>
      <c r="SPM363" s="1"/>
      <c r="SPN363" s="1"/>
      <c r="SPO363" s="1"/>
      <c r="SPP363" s="1"/>
      <c r="SPQ363" s="1"/>
      <c r="SPR363" s="1"/>
      <c r="SPS363" s="1"/>
      <c r="SPT363" s="1"/>
      <c r="SPU363" s="1"/>
      <c r="SPV363" s="1"/>
      <c r="SPW363" s="1"/>
      <c r="SPX363" s="1"/>
      <c r="SPY363" s="1"/>
      <c r="SPZ363" s="1"/>
      <c r="SQA363" s="1"/>
      <c r="SQB363" s="1"/>
      <c r="SQC363" s="1"/>
      <c r="SQD363" s="1"/>
      <c r="SQE363" s="1"/>
      <c r="SQF363" s="1"/>
      <c r="SQG363" s="1"/>
      <c r="SQH363" s="1"/>
      <c r="SQI363" s="1"/>
      <c r="SQJ363" s="1"/>
      <c r="SQK363" s="1"/>
      <c r="SQL363" s="1"/>
      <c r="SQM363" s="1"/>
      <c r="SQN363" s="1"/>
      <c r="SQO363" s="1"/>
      <c r="SQP363" s="1"/>
      <c r="SQQ363" s="1"/>
      <c r="SQR363" s="1"/>
      <c r="SQS363" s="1"/>
      <c r="SQT363" s="1"/>
      <c r="SQU363" s="1"/>
      <c r="SQV363" s="1"/>
      <c r="SQW363" s="1"/>
      <c r="SQX363" s="1"/>
      <c r="SQY363" s="1"/>
      <c r="SQZ363" s="1"/>
      <c r="SRA363" s="1"/>
      <c r="SRB363" s="1"/>
      <c r="SRC363" s="1"/>
      <c r="SRD363" s="1"/>
      <c r="SRE363" s="1"/>
      <c r="SRF363" s="1"/>
      <c r="SRG363" s="1"/>
      <c r="SRH363" s="1"/>
      <c r="SRI363" s="1"/>
      <c r="SRJ363" s="1"/>
      <c r="SRK363" s="1"/>
      <c r="SRL363" s="1"/>
      <c r="SRM363" s="1"/>
      <c r="SRN363" s="1"/>
      <c r="SRO363" s="1"/>
      <c r="SRP363" s="1"/>
      <c r="SRQ363" s="1"/>
      <c r="SRR363" s="1"/>
      <c r="SRS363" s="1"/>
      <c r="SRT363" s="1"/>
      <c r="SRU363" s="1"/>
      <c r="SRV363" s="1"/>
      <c r="SRW363" s="1"/>
      <c r="SRX363" s="1"/>
      <c r="SRY363" s="1"/>
      <c r="SRZ363" s="1"/>
      <c r="SSA363" s="1"/>
      <c r="SSB363" s="1"/>
      <c r="SSC363" s="1"/>
      <c r="SSD363" s="1"/>
      <c r="SSE363" s="1"/>
      <c r="SSF363" s="1"/>
      <c r="SSG363" s="1"/>
      <c r="SSH363" s="1"/>
      <c r="SSI363" s="1"/>
      <c r="SSJ363" s="1"/>
      <c r="SSK363" s="1"/>
      <c r="SSL363" s="1"/>
      <c r="SSM363" s="1"/>
      <c r="SSN363" s="1"/>
      <c r="SSO363" s="1"/>
      <c r="SSP363" s="1"/>
      <c r="SSQ363" s="1"/>
      <c r="SSR363" s="1"/>
      <c r="SSS363" s="1"/>
      <c r="SST363" s="1"/>
      <c r="SSU363" s="1"/>
      <c r="SSV363" s="1"/>
      <c r="SSW363" s="1"/>
      <c r="SSX363" s="1"/>
      <c r="SSY363" s="1"/>
      <c r="SSZ363" s="1"/>
      <c r="STA363" s="1"/>
      <c r="STB363" s="1"/>
      <c r="STC363" s="1"/>
      <c r="STD363" s="1"/>
      <c r="STE363" s="1"/>
      <c r="STF363" s="1"/>
      <c r="STG363" s="1"/>
      <c r="STH363" s="1"/>
      <c r="STI363" s="1"/>
      <c r="STJ363" s="1"/>
      <c r="STK363" s="1"/>
      <c r="STL363" s="1"/>
      <c r="STM363" s="1"/>
      <c r="STN363" s="1"/>
      <c r="STO363" s="1"/>
      <c r="STP363" s="1"/>
      <c r="STQ363" s="1"/>
      <c r="STR363" s="1"/>
      <c r="STS363" s="1"/>
      <c r="STT363" s="1"/>
      <c r="STU363" s="1"/>
      <c r="STV363" s="1"/>
      <c r="STW363" s="1"/>
      <c r="STX363" s="1"/>
      <c r="STY363" s="1"/>
      <c r="STZ363" s="1"/>
      <c r="SUA363" s="1"/>
      <c r="SUB363" s="1"/>
      <c r="SUC363" s="1"/>
      <c r="SUD363" s="1"/>
      <c r="SUE363" s="1"/>
      <c r="SUF363" s="1"/>
      <c r="SUG363" s="1"/>
      <c r="SUH363" s="1"/>
      <c r="SUI363" s="1"/>
      <c r="SUJ363" s="1"/>
      <c r="SUK363" s="1"/>
      <c r="SUL363" s="1"/>
      <c r="SUM363" s="1"/>
      <c r="SUN363" s="1"/>
      <c r="SUO363" s="1"/>
      <c r="SUP363" s="1"/>
      <c r="SUQ363" s="1"/>
      <c r="SUR363" s="1"/>
      <c r="SUS363" s="1"/>
      <c r="SUT363" s="1"/>
      <c r="SUU363" s="1"/>
      <c r="SUV363" s="1"/>
      <c r="SUW363" s="1"/>
      <c r="SUX363" s="1"/>
      <c r="SUY363" s="1"/>
      <c r="SUZ363" s="1"/>
      <c r="SVA363" s="1"/>
      <c r="SVB363" s="1"/>
      <c r="SVC363" s="1"/>
      <c r="SVD363" s="1"/>
      <c r="SVE363" s="1"/>
      <c r="SVF363" s="1"/>
      <c r="SVG363" s="1"/>
      <c r="SVH363" s="1"/>
      <c r="SVI363" s="1"/>
      <c r="SVJ363" s="1"/>
      <c r="SVK363" s="1"/>
      <c r="SVL363" s="1"/>
      <c r="SVM363" s="1"/>
      <c r="SVN363" s="1"/>
      <c r="SVO363" s="1"/>
      <c r="SVP363" s="1"/>
      <c r="SVQ363" s="1"/>
      <c r="SVR363" s="1"/>
      <c r="SVS363" s="1"/>
      <c r="SVT363" s="1"/>
      <c r="SVU363" s="1"/>
      <c r="SVV363" s="1"/>
      <c r="SVW363" s="1"/>
      <c r="SVX363" s="1"/>
      <c r="SVY363" s="1"/>
      <c r="SVZ363" s="1"/>
      <c r="SWA363" s="1"/>
      <c r="SWB363" s="1"/>
      <c r="SWC363" s="1"/>
      <c r="SWD363" s="1"/>
      <c r="SWE363" s="1"/>
      <c r="SWF363" s="1"/>
      <c r="SWG363" s="1"/>
      <c r="SWH363" s="1"/>
      <c r="SWI363" s="1"/>
      <c r="SWJ363" s="1"/>
      <c r="SWK363" s="1"/>
      <c r="SWL363" s="1"/>
      <c r="SWM363" s="1"/>
      <c r="SWN363" s="1"/>
      <c r="SWO363" s="1"/>
      <c r="SWP363" s="1"/>
      <c r="SWQ363" s="1"/>
      <c r="SWR363" s="1"/>
      <c r="SWS363" s="1"/>
      <c r="SWT363" s="1"/>
      <c r="SWU363" s="1"/>
      <c r="SWV363" s="1"/>
      <c r="SWW363" s="1"/>
      <c r="SWX363" s="1"/>
      <c r="SWY363" s="1"/>
      <c r="SWZ363" s="1"/>
      <c r="SXA363" s="1"/>
      <c r="SXB363" s="1"/>
      <c r="SXC363" s="1"/>
      <c r="SXD363" s="1"/>
      <c r="SXE363" s="1"/>
      <c r="SXF363" s="1"/>
      <c r="SXG363" s="1"/>
      <c r="SXH363" s="1"/>
      <c r="SXI363" s="1"/>
      <c r="SXJ363" s="1"/>
      <c r="SXK363" s="1"/>
      <c r="SXL363" s="1"/>
      <c r="SXM363" s="1"/>
      <c r="SXN363" s="1"/>
      <c r="SXO363" s="1"/>
      <c r="SXP363" s="1"/>
      <c r="SXQ363" s="1"/>
      <c r="SXR363" s="1"/>
      <c r="SXS363" s="1"/>
      <c r="SXT363" s="1"/>
      <c r="SXU363" s="1"/>
      <c r="SXV363" s="1"/>
      <c r="SXW363" s="1"/>
      <c r="SXX363" s="1"/>
      <c r="SXY363" s="1"/>
      <c r="SXZ363" s="1"/>
      <c r="SYA363" s="1"/>
      <c r="SYB363" s="1"/>
      <c r="SYC363" s="1"/>
      <c r="SYD363" s="1"/>
      <c r="SYE363" s="1"/>
      <c r="SYF363" s="1"/>
      <c r="SYG363" s="1"/>
      <c r="SYH363" s="1"/>
      <c r="SYI363" s="1"/>
      <c r="SYJ363" s="1"/>
      <c r="SYK363" s="1"/>
      <c r="SYL363" s="1"/>
      <c r="SYM363" s="1"/>
      <c r="SYN363" s="1"/>
      <c r="SYO363" s="1"/>
      <c r="SYP363" s="1"/>
      <c r="SYQ363" s="1"/>
      <c r="SYR363" s="1"/>
      <c r="SYS363" s="1"/>
      <c r="SYT363" s="1"/>
      <c r="SYU363" s="1"/>
      <c r="SYV363" s="1"/>
      <c r="SYW363" s="1"/>
      <c r="SYX363" s="1"/>
      <c r="SYY363" s="1"/>
      <c r="SYZ363" s="1"/>
      <c r="SZA363" s="1"/>
      <c r="SZB363" s="1"/>
      <c r="SZC363" s="1"/>
      <c r="SZD363" s="1"/>
      <c r="SZE363" s="1"/>
      <c r="SZF363" s="1"/>
      <c r="SZG363" s="1"/>
      <c r="SZH363" s="1"/>
      <c r="SZI363" s="1"/>
      <c r="SZJ363" s="1"/>
      <c r="SZK363" s="1"/>
      <c r="SZL363" s="1"/>
      <c r="SZM363" s="1"/>
      <c r="SZN363" s="1"/>
      <c r="SZO363" s="1"/>
      <c r="SZP363" s="1"/>
      <c r="SZQ363" s="1"/>
      <c r="SZR363" s="1"/>
      <c r="SZS363" s="1"/>
      <c r="SZT363" s="1"/>
      <c r="SZU363" s="1"/>
      <c r="SZV363" s="1"/>
      <c r="SZW363" s="1"/>
      <c r="SZX363" s="1"/>
      <c r="SZY363" s="1"/>
      <c r="SZZ363" s="1"/>
      <c r="TAA363" s="1"/>
      <c r="TAB363" s="1"/>
      <c r="TAC363" s="1"/>
      <c r="TAD363" s="1"/>
      <c r="TAE363" s="1"/>
      <c r="TAF363" s="1"/>
      <c r="TAG363" s="1"/>
      <c r="TAH363" s="1"/>
      <c r="TAI363" s="1"/>
      <c r="TAJ363" s="1"/>
      <c r="TAK363" s="1"/>
      <c r="TAL363" s="1"/>
      <c r="TAM363" s="1"/>
      <c r="TAN363" s="1"/>
      <c r="TAO363" s="1"/>
      <c r="TAP363" s="1"/>
      <c r="TAQ363" s="1"/>
      <c r="TAR363" s="1"/>
      <c r="TAS363" s="1"/>
      <c r="TAT363" s="1"/>
      <c r="TAU363" s="1"/>
      <c r="TAV363" s="1"/>
      <c r="TAW363" s="1"/>
      <c r="TAX363" s="1"/>
      <c r="TAY363" s="1"/>
      <c r="TAZ363" s="1"/>
      <c r="TBA363" s="1"/>
      <c r="TBB363" s="1"/>
      <c r="TBC363" s="1"/>
      <c r="TBD363" s="1"/>
      <c r="TBE363" s="1"/>
      <c r="TBF363" s="1"/>
      <c r="TBG363" s="1"/>
      <c r="TBH363" s="1"/>
      <c r="TBI363" s="1"/>
      <c r="TBJ363" s="1"/>
      <c r="TBK363" s="1"/>
      <c r="TBL363" s="1"/>
      <c r="TBM363" s="1"/>
      <c r="TBN363" s="1"/>
      <c r="TBO363" s="1"/>
      <c r="TBP363" s="1"/>
      <c r="TBQ363" s="1"/>
      <c r="TBR363" s="1"/>
      <c r="TBS363" s="1"/>
      <c r="TBT363" s="1"/>
      <c r="TBU363" s="1"/>
      <c r="TBV363" s="1"/>
      <c r="TBW363" s="1"/>
      <c r="TBX363" s="1"/>
      <c r="TBY363" s="1"/>
      <c r="TBZ363" s="1"/>
      <c r="TCA363" s="1"/>
      <c r="TCB363" s="1"/>
      <c r="TCC363" s="1"/>
      <c r="TCD363" s="1"/>
      <c r="TCE363" s="1"/>
      <c r="TCF363" s="1"/>
      <c r="TCG363" s="1"/>
      <c r="TCH363" s="1"/>
      <c r="TCI363" s="1"/>
      <c r="TCJ363" s="1"/>
      <c r="TCK363" s="1"/>
      <c r="TCL363" s="1"/>
      <c r="TCM363" s="1"/>
      <c r="TCN363" s="1"/>
      <c r="TCO363" s="1"/>
      <c r="TCP363" s="1"/>
      <c r="TCQ363" s="1"/>
      <c r="TCR363" s="1"/>
      <c r="TCS363" s="1"/>
      <c r="TCT363" s="1"/>
      <c r="TCU363" s="1"/>
      <c r="TCV363" s="1"/>
      <c r="TCW363" s="1"/>
      <c r="TCX363" s="1"/>
      <c r="TCY363" s="1"/>
      <c r="TCZ363" s="1"/>
      <c r="TDA363" s="1"/>
      <c r="TDB363" s="1"/>
      <c r="TDC363" s="1"/>
      <c r="TDD363" s="1"/>
      <c r="TDE363" s="1"/>
      <c r="TDF363" s="1"/>
      <c r="TDG363" s="1"/>
      <c r="TDH363" s="1"/>
      <c r="TDI363" s="1"/>
      <c r="TDJ363" s="1"/>
      <c r="TDK363" s="1"/>
      <c r="TDL363" s="1"/>
      <c r="TDM363" s="1"/>
      <c r="TDN363" s="1"/>
      <c r="TDO363" s="1"/>
      <c r="TDP363" s="1"/>
      <c r="TDQ363" s="1"/>
      <c r="TDR363" s="1"/>
      <c r="TDS363" s="1"/>
      <c r="TDT363" s="1"/>
      <c r="TDU363" s="1"/>
      <c r="TDV363" s="1"/>
      <c r="TDW363" s="1"/>
      <c r="TDX363" s="1"/>
      <c r="TDY363" s="1"/>
      <c r="TDZ363" s="1"/>
      <c r="TEA363" s="1"/>
      <c r="TEB363" s="1"/>
      <c r="TEC363" s="1"/>
      <c r="TED363" s="1"/>
      <c r="TEE363" s="1"/>
      <c r="TEF363" s="1"/>
      <c r="TEG363" s="1"/>
      <c r="TEH363" s="1"/>
      <c r="TEI363" s="1"/>
      <c r="TEJ363" s="1"/>
      <c r="TEK363" s="1"/>
      <c r="TEL363" s="1"/>
      <c r="TEM363" s="1"/>
      <c r="TEN363" s="1"/>
      <c r="TEO363" s="1"/>
      <c r="TEP363" s="1"/>
      <c r="TEQ363" s="1"/>
      <c r="TER363" s="1"/>
      <c r="TES363" s="1"/>
      <c r="TET363" s="1"/>
      <c r="TEU363" s="1"/>
      <c r="TEV363" s="1"/>
      <c r="TEW363" s="1"/>
      <c r="TEX363" s="1"/>
      <c r="TEY363" s="1"/>
      <c r="TEZ363" s="1"/>
      <c r="TFA363" s="1"/>
      <c r="TFB363" s="1"/>
      <c r="TFC363" s="1"/>
      <c r="TFD363" s="1"/>
      <c r="TFE363" s="1"/>
      <c r="TFF363" s="1"/>
      <c r="TFG363" s="1"/>
      <c r="TFH363" s="1"/>
      <c r="TFI363" s="1"/>
      <c r="TFJ363" s="1"/>
      <c r="TFK363" s="1"/>
      <c r="TFL363" s="1"/>
      <c r="TFM363" s="1"/>
      <c r="TFN363" s="1"/>
      <c r="TFO363" s="1"/>
      <c r="TFP363" s="1"/>
      <c r="TFQ363" s="1"/>
      <c r="TFR363" s="1"/>
      <c r="TFS363" s="1"/>
      <c r="TFT363" s="1"/>
      <c r="TFU363" s="1"/>
      <c r="TFV363" s="1"/>
      <c r="TFW363" s="1"/>
      <c r="TFX363" s="1"/>
      <c r="TFY363" s="1"/>
      <c r="TFZ363" s="1"/>
      <c r="TGA363" s="1"/>
      <c r="TGB363" s="1"/>
      <c r="TGC363" s="1"/>
      <c r="TGD363" s="1"/>
      <c r="TGE363" s="1"/>
      <c r="TGF363" s="1"/>
      <c r="TGG363" s="1"/>
      <c r="TGH363" s="1"/>
      <c r="TGI363" s="1"/>
      <c r="TGJ363" s="1"/>
      <c r="TGK363" s="1"/>
      <c r="TGL363" s="1"/>
      <c r="TGM363" s="1"/>
      <c r="TGN363" s="1"/>
      <c r="TGO363" s="1"/>
      <c r="TGP363" s="1"/>
      <c r="TGQ363" s="1"/>
      <c r="TGR363" s="1"/>
      <c r="TGS363" s="1"/>
      <c r="TGT363" s="1"/>
      <c r="TGU363" s="1"/>
      <c r="TGV363" s="1"/>
      <c r="TGW363" s="1"/>
      <c r="TGX363" s="1"/>
      <c r="TGY363" s="1"/>
      <c r="TGZ363" s="1"/>
      <c r="THA363" s="1"/>
      <c r="THB363" s="1"/>
      <c r="THC363" s="1"/>
      <c r="THD363" s="1"/>
      <c r="THE363" s="1"/>
      <c r="THF363" s="1"/>
      <c r="THG363" s="1"/>
      <c r="THH363" s="1"/>
      <c r="THI363" s="1"/>
      <c r="THJ363" s="1"/>
      <c r="THK363" s="1"/>
      <c r="THL363" s="1"/>
      <c r="THM363" s="1"/>
      <c r="THN363" s="1"/>
      <c r="THO363" s="1"/>
      <c r="THP363" s="1"/>
      <c r="THQ363" s="1"/>
      <c r="THR363" s="1"/>
      <c r="THS363" s="1"/>
      <c r="THT363" s="1"/>
      <c r="THU363" s="1"/>
      <c r="THV363" s="1"/>
      <c r="THW363" s="1"/>
      <c r="THX363" s="1"/>
      <c r="THY363" s="1"/>
      <c r="THZ363" s="1"/>
      <c r="TIA363" s="1"/>
      <c r="TIB363" s="1"/>
      <c r="TIC363" s="1"/>
      <c r="TID363" s="1"/>
      <c r="TIE363" s="1"/>
      <c r="TIF363" s="1"/>
      <c r="TIG363" s="1"/>
      <c r="TIH363" s="1"/>
      <c r="TII363" s="1"/>
      <c r="TIJ363" s="1"/>
      <c r="TIK363" s="1"/>
      <c r="TIL363" s="1"/>
      <c r="TIM363" s="1"/>
      <c r="TIN363" s="1"/>
      <c r="TIO363" s="1"/>
      <c r="TIP363" s="1"/>
      <c r="TIQ363" s="1"/>
      <c r="TIR363" s="1"/>
      <c r="TIS363" s="1"/>
      <c r="TIT363" s="1"/>
      <c r="TIU363" s="1"/>
      <c r="TIV363" s="1"/>
      <c r="TIW363" s="1"/>
      <c r="TIX363" s="1"/>
      <c r="TIY363" s="1"/>
      <c r="TIZ363" s="1"/>
      <c r="TJA363" s="1"/>
      <c r="TJB363" s="1"/>
      <c r="TJC363" s="1"/>
      <c r="TJD363" s="1"/>
      <c r="TJE363" s="1"/>
      <c r="TJF363" s="1"/>
      <c r="TJG363" s="1"/>
      <c r="TJH363" s="1"/>
      <c r="TJI363" s="1"/>
      <c r="TJJ363" s="1"/>
      <c r="TJK363" s="1"/>
      <c r="TJL363" s="1"/>
      <c r="TJM363" s="1"/>
      <c r="TJN363" s="1"/>
      <c r="TJO363" s="1"/>
      <c r="TJP363" s="1"/>
      <c r="TJQ363" s="1"/>
      <c r="TJR363" s="1"/>
      <c r="TJS363" s="1"/>
      <c r="TJT363" s="1"/>
      <c r="TJU363" s="1"/>
      <c r="TJV363" s="1"/>
      <c r="TJW363" s="1"/>
      <c r="TJX363" s="1"/>
      <c r="TJY363" s="1"/>
      <c r="TJZ363" s="1"/>
      <c r="TKA363" s="1"/>
      <c r="TKB363" s="1"/>
      <c r="TKC363" s="1"/>
      <c r="TKD363" s="1"/>
      <c r="TKE363" s="1"/>
      <c r="TKF363" s="1"/>
      <c r="TKG363" s="1"/>
      <c r="TKH363" s="1"/>
      <c r="TKI363" s="1"/>
      <c r="TKJ363" s="1"/>
      <c r="TKK363" s="1"/>
      <c r="TKL363" s="1"/>
      <c r="TKM363" s="1"/>
      <c r="TKN363" s="1"/>
      <c r="TKO363" s="1"/>
      <c r="TKP363" s="1"/>
      <c r="TKQ363" s="1"/>
      <c r="TKR363" s="1"/>
      <c r="TKS363" s="1"/>
      <c r="TKT363" s="1"/>
      <c r="TKU363" s="1"/>
      <c r="TKV363" s="1"/>
      <c r="TKW363" s="1"/>
      <c r="TKX363" s="1"/>
      <c r="TKY363" s="1"/>
      <c r="TKZ363" s="1"/>
      <c r="TLA363" s="1"/>
      <c r="TLB363" s="1"/>
      <c r="TLC363" s="1"/>
      <c r="TLD363" s="1"/>
      <c r="TLE363" s="1"/>
      <c r="TLF363" s="1"/>
      <c r="TLG363" s="1"/>
      <c r="TLH363" s="1"/>
      <c r="TLI363" s="1"/>
      <c r="TLJ363" s="1"/>
      <c r="TLK363" s="1"/>
      <c r="TLL363" s="1"/>
      <c r="TLM363" s="1"/>
      <c r="TLN363" s="1"/>
      <c r="TLO363" s="1"/>
      <c r="TLP363" s="1"/>
      <c r="TLQ363" s="1"/>
      <c r="TLR363" s="1"/>
      <c r="TLS363" s="1"/>
      <c r="TLT363" s="1"/>
      <c r="TLU363" s="1"/>
      <c r="TLV363" s="1"/>
      <c r="TLW363" s="1"/>
      <c r="TLX363" s="1"/>
      <c r="TLY363" s="1"/>
      <c r="TLZ363" s="1"/>
      <c r="TMA363" s="1"/>
      <c r="TMB363" s="1"/>
      <c r="TMC363" s="1"/>
      <c r="TMD363" s="1"/>
      <c r="TME363" s="1"/>
      <c r="TMF363" s="1"/>
      <c r="TMG363" s="1"/>
      <c r="TMH363" s="1"/>
      <c r="TMI363" s="1"/>
      <c r="TMJ363" s="1"/>
      <c r="TMK363" s="1"/>
      <c r="TML363" s="1"/>
      <c r="TMM363" s="1"/>
      <c r="TMN363" s="1"/>
      <c r="TMO363" s="1"/>
      <c r="TMP363" s="1"/>
      <c r="TMQ363" s="1"/>
      <c r="TMR363" s="1"/>
      <c r="TMS363" s="1"/>
      <c r="TMT363" s="1"/>
      <c r="TMU363" s="1"/>
      <c r="TMV363" s="1"/>
      <c r="TMW363" s="1"/>
      <c r="TMX363" s="1"/>
      <c r="TMY363" s="1"/>
      <c r="TMZ363" s="1"/>
      <c r="TNA363" s="1"/>
      <c r="TNB363" s="1"/>
      <c r="TNC363" s="1"/>
      <c r="TND363" s="1"/>
      <c r="TNE363" s="1"/>
      <c r="TNF363" s="1"/>
      <c r="TNG363" s="1"/>
      <c r="TNH363" s="1"/>
      <c r="TNI363" s="1"/>
      <c r="TNJ363" s="1"/>
      <c r="TNK363" s="1"/>
      <c r="TNL363" s="1"/>
      <c r="TNM363" s="1"/>
      <c r="TNN363" s="1"/>
      <c r="TNO363" s="1"/>
      <c r="TNP363" s="1"/>
      <c r="TNQ363" s="1"/>
      <c r="TNR363" s="1"/>
      <c r="TNS363" s="1"/>
      <c r="TNT363" s="1"/>
      <c r="TNU363" s="1"/>
      <c r="TNV363" s="1"/>
      <c r="TNW363" s="1"/>
      <c r="TNX363" s="1"/>
      <c r="TNY363" s="1"/>
      <c r="TNZ363" s="1"/>
      <c r="TOA363" s="1"/>
      <c r="TOB363" s="1"/>
      <c r="TOC363" s="1"/>
      <c r="TOD363" s="1"/>
      <c r="TOE363" s="1"/>
      <c r="TOF363" s="1"/>
      <c r="TOG363" s="1"/>
      <c r="TOH363" s="1"/>
      <c r="TOI363" s="1"/>
      <c r="TOJ363" s="1"/>
      <c r="TOK363" s="1"/>
      <c r="TOL363" s="1"/>
      <c r="TOM363" s="1"/>
      <c r="TON363" s="1"/>
      <c r="TOO363" s="1"/>
      <c r="TOP363" s="1"/>
      <c r="TOQ363" s="1"/>
      <c r="TOR363" s="1"/>
      <c r="TOS363" s="1"/>
      <c r="TOT363" s="1"/>
      <c r="TOU363" s="1"/>
      <c r="TOV363" s="1"/>
      <c r="TOW363" s="1"/>
      <c r="TOX363" s="1"/>
      <c r="TOY363" s="1"/>
      <c r="TOZ363" s="1"/>
      <c r="TPA363" s="1"/>
      <c r="TPB363" s="1"/>
      <c r="TPC363" s="1"/>
      <c r="TPD363" s="1"/>
      <c r="TPE363" s="1"/>
      <c r="TPF363" s="1"/>
      <c r="TPG363" s="1"/>
      <c r="TPH363" s="1"/>
      <c r="TPI363" s="1"/>
      <c r="TPJ363" s="1"/>
      <c r="TPK363" s="1"/>
      <c r="TPL363" s="1"/>
      <c r="TPM363" s="1"/>
      <c r="TPN363" s="1"/>
      <c r="TPO363" s="1"/>
      <c r="TPP363" s="1"/>
      <c r="TPQ363" s="1"/>
      <c r="TPR363" s="1"/>
      <c r="TPS363" s="1"/>
      <c r="TPT363" s="1"/>
      <c r="TPU363" s="1"/>
      <c r="TPV363" s="1"/>
      <c r="TPW363" s="1"/>
      <c r="TPX363" s="1"/>
      <c r="TPY363" s="1"/>
      <c r="TPZ363" s="1"/>
      <c r="TQA363" s="1"/>
      <c r="TQB363" s="1"/>
      <c r="TQC363" s="1"/>
      <c r="TQD363" s="1"/>
      <c r="TQE363" s="1"/>
      <c r="TQF363" s="1"/>
      <c r="TQG363" s="1"/>
      <c r="TQH363" s="1"/>
      <c r="TQI363" s="1"/>
      <c r="TQJ363" s="1"/>
      <c r="TQK363" s="1"/>
      <c r="TQL363" s="1"/>
      <c r="TQM363" s="1"/>
      <c r="TQN363" s="1"/>
      <c r="TQO363" s="1"/>
      <c r="TQP363" s="1"/>
      <c r="TQQ363" s="1"/>
      <c r="TQR363" s="1"/>
      <c r="TQS363" s="1"/>
      <c r="TQT363" s="1"/>
      <c r="TQU363" s="1"/>
      <c r="TQV363" s="1"/>
      <c r="TQW363" s="1"/>
      <c r="TQX363" s="1"/>
      <c r="TQY363" s="1"/>
      <c r="TQZ363" s="1"/>
      <c r="TRA363" s="1"/>
      <c r="TRB363" s="1"/>
      <c r="TRC363" s="1"/>
      <c r="TRD363" s="1"/>
      <c r="TRE363" s="1"/>
      <c r="TRF363" s="1"/>
      <c r="TRG363" s="1"/>
      <c r="TRH363" s="1"/>
      <c r="TRI363" s="1"/>
      <c r="TRJ363" s="1"/>
      <c r="TRK363" s="1"/>
      <c r="TRL363" s="1"/>
      <c r="TRM363" s="1"/>
      <c r="TRN363" s="1"/>
      <c r="TRO363" s="1"/>
      <c r="TRP363" s="1"/>
      <c r="TRQ363" s="1"/>
      <c r="TRR363" s="1"/>
      <c r="TRS363" s="1"/>
      <c r="TRT363" s="1"/>
      <c r="TRU363" s="1"/>
      <c r="TRV363" s="1"/>
      <c r="TRW363" s="1"/>
      <c r="TRX363" s="1"/>
      <c r="TRY363" s="1"/>
      <c r="TRZ363" s="1"/>
      <c r="TSA363" s="1"/>
      <c r="TSB363" s="1"/>
      <c r="TSC363" s="1"/>
      <c r="TSD363" s="1"/>
      <c r="TSE363" s="1"/>
      <c r="TSF363" s="1"/>
      <c r="TSG363" s="1"/>
      <c r="TSH363" s="1"/>
      <c r="TSI363" s="1"/>
      <c r="TSJ363" s="1"/>
      <c r="TSK363" s="1"/>
      <c r="TSL363" s="1"/>
      <c r="TSM363" s="1"/>
      <c r="TSN363" s="1"/>
      <c r="TSO363" s="1"/>
      <c r="TSP363" s="1"/>
      <c r="TSQ363" s="1"/>
      <c r="TSR363" s="1"/>
      <c r="TSS363" s="1"/>
      <c r="TST363" s="1"/>
      <c r="TSU363" s="1"/>
      <c r="TSV363" s="1"/>
      <c r="TSW363" s="1"/>
      <c r="TSX363" s="1"/>
      <c r="TSY363" s="1"/>
      <c r="TSZ363" s="1"/>
      <c r="TTA363" s="1"/>
      <c r="TTB363" s="1"/>
      <c r="TTC363" s="1"/>
      <c r="TTD363" s="1"/>
      <c r="TTE363" s="1"/>
      <c r="TTF363" s="1"/>
      <c r="TTG363" s="1"/>
      <c r="TTH363" s="1"/>
      <c r="TTI363" s="1"/>
      <c r="TTJ363" s="1"/>
      <c r="TTK363" s="1"/>
      <c r="TTL363" s="1"/>
      <c r="TTM363" s="1"/>
      <c r="TTN363" s="1"/>
      <c r="TTO363" s="1"/>
      <c r="TTP363" s="1"/>
      <c r="TTQ363" s="1"/>
      <c r="TTR363" s="1"/>
      <c r="TTS363" s="1"/>
      <c r="TTT363" s="1"/>
      <c r="TTU363" s="1"/>
      <c r="TTV363" s="1"/>
      <c r="TTW363" s="1"/>
      <c r="TTX363" s="1"/>
      <c r="TTY363" s="1"/>
      <c r="TTZ363" s="1"/>
      <c r="TUA363" s="1"/>
      <c r="TUB363" s="1"/>
      <c r="TUC363" s="1"/>
      <c r="TUD363" s="1"/>
      <c r="TUE363" s="1"/>
      <c r="TUF363" s="1"/>
      <c r="TUG363" s="1"/>
      <c r="TUH363" s="1"/>
      <c r="TUI363" s="1"/>
      <c r="TUJ363" s="1"/>
      <c r="TUK363" s="1"/>
      <c r="TUL363" s="1"/>
      <c r="TUM363" s="1"/>
      <c r="TUN363" s="1"/>
      <c r="TUO363" s="1"/>
      <c r="TUP363" s="1"/>
      <c r="TUQ363" s="1"/>
      <c r="TUR363" s="1"/>
      <c r="TUS363" s="1"/>
      <c r="TUT363" s="1"/>
      <c r="TUU363" s="1"/>
      <c r="TUV363" s="1"/>
      <c r="TUW363" s="1"/>
      <c r="TUX363" s="1"/>
      <c r="TUY363" s="1"/>
      <c r="TUZ363" s="1"/>
      <c r="TVA363" s="1"/>
      <c r="TVB363" s="1"/>
      <c r="TVC363" s="1"/>
      <c r="TVD363" s="1"/>
      <c r="TVE363" s="1"/>
      <c r="TVF363" s="1"/>
      <c r="TVG363" s="1"/>
      <c r="TVH363" s="1"/>
      <c r="TVI363" s="1"/>
      <c r="TVJ363" s="1"/>
      <c r="TVK363" s="1"/>
      <c r="TVL363" s="1"/>
      <c r="TVM363" s="1"/>
      <c r="TVN363" s="1"/>
      <c r="TVO363" s="1"/>
      <c r="TVP363" s="1"/>
      <c r="TVQ363" s="1"/>
      <c r="TVR363" s="1"/>
      <c r="TVS363" s="1"/>
      <c r="TVT363" s="1"/>
      <c r="TVU363" s="1"/>
      <c r="TVV363" s="1"/>
      <c r="TVW363" s="1"/>
      <c r="TVX363" s="1"/>
      <c r="TVY363" s="1"/>
      <c r="TVZ363" s="1"/>
      <c r="TWA363" s="1"/>
      <c r="TWB363" s="1"/>
      <c r="TWC363" s="1"/>
      <c r="TWD363" s="1"/>
      <c r="TWE363" s="1"/>
      <c r="TWF363" s="1"/>
      <c r="TWG363" s="1"/>
      <c r="TWH363" s="1"/>
      <c r="TWI363" s="1"/>
      <c r="TWJ363" s="1"/>
      <c r="TWK363" s="1"/>
      <c r="TWL363" s="1"/>
      <c r="TWM363" s="1"/>
      <c r="TWN363" s="1"/>
      <c r="TWO363" s="1"/>
      <c r="TWP363" s="1"/>
      <c r="TWQ363" s="1"/>
      <c r="TWR363" s="1"/>
      <c r="TWS363" s="1"/>
      <c r="TWT363" s="1"/>
      <c r="TWU363" s="1"/>
      <c r="TWV363" s="1"/>
      <c r="TWW363" s="1"/>
      <c r="TWX363" s="1"/>
      <c r="TWY363" s="1"/>
      <c r="TWZ363" s="1"/>
      <c r="TXA363" s="1"/>
      <c r="TXB363" s="1"/>
      <c r="TXC363" s="1"/>
      <c r="TXD363" s="1"/>
      <c r="TXE363" s="1"/>
      <c r="TXF363" s="1"/>
      <c r="TXG363" s="1"/>
      <c r="TXH363" s="1"/>
      <c r="TXI363" s="1"/>
      <c r="TXJ363" s="1"/>
      <c r="TXK363" s="1"/>
      <c r="TXL363" s="1"/>
      <c r="TXM363" s="1"/>
      <c r="TXN363" s="1"/>
      <c r="TXO363" s="1"/>
      <c r="TXP363" s="1"/>
      <c r="TXQ363" s="1"/>
      <c r="TXR363" s="1"/>
      <c r="TXS363" s="1"/>
      <c r="TXT363" s="1"/>
      <c r="TXU363" s="1"/>
      <c r="TXV363" s="1"/>
      <c r="TXW363" s="1"/>
      <c r="TXX363" s="1"/>
      <c r="TXY363" s="1"/>
      <c r="TXZ363" s="1"/>
      <c r="TYA363" s="1"/>
      <c r="TYB363" s="1"/>
      <c r="TYC363" s="1"/>
      <c r="TYD363" s="1"/>
      <c r="TYE363" s="1"/>
      <c r="TYF363" s="1"/>
      <c r="TYG363" s="1"/>
      <c r="TYH363" s="1"/>
      <c r="TYI363" s="1"/>
      <c r="TYJ363" s="1"/>
      <c r="TYK363" s="1"/>
      <c r="TYL363" s="1"/>
      <c r="TYM363" s="1"/>
      <c r="TYN363" s="1"/>
      <c r="TYO363" s="1"/>
      <c r="TYP363" s="1"/>
      <c r="TYQ363" s="1"/>
      <c r="TYR363" s="1"/>
      <c r="TYS363" s="1"/>
      <c r="TYT363" s="1"/>
      <c r="TYU363" s="1"/>
      <c r="TYV363" s="1"/>
      <c r="TYW363" s="1"/>
      <c r="TYX363" s="1"/>
      <c r="TYY363" s="1"/>
      <c r="TYZ363" s="1"/>
      <c r="TZA363" s="1"/>
      <c r="TZB363" s="1"/>
      <c r="TZC363" s="1"/>
      <c r="TZD363" s="1"/>
      <c r="TZE363" s="1"/>
      <c r="TZF363" s="1"/>
      <c r="TZG363" s="1"/>
      <c r="TZH363" s="1"/>
      <c r="TZI363" s="1"/>
      <c r="TZJ363" s="1"/>
      <c r="TZK363" s="1"/>
      <c r="TZL363" s="1"/>
      <c r="TZM363" s="1"/>
      <c r="TZN363" s="1"/>
      <c r="TZO363" s="1"/>
      <c r="TZP363" s="1"/>
      <c r="TZQ363" s="1"/>
      <c r="TZR363" s="1"/>
      <c r="TZS363" s="1"/>
      <c r="TZT363" s="1"/>
      <c r="TZU363" s="1"/>
      <c r="TZV363" s="1"/>
      <c r="TZW363" s="1"/>
      <c r="TZX363" s="1"/>
      <c r="TZY363" s="1"/>
      <c r="TZZ363" s="1"/>
      <c r="UAA363" s="1"/>
      <c r="UAB363" s="1"/>
      <c r="UAC363" s="1"/>
      <c r="UAD363" s="1"/>
      <c r="UAE363" s="1"/>
      <c r="UAF363" s="1"/>
      <c r="UAG363" s="1"/>
      <c r="UAH363" s="1"/>
      <c r="UAI363" s="1"/>
      <c r="UAJ363" s="1"/>
      <c r="UAK363" s="1"/>
      <c r="UAL363" s="1"/>
      <c r="UAM363" s="1"/>
      <c r="UAN363" s="1"/>
      <c r="UAO363" s="1"/>
      <c r="UAP363" s="1"/>
      <c r="UAQ363" s="1"/>
      <c r="UAR363" s="1"/>
      <c r="UAS363" s="1"/>
      <c r="UAT363" s="1"/>
      <c r="UAU363" s="1"/>
      <c r="UAV363" s="1"/>
      <c r="UAW363" s="1"/>
      <c r="UAX363" s="1"/>
      <c r="UAY363" s="1"/>
      <c r="UAZ363" s="1"/>
      <c r="UBA363" s="1"/>
      <c r="UBB363" s="1"/>
      <c r="UBC363" s="1"/>
      <c r="UBD363" s="1"/>
      <c r="UBE363" s="1"/>
      <c r="UBF363" s="1"/>
      <c r="UBG363" s="1"/>
      <c r="UBH363" s="1"/>
      <c r="UBI363" s="1"/>
      <c r="UBJ363" s="1"/>
      <c r="UBK363" s="1"/>
      <c r="UBL363" s="1"/>
      <c r="UBM363" s="1"/>
      <c r="UBN363" s="1"/>
      <c r="UBO363" s="1"/>
      <c r="UBP363" s="1"/>
      <c r="UBQ363" s="1"/>
      <c r="UBR363" s="1"/>
      <c r="UBS363" s="1"/>
      <c r="UBT363" s="1"/>
      <c r="UBU363" s="1"/>
      <c r="UBV363" s="1"/>
      <c r="UBW363" s="1"/>
      <c r="UBX363" s="1"/>
      <c r="UBY363" s="1"/>
      <c r="UBZ363" s="1"/>
      <c r="UCA363" s="1"/>
      <c r="UCB363" s="1"/>
      <c r="UCC363" s="1"/>
      <c r="UCD363" s="1"/>
      <c r="UCE363" s="1"/>
      <c r="UCF363" s="1"/>
      <c r="UCG363" s="1"/>
      <c r="UCH363" s="1"/>
      <c r="UCI363" s="1"/>
      <c r="UCJ363" s="1"/>
      <c r="UCK363" s="1"/>
      <c r="UCL363" s="1"/>
      <c r="UCM363" s="1"/>
      <c r="UCN363" s="1"/>
      <c r="UCO363" s="1"/>
      <c r="UCP363" s="1"/>
      <c r="UCQ363" s="1"/>
      <c r="UCR363" s="1"/>
      <c r="UCS363" s="1"/>
      <c r="UCT363" s="1"/>
      <c r="UCU363" s="1"/>
      <c r="UCV363" s="1"/>
      <c r="UCW363" s="1"/>
      <c r="UCX363" s="1"/>
      <c r="UCY363" s="1"/>
      <c r="UCZ363" s="1"/>
      <c r="UDA363" s="1"/>
      <c r="UDB363" s="1"/>
      <c r="UDC363" s="1"/>
      <c r="UDD363" s="1"/>
      <c r="UDE363" s="1"/>
      <c r="UDF363" s="1"/>
      <c r="UDG363" s="1"/>
      <c r="UDH363" s="1"/>
      <c r="UDI363" s="1"/>
      <c r="UDJ363" s="1"/>
      <c r="UDK363" s="1"/>
      <c r="UDL363" s="1"/>
      <c r="UDM363" s="1"/>
      <c r="UDN363" s="1"/>
      <c r="UDO363" s="1"/>
      <c r="UDP363" s="1"/>
      <c r="UDQ363" s="1"/>
      <c r="UDR363" s="1"/>
      <c r="UDS363" s="1"/>
      <c r="UDT363" s="1"/>
      <c r="UDU363" s="1"/>
      <c r="UDV363" s="1"/>
      <c r="UDW363" s="1"/>
      <c r="UDX363" s="1"/>
      <c r="UDY363" s="1"/>
      <c r="UDZ363" s="1"/>
      <c r="UEA363" s="1"/>
      <c r="UEB363" s="1"/>
      <c r="UEC363" s="1"/>
      <c r="UED363" s="1"/>
      <c r="UEE363" s="1"/>
      <c r="UEF363" s="1"/>
      <c r="UEG363" s="1"/>
      <c r="UEH363" s="1"/>
      <c r="UEI363" s="1"/>
      <c r="UEJ363" s="1"/>
      <c r="UEK363" s="1"/>
      <c r="UEL363" s="1"/>
      <c r="UEM363" s="1"/>
      <c r="UEN363" s="1"/>
      <c r="UEO363" s="1"/>
      <c r="UEP363" s="1"/>
      <c r="UEQ363" s="1"/>
      <c r="UER363" s="1"/>
      <c r="UES363" s="1"/>
      <c r="UET363" s="1"/>
      <c r="UEU363" s="1"/>
      <c r="UEV363" s="1"/>
      <c r="UEW363" s="1"/>
      <c r="UEX363" s="1"/>
      <c r="UEY363" s="1"/>
      <c r="UEZ363" s="1"/>
      <c r="UFA363" s="1"/>
      <c r="UFB363" s="1"/>
      <c r="UFC363" s="1"/>
      <c r="UFD363" s="1"/>
      <c r="UFE363" s="1"/>
      <c r="UFF363" s="1"/>
      <c r="UFG363" s="1"/>
      <c r="UFH363" s="1"/>
      <c r="UFI363" s="1"/>
      <c r="UFJ363" s="1"/>
      <c r="UFK363" s="1"/>
      <c r="UFL363" s="1"/>
      <c r="UFM363" s="1"/>
      <c r="UFN363" s="1"/>
      <c r="UFO363" s="1"/>
      <c r="UFP363" s="1"/>
      <c r="UFQ363" s="1"/>
      <c r="UFR363" s="1"/>
      <c r="UFS363" s="1"/>
      <c r="UFT363" s="1"/>
      <c r="UFU363" s="1"/>
      <c r="UFV363" s="1"/>
      <c r="UFW363" s="1"/>
      <c r="UFX363" s="1"/>
      <c r="UFY363" s="1"/>
      <c r="UFZ363" s="1"/>
      <c r="UGA363" s="1"/>
      <c r="UGB363" s="1"/>
      <c r="UGC363" s="1"/>
      <c r="UGD363" s="1"/>
      <c r="UGE363" s="1"/>
      <c r="UGF363" s="1"/>
      <c r="UGG363" s="1"/>
      <c r="UGH363" s="1"/>
      <c r="UGI363" s="1"/>
      <c r="UGJ363" s="1"/>
      <c r="UGK363" s="1"/>
      <c r="UGL363" s="1"/>
      <c r="UGM363" s="1"/>
      <c r="UGN363" s="1"/>
      <c r="UGO363" s="1"/>
      <c r="UGP363" s="1"/>
      <c r="UGQ363" s="1"/>
      <c r="UGR363" s="1"/>
      <c r="UGS363" s="1"/>
      <c r="UGT363" s="1"/>
      <c r="UGU363" s="1"/>
      <c r="UGV363" s="1"/>
      <c r="UGW363" s="1"/>
      <c r="UGX363" s="1"/>
      <c r="UGY363" s="1"/>
      <c r="UGZ363" s="1"/>
      <c r="UHA363" s="1"/>
      <c r="UHB363" s="1"/>
      <c r="UHC363" s="1"/>
      <c r="UHD363" s="1"/>
      <c r="UHE363" s="1"/>
      <c r="UHF363" s="1"/>
      <c r="UHG363" s="1"/>
      <c r="UHH363" s="1"/>
      <c r="UHI363" s="1"/>
      <c r="UHJ363" s="1"/>
      <c r="UHK363" s="1"/>
      <c r="UHL363" s="1"/>
      <c r="UHM363" s="1"/>
      <c r="UHN363" s="1"/>
      <c r="UHO363" s="1"/>
      <c r="UHP363" s="1"/>
      <c r="UHQ363" s="1"/>
      <c r="UHR363" s="1"/>
      <c r="UHS363" s="1"/>
      <c r="UHT363" s="1"/>
      <c r="UHU363" s="1"/>
      <c r="UHV363" s="1"/>
      <c r="UHW363" s="1"/>
      <c r="UHX363" s="1"/>
      <c r="UHY363" s="1"/>
      <c r="UHZ363" s="1"/>
      <c r="UIA363" s="1"/>
      <c r="UIB363" s="1"/>
      <c r="UIC363" s="1"/>
      <c r="UID363" s="1"/>
      <c r="UIE363" s="1"/>
      <c r="UIF363" s="1"/>
      <c r="UIG363" s="1"/>
      <c r="UIH363" s="1"/>
      <c r="UII363" s="1"/>
      <c r="UIJ363" s="1"/>
      <c r="UIK363" s="1"/>
      <c r="UIL363" s="1"/>
      <c r="UIM363" s="1"/>
      <c r="UIN363" s="1"/>
      <c r="UIO363" s="1"/>
      <c r="UIP363" s="1"/>
      <c r="UIQ363" s="1"/>
      <c r="UIR363" s="1"/>
      <c r="UIS363" s="1"/>
      <c r="UIT363" s="1"/>
      <c r="UIU363" s="1"/>
      <c r="UIV363" s="1"/>
      <c r="UIW363" s="1"/>
      <c r="UIX363" s="1"/>
      <c r="UIY363" s="1"/>
      <c r="UIZ363" s="1"/>
      <c r="UJA363" s="1"/>
      <c r="UJB363" s="1"/>
      <c r="UJC363" s="1"/>
      <c r="UJD363" s="1"/>
      <c r="UJE363" s="1"/>
      <c r="UJF363" s="1"/>
      <c r="UJG363" s="1"/>
      <c r="UJH363" s="1"/>
      <c r="UJI363" s="1"/>
      <c r="UJJ363" s="1"/>
      <c r="UJK363" s="1"/>
      <c r="UJL363" s="1"/>
      <c r="UJM363" s="1"/>
      <c r="UJN363" s="1"/>
      <c r="UJO363" s="1"/>
      <c r="UJP363" s="1"/>
      <c r="UJQ363" s="1"/>
      <c r="UJR363" s="1"/>
      <c r="UJS363" s="1"/>
      <c r="UJT363" s="1"/>
      <c r="UJU363" s="1"/>
      <c r="UJV363" s="1"/>
      <c r="UJW363" s="1"/>
      <c r="UJX363" s="1"/>
      <c r="UJY363" s="1"/>
      <c r="UJZ363" s="1"/>
      <c r="UKA363" s="1"/>
      <c r="UKB363" s="1"/>
      <c r="UKC363" s="1"/>
      <c r="UKD363" s="1"/>
      <c r="UKE363" s="1"/>
      <c r="UKF363" s="1"/>
      <c r="UKG363" s="1"/>
      <c r="UKH363" s="1"/>
      <c r="UKI363" s="1"/>
      <c r="UKJ363" s="1"/>
      <c r="UKK363" s="1"/>
      <c r="UKL363" s="1"/>
      <c r="UKM363" s="1"/>
      <c r="UKN363" s="1"/>
      <c r="UKO363" s="1"/>
      <c r="UKP363" s="1"/>
      <c r="UKQ363" s="1"/>
      <c r="UKR363" s="1"/>
      <c r="UKS363" s="1"/>
      <c r="UKT363" s="1"/>
      <c r="UKU363" s="1"/>
      <c r="UKV363" s="1"/>
      <c r="UKW363" s="1"/>
      <c r="UKX363" s="1"/>
      <c r="UKY363" s="1"/>
      <c r="UKZ363" s="1"/>
      <c r="ULA363" s="1"/>
      <c r="ULB363" s="1"/>
      <c r="ULC363" s="1"/>
      <c r="ULD363" s="1"/>
      <c r="ULE363" s="1"/>
      <c r="ULF363" s="1"/>
      <c r="ULG363" s="1"/>
      <c r="ULH363" s="1"/>
      <c r="ULI363" s="1"/>
      <c r="ULJ363" s="1"/>
      <c r="ULK363" s="1"/>
      <c r="ULL363" s="1"/>
      <c r="ULM363" s="1"/>
      <c r="ULN363" s="1"/>
      <c r="ULO363" s="1"/>
      <c r="ULP363" s="1"/>
      <c r="ULQ363" s="1"/>
      <c r="ULR363" s="1"/>
      <c r="ULS363" s="1"/>
      <c r="ULT363" s="1"/>
      <c r="ULU363" s="1"/>
      <c r="ULV363" s="1"/>
      <c r="ULW363" s="1"/>
      <c r="ULX363" s="1"/>
      <c r="ULY363" s="1"/>
      <c r="ULZ363" s="1"/>
      <c r="UMA363" s="1"/>
      <c r="UMB363" s="1"/>
      <c r="UMC363" s="1"/>
      <c r="UMD363" s="1"/>
      <c r="UME363" s="1"/>
      <c r="UMF363" s="1"/>
      <c r="UMG363" s="1"/>
      <c r="UMH363" s="1"/>
      <c r="UMI363" s="1"/>
      <c r="UMJ363" s="1"/>
      <c r="UMK363" s="1"/>
      <c r="UML363" s="1"/>
      <c r="UMM363" s="1"/>
      <c r="UMN363" s="1"/>
      <c r="UMO363" s="1"/>
      <c r="UMP363" s="1"/>
      <c r="UMQ363" s="1"/>
      <c r="UMR363" s="1"/>
      <c r="UMS363" s="1"/>
      <c r="UMT363" s="1"/>
      <c r="UMU363" s="1"/>
      <c r="UMV363" s="1"/>
      <c r="UMW363" s="1"/>
      <c r="UMX363" s="1"/>
      <c r="UMY363" s="1"/>
      <c r="UMZ363" s="1"/>
      <c r="UNA363" s="1"/>
      <c r="UNB363" s="1"/>
      <c r="UNC363" s="1"/>
      <c r="UND363" s="1"/>
      <c r="UNE363" s="1"/>
      <c r="UNF363" s="1"/>
      <c r="UNG363" s="1"/>
      <c r="UNH363" s="1"/>
      <c r="UNI363" s="1"/>
      <c r="UNJ363" s="1"/>
      <c r="UNK363" s="1"/>
      <c r="UNL363" s="1"/>
      <c r="UNM363" s="1"/>
      <c r="UNN363" s="1"/>
      <c r="UNO363" s="1"/>
      <c r="UNP363" s="1"/>
      <c r="UNQ363" s="1"/>
      <c r="UNR363" s="1"/>
      <c r="UNS363" s="1"/>
      <c r="UNT363" s="1"/>
      <c r="UNU363" s="1"/>
      <c r="UNV363" s="1"/>
      <c r="UNW363" s="1"/>
      <c r="UNX363" s="1"/>
      <c r="UNY363" s="1"/>
      <c r="UNZ363" s="1"/>
      <c r="UOA363" s="1"/>
      <c r="UOB363" s="1"/>
      <c r="UOC363" s="1"/>
      <c r="UOD363" s="1"/>
      <c r="UOE363" s="1"/>
      <c r="UOF363" s="1"/>
      <c r="UOG363" s="1"/>
      <c r="UOH363" s="1"/>
      <c r="UOI363" s="1"/>
      <c r="UOJ363" s="1"/>
      <c r="UOK363" s="1"/>
      <c r="UOL363" s="1"/>
      <c r="UOM363" s="1"/>
      <c r="UON363" s="1"/>
      <c r="UOO363" s="1"/>
      <c r="UOP363" s="1"/>
      <c r="UOQ363" s="1"/>
      <c r="UOR363" s="1"/>
      <c r="UOS363" s="1"/>
      <c r="UOT363" s="1"/>
      <c r="UOU363" s="1"/>
      <c r="UOV363" s="1"/>
      <c r="UOW363" s="1"/>
      <c r="UOX363" s="1"/>
      <c r="UOY363" s="1"/>
      <c r="UOZ363" s="1"/>
      <c r="UPA363" s="1"/>
      <c r="UPB363" s="1"/>
      <c r="UPC363" s="1"/>
      <c r="UPD363" s="1"/>
      <c r="UPE363" s="1"/>
      <c r="UPF363" s="1"/>
      <c r="UPG363" s="1"/>
      <c r="UPH363" s="1"/>
      <c r="UPI363" s="1"/>
      <c r="UPJ363" s="1"/>
      <c r="UPK363" s="1"/>
      <c r="UPL363" s="1"/>
      <c r="UPM363" s="1"/>
      <c r="UPN363" s="1"/>
      <c r="UPO363" s="1"/>
      <c r="UPP363" s="1"/>
      <c r="UPQ363" s="1"/>
      <c r="UPR363" s="1"/>
      <c r="UPS363" s="1"/>
      <c r="UPT363" s="1"/>
      <c r="UPU363" s="1"/>
      <c r="UPV363" s="1"/>
      <c r="UPW363" s="1"/>
      <c r="UPX363" s="1"/>
      <c r="UPY363" s="1"/>
      <c r="UPZ363" s="1"/>
      <c r="UQA363" s="1"/>
      <c r="UQB363" s="1"/>
      <c r="UQC363" s="1"/>
      <c r="UQD363" s="1"/>
      <c r="UQE363" s="1"/>
      <c r="UQF363" s="1"/>
      <c r="UQG363" s="1"/>
      <c r="UQH363" s="1"/>
      <c r="UQI363" s="1"/>
      <c r="UQJ363" s="1"/>
      <c r="UQK363" s="1"/>
      <c r="UQL363" s="1"/>
      <c r="UQM363" s="1"/>
      <c r="UQN363" s="1"/>
      <c r="UQO363" s="1"/>
      <c r="UQP363" s="1"/>
      <c r="UQQ363" s="1"/>
      <c r="UQR363" s="1"/>
      <c r="UQS363" s="1"/>
      <c r="UQT363" s="1"/>
      <c r="UQU363" s="1"/>
      <c r="UQV363" s="1"/>
      <c r="UQW363" s="1"/>
      <c r="UQX363" s="1"/>
      <c r="UQY363" s="1"/>
      <c r="UQZ363" s="1"/>
      <c r="URA363" s="1"/>
      <c r="URB363" s="1"/>
      <c r="URC363" s="1"/>
      <c r="URD363" s="1"/>
      <c r="URE363" s="1"/>
      <c r="URF363" s="1"/>
      <c r="URG363" s="1"/>
      <c r="URH363" s="1"/>
      <c r="URI363" s="1"/>
      <c r="URJ363" s="1"/>
      <c r="URK363" s="1"/>
      <c r="URL363" s="1"/>
      <c r="URM363" s="1"/>
      <c r="URN363" s="1"/>
      <c r="URO363" s="1"/>
      <c r="URP363" s="1"/>
      <c r="URQ363" s="1"/>
      <c r="URR363" s="1"/>
      <c r="URS363" s="1"/>
      <c r="URT363" s="1"/>
      <c r="URU363" s="1"/>
      <c r="URV363" s="1"/>
      <c r="URW363" s="1"/>
      <c r="URX363" s="1"/>
      <c r="URY363" s="1"/>
      <c r="URZ363" s="1"/>
      <c r="USA363" s="1"/>
      <c r="USB363" s="1"/>
      <c r="USC363" s="1"/>
      <c r="USD363" s="1"/>
      <c r="USE363" s="1"/>
      <c r="USF363" s="1"/>
      <c r="USG363" s="1"/>
      <c r="USH363" s="1"/>
      <c r="USI363" s="1"/>
      <c r="USJ363" s="1"/>
      <c r="USK363" s="1"/>
      <c r="USL363" s="1"/>
      <c r="USM363" s="1"/>
      <c r="USN363" s="1"/>
      <c r="USO363" s="1"/>
      <c r="USP363" s="1"/>
      <c r="USQ363" s="1"/>
      <c r="USR363" s="1"/>
      <c r="USS363" s="1"/>
      <c r="UST363" s="1"/>
      <c r="USU363" s="1"/>
      <c r="USV363" s="1"/>
      <c r="USW363" s="1"/>
      <c r="USX363" s="1"/>
      <c r="USY363" s="1"/>
      <c r="USZ363" s="1"/>
      <c r="UTA363" s="1"/>
      <c r="UTB363" s="1"/>
      <c r="UTC363" s="1"/>
      <c r="UTD363" s="1"/>
      <c r="UTE363" s="1"/>
      <c r="UTF363" s="1"/>
      <c r="UTG363" s="1"/>
      <c r="UTH363" s="1"/>
      <c r="UTI363" s="1"/>
      <c r="UTJ363" s="1"/>
      <c r="UTK363" s="1"/>
      <c r="UTL363" s="1"/>
      <c r="UTM363" s="1"/>
      <c r="UTN363" s="1"/>
      <c r="UTO363" s="1"/>
      <c r="UTP363" s="1"/>
      <c r="UTQ363" s="1"/>
      <c r="UTR363" s="1"/>
      <c r="UTS363" s="1"/>
      <c r="UTT363" s="1"/>
      <c r="UTU363" s="1"/>
      <c r="UTV363" s="1"/>
      <c r="UTW363" s="1"/>
      <c r="UTX363" s="1"/>
      <c r="UTY363" s="1"/>
      <c r="UTZ363" s="1"/>
      <c r="UUA363" s="1"/>
      <c r="UUB363" s="1"/>
      <c r="UUC363" s="1"/>
      <c r="UUD363" s="1"/>
      <c r="UUE363" s="1"/>
      <c r="UUF363" s="1"/>
      <c r="UUG363" s="1"/>
      <c r="UUH363" s="1"/>
      <c r="UUI363" s="1"/>
      <c r="UUJ363" s="1"/>
      <c r="UUK363" s="1"/>
      <c r="UUL363" s="1"/>
      <c r="UUM363" s="1"/>
      <c r="UUN363" s="1"/>
      <c r="UUO363" s="1"/>
      <c r="UUP363" s="1"/>
      <c r="UUQ363" s="1"/>
      <c r="UUR363" s="1"/>
      <c r="UUS363" s="1"/>
      <c r="UUT363" s="1"/>
      <c r="UUU363" s="1"/>
      <c r="UUV363" s="1"/>
      <c r="UUW363" s="1"/>
      <c r="UUX363" s="1"/>
      <c r="UUY363" s="1"/>
      <c r="UUZ363" s="1"/>
      <c r="UVA363" s="1"/>
      <c r="UVB363" s="1"/>
      <c r="UVC363" s="1"/>
      <c r="UVD363" s="1"/>
      <c r="UVE363" s="1"/>
      <c r="UVF363" s="1"/>
      <c r="UVG363" s="1"/>
      <c r="UVH363" s="1"/>
      <c r="UVI363" s="1"/>
      <c r="UVJ363" s="1"/>
      <c r="UVK363" s="1"/>
      <c r="UVL363" s="1"/>
      <c r="UVM363" s="1"/>
      <c r="UVN363" s="1"/>
      <c r="UVO363" s="1"/>
      <c r="UVP363" s="1"/>
      <c r="UVQ363" s="1"/>
      <c r="UVR363" s="1"/>
      <c r="UVS363" s="1"/>
      <c r="UVT363" s="1"/>
      <c r="UVU363" s="1"/>
      <c r="UVV363" s="1"/>
      <c r="UVW363" s="1"/>
      <c r="UVX363" s="1"/>
      <c r="UVY363" s="1"/>
      <c r="UVZ363" s="1"/>
      <c r="UWA363" s="1"/>
      <c r="UWB363" s="1"/>
      <c r="UWC363" s="1"/>
      <c r="UWD363" s="1"/>
      <c r="UWE363" s="1"/>
      <c r="UWF363" s="1"/>
      <c r="UWG363" s="1"/>
      <c r="UWH363" s="1"/>
      <c r="UWI363" s="1"/>
      <c r="UWJ363" s="1"/>
      <c r="UWK363" s="1"/>
      <c r="UWL363" s="1"/>
      <c r="UWM363" s="1"/>
      <c r="UWN363" s="1"/>
      <c r="UWO363" s="1"/>
      <c r="UWP363" s="1"/>
      <c r="UWQ363" s="1"/>
      <c r="UWR363" s="1"/>
      <c r="UWS363" s="1"/>
      <c r="UWT363" s="1"/>
      <c r="UWU363" s="1"/>
      <c r="UWV363" s="1"/>
      <c r="UWW363" s="1"/>
      <c r="UWX363" s="1"/>
      <c r="UWY363" s="1"/>
      <c r="UWZ363" s="1"/>
      <c r="UXA363" s="1"/>
      <c r="UXB363" s="1"/>
      <c r="UXC363" s="1"/>
      <c r="UXD363" s="1"/>
      <c r="UXE363" s="1"/>
      <c r="UXF363" s="1"/>
      <c r="UXG363" s="1"/>
      <c r="UXH363" s="1"/>
      <c r="UXI363" s="1"/>
      <c r="UXJ363" s="1"/>
      <c r="UXK363" s="1"/>
      <c r="UXL363" s="1"/>
      <c r="UXM363" s="1"/>
      <c r="UXN363" s="1"/>
      <c r="UXO363" s="1"/>
      <c r="UXP363" s="1"/>
      <c r="UXQ363" s="1"/>
      <c r="UXR363" s="1"/>
      <c r="UXS363" s="1"/>
      <c r="UXT363" s="1"/>
      <c r="UXU363" s="1"/>
      <c r="UXV363" s="1"/>
      <c r="UXW363" s="1"/>
      <c r="UXX363" s="1"/>
      <c r="UXY363" s="1"/>
      <c r="UXZ363" s="1"/>
      <c r="UYA363" s="1"/>
      <c r="UYB363" s="1"/>
      <c r="UYC363" s="1"/>
      <c r="UYD363" s="1"/>
      <c r="UYE363" s="1"/>
      <c r="UYF363" s="1"/>
      <c r="UYG363" s="1"/>
      <c r="UYH363" s="1"/>
      <c r="UYI363" s="1"/>
      <c r="UYJ363" s="1"/>
      <c r="UYK363" s="1"/>
      <c r="UYL363" s="1"/>
      <c r="UYM363" s="1"/>
      <c r="UYN363" s="1"/>
      <c r="UYO363" s="1"/>
      <c r="UYP363" s="1"/>
      <c r="UYQ363" s="1"/>
      <c r="UYR363" s="1"/>
      <c r="UYS363" s="1"/>
      <c r="UYT363" s="1"/>
      <c r="UYU363" s="1"/>
      <c r="UYV363" s="1"/>
      <c r="UYW363" s="1"/>
      <c r="UYX363" s="1"/>
      <c r="UYY363" s="1"/>
      <c r="UYZ363" s="1"/>
      <c r="UZA363" s="1"/>
      <c r="UZB363" s="1"/>
      <c r="UZC363" s="1"/>
      <c r="UZD363" s="1"/>
      <c r="UZE363" s="1"/>
      <c r="UZF363" s="1"/>
      <c r="UZG363" s="1"/>
      <c r="UZH363" s="1"/>
      <c r="UZI363" s="1"/>
      <c r="UZJ363" s="1"/>
      <c r="UZK363" s="1"/>
      <c r="UZL363" s="1"/>
      <c r="UZM363" s="1"/>
      <c r="UZN363" s="1"/>
      <c r="UZO363" s="1"/>
      <c r="UZP363" s="1"/>
      <c r="UZQ363" s="1"/>
      <c r="UZR363" s="1"/>
      <c r="UZS363" s="1"/>
      <c r="UZT363" s="1"/>
      <c r="UZU363" s="1"/>
      <c r="UZV363" s="1"/>
      <c r="UZW363" s="1"/>
      <c r="UZX363" s="1"/>
      <c r="UZY363" s="1"/>
      <c r="UZZ363" s="1"/>
      <c r="VAA363" s="1"/>
      <c r="VAB363" s="1"/>
      <c r="VAC363" s="1"/>
      <c r="VAD363" s="1"/>
      <c r="VAE363" s="1"/>
      <c r="VAF363" s="1"/>
      <c r="VAG363" s="1"/>
      <c r="VAH363" s="1"/>
      <c r="VAI363" s="1"/>
      <c r="VAJ363" s="1"/>
      <c r="VAK363" s="1"/>
      <c r="VAL363" s="1"/>
      <c r="VAM363" s="1"/>
      <c r="VAN363" s="1"/>
      <c r="VAO363" s="1"/>
      <c r="VAP363" s="1"/>
      <c r="VAQ363" s="1"/>
      <c r="VAR363" s="1"/>
      <c r="VAS363" s="1"/>
      <c r="VAT363" s="1"/>
      <c r="VAU363" s="1"/>
      <c r="VAV363" s="1"/>
      <c r="VAW363" s="1"/>
      <c r="VAX363" s="1"/>
      <c r="VAY363" s="1"/>
      <c r="VAZ363" s="1"/>
      <c r="VBA363" s="1"/>
      <c r="VBB363" s="1"/>
      <c r="VBC363" s="1"/>
      <c r="VBD363" s="1"/>
      <c r="VBE363" s="1"/>
      <c r="VBF363" s="1"/>
      <c r="VBG363" s="1"/>
      <c r="VBH363" s="1"/>
      <c r="VBI363" s="1"/>
      <c r="VBJ363" s="1"/>
      <c r="VBK363" s="1"/>
      <c r="VBL363" s="1"/>
      <c r="VBM363" s="1"/>
      <c r="VBN363" s="1"/>
      <c r="VBO363" s="1"/>
      <c r="VBP363" s="1"/>
      <c r="VBQ363" s="1"/>
      <c r="VBR363" s="1"/>
      <c r="VBS363" s="1"/>
      <c r="VBT363" s="1"/>
      <c r="VBU363" s="1"/>
      <c r="VBV363" s="1"/>
      <c r="VBW363" s="1"/>
      <c r="VBX363" s="1"/>
      <c r="VBY363" s="1"/>
      <c r="VBZ363" s="1"/>
      <c r="VCA363" s="1"/>
      <c r="VCB363" s="1"/>
      <c r="VCC363" s="1"/>
      <c r="VCD363" s="1"/>
      <c r="VCE363" s="1"/>
      <c r="VCF363" s="1"/>
      <c r="VCG363" s="1"/>
      <c r="VCH363" s="1"/>
      <c r="VCI363" s="1"/>
      <c r="VCJ363" s="1"/>
      <c r="VCK363" s="1"/>
      <c r="VCL363" s="1"/>
      <c r="VCM363" s="1"/>
      <c r="VCN363" s="1"/>
      <c r="VCO363" s="1"/>
      <c r="VCP363" s="1"/>
      <c r="VCQ363" s="1"/>
      <c r="VCR363" s="1"/>
      <c r="VCS363" s="1"/>
      <c r="VCT363" s="1"/>
      <c r="VCU363" s="1"/>
      <c r="VCV363" s="1"/>
      <c r="VCW363" s="1"/>
      <c r="VCX363" s="1"/>
      <c r="VCY363" s="1"/>
      <c r="VCZ363" s="1"/>
      <c r="VDA363" s="1"/>
      <c r="VDB363" s="1"/>
      <c r="VDC363" s="1"/>
      <c r="VDD363" s="1"/>
      <c r="VDE363" s="1"/>
      <c r="VDF363" s="1"/>
      <c r="VDG363" s="1"/>
      <c r="VDH363" s="1"/>
      <c r="VDI363" s="1"/>
      <c r="VDJ363" s="1"/>
      <c r="VDK363" s="1"/>
      <c r="VDL363" s="1"/>
      <c r="VDM363" s="1"/>
      <c r="VDN363" s="1"/>
      <c r="VDO363" s="1"/>
      <c r="VDP363" s="1"/>
      <c r="VDQ363" s="1"/>
      <c r="VDR363" s="1"/>
      <c r="VDS363" s="1"/>
      <c r="VDT363" s="1"/>
      <c r="VDU363" s="1"/>
      <c r="VDV363" s="1"/>
      <c r="VDW363" s="1"/>
      <c r="VDX363" s="1"/>
      <c r="VDY363" s="1"/>
      <c r="VDZ363" s="1"/>
      <c r="VEA363" s="1"/>
      <c r="VEB363" s="1"/>
      <c r="VEC363" s="1"/>
      <c r="VED363" s="1"/>
      <c r="VEE363" s="1"/>
      <c r="VEF363" s="1"/>
      <c r="VEG363" s="1"/>
      <c r="VEH363" s="1"/>
      <c r="VEI363" s="1"/>
      <c r="VEJ363" s="1"/>
      <c r="VEK363" s="1"/>
      <c r="VEL363" s="1"/>
      <c r="VEM363" s="1"/>
      <c r="VEN363" s="1"/>
      <c r="VEO363" s="1"/>
      <c r="VEP363" s="1"/>
      <c r="VEQ363" s="1"/>
      <c r="VER363" s="1"/>
      <c r="VES363" s="1"/>
      <c r="VET363" s="1"/>
      <c r="VEU363" s="1"/>
      <c r="VEV363" s="1"/>
      <c r="VEW363" s="1"/>
      <c r="VEX363" s="1"/>
      <c r="VEY363" s="1"/>
      <c r="VEZ363" s="1"/>
      <c r="VFA363" s="1"/>
      <c r="VFB363" s="1"/>
      <c r="VFC363" s="1"/>
      <c r="VFD363" s="1"/>
      <c r="VFE363" s="1"/>
      <c r="VFF363" s="1"/>
      <c r="VFG363" s="1"/>
      <c r="VFH363" s="1"/>
      <c r="VFI363" s="1"/>
      <c r="VFJ363" s="1"/>
      <c r="VFK363" s="1"/>
      <c r="VFL363" s="1"/>
      <c r="VFM363" s="1"/>
      <c r="VFN363" s="1"/>
      <c r="VFO363" s="1"/>
      <c r="VFP363" s="1"/>
      <c r="VFQ363" s="1"/>
      <c r="VFR363" s="1"/>
      <c r="VFS363" s="1"/>
      <c r="VFT363" s="1"/>
      <c r="VFU363" s="1"/>
      <c r="VFV363" s="1"/>
      <c r="VFW363" s="1"/>
      <c r="VFX363" s="1"/>
      <c r="VFY363" s="1"/>
      <c r="VFZ363" s="1"/>
      <c r="VGA363" s="1"/>
      <c r="VGB363" s="1"/>
      <c r="VGC363" s="1"/>
      <c r="VGD363" s="1"/>
      <c r="VGE363" s="1"/>
      <c r="VGF363" s="1"/>
      <c r="VGG363" s="1"/>
      <c r="VGH363" s="1"/>
      <c r="VGI363" s="1"/>
      <c r="VGJ363" s="1"/>
      <c r="VGK363" s="1"/>
      <c r="VGL363" s="1"/>
      <c r="VGM363" s="1"/>
      <c r="VGN363" s="1"/>
      <c r="VGO363" s="1"/>
      <c r="VGP363" s="1"/>
      <c r="VGQ363" s="1"/>
      <c r="VGR363" s="1"/>
      <c r="VGS363" s="1"/>
      <c r="VGT363" s="1"/>
      <c r="VGU363" s="1"/>
      <c r="VGV363" s="1"/>
      <c r="VGW363" s="1"/>
      <c r="VGX363" s="1"/>
      <c r="VGY363" s="1"/>
      <c r="VGZ363" s="1"/>
      <c r="VHA363" s="1"/>
      <c r="VHB363" s="1"/>
      <c r="VHC363" s="1"/>
      <c r="VHD363" s="1"/>
      <c r="VHE363" s="1"/>
      <c r="VHF363" s="1"/>
      <c r="VHG363" s="1"/>
      <c r="VHH363" s="1"/>
      <c r="VHI363" s="1"/>
      <c r="VHJ363" s="1"/>
      <c r="VHK363" s="1"/>
      <c r="VHL363" s="1"/>
      <c r="VHM363" s="1"/>
      <c r="VHN363" s="1"/>
      <c r="VHO363" s="1"/>
      <c r="VHP363" s="1"/>
      <c r="VHQ363" s="1"/>
      <c r="VHR363" s="1"/>
      <c r="VHS363" s="1"/>
      <c r="VHT363" s="1"/>
      <c r="VHU363" s="1"/>
      <c r="VHV363" s="1"/>
      <c r="VHW363" s="1"/>
      <c r="VHX363" s="1"/>
      <c r="VHY363" s="1"/>
      <c r="VHZ363" s="1"/>
      <c r="VIA363" s="1"/>
      <c r="VIB363" s="1"/>
      <c r="VIC363" s="1"/>
      <c r="VID363" s="1"/>
      <c r="VIE363" s="1"/>
      <c r="VIF363" s="1"/>
      <c r="VIG363" s="1"/>
      <c r="VIH363" s="1"/>
      <c r="VII363" s="1"/>
      <c r="VIJ363" s="1"/>
      <c r="VIK363" s="1"/>
      <c r="VIL363" s="1"/>
      <c r="VIM363" s="1"/>
      <c r="VIN363" s="1"/>
      <c r="VIO363" s="1"/>
      <c r="VIP363" s="1"/>
      <c r="VIQ363" s="1"/>
      <c r="VIR363" s="1"/>
      <c r="VIS363" s="1"/>
      <c r="VIT363" s="1"/>
      <c r="VIU363" s="1"/>
      <c r="VIV363" s="1"/>
      <c r="VIW363" s="1"/>
      <c r="VIX363" s="1"/>
      <c r="VIY363" s="1"/>
      <c r="VIZ363" s="1"/>
      <c r="VJA363" s="1"/>
      <c r="VJB363" s="1"/>
      <c r="VJC363" s="1"/>
      <c r="VJD363" s="1"/>
      <c r="VJE363" s="1"/>
      <c r="VJF363" s="1"/>
      <c r="VJG363" s="1"/>
      <c r="VJH363" s="1"/>
      <c r="VJI363" s="1"/>
      <c r="VJJ363" s="1"/>
      <c r="VJK363" s="1"/>
      <c r="VJL363" s="1"/>
      <c r="VJM363" s="1"/>
      <c r="VJN363" s="1"/>
      <c r="VJO363" s="1"/>
      <c r="VJP363" s="1"/>
      <c r="VJQ363" s="1"/>
      <c r="VJR363" s="1"/>
      <c r="VJS363" s="1"/>
      <c r="VJT363" s="1"/>
      <c r="VJU363" s="1"/>
      <c r="VJV363" s="1"/>
      <c r="VJW363" s="1"/>
      <c r="VJX363" s="1"/>
      <c r="VJY363" s="1"/>
      <c r="VJZ363" s="1"/>
      <c r="VKA363" s="1"/>
      <c r="VKB363" s="1"/>
      <c r="VKC363" s="1"/>
      <c r="VKD363" s="1"/>
      <c r="VKE363" s="1"/>
      <c r="VKF363" s="1"/>
      <c r="VKG363" s="1"/>
      <c r="VKH363" s="1"/>
      <c r="VKI363" s="1"/>
      <c r="VKJ363" s="1"/>
      <c r="VKK363" s="1"/>
      <c r="VKL363" s="1"/>
      <c r="VKM363" s="1"/>
      <c r="VKN363" s="1"/>
      <c r="VKO363" s="1"/>
      <c r="VKP363" s="1"/>
      <c r="VKQ363" s="1"/>
      <c r="VKR363" s="1"/>
      <c r="VKS363" s="1"/>
      <c r="VKT363" s="1"/>
      <c r="VKU363" s="1"/>
      <c r="VKV363" s="1"/>
      <c r="VKW363" s="1"/>
      <c r="VKX363" s="1"/>
      <c r="VKY363" s="1"/>
      <c r="VKZ363" s="1"/>
      <c r="VLA363" s="1"/>
      <c r="VLB363" s="1"/>
      <c r="VLC363" s="1"/>
      <c r="VLD363" s="1"/>
      <c r="VLE363" s="1"/>
      <c r="VLF363" s="1"/>
      <c r="VLG363" s="1"/>
      <c r="VLH363" s="1"/>
      <c r="VLI363" s="1"/>
      <c r="VLJ363" s="1"/>
      <c r="VLK363" s="1"/>
      <c r="VLL363" s="1"/>
      <c r="VLM363" s="1"/>
      <c r="VLN363" s="1"/>
      <c r="VLO363" s="1"/>
      <c r="VLP363" s="1"/>
      <c r="VLQ363" s="1"/>
      <c r="VLR363" s="1"/>
      <c r="VLS363" s="1"/>
      <c r="VLT363" s="1"/>
      <c r="VLU363" s="1"/>
      <c r="VLV363" s="1"/>
      <c r="VLW363" s="1"/>
      <c r="VLX363" s="1"/>
      <c r="VLY363" s="1"/>
      <c r="VLZ363" s="1"/>
      <c r="VMA363" s="1"/>
      <c r="VMB363" s="1"/>
      <c r="VMC363" s="1"/>
      <c r="VMD363" s="1"/>
      <c r="VME363" s="1"/>
      <c r="VMF363" s="1"/>
      <c r="VMG363" s="1"/>
      <c r="VMH363" s="1"/>
      <c r="VMI363" s="1"/>
      <c r="VMJ363" s="1"/>
      <c r="VMK363" s="1"/>
      <c r="VML363" s="1"/>
      <c r="VMM363" s="1"/>
      <c r="VMN363" s="1"/>
      <c r="VMO363" s="1"/>
      <c r="VMP363" s="1"/>
      <c r="VMQ363" s="1"/>
      <c r="VMR363" s="1"/>
      <c r="VMS363" s="1"/>
      <c r="VMT363" s="1"/>
      <c r="VMU363" s="1"/>
      <c r="VMV363" s="1"/>
      <c r="VMW363" s="1"/>
      <c r="VMX363" s="1"/>
      <c r="VMY363" s="1"/>
      <c r="VMZ363" s="1"/>
      <c r="VNA363" s="1"/>
      <c r="VNB363" s="1"/>
      <c r="VNC363" s="1"/>
      <c r="VND363" s="1"/>
      <c r="VNE363" s="1"/>
      <c r="VNF363" s="1"/>
      <c r="VNG363" s="1"/>
      <c r="VNH363" s="1"/>
      <c r="VNI363" s="1"/>
      <c r="VNJ363" s="1"/>
      <c r="VNK363" s="1"/>
      <c r="VNL363" s="1"/>
      <c r="VNM363" s="1"/>
      <c r="VNN363" s="1"/>
      <c r="VNO363" s="1"/>
      <c r="VNP363" s="1"/>
      <c r="VNQ363" s="1"/>
      <c r="VNR363" s="1"/>
      <c r="VNS363" s="1"/>
      <c r="VNT363" s="1"/>
      <c r="VNU363" s="1"/>
      <c r="VNV363" s="1"/>
      <c r="VNW363" s="1"/>
      <c r="VNX363" s="1"/>
      <c r="VNY363" s="1"/>
      <c r="VNZ363" s="1"/>
      <c r="VOA363" s="1"/>
      <c r="VOB363" s="1"/>
      <c r="VOC363" s="1"/>
      <c r="VOD363" s="1"/>
      <c r="VOE363" s="1"/>
      <c r="VOF363" s="1"/>
      <c r="VOG363" s="1"/>
      <c r="VOH363" s="1"/>
      <c r="VOI363" s="1"/>
      <c r="VOJ363" s="1"/>
      <c r="VOK363" s="1"/>
      <c r="VOL363" s="1"/>
      <c r="VOM363" s="1"/>
      <c r="VON363" s="1"/>
      <c r="VOO363" s="1"/>
      <c r="VOP363" s="1"/>
      <c r="VOQ363" s="1"/>
      <c r="VOR363" s="1"/>
      <c r="VOS363" s="1"/>
      <c r="VOT363" s="1"/>
      <c r="VOU363" s="1"/>
      <c r="VOV363" s="1"/>
      <c r="VOW363" s="1"/>
      <c r="VOX363" s="1"/>
      <c r="VOY363" s="1"/>
      <c r="VOZ363" s="1"/>
      <c r="VPA363" s="1"/>
      <c r="VPB363" s="1"/>
      <c r="VPC363" s="1"/>
      <c r="VPD363" s="1"/>
      <c r="VPE363" s="1"/>
      <c r="VPF363" s="1"/>
      <c r="VPG363" s="1"/>
      <c r="VPH363" s="1"/>
      <c r="VPI363" s="1"/>
      <c r="VPJ363" s="1"/>
      <c r="VPK363" s="1"/>
      <c r="VPL363" s="1"/>
      <c r="VPM363" s="1"/>
      <c r="VPN363" s="1"/>
      <c r="VPO363" s="1"/>
      <c r="VPP363" s="1"/>
      <c r="VPQ363" s="1"/>
      <c r="VPR363" s="1"/>
      <c r="VPS363" s="1"/>
      <c r="VPT363" s="1"/>
      <c r="VPU363" s="1"/>
      <c r="VPV363" s="1"/>
      <c r="VPW363" s="1"/>
      <c r="VPX363" s="1"/>
      <c r="VPY363" s="1"/>
      <c r="VPZ363" s="1"/>
      <c r="VQA363" s="1"/>
      <c r="VQB363" s="1"/>
      <c r="VQC363" s="1"/>
      <c r="VQD363" s="1"/>
      <c r="VQE363" s="1"/>
      <c r="VQF363" s="1"/>
      <c r="VQG363" s="1"/>
      <c r="VQH363" s="1"/>
      <c r="VQI363" s="1"/>
      <c r="VQJ363" s="1"/>
      <c r="VQK363" s="1"/>
      <c r="VQL363" s="1"/>
      <c r="VQM363" s="1"/>
      <c r="VQN363" s="1"/>
      <c r="VQO363" s="1"/>
      <c r="VQP363" s="1"/>
      <c r="VQQ363" s="1"/>
      <c r="VQR363" s="1"/>
      <c r="VQS363" s="1"/>
      <c r="VQT363" s="1"/>
      <c r="VQU363" s="1"/>
      <c r="VQV363" s="1"/>
      <c r="VQW363" s="1"/>
      <c r="VQX363" s="1"/>
      <c r="VQY363" s="1"/>
      <c r="VQZ363" s="1"/>
      <c r="VRA363" s="1"/>
      <c r="VRB363" s="1"/>
      <c r="VRC363" s="1"/>
      <c r="VRD363" s="1"/>
      <c r="VRE363" s="1"/>
      <c r="VRF363" s="1"/>
      <c r="VRG363" s="1"/>
      <c r="VRH363" s="1"/>
      <c r="VRI363" s="1"/>
      <c r="VRJ363" s="1"/>
      <c r="VRK363" s="1"/>
      <c r="VRL363" s="1"/>
      <c r="VRM363" s="1"/>
      <c r="VRN363" s="1"/>
      <c r="VRO363" s="1"/>
      <c r="VRP363" s="1"/>
      <c r="VRQ363" s="1"/>
      <c r="VRR363" s="1"/>
      <c r="VRS363" s="1"/>
      <c r="VRT363" s="1"/>
      <c r="VRU363" s="1"/>
      <c r="VRV363" s="1"/>
      <c r="VRW363" s="1"/>
      <c r="VRX363" s="1"/>
      <c r="VRY363" s="1"/>
      <c r="VRZ363" s="1"/>
      <c r="VSA363" s="1"/>
      <c r="VSB363" s="1"/>
      <c r="VSC363" s="1"/>
      <c r="VSD363" s="1"/>
      <c r="VSE363" s="1"/>
      <c r="VSF363" s="1"/>
      <c r="VSG363" s="1"/>
      <c r="VSH363" s="1"/>
      <c r="VSI363" s="1"/>
      <c r="VSJ363" s="1"/>
      <c r="VSK363" s="1"/>
      <c r="VSL363" s="1"/>
      <c r="VSM363" s="1"/>
      <c r="VSN363" s="1"/>
      <c r="VSO363" s="1"/>
      <c r="VSP363" s="1"/>
      <c r="VSQ363" s="1"/>
      <c r="VSR363" s="1"/>
      <c r="VSS363" s="1"/>
      <c r="VST363" s="1"/>
      <c r="VSU363" s="1"/>
      <c r="VSV363" s="1"/>
      <c r="VSW363" s="1"/>
      <c r="VSX363" s="1"/>
      <c r="VSY363" s="1"/>
      <c r="VSZ363" s="1"/>
      <c r="VTA363" s="1"/>
      <c r="VTB363" s="1"/>
      <c r="VTC363" s="1"/>
      <c r="VTD363" s="1"/>
      <c r="VTE363" s="1"/>
      <c r="VTF363" s="1"/>
      <c r="VTG363" s="1"/>
      <c r="VTH363" s="1"/>
      <c r="VTI363" s="1"/>
      <c r="VTJ363" s="1"/>
      <c r="VTK363" s="1"/>
      <c r="VTL363" s="1"/>
      <c r="VTM363" s="1"/>
      <c r="VTN363" s="1"/>
      <c r="VTO363" s="1"/>
      <c r="VTP363" s="1"/>
      <c r="VTQ363" s="1"/>
      <c r="VTR363" s="1"/>
      <c r="VTS363" s="1"/>
      <c r="VTT363" s="1"/>
      <c r="VTU363" s="1"/>
      <c r="VTV363" s="1"/>
      <c r="VTW363" s="1"/>
      <c r="VTX363" s="1"/>
      <c r="VTY363" s="1"/>
      <c r="VTZ363" s="1"/>
      <c r="VUA363" s="1"/>
      <c r="VUB363" s="1"/>
      <c r="VUC363" s="1"/>
      <c r="VUD363" s="1"/>
      <c r="VUE363" s="1"/>
      <c r="VUF363" s="1"/>
      <c r="VUG363" s="1"/>
      <c r="VUH363" s="1"/>
      <c r="VUI363" s="1"/>
      <c r="VUJ363" s="1"/>
      <c r="VUK363" s="1"/>
      <c r="VUL363" s="1"/>
      <c r="VUM363" s="1"/>
      <c r="VUN363" s="1"/>
      <c r="VUO363" s="1"/>
      <c r="VUP363" s="1"/>
      <c r="VUQ363" s="1"/>
      <c r="VUR363" s="1"/>
      <c r="VUS363" s="1"/>
      <c r="VUT363" s="1"/>
      <c r="VUU363" s="1"/>
      <c r="VUV363" s="1"/>
      <c r="VUW363" s="1"/>
      <c r="VUX363" s="1"/>
      <c r="VUY363" s="1"/>
      <c r="VUZ363" s="1"/>
      <c r="VVA363" s="1"/>
      <c r="VVB363" s="1"/>
      <c r="VVC363" s="1"/>
      <c r="VVD363" s="1"/>
      <c r="VVE363" s="1"/>
      <c r="VVF363" s="1"/>
      <c r="VVG363" s="1"/>
      <c r="VVH363" s="1"/>
      <c r="VVI363" s="1"/>
      <c r="VVJ363" s="1"/>
      <c r="VVK363" s="1"/>
      <c r="VVL363" s="1"/>
      <c r="VVM363" s="1"/>
      <c r="VVN363" s="1"/>
      <c r="VVO363" s="1"/>
      <c r="VVP363" s="1"/>
      <c r="VVQ363" s="1"/>
      <c r="VVR363" s="1"/>
      <c r="VVS363" s="1"/>
      <c r="VVT363" s="1"/>
      <c r="VVU363" s="1"/>
      <c r="VVV363" s="1"/>
      <c r="VVW363" s="1"/>
      <c r="VVX363" s="1"/>
      <c r="VVY363" s="1"/>
      <c r="VVZ363" s="1"/>
      <c r="VWA363" s="1"/>
      <c r="VWB363" s="1"/>
      <c r="VWC363" s="1"/>
      <c r="VWD363" s="1"/>
      <c r="VWE363" s="1"/>
      <c r="VWF363" s="1"/>
      <c r="VWG363" s="1"/>
      <c r="VWH363" s="1"/>
      <c r="VWI363" s="1"/>
      <c r="VWJ363" s="1"/>
      <c r="VWK363" s="1"/>
      <c r="VWL363" s="1"/>
      <c r="VWM363" s="1"/>
      <c r="VWN363" s="1"/>
      <c r="VWO363" s="1"/>
      <c r="VWP363" s="1"/>
      <c r="VWQ363" s="1"/>
      <c r="VWR363" s="1"/>
      <c r="VWS363" s="1"/>
      <c r="VWT363" s="1"/>
      <c r="VWU363" s="1"/>
      <c r="VWV363" s="1"/>
      <c r="VWW363" s="1"/>
      <c r="VWX363" s="1"/>
      <c r="VWY363" s="1"/>
      <c r="VWZ363" s="1"/>
      <c r="VXA363" s="1"/>
      <c r="VXB363" s="1"/>
      <c r="VXC363" s="1"/>
      <c r="VXD363" s="1"/>
      <c r="VXE363" s="1"/>
      <c r="VXF363" s="1"/>
      <c r="VXG363" s="1"/>
      <c r="VXH363" s="1"/>
      <c r="VXI363" s="1"/>
      <c r="VXJ363" s="1"/>
      <c r="VXK363" s="1"/>
      <c r="VXL363" s="1"/>
      <c r="VXM363" s="1"/>
      <c r="VXN363" s="1"/>
      <c r="VXO363" s="1"/>
      <c r="VXP363" s="1"/>
      <c r="VXQ363" s="1"/>
      <c r="VXR363" s="1"/>
      <c r="VXS363" s="1"/>
      <c r="VXT363" s="1"/>
      <c r="VXU363" s="1"/>
      <c r="VXV363" s="1"/>
      <c r="VXW363" s="1"/>
      <c r="VXX363" s="1"/>
      <c r="VXY363" s="1"/>
      <c r="VXZ363" s="1"/>
      <c r="VYA363" s="1"/>
      <c r="VYB363" s="1"/>
      <c r="VYC363" s="1"/>
      <c r="VYD363" s="1"/>
      <c r="VYE363" s="1"/>
      <c r="VYF363" s="1"/>
      <c r="VYG363" s="1"/>
      <c r="VYH363" s="1"/>
      <c r="VYI363" s="1"/>
      <c r="VYJ363" s="1"/>
      <c r="VYK363" s="1"/>
      <c r="VYL363" s="1"/>
      <c r="VYM363" s="1"/>
      <c r="VYN363" s="1"/>
      <c r="VYO363" s="1"/>
      <c r="VYP363" s="1"/>
      <c r="VYQ363" s="1"/>
      <c r="VYR363" s="1"/>
      <c r="VYS363" s="1"/>
      <c r="VYT363" s="1"/>
      <c r="VYU363" s="1"/>
      <c r="VYV363" s="1"/>
      <c r="VYW363" s="1"/>
      <c r="VYX363" s="1"/>
      <c r="VYY363" s="1"/>
      <c r="VYZ363" s="1"/>
      <c r="VZA363" s="1"/>
      <c r="VZB363" s="1"/>
      <c r="VZC363" s="1"/>
      <c r="VZD363" s="1"/>
      <c r="VZE363" s="1"/>
      <c r="VZF363" s="1"/>
      <c r="VZG363" s="1"/>
      <c r="VZH363" s="1"/>
      <c r="VZI363" s="1"/>
      <c r="VZJ363" s="1"/>
      <c r="VZK363" s="1"/>
      <c r="VZL363" s="1"/>
      <c r="VZM363" s="1"/>
      <c r="VZN363" s="1"/>
      <c r="VZO363" s="1"/>
      <c r="VZP363" s="1"/>
      <c r="VZQ363" s="1"/>
      <c r="VZR363" s="1"/>
      <c r="VZS363" s="1"/>
      <c r="VZT363" s="1"/>
      <c r="VZU363" s="1"/>
      <c r="VZV363" s="1"/>
      <c r="VZW363" s="1"/>
      <c r="VZX363" s="1"/>
      <c r="VZY363" s="1"/>
      <c r="VZZ363" s="1"/>
      <c r="WAA363" s="1"/>
      <c r="WAB363" s="1"/>
      <c r="WAC363" s="1"/>
      <c r="WAD363" s="1"/>
      <c r="WAE363" s="1"/>
      <c r="WAF363" s="1"/>
      <c r="WAG363" s="1"/>
      <c r="WAH363" s="1"/>
      <c r="WAI363" s="1"/>
      <c r="WAJ363" s="1"/>
      <c r="WAK363" s="1"/>
      <c r="WAL363" s="1"/>
      <c r="WAM363" s="1"/>
      <c r="WAN363" s="1"/>
      <c r="WAO363" s="1"/>
      <c r="WAP363" s="1"/>
      <c r="WAQ363" s="1"/>
      <c r="WAR363" s="1"/>
      <c r="WAS363" s="1"/>
      <c r="WAT363" s="1"/>
      <c r="WAU363" s="1"/>
      <c r="WAV363" s="1"/>
      <c r="WAW363" s="1"/>
      <c r="WAX363" s="1"/>
      <c r="WAY363" s="1"/>
      <c r="WAZ363" s="1"/>
      <c r="WBA363" s="1"/>
      <c r="WBB363" s="1"/>
      <c r="WBC363" s="1"/>
      <c r="WBD363" s="1"/>
      <c r="WBE363" s="1"/>
      <c r="WBF363" s="1"/>
      <c r="WBG363" s="1"/>
      <c r="WBH363" s="1"/>
      <c r="WBI363" s="1"/>
      <c r="WBJ363" s="1"/>
      <c r="WBK363" s="1"/>
      <c r="WBL363" s="1"/>
      <c r="WBM363" s="1"/>
      <c r="WBN363" s="1"/>
      <c r="WBO363" s="1"/>
      <c r="WBP363" s="1"/>
      <c r="WBQ363" s="1"/>
      <c r="WBR363" s="1"/>
      <c r="WBS363" s="1"/>
      <c r="WBT363" s="1"/>
      <c r="WBU363" s="1"/>
      <c r="WBV363" s="1"/>
      <c r="WBW363" s="1"/>
      <c r="WBX363" s="1"/>
      <c r="WBY363" s="1"/>
      <c r="WBZ363" s="1"/>
      <c r="WCA363" s="1"/>
      <c r="WCB363" s="1"/>
      <c r="WCC363" s="1"/>
      <c r="WCD363" s="1"/>
      <c r="WCE363" s="1"/>
      <c r="WCF363" s="1"/>
      <c r="WCG363" s="1"/>
      <c r="WCH363" s="1"/>
      <c r="WCI363" s="1"/>
      <c r="WCJ363" s="1"/>
      <c r="WCK363" s="1"/>
      <c r="WCL363" s="1"/>
      <c r="WCM363" s="1"/>
      <c r="WCN363" s="1"/>
      <c r="WCO363" s="1"/>
      <c r="WCP363" s="1"/>
      <c r="WCQ363" s="1"/>
      <c r="WCR363" s="1"/>
      <c r="WCS363" s="1"/>
      <c r="WCT363" s="1"/>
      <c r="WCU363" s="1"/>
      <c r="WCV363" s="1"/>
      <c r="WCW363" s="1"/>
      <c r="WCX363" s="1"/>
      <c r="WCY363" s="1"/>
      <c r="WCZ363" s="1"/>
      <c r="WDA363" s="1"/>
      <c r="WDB363" s="1"/>
      <c r="WDC363" s="1"/>
      <c r="WDD363" s="1"/>
      <c r="WDE363" s="1"/>
      <c r="WDF363" s="1"/>
      <c r="WDG363" s="1"/>
      <c r="WDH363" s="1"/>
      <c r="WDI363" s="1"/>
      <c r="WDJ363" s="1"/>
      <c r="WDK363" s="1"/>
      <c r="WDL363" s="1"/>
      <c r="WDM363" s="1"/>
      <c r="WDN363" s="1"/>
      <c r="WDO363" s="1"/>
      <c r="WDP363" s="1"/>
      <c r="WDQ363" s="1"/>
      <c r="WDR363" s="1"/>
      <c r="WDS363" s="1"/>
      <c r="WDT363" s="1"/>
      <c r="WDU363" s="1"/>
      <c r="WDV363" s="1"/>
      <c r="WDW363" s="1"/>
      <c r="WDX363" s="1"/>
      <c r="WDY363" s="1"/>
      <c r="WDZ363" s="1"/>
      <c r="WEA363" s="1"/>
      <c r="WEB363" s="1"/>
      <c r="WEC363" s="1"/>
      <c r="WED363" s="1"/>
      <c r="WEE363" s="1"/>
      <c r="WEF363" s="1"/>
      <c r="WEG363" s="1"/>
      <c r="WEH363" s="1"/>
      <c r="WEI363" s="1"/>
      <c r="WEJ363" s="1"/>
      <c r="WEK363" s="1"/>
      <c r="WEL363" s="1"/>
      <c r="WEM363" s="1"/>
      <c r="WEN363" s="1"/>
      <c r="WEO363" s="1"/>
      <c r="WEP363" s="1"/>
      <c r="WEQ363" s="1"/>
      <c r="WER363" s="1"/>
      <c r="WES363" s="1"/>
      <c r="WET363" s="1"/>
      <c r="WEU363" s="1"/>
      <c r="WEV363" s="1"/>
      <c r="WEW363" s="1"/>
      <c r="WEX363" s="1"/>
      <c r="WEY363" s="1"/>
      <c r="WEZ363" s="1"/>
      <c r="WFA363" s="1"/>
      <c r="WFB363" s="1"/>
      <c r="WFC363" s="1"/>
      <c r="WFD363" s="1"/>
      <c r="WFE363" s="1"/>
      <c r="WFF363" s="1"/>
      <c r="WFG363" s="1"/>
      <c r="WFH363" s="1"/>
      <c r="WFI363" s="1"/>
      <c r="WFJ363" s="1"/>
      <c r="WFK363" s="1"/>
      <c r="WFL363" s="1"/>
      <c r="WFM363" s="1"/>
      <c r="WFN363" s="1"/>
      <c r="WFO363" s="1"/>
      <c r="WFP363" s="1"/>
      <c r="WFQ363" s="1"/>
      <c r="WFR363" s="1"/>
      <c r="WFS363" s="1"/>
      <c r="WFT363" s="1"/>
      <c r="WFU363" s="1"/>
      <c r="WFV363" s="1"/>
      <c r="WFW363" s="1"/>
      <c r="WFX363" s="1"/>
      <c r="WFY363" s="1"/>
      <c r="WFZ363" s="1"/>
      <c r="WGA363" s="1"/>
      <c r="WGB363" s="1"/>
      <c r="WGC363" s="1"/>
      <c r="WGD363" s="1"/>
      <c r="WGE363" s="1"/>
      <c r="WGF363" s="1"/>
      <c r="WGG363" s="1"/>
      <c r="WGH363" s="1"/>
      <c r="WGI363" s="1"/>
      <c r="WGJ363" s="1"/>
      <c r="WGK363" s="1"/>
      <c r="WGL363" s="1"/>
      <c r="WGM363" s="1"/>
      <c r="WGN363" s="1"/>
      <c r="WGO363" s="1"/>
      <c r="WGP363" s="1"/>
      <c r="WGQ363" s="1"/>
      <c r="WGR363" s="1"/>
      <c r="WGS363" s="1"/>
      <c r="WGT363" s="1"/>
      <c r="WGU363" s="1"/>
      <c r="WGV363" s="1"/>
      <c r="WGW363" s="1"/>
      <c r="WGX363" s="1"/>
      <c r="WGY363" s="1"/>
      <c r="WGZ363" s="1"/>
      <c r="WHA363" s="1"/>
      <c r="WHB363" s="1"/>
      <c r="WHC363" s="1"/>
      <c r="WHD363" s="1"/>
      <c r="WHE363" s="1"/>
      <c r="WHF363" s="1"/>
      <c r="WHG363" s="1"/>
      <c r="WHH363" s="1"/>
      <c r="WHI363" s="1"/>
      <c r="WHJ363" s="1"/>
      <c r="WHK363" s="1"/>
      <c r="WHL363" s="1"/>
      <c r="WHM363" s="1"/>
      <c r="WHN363" s="1"/>
      <c r="WHO363" s="1"/>
      <c r="WHP363" s="1"/>
      <c r="WHQ363" s="1"/>
      <c r="WHR363" s="1"/>
      <c r="WHS363" s="1"/>
      <c r="WHT363" s="1"/>
      <c r="WHU363" s="1"/>
      <c r="WHV363" s="1"/>
      <c r="WHW363" s="1"/>
      <c r="WHX363" s="1"/>
      <c r="WHY363" s="1"/>
      <c r="WHZ363" s="1"/>
      <c r="WIA363" s="1"/>
      <c r="WIB363" s="1"/>
      <c r="WIC363" s="1"/>
      <c r="WID363" s="1"/>
      <c r="WIE363" s="1"/>
      <c r="WIF363" s="1"/>
      <c r="WIG363" s="1"/>
      <c r="WIH363" s="1"/>
      <c r="WII363" s="1"/>
      <c r="WIJ363" s="1"/>
      <c r="WIK363" s="1"/>
      <c r="WIL363" s="1"/>
      <c r="WIM363" s="1"/>
      <c r="WIN363" s="1"/>
      <c r="WIO363" s="1"/>
      <c r="WIP363" s="1"/>
      <c r="WIQ363" s="1"/>
      <c r="WIR363" s="1"/>
      <c r="WIS363" s="1"/>
      <c r="WIT363" s="1"/>
      <c r="WIU363" s="1"/>
      <c r="WIV363" s="1"/>
      <c r="WIW363" s="1"/>
      <c r="WIX363" s="1"/>
      <c r="WIY363" s="1"/>
      <c r="WIZ363" s="1"/>
      <c r="WJA363" s="1"/>
      <c r="WJB363" s="1"/>
      <c r="WJC363" s="1"/>
      <c r="WJD363" s="1"/>
      <c r="WJE363" s="1"/>
      <c r="WJF363" s="1"/>
      <c r="WJG363" s="1"/>
      <c r="WJH363" s="1"/>
      <c r="WJI363" s="1"/>
      <c r="WJJ363" s="1"/>
      <c r="WJK363" s="1"/>
      <c r="WJL363" s="1"/>
      <c r="WJM363" s="1"/>
      <c r="WJN363" s="1"/>
      <c r="WJO363" s="1"/>
      <c r="WJP363" s="1"/>
      <c r="WJQ363" s="1"/>
      <c r="WJR363" s="1"/>
      <c r="WJS363" s="1"/>
      <c r="WJT363" s="1"/>
      <c r="WJU363" s="1"/>
      <c r="WJV363" s="1"/>
      <c r="WJW363" s="1"/>
      <c r="WJX363" s="1"/>
      <c r="WJY363" s="1"/>
      <c r="WJZ363" s="1"/>
      <c r="WKA363" s="1"/>
      <c r="WKB363" s="1"/>
      <c r="WKC363" s="1"/>
      <c r="WKD363" s="1"/>
      <c r="WKE363" s="1"/>
      <c r="WKF363" s="1"/>
      <c r="WKG363" s="1"/>
      <c r="WKH363" s="1"/>
      <c r="WKI363" s="1"/>
      <c r="WKJ363" s="1"/>
      <c r="WKK363" s="1"/>
      <c r="WKL363" s="1"/>
      <c r="WKM363" s="1"/>
      <c r="WKN363" s="1"/>
      <c r="WKO363" s="1"/>
      <c r="WKP363" s="1"/>
      <c r="WKQ363" s="1"/>
      <c r="WKR363" s="1"/>
      <c r="WKS363" s="1"/>
      <c r="WKT363" s="1"/>
      <c r="WKU363" s="1"/>
      <c r="WKV363" s="1"/>
      <c r="WKW363" s="1"/>
      <c r="WKX363" s="1"/>
      <c r="WKY363" s="1"/>
      <c r="WKZ363" s="1"/>
      <c r="WLA363" s="1"/>
      <c r="WLB363" s="1"/>
      <c r="WLC363" s="1"/>
      <c r="WLD363" s="1"/>
      <c r="WLE363" s="1"/>
      <c r="WLF363" s="1"/>
      <c r="WLG363" s="1"/>
      <c r="WLH363" s="1"/>
      <c r="WLI363" s="1"/>
      <c r="WLJ363" s="1"/>
      <c r="WLK363" s="1"/>
      <c r="WLL363" s="1"/>
      <c r="WLM363" s="1"/>
      <c r="WLN363" s="1"/>
      <c r="WLO363" s="1"/>
      <c r="WLP363" s="1"/>
      <c r="WLQ363" s="1"/>
      <c r="WLR363" s="1"/>
      <c r="WLS363" s="1"/>
      <c r="WLT363" s="1"/>
      <c r="WLU363" s="1"/>
      <c r="WLV363" s="1"/>
      <c r="WLW363" s="1"/>
      <c r="WLX363" s="1"/>
      <c r="WLY363" s="1"/>
      <c r="WLZ363" s="1"/>
      <c r="WMA363" s="1"/>
      <c r="WMB363" s="1"/>
      <c r="WMC363" s="1"/>
      <c r="WMD363" s="1"/>
      <c r="WME363" s="1"/>
      <c r="WMF363" s="1"/>
      <c r="WMG363" s="1"/>
      <c r="WMH363" s="1"/>
      <c r="WMI363" s="1"/>
      <c r="WMJ363" s="1"/>
      <c r="WMK363" s="1"/>
      <c r="WML363" s="1"/>
      <c r="WMM363" s="1"/>
      <c r="WMN363" s="1"/>
      <c r="WMO363" s="1"/>
      <c r="WMP363" s="1"/>
      <c r="WMQ363" s="1"/>
      <c r="WMR363" s="1"/>
      <c r="WMS363" s="1"/>
      <c r="WMT363" s="1"/>
      <c r="WMU363" s="1"/>
      <c r="WMV363" s="1"/>
      <c r="WMW363" s="1"/>
      <c r="WMX363" s="1"/>
      <c r="WMY363" s="1"/>
      <c r="WMZ363" s="1"/>
      <c r="WNA363" s="1"/>
      <c r="WNB363" s="1"/>
      <c r="WNC363" s="1"/>
      <c r="WND363" s="1"/>
      <c r="WNE363" s="1"/>
      <c r="WNF363" s="1"/>
      <c r="WNG363" s="1"/>
      <c r="WNH363" s="1"/>
      <c r="WNI363" s="1"/>
      <c r="WNJ363" s="1"/>
      <c r="WNK363" s="1"/>
      <c r="WNL363" s="1"/>
      <c r="WNM363" s="1"/>
      <c r="WNN363" s="1"/>
      <c r="WNO363" s="1"/>
      <c r="WNP363" s="1"/>
      <c r="WNQ363" s="1"/>
      <c r="WNR363" s="1"/>
      <c r="WNS363" s="1"/>
      <c r="WNT363" s="1"/>
      <c r="WNU363" s="1"/>
      <c r="WNV363" s="1"/>
      <c r="WNW363" s="1"/>
      <c r="WNX363" s="1"/>
      <c r="WNY363" s="1"/>
      <c r="WNZ363" s="1"/>
      <c r="WOA363" s="1"/>
      <c r="WOB363" s="1"/>
      <c r="WOC363" s="1"/>
      <c r="WOD363" s="1"/>
      <c r="WOE363" s="1"/>
      <c r="WOF363" s="1"/>
      <c r="WOG363" s="1"/>
      <c r="WOH363" s="1"/>
      <c r="WOI363" s="1"/>
      <c r="WOJ363" s="1"/>
      <c r="WOK363" s="1"/>
      <c r="WOL363" s="1"/>
      <c r="WOM363" s="1"/>
      <c r="WON363" s="1"/>
      <c r="WOO363" s="1"/>
      <c r="WOP363" s="1"/>
      <c r="WOQ363" s="1"/>
      <c r="WOR363" s="1"/>
      <c r="WOS363" s="1"/>
      <c r="WOT363" s="1"/>
      <c r="WOU363" s="1"/>
      <c r="WOV363" s="1"/>
      <c r="WOW363" s="1"/>
      <c r="WOX363" s="1"/>
      <c r="WOY363" s="1"/>
      <c r="WOZ363" s="1"/>
      <c r="WPA363" s="1"/>
      <c r="WPB363" s="1"/>
      <c r="WPC363" s="1"/>
      <c r="WPD363" s="1"/>
      <c r="WPE363" s="1"/>
      <c r="WPF363" s="1"/>
      <c r="WPG363" s="1"/>
      <c r="WPH363" s="1"/>
      <c r="WPI363" s="1"/>
      <c r="WPJ363" s="1"/>
      <c r="WPK363" s="1"/>
      <c r="WPL363" s="1"/>
      <c r="WPM363" s="1"/>
      <c r="WPN363" s="1"/>
      <c r="WPO363" s="1"/>
      <c r="WPP363" s="1"/>
      <c r="WPQ363" s="1"/>
      <c r="WPR363" s="1"/>
      <c r="WPS363" s="1"/>
      <c r="WPT363" s="1"/>
      <c r="WPU363" s="1"/>
      <c r="WPV363" s="1"/>
      <c r="WPW363" s="1"/>
      <c r="WPX363" s="1"/>
      <c r="WPY363" s="1"/>
      <c r="WPZ363" s="1"/>
      <c r="WQA363" s="1"/>
      <c r="WQB363" s="1"/>
      <c r="WQC363" s="1"/>
      <c r="WQD363" s="1"/>
      <c r="WQE363" s="1"/>
      <c r="WQF363" s="1"/>
      <c r="WQG363" s="1"/>
      <c r="WQH363" s="1"/>
      <c r="WQI363" s="1"/>
      <c r="WQJ363" s="1"/>
      <c r="WQK363" s="1"/>
      <c r="WQL363" s="1"/>
      <c r="WQM363" s="1"/>
      <c r="WQN363" s="1"/>
      <c r="WQO363" s="1"/>
      <c r="WQP363" s="1"/>
      <c r="WQQ363" s="1"/>
      <c r="WQR363" s="1"/>
      <c r="WQS363" s="1"/>
      <c r="WQT363" s="1"/>
      <c r="WQU363" s="1"/>
      <c r="WQV363" s="1"/>
      <c r="WQW363" s="1"/>
      <c r="WQX363" s="1"/>
      <c r="WQY363" s="1"/>
      <c r="WQZ363" s="1"/>
      <c r="WRA363" s="1"/>
      <c r="WRB363" s="1"/>
      <c r="WRC363" s="1"/>
      <c r="WRD363" s="1"/>
      <c r="WRE363" s="1"/>
      <c r="WRF363" s="1"/>
      <c r="WRG363" s="1"/>
      <c r="WRH363" s="1"/>
      <c r="WRI363" s="1"/>
      <c r="WRJ363" s="1"/>
      <c r="WRK363" s="1"/>
      <c r="WRL363" s="1"/>
      <c r="WRM363" s="1"/>
      <c r="WRN363" s="1"/>
      <c r="WRO363" s="1"/>
      <c r="WRP363" s="1"/>
      <c r="WRQ363" s="1"/>
      <c r="WRR363" s="1"/>
      <c r="WRS363" s="1"/>
      <c r="WRT363" s="1"/>
      <c r="WRU363" s="1"/>
      <c r="WRV363" s="1"/>
      <c r="WRW363" s="1"/>
      <c r="WRX363" s="1"/>
      <c r="WRY363" s="1"/>
      <c r="WRZ363" s="1"/>
      <c r="WSA363" s="1"/>
      <c r="WSB363" s="1"/>
      <c r="WSC363" s="1"/>
      <c r="WSD363" s="1"/>
      <c r="WSE363" s="1"/>
      <c r="WSF363" s="1"/>
      <c r="WSG363" s="1"/>
      <c r="WSH363" s="1"/>
      <c r="WSI363" s="1"/>
      <c r="WSJ363" s="1"/>
      <c r="WSK363" s="1"/>
      <c r="WSL363" s="1"/>
      <c r="WSM363" s="1"/>
      <c r="WSN363" s="1"/>
      <c r="WSO363" s="1"/>
      <c r="WSP363" s="1"/>
      <c r="WSQ363" s="1"/>
      <c r="WSR363" s="1"/>
      <c r="WSS363" s="1"/>
      <c r="WST363" s="1"/>
      <c r="WSU363" s="1"/>
      <c r="WSV363" s="1"/>
      <c r="WSW363" s="1"/>
      <c r="WSX363" s="1"/>
      <c r="WSY363" s="1"/>
      <c r="WSZ363" s="1"/>
      <c r="WTA363" s="1"/>
      <c r="WTB363" s="1"/>
      <c r="WTC363" s="1"/>
      <c r="WTD363" s="1"/>
      <c r="WTE363" s="1"/>
      <c r="WTF363" s="1"/>
      <c r="WTG363" s="1"/>
      <c r="WTH363" s="1"/>
      <c r="WTI363" s="1"/>
      <c r="WTJ363" s="1"/>
      <c r="WTK363" s="1"/>
      <c r="WTL363" s="1"/>
      <c r="WTM363" s="1"/>
      <c r="WTN363" s="1"/>
      <c r="WTO363" s="1"/>
      <c r="WTP363" s="1"/>
      <c r="WTQ363" s="1"/>
      <c r="WTR363" s="1"/>
      <c r="WTS363" s="1"/>
      <c r="WTT363" s="1"/>
      <c r="WTU363" s="1"/>
      <c r="WTV363" s="1"/>
      <c r="WTW363" s="1"/>
      <c r="WTX363" s="1"/>
      <c r="WTY363" s="1"/>
      <c r="WTZ363" s="1"/>
      <c r="WUA363" s="1"/>
      <c r="WUB363" s="1"/>
      <c r="WUC363" s="1"/>
      <c r="WUD363" s="1"/>
      <c r="WUE363" s="1"/>
      <c r="WUF363" s="1"/>
      <c r="WUG363" s="1"/>
      <c r="WUH363" s="1"/>
      <c r="WUI363" s="1"/>
      <c r="WUJ363" s="1"/>
      <c r="WUK363" s="1"/>
      <c r="WUL363" s="1"/>
      <c r="WUM363" s="1"/>
      <c r="WUN363" s="1"/>
      <c r="WUO363" s="1"/>
      <c r="WUP363" s="1"/>
      <c r="WUQ363" s="1"/>
      <c r="WUR363" s="1"/>
      <c r="WUS363" s="1"/>
      <c r="WUT363" s="1"/>
      <c r="WUU363" s="1"/>
      <c r="WUV363" s="1"/>
      <c r="WUW363" s="1"/>
      <c r="WUX363" s="1"/>
      <c r="WUY363" s="1"/>
      <c r="WUZ363" s="1"/>
      <c r="WVA363" s="1"/>
      <c r="WVB363" s="1"/>
      <c r="WVC363" s="1"/>
      <c r="WVD363" s="1"/>
      <c r="WVE363" s="1"/>
      <c r="WVF363" s="1"/>
      <c r="WVG363" s="1"/>
      <c r="WVH363" s="1"/>
      <c r="WVI363" s="1"/>
      <c r="WVJ363" s="1"/>
      <c r="WVK363" s="1"/>
      <c r="WVL363" s="1"/>
      <c r="WVM363" s="1"/>
      <c r="WVN363" s="1"/>
      <c r="WVO363" s="1"/>
      <c r="WVP363" s="1"/>
      <c r="WVQ363" s="1"/>
      <c r="WVR363" s="1"/>
      <c r="WVS363" s="1"/>
      <c r="WVT363" s="1"/>
      <c r="WVU363" s="1"/>
      <c r="WVV363" s="1"/>
      <c r="WVW363" s="1"/>
      <c r="WVX363" s="1"/>
      <c r="WVY363" s="1"/>
      <c r="WVZ363" s="1"/>
      <c r="WWA363" s="1"/>
      <c r="WWB363" s="1"/>
      <c r="WWC363" s="1"/>
      <c r="WWD363" s="1"/>
      <c r="WWE363" s="1"/>
      <c r="WWF363" s="1"/>
      <c r="WWG363" s="1"/>
      <c r="WWH363" s="1"/>
      <c r="WWI363" s="1"/>
      <c r="WWJ363" s="1"/>
      <c r="WWK363" s="1"/>
      <c r="WWL363" s="1"/>
      <c r="WWM363" s="1"/>
      <c r="WWN363" s="1"/>
      <c r="WWO363" s="1"/>
      <c r="WWP363" s="1"/>
      <c r="WWQ363" s="1"/>
      <c r="WWR363" s="1"/>
      <c r="WWS363" s="1"/>
      <c r="WWT363" s="1"/>
      <c r="WWU363" s="1"/>
      <c r="WWV363" s="1"/>
      <c r="WWW363" s="1"/>
      <c r="WWX363" s="1"/>
      <c r="WWY363" s="1"/>
      <c r="WWZ363" s="1"/>
      <c r="WXA363" s="1"/>
      <c r="WXB363" s="1"/>
      <c r="WXC363" s="1"/>
      <c r="WXD363" s="1"/>
      <c r="WXE363" s="1"/>
      <c r="WXF363" s="1"/>
      <c r="WXG363" s="1"/>
      <c r="WXH363" s="1"/>
      <c r="WXI363" s="1"/>
      <c r="WXJ363" s="1"/>
      <c r="WXK363" s="1"/>
      <c r="WXL363" s="1"/>
      <c r="WXM363" s="1"/>
      <c r="WXN363" s="1"/>
      <c r="WXO363" s="1"/>
      <c r="WXP363" s="1"/>
      <c r="WXQ363" s="1"/>
      <c r="WXR363" s="1"/>
      <c r="WXS363" s="1"/>
      <c r="WXT363" s="1"/>
      <c r="WXU363" s="1"/>
      <c r="WXV363" s="1"/>
      <c r="WXW363" s="1"/>
      <c r="WXX363" s="1"/>
      <c r="WXY363" s="1"/>
      <c r="WXZ363" s="1"/>
      <c r="WYA363" s="1"/>
      <c r="WYB363" s="1"/>
      <c r="WYC363" s="1"/>
      <c r="WYD363" s="1"/>
      <c r="WYE363" s="1"/>
      <c r="WYF363" s="1"/>
      <c r="WYG363" s="1"/>
      <c r="WYH363" s="1"/>
      <c r="WYI363" s="1"/>
      <c r="WYJ363" s="1"/>
      <c r="WYK363" s="1"/>
      <c r="WYL363" s="1"/>
      <c r="WYM363" s="1"/>
      <c r="WYN363" s="1"/>
      <c r="WYO363" s="1"/>
      <c r="WYP363" s="1"/>
      <c r="WYQ363" s="1"/>
      <c r="WYR363" s="1"/>
      <c r="WYS363" s="1"/>
      <c r="WYT363" s="1"/>
      <c r="WYU363" s="1"/>
      <c r="WYV363" s="1"/>
      <c r="WYW363" s="1"/>
      <c r="WYX363" s="1"/>
      <c r="WYY363" s="1"/>
      <c r="WYZ363" s="1"/>
      <c r="WZA363" s="1"/>
      <c r="WZB363" s="1"/>
      <c r="WZC363" s="1"/>
      <c r="WZD363" s="1"/>
      <c r="WZE363" s="1"/>
      <c r="WZF363" s="1"/>
      <c r="WZG363" s="1"/>
      <c r="WZH363" s="1"/>
      <c r="WZI363" s="1"/>
      <c r="WZJ363" s="1"/>
      <c r="WZK363" s="1"/>
      <c r="WZL363" s="1"/>
      <c r="WZM363" s="1"/>
      <c r="WZN363" s="1"/>
      <c r="WZO363" s="1"/>
      <c r="WZP363" s="1"/>
      <c r="WZQ363" s="1"/>
      <c r="WZR363" s="1"/>
      <c r="WZS363" s="1"/>
      <c r="WZT363" s="1"/>
      <c r="WZU363" s="1"/>
      <c r="WZV363" s="1"/>
      <c r="WZW363" s="1"/>
      <c r="WZX363" s="1"/>
      <c r="WZY363" s="1"/>
      <c r="WZZ363" s="1"/>
      <c r="XAA363" s="1"/>
      <c r="XAB363" s="1"/>
      <c r="XAC363" s="1"/>
      <c r="XAD363" s="1"/>
      <c r="XAE363" s="1"/>
      <c r="XAF363" s="1"/>
      <c r="XAG363" s="1"/>
      <c r="XAH363" s="1"/>
      <c r="XAI363" s="1"/>
      <c r="XAJ363" s="1"/>
      <c r="XAK363" s="1"/>
      <c r="XAL363" s="1"/>
      <c r="XAM363" s="1"/>
      <c r="XAN363" s="1"/>
      <c r="XAO363" s="1"/>
      <c r="XAP363" s="1"/>
      <c r="XAQ363" s="1"/>
      <c r="XAR363" s="1"/>
      <c r="XAS363" s="1"/>
      <c r="XAT363" s="1"/>
      <c r="XAU363" s="1"/>
      <c r="XAV363" s="1"/>
      <c r="XAW363" s="1"/>
      <c r="XAX363" s="1"/>
      <c r="XAY363" s="1"/>
      <c r="XAZ363" s="1"/>
      <c r="XBA363" s="1"/>
      <c r="XBB363" s="1"/>
      <c r="XBC363" s="1"/>
      <c r="XBD363" s="1"/>
      <c r="XBE363" s="1"/>
      <c r="XBF363" s="1"/>
      <c r="XBG363" s="1"/>
      <c r="XBH363" s="1"/>
    </row>
    <row r="364" spans="1:16284" s="2" customFormat="1" ht="14.5" x14ac:dyDescent="0.35">
      <c r="A364" s="1" t="e">
        <f>#REF!</f>
        <v>#REF!</v>
      </c>
      <c r="C364" s="1"/>
      <c r="D364" s="1"/>
      <c r="E364" s="8"/>
      <c r="F364" s="11"/>
      <c r="G364" s="12"/>
      <c r="H364" s="1"/>
      <c r="I364" s="1"/>
      <c r="J364" s="5" t="e">
        <f>IF(AND(B364=100, OR(AND(#REF!=#REF!, F364&lt;=#REF!), AND(#REF!=#REF!, F364&lt;=#REF!), AND(#REF!=#REF!, F364&lt;=#REF!), AND(#REF!=#REF!, F364&lt;=#REF!), AND(#REF!=#REF!, F364&lt;=#REF!))), "CR", " ")</f>
        <v>#REF!</v>
      </c>
      <c r="K364" s="5" t="e">
        <f>IF(AND(B364=200, OR(AND(#REF!=#REF!, F364&lt;=#REF!), AND(#REF!=#REF!, F364&lt;=#REF!), AND(#REF!=#REF!, F364&lt;=#REF!), AND(#REF!=#REF!, F364&lt;=#REF!), AND(#REF!=#REF!, F364&lt;=#REF!))), "CR", " ")</f>
        <v>#REF!</v>
      </c>
      <c r="L364" s="5" t="e">
        <f>IF(AND(B364=300, OR(AND(#REF!=#REF!, F364&lt;=#REF!), AND(#REF!=#REF!, F364&lt;=#REF!))), "CR", " ")</f>
        <v>#REF!</v>
      </c>
      <c r="M364" s="5" t="e">
        <f>IF(AND(B364=400, OR(AND(#REF!=#REF!, F364&lt;=#REF!), AND(#REF!=#REF!, F364&lt;=#REF!), AND(#REF!=#REF!, F364&lt;=#REF!), AND(#REF!=#REF!, F364&lt;=#REF!))), "CR", " ")</f>
        <v>#REF!</v>
      </c>
      <c r="N364" s="5" t="e">
        <f>IF(AND(B364=800, OR(AND(#REF!=#REF!, F364&lt;=#REF!), AND(#REF!=#REF!, F364&lt;=#REF!), AND(#REF!=#REF!, F364&lt;=#REF!), AND(#REF!=#REF!, F364&lt;=#REF!), AND(#REF!=#REF!, F364&lt;=#REF!))), "CR", " ")</f>
        <v>#REF!</v>
      </c>
      <c r="O364" s="5" t="e">
        <f>IF(AND(B364=1000, OR(AND(#REF!=#REF!, F364&lt;=#REF!), AND(#REF!=#REF!, F364&lt;=#REF!))), "CR", " ")</f>
        <v>#REF!</v>
      </c>
      <c r="P364" s="5" t="e">
        <f>IF(AND(B364=1500, OR(AND(#REF!=#REF!, F364&lt;=#REF!), AND(#REF!=#REF!, F364&lt;=#REF!), AND(#REF!=#REF!, F364&lt;=#REF!), AND(#REF!=#REF!, F364&lt;=#REF!), AND(#REF!=#REF!, F364&lt;=#REF!))), "CR", " ")</f>
        <v>#REF!</v>
      </c>
      <c r="Q364" s="5" t="e">
        <f>IF(AND(B364="1600 (Mile)",OR(AND(#REF!=#REF!,F364&lt;=#REF!),AND(#REF!=#REF!,F364&lt;=#REF!),AND(#REF!=#REF!,F364&lt;=#REF!),AND(#REF!=#REF!,F364&lt;=#REF!))),"CR"," ")</f>
        <v>#REF!</v>
      </c>
      <c r="R364" s="5" t="e">
        <f>IF(AND(B364=3000, OR(AND(#REF!=#REF!, F364&lt;=#REF!), AND(#REF!=#REF!, F364&lt;=#REF!), AND(#REF!=#REF!, F364&lt;=#REF!), AND(#REF!=#REF!, F364&lt;=#REF!))), "CR", " ")</f>
        <v>#REF!</v>
      </c>
      <c r="S364" s="5" t="e">
        <f>IF(AND(B364=5000, OR(AND(#REF!=#REF!, F364&lt;=#REF!), AND(#REF!=#REF!, F364&lt;=#REF!))), "CR", " ")</f>
        <v>#REF!</v>
      </c>
      <c r="T364" s="4" t="e">
        <f>IF(AND(B364=10000, OR(AND(#REF!=#REF!, F364&lt;=#REF!), AND(#REF!=#REF!, F364&lt;=#REF!))), "CR", " ")</f>
        <v>#REF!</v>
      </c>
      <c r="U364" s="4" t="e">
        <f>IF(AND(B364="high jump", OR(AND(#REF!=#REF!, F364&gt;=#REF!), AND(#REF!=#REF!, F364&gt;=#REF!), AND(#REF!=#REF!, F364&gt;=#REF!), AND(#REF!=#REF!, F364&gt;=#REF!), AND(#REF!=#REF!, F364&gt;=#REF!))), "CR", " ")</f>
        <v>#REF!</v>
      </c>
      <c r="V364" s="4" t="e">
        <f>IF(AND(B364="long jump", OR(AND(#REF!=#REF!, F364&gt;=#REF!), AND(#REF!=#REF!, F364&gt;=#REF!), AND(#REF!=#REF!, F364&gt;=#REF!), AND(#REF!=#REF!, F364&gt;=#REF!), AND(#REF!=#REF!, F364&gt;=#REF!))), "CR", " ")</f>
        <v>#REF!</v>
      </c>
      <c r="W364" s="4" t="e">
        <f>IF(AND(B364="triple jump", OR(AND(#REF!=#REF!, F364&gt;=#REF!), AND(#REF!=#REF!, F364&gt;=#REF!), AND(#REF!=#REF!, F364&gt;=#REF!), AND(#REF!=#REF!, F364&gt;=#REF!), AND(#REF!=#REF!, F364&gt;=#REF!))), "CR", " ")</f>
        <v>#REF!</v>
      </c>
      <c r="X364" s="4" t="e">
        <f>IF(AND(B364="pole vault", OR(AND(#REF!=#REF!, F364&gt;=#REF!), AND(#REF!=#REF!, F364&gt;=#REF!), AND(#REF!=#REF!, F364&gt;=#REF!), AND(#REF!=#REF!, F364&gt;=#REF!), AND(#REF!=#REF!, F364&gt;=#REF!))), "CR", " ")</f>
        <v>#REF!</v>
      </c>
      <c r="Y364" s="4" t="e">
        <f>IF(AND(B364="discus 1",#REF! =#REF!, F364&gt;=#REF!), "CR", " ")</f>
        <v>#REF!</v>
      </c>
      <c r="Z364" s="4" t="e">
        <f>IF(AND(B364="discus 1.25",#REF! =#REF!, F364&gt;=#REF!), "CR", " ")</f>
        <v>#REF!</v>
      </c>
      <c r="AA364" s="4" t="e">
        <f>IF(AND(B364="discus 1.5",#REF! =#REF!, F364&gt;=#REF!), "CR", " ")</f>
        <v>#REF!</v>
      </c>
      <c r="AB364" s="4" t="e">
        <f>IF(AND(B364="discus 1.75",#REF! =#REF!, F364&gt;=#REF!), "CR", " ")</f>
        <v>#REF!</v>
      </c>
      <c r="AC364" s="4" t="e">
        <f>IF(AND(B364="discus 2",#REF! =#REF!, F364&gt;=#REF!), "CR", " ")</f>
        <v>#REF!</v>
      </c>
      <c r="AD364" s="4" t="e">
        <f>IF(AND(B364="hammer 4",#REF! =#REF!, F364&gt;=#REF!), "CR", " ")</f>
        <v>#REF!</v>
      </c>
      <c r="AE364" s="4" t="e">
        <f>IF(AND(B364="hammer 5",#REF! =#REF!, F364&gt;=#REF!), "CR", " ")</f>
        <v>#REF!</v>
      </c>
      <c r="AF364" s="4" t="e">
        <f>IF(AND(B364="hammer 6",#REF! =#REF!, F364&gt;=#REF!), "CR", " ")</f>
        <v>#REF!</v>
      </c>
      <c r="AG364" s="4" t="e">
        <f>IF(AND(B364="hammer 7.26",#REF! =#REF!, F364&gt;=#REF!), "CR", " ")</f>
        <v>#REF!</v>
      </c>
      <c r="AH364" s="4" t="e">
        <f>IF(AND(B364="javelin 400",#REF! =#REF!, F364&gt;=#REF!), "CR", " ")</f>
        <v>#REF!</v>
      </c>
      <c r="AI364" s="4" t="e">
        <f>IF(AND(B364="javelin 600",#REF! =#REF!, F364&gt;=#REF!), "CR", " ")</f>
        <v>#REF!</v>
      </c>
      <c r="AJ364" s="4" t="e">
        <f>IF(AND(B364="javelin 700",#REF! =#REF!, F364&gt;=#REF!), "CR", " ")</f>
        <v>#REF!</v>
      </c>
      <c r="AK364" s="4" t="e">
        <f>IF(AND(B364="javelin 800", OR(AND(#REF!=#REF!, F364&gt;=#REF!), AND(#REF!=#REF!, F364&gt;=#REF!))), "CR", " ")</f>
        <v>#REF!</v>
      </c>
      <c r="AL364" s="4" t="e">
        <f>IF(AND(B364="shot 3",#REF! =#REF!, F364&gt;=#REF!), "CR", " ")</f>
        <v>#REF!</v>
      </c>
      <c r="AM364" s="4" t="e">
        <f>IF(AND(B364="shot 4",#REF! =#REF!, F364&gt;=#REF!), "CR", " ")</f>
        <v>#REF!</v>
      </c>
      <c r="AN364" s="4" t="e">
        <f>IF(AND(B364="shot 5",#REF! =#REF!, F364&gt;=#REF!), "CR", " ")</f>
        <v>#REF!</v>
      </c>
      <c r="AO364" s="4" t="e">
        <f>IF(AND(B364="shot 6",#REF! =#REF!, F364&gt;=#REF!), "CR", " ")</f>
        <v>#REF!</v>
      </c>
      <c r="AP364" s="4" t="e">
        <f>IF(AND(B364="shot 7.26",#REF! =#REF!, F364&gt;=#REF!), "CR", " ")</f>
        <v>#REF!</v>
      </c>
      <c r="AQ364" s="4" t="e">
        <f>IF(AND(B364="60H",OR(AND(#REF!=#REF!,F364&lt;=#REF!),AND(#REF!=#REF!,F364&lt;=#REF!),AND(#REF!=#REF!,F364&lt;=#REF!),AND(#REF!=#REF!,F364&lt;=#REF!),AND(#REF!=#REF!,F364&lt;=#REF!))),"CR"," ")</f>
        <v>#REF!</v>
      </c>
      <c r="AR364" s="4" t="e">
        <f>IF(AND(B364="75H", AND(#REF!=#REF!, F364&lt;=#REF!)), "CR", " ")</f>
        <v>#REF!</v>
      </c>
      <c r="AS364" s="4" t="e">
        <f>IF(AND(B364="80H", AND(#REF!=#REF!, F364&lt;=#REF!)), "CR", " ")</f>
        <v>#REF!</v>
      </c>
      <c r="AT364" s="4" t="e">
        <f>IF(AND(B364="100H", AND(#REF!=#REF!, F364&lt;=#REF!)), "CR", " ")</f>
        <v>#REF!</v>
      </c>
      <c r="AU364" s="4" t="e">
        <f>IF(AND(B364="110H", OR(AND(#REF!=#REF!, F364&lt;=#REF!), AND(#REF!=#REF!, F364&lt;=#REF!))), "CR", " ")</f>
        <v>#REF!</v>
      </c>
      <c r="AV364" s="4" t="e">
        <f>IF(AND(B364="400H", OR(AND(#REF!=#REF!, F364&lt;=#REF!), AND(#REF!=#REF!, F364&lt;=#REF!), AND(#REF!=#REF!, F364&lt;=#REF!), AND(#REF!=#REF!, F364&lt;=#REF!))), "CR", " ")</f>
        <v>#REF!</v>
      </c>
      <c r="AW364" s="4" t="e">
        <f>IF(AND(B364="1500SC", AND(#REF!=#REF!, F364&lt;=#REF!)), "CR", " ")</f>
        <v>#REF!</v>
      </c>
      <c r="AX364" s="4" t="e">
        <f>IF(AND(B364="2000SC", OR(AND(#REF!=#REF!, F364&lt;=#REF!), AND(#REF!=#REF!, F364&lt;=#REF!))), "CR", " ")</f>
        <v>#REF!</v>
      </c>
      <c r="AY364" s="4" t="e">
        <f>IF(AND(B364="3000SC", OR(AND(#REF!=#REF!, F364&lt;=#REF!), AND(#REF!=#REF!, F364&lt;=#REF!))), "CR", " ")</f>
        <v>#REF!</v>
      </c>
      <c r="AZ364" s="5" t="e">
        <f>IF(AND(B364="4x100", OR(AND(#REF!=#REF!, F364&lt;=#REF!), AND(#REF!=#REF!, F364&lt;=#REF!), AND(#REF!=#REF!, F364&lt;=#REF!), AND(#REF!=#REF!, F364&lt;=#REF!), AND(#REF!=#REF!, F364&lt;=#REF!))), "CR", " ")</f>
        <v>#REF!</v>
      </c>
      <c r="BA364" s="5" t="e">
        <f>IF(AND(B364="4x200", OR(AND(#REF!=#REF!, F364&lt;=#REF!), AND(#REF!=#REF!, F364&lt;=#REF!), AND(#REF!=#REF!, F364&lt;=#REF!), AND(#REF!=#REF!, F364&lt;=#REF!), AND(#REF!=#REF!, F364&lt;=#REF!))), "CR", " ")</f>
        <v>#REF!</v>
      </c>
      <c r="BB364" s="5" t="e">
        <f>IF(AND(B364="4x300", AND(#REF!=#REF!, F364&lt;=#REF!)), "CR", " ")</f>
        <v>#REF!</v>
      </c>
      <c r="BC364" s="5" t="e">
        <f>IF(AND(B364="4x400", OR(AND(#REF!=#REF!, F364&lt;=#REF!), AND(#REF!=#REF!, F364&lt;=#REF!), AND(#REF!=#REF!, F364&lt;=#REF!), AND(#REF!=#REF!, F364&lt;=#REF!))), "CR", " ")</f>
        <v>#REF!</v>
      </c>
      <c r="BD364" s="5" t="e">
        <f>IF(AND(B364="3x800", OR(AND(#REF!=#REF!, F364&lt;=#REF!), AND(#REF!=#REF!, F364&lt;=#REF!), AND(#REF!=#REF!, F364&lt;=#REF!))), "CR", " ")</f>
        <v>#REF!</v>
      </c>
      <c r="BE364" s="5" t="e">
        <f>IF(AND(B364="pentathlon", OR(AND(#REF!=#REF!, F364&gt;=#REF!), AND(#REF!=#REF!, F364&gt;=#REF!),AND(#REF!=#REF!, F364&gt;=#REF!),AND(#REF!=#REF!, F364&gt;=#REF!))), "CR", " ")</f>
        <v>#REF!</v>
      </c>
      <c r="BF364" s="5" t="e">
        <f>IF(AND(B364="heptathlon", OR(AND(#REF!=#REF!, F364&gt;=#REF!), AND(#REF!=#REF!, F364&gt;=#REF!))), "CR", " ")</f>
        <v>#REF!</v>
      </c>
      <c r="BG364" s="5" t="e">
        <f>IF(AND(B364="decathlon", OR(AND(#REF!=#REF!, F364&gt;=#REF!), AND(#REF!=#REF!, F364&gt;=#REF!),AND(#REF!=#REF!, F364&gt;=#REF!))), "CR", " ")</f>
        <v>#REF!</v>
      </c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  <c r="AML364" s="1"/>
      <c r="AMM364" s="1"/>
      <c r="AMN364" s="1"/>
      <c r="AMO364" s="1"/>
      <c r="AMP364" s="1"/>
      <c r="AMQ364" s="1"/>
      <c r="AMR364" s="1"/>
      <c r="AMS364" s="1"/>
      <c r="AMT364" s="1"/>
      <c r="AMU364" s="1"/>
      <c r="AMV364" s="1"/>
      <c r="AMW364" s="1"/>
      <c r="AMX364" s="1"/>
      <c r="AMY364" s="1"/>
      <c r="AMZ364" s="1"/>
      <c r="ANA364" s="1"/>
      <c r="ANB364" s="1"/>
      <c r="ANC364" s="1"/>
      <c r="AND364" s="1"/>
      <c r="ANE364" s="1"/>
      <c r="ANF364" s="1"/>
      <c r="ANG364" s="1"/>
      <c r="ANH364" s="1"/>
      <c r="ANI364" s="1"/>
      <c r="ANJ364" s="1"/>
      <c r="ANK364" s="1"/>
      <c r="ANL364" s="1"/>
      <c r="ANM364" s="1"/>
      <c r="ANN364" s="1"/>
      <c r="ANO364" s="1"/>
      <c r="ANP364" s="1"/>
      <c r="ANQ364" s="1"/>
      <c r="ANR364" s="1"/>
      <c r="ANS364" s="1"/>
      <c r="ANT364" s="1"/>
      <c r="ANU364" s="1"/>
      <c r="ANV364" s="1"/>
      <c r="ANW364" s="1"/>
      <c r="ANX364" s="1"/>
      <c r="ANY364" s="1"/>
      <c r="ANZ364" s="1"/>
      <c r="AOA364" s="1"/>
      <c r="AOB364" s="1"/>
      <c r="AOC364" s="1"/>
      <c r="AOD364" s="1"/>
      <c r="AOE364" s="1"/>
      <c r="AOF364" s="1"/>
      <c r="AOG364" s="1"/>
      <c r="AOH364" s="1"/>
      <c r="AOI364" s="1"/>
      <c r="AOJ364" s="1"/>
      <c r="AOK364" s="1"/>
      <c r="AOL364" s="1"/>
      <c r="AOM364" s="1"/>
      <c r="AON364" s="1"/>
      <c r="AOO364" s="1"/>
      <c r="AOP364" s="1"/>
      <c r="AOQ364" s="1"/>
      <c r="AOR364" s="1"/>
      <c r="AOS364" s="1"/>
      <c r="AOT364" s="1"/>
      <c r="AOU364" s="1"/>
      <c r="AOV364" s="1"/>
      <c r="AOW364" s="1"/>
      <c r="AOX364" s="1"/>
      <c r="AOY364" s="1"/>
      <c r="AOZ364" s="1"/>
      <c r="APA364" s="1"/>
      <c r="APB364" s="1"/>
      <c r="APC364" s="1"/>
      <c r="APD364" s="1"/>
      <c r="APE364" s="1"/>
      <c r="APF364" s="1"/>
      <c r="APG364" s="1"/>
      <c r="APH364" s="1"/>
      <c r="API364" s="1"/>
      <c r="APJ364" s="1"/>
      <c r="APK364" s="1"/>
      <c r="APL364" s="1"/>
      <c r="APM364" s="1"/>
      <c r="APN364" s="1"/>
      <c r="APO364" s="1"/>
      <c r="APP364" s="1"/>
      <c r="APQ364" s="1"/>
      <c r="APR364" s="1"/>
      <c r="APS364" s="1"/>
      <c r="APT364" s="1"/>
      <c r="APU364" s="1"/>
      <c r="APV364" s="1"/>
      <c r="APW364" s="1"/>
      <c r="APX364" s="1"/>
      <c r="APY364" s="1"/>
      <c r="APZ364" s="1"/>
      <c r="AQA364" s="1"/>
      <c r="AQB364" s="1"/>
      <c r="AQC364" s="1"/>
      <c r="AQD364" s="1"/>
      <c r="AQE364" s="1"/>
      <c r="AQF364" s="1"/>
      <c r="AQG364" s="1"/>
      <c r="AQH364" s="1"/>
      <c r="AQI364" s="1"/>
      <c r="AQJ364" s="1"/>
      <c r="AQK364" s="1"/>
      <c r="AQL364" s="1"/>
      <c r="AQM364" s="1"/>
      <c r="AQN364" s="1"/>
      <c r="AQO364" s="1"/>
      <c r="AQP364" s="1"/>
      <c r="AQQ364" s="1"/>
      <c r="AQR364" s="1"/>
      <c r="AQS364" s="1"/>
      <c r="AQT364" s="1"/>
      <c r="AQU364" s="1"/>
      <c r="AQV364" s="1"/>
      <c r="AQW364" s="1"/>
      <c r="AQX364" s="1"/>
      <c r="AQY364" s="1"/>
      <c r="AQZ364" s="1"/>
      <c r="ARA364" s="1"/>
      <c r="ARB364" s="1"/>
      <c r="ARC364" s="1"/>
      <c r="ARD364" s="1"/>
      <c r="ARE364" s="1"/>
      <c r="ARF364" s="1"/>
      <c r="ARG364" s="1"/>
      <c r="ARH364" s="1"/>
      <c r="ARI364" s="1"/>
      <c r="ARJ364" s="1"/>
      <c r="ARK364" s="1"/>
      <c r="ARL364" s="1"/>
      <c r="ARM364" s="1"/>
      <c r="ARN364" s="1"/>
      <c r="ARO364" s="1"/>
      <c r="ARP364" s="1"/>
      <c r="ARQ364" s="1"/>
      <c r="ARR364" s="1"/>
      <c r="ARS364" s="1"/>
      <c r="ART364" s="1"/>
      <c r="ARU364" s="1"/>
      <c r="ARV364" s="1"/>
      <c r="ARW364" s="1"/>
      <c r="ARX364" s="1"/>
      <c r="ARY364" s="1"/>
      <c r="ARZ364" s="1"/>
      <c r="ASA364" s="1"/>
      <c r="ASB364" s="1"/>
      <c r="ASC364" s="1"/>
      <c r="ASD364" s="1"/>
      <c r="ASE364" s="1"/>
      <c r="ASF364" s="1"/>
      <c r="ASG364" s="1"/>
      <c r="ASH364" s="1"/>
      <c r="ASI364" s="1"/>
      <c r="ASJ364" s="1"/>
      <c r="ASK364" s="1"/>
      <c r="ASL364" s="1"/>
      <c r="ASM364" s="1"/>
      <c r="ASN364" s="1"/>
      <c r="ASO364" s="1"/>
      <c r="ASP364" s="1"/>
      <c r="ASQ364" s="1"/>
      <c r="ASR364" s="1"/>
      <c r="ASS364" s="1"/>
      <c r="AST364" s="1"/>
      <c r="ASU364" s="1"/>
      <c r="ASV364" s="1"/>
      <c r="ASW364" s="1"/>
      <c r="ASX364" s="1"/>
      <c r="ASY364" s="1"/>
      <c r="ASZ364" s="1"/>
      <c r="ATA364" s="1"/>
      <c r="ATB364" s="1"/>
      <c r="ATC364" s="1"/>
      <c r="ATD364" s="1"/>
      <c r="ATE364" s="1"/>
      <c r="ATF364" s="1"/>
      <c r="ATG364" s="1"/>
      <c r="ATH364" s="1"/>
      <c r="ATI364" s="1"/>
      <c r="ATJ364" s="1"/>
      <c r="ATK364" s="1"/>
      <c r="ATL364" s="1"/>
      <c r="ATM364" s="1"/>
      <c r="ATN364" s="1"/>
      <c r="ATO364" s="1"/>
      <c r="ATP364" s="1"/>
      <c r="ATQ364" s="1"/>
      <c r="ATR364" s="1"/>
      <c r="ATS364" s="1"/>
      <c r="ATT364" s="1"/>
      <c r="ATU364" s="1"/>
      <c r="ATV364" s="1"/>
      <c r="ATW364" s="1"/>
      <c r="ATX364" s="1"/>
      <c r="ATY364" s="1"/>
      <c r="ATZ364" s="1"/>
      <c r="AUA364" s="1"/>
      <c r="AUB364" s="1"/>
      <c r="AUC364" s="1"/>
      <c r="AUD364" s="1"/>
      <c r="AUE364" s="1"/>
      <c r="AUF364" s="1"/>
      <c r="AUG364" s="1"/>
      <c r="AUH364" s="1"/>
      <c r="AUI364" s="1"/>
      <c r="AUJ364" s="1"/>
      <c r="AUK364" s="1"/>
      <c r="AUL364" s="1"/>
      <c r="AUM364" s="1"/>
      <c r="AUN364" s="1"/>
      <c r="AUO364" s="1"/>
      <c r="AUP364" s="1"/>
      <c r="AUQ364" s="1"/>
      <c r="AUR364" s="1"/>
      <c r="AUS364" s="1"/>
      <c r="AUT364" s="1"/>
      <c r="AUU364" s="1"/>
      <c r="AUV364" s="1"/>
      <c r="AUW364" s="1"/>
      <c r="AUX364" s="1"/>
      <c r="AUY364" s="1"/>
      <c r="AUZ364" s="1"/>
      <c r="AVA364" s="1"/>
      <c r="AVB364" s="1"/>
      <c r="AVC364" s="1"/>
      <c r="AVD364" s="1"/>
      <c r="AVE364" s="1"/>
      <c r="AVF364" s="1"/>
      <c r="AVG364" s="1"/>
      <c r="AVH364" s="1"/>
      <c r="AVI364" s="1"/>
      <c r="AVJ364" s="1"/>
      <c r="AVK364" s="1"/>
      <c r="AVL364" s="1"/>
      <c r="AVM364" s="1"/>
      <c r="AVN364" s="1"/>
      <c r="AVO364" s="1"/>
      <c r="AVP364" s="1"/>
      <c r="AVQ364" s="1"/>
      <c r="AVR364" s="1"/>
      <c r="AVS364" s="1"/>
      <c r="AVT364" s="1"/>
      <c r="AVU364" s="1"/>
      <c r="AVV364" s="1"/>
      <c r="AVW364" s="1"/>
      <c r="AVX364" s="1"/>
      <c r="AVY364" s="1"/>
      <c r="AVZ364" s="1"/>
      <c r="AWA364" s="1"/>
      <c r="AWB364" s="1"/>
      <c r="AWC364" s="1"/>
      <c r="AWD364" s="1"/>
      <c r="AWE364" s="1"/>
      <c r="AWF364" s="1"/>
      <c r="AWG364" s="1"/>
      <c r="AWH364" s="1"/>
      <c r="AWI364" s="1"/>
      <c r="AWJ364" s="1"/>
      <c r="AWK364" s="1"/>
      <c r="AWL364" s="1"/>
      <c r="AWM364" s="1"/>
      <c r="AWN364" s="1"/>
      <c r="AWO364" s="1"/>
      <c r="AWP364" s="1"/>
      <c r="AWQ364" s="1"/>
      <c r="AWR364" s="1"/>
      <c r="AWS364" s="1"/>
      <c r="AWT364" s="1"/>
      <c r="AWU364" s="1"/>
      <c r="AWV364" s="1"/>
      <c r="AWW364" s="1"/>
      <c r="AWX364" s="1"/>
      <c r="AWY364" s="1"/>
      <c r="AWZ364" s="1"/>
      <c r="AXA364" s="1"/>
      <c r="AXB364" s="1"/>
      <c r="AXC364" s="1"/>
      <c r="AXD364" s="1"/>
      <c r="AXE364" s="1"/>
      <c r="AXF364" s="1"/>
      <c r="AXG364" s="1"/>
      <c r="AXH364" s="1"/>
      <c r="AXI364" s="1"/>
      <c r="AXJ364" s="1"/>
      <c r="AXK364" s="1"/>
      <c r="AXL364" s="1"/>
      <c r="AXM364" s="1"/>
      <c r="AXN364" s="1"/>
      <c r="AXO364" s="1"/>
      <c r="AXP364" s="1"/>
      <c r="AXQ364" s="1"/>
      <c r="AXR364" s="1"/>
      <c r="AXS364" s="1"/>
      <c r="AXT364" s="1"/>
      <c r="AXU364" s="1"/>
      <c r="AXV364" s="1"/>
      <c r="AXW364" s="1"/>
      <c r="AXX364" s="1"/>
      <c r="AXY364" s="1"/>
      <c r="AXZ364" s="1"/>
      <c r="AYA364" s="1"/>
      <c r="AYB364" s="1"/>
      <c r="AYC364" s="1"/>
      <c r="AYD364" s="1"/>
      <c r="AYE364" s="1"/>
      <c r="AYF364" s="1"/>
      <c r="AYG364" s="1"/>
      <c r="AYH364" s="1"/>
      <c r="AYI364" s="1"/>
      <c r="AYJ364" s="1"/>
      <c r="AYK364" s="1"/>
      <c r="AYL364" s="1"/>
      <c r="AYM364" s="1"/>
      <c r="AYN364" s="1"/>
      <c r="AYO364" s="1"/>
      <c r="AYP364" s="1"/>
      <c r="AYQ364" s="1"/>
      <c r="AYR364" s="1"/>
      <c r="AYS364" s="1"/>
      <c r="AYT364" s="1"/>
      <c r="AYU364" s="1"/>
      <c r="AYV364" s="1"/>
      <c r="AYW364" s="1"/>
      <c r="AYX364" s="1"/>
      <c r="AYY364" s="1"/>
      <c r="AYZ364" s="1"/>
      <c r="AZA364" s="1"/>
      <c r="AZB364" s="1"/>
      <c r="AZC364" s="1"/>
      <c r="AZD364" s="1"/>
      <c r="AZE364" s="1"/>
      <c r="AZF364" s="1"/>
      <c r="AZG364" s="1"/>
      <c r="AZH364" s="1"/>
      <c r="AZI364" s="1"/>
      <c r="AZJ364" s="1"/>
      <c r="AZK364" s="1"/>
      <c r="AZL364" s="1"/>
      <c r="AZM364" s="1"/>
      <c r="AZN364" s="1"/>
      <c r="AZO364" s="1"/>
      <c r="AZP364" s="1"/>
      <c r="AZQ364" s="1"/>
      <c r="AZR364" s="1"/>
      <c r="AZS364" s="1"/>
      <c r="AZT364" s="1"/>
      <c r="AZU364" s="1"/>
      <c r="AZV364" s="1"/>
      <c r="AZW364" s="1"/>
      <c r="AZX364" s="1"/>
      <c r="AZY364" s="1"/>
      <c r="AZZ364" s="1"/>
      <c r="BAA364" s="1"/>
      <c r="BAB364" s="1"/>
      <c r="BAC364" s="1"/>
      <c r="BAD364" s="1"/>
      <c r="BAE364" s="1"/>
      <c r="BAF364" s="1"/>
      <c r="BAG364" s="1"/>
      <c r="BAH364" s="1"/>
      <c r="BAI364" s="1"/>
      <c r="BAJ364" s="1"/>
      <c r="BAK364" s="1"/>
      <c r="BAL364" s="1"/>
      <c r="BAM364" s="1"/>
      <c r="BAN364" s="1"/>
      <c r="BAO364" s="1"/>
      <c r="BAP364" s="1"/>
      <c r="BAQ364" s="1"/>
      <c r="BAR364" s="1"/>
      <c r="BAS364" s="1"/>
      <c r="BAT364" s="1"/>
      <c r="BAU364" s="1"/>
      <c r="BAV364" s="1"/>
      <c r="BAW364" s="1"/>
      <c r="BAX364" s="1"/>
      <c r="BAY364" s="1"/>
      <c r="BAZ364" s="1"/>
      <c r="BBA364" s="1"/>
      <c r="BBB364" s="1"/>
      <c r="BBC364" s="1"/>
      <c r="BBD364" s="1"/>
      <c r="BBE364" s="1"/>
      <c r="BBF364" s="1"/>
      <c r="BBG364" s="1"/>
      <c r="BBH364" s="1"/>
      <c r="BBI364" s="1"/>
      <c r="BBJ364" s="1"/>
      <c r="BBK364" s="1"/>
      <c r="BBL364" s="1"/>
      <c r="BBM364" s="1"/>
      <c r="BBN364" s="1"/>
      <c r="BBO364" s="1"/>
      <c r="BBP364" s="1"/>
      <c r="BBQ364" s="1"/>
      <c r="BBR364" s="1"/>
      <c r="BBS364" s="1"/>
      <c r="BBT364" s="1"/>
      <c r="BBU364" s="1"/>
      <c r="BBV364" s="1"/>
      <c r="BBW364" s="1"/>
      <c r="BBX364" s="1"/>
      <c r="BBY364" s="1"/>
      <c r="BBZ364" s="1"/>
      <c r="BCA364" s="1"/>
      <c r="BCB364" s="1"/>
      <c r="BCC364" s="1"/>
      <c r="BCD364" s="1"/>
      <c r="BCE364" s="1"/>
      <c r="BCF364" s="1"/>
      <c r="BCG364" s="1"/>
      <c r="BCH364" s="1"/>
      <c r="BCI364" s="1"/>
      <c r="BCJ364" s="1"/>
      <c r="BCK364" s="1"/>
      <c r="BCL364" s="1"/>
      <c r="BCM364" s="1"/>
      <c r="BCN364" s="1"/>
      <c r="BCO364" s="1"/>
      <c r="BCP364" s="1"/>
      <c r="BCQ364" s="1"/>
      <c r="BCR364" s="1"/>
      <c r="BCS364" s="1"/>
      <c r="BCT364" s="1"/>
      <c r="BCU364" s="1"/>
      <c r="BCV364" s="1"/>
      <c r="BCW364" s="1"/>
      <c r="BCX364" s="1"/>
      <c r="BCY364" s="1"/>
      <c r="BCZ364" s="1"/>
      <c r="BDA364" s="1"/>
      <c r="BDB364" s="1"/>
      <c r="BDC364" s="1"/>
      <c r="BDD364" s="1"/>
      <c r="BDE364" s="1"/>
      <c r="BDF364" s="1"/>
      <c r="BDG364" s="1"/>
      <c r="BDH364" s="1"/>
      <c r="BDI364" s="1"/>
      <c r="BDJ364" s="1"/>
      <c r="BDK364" s="1"/>
      <c r="BDL364" s="1"/>
      <c r="BDM364" s="1"/>
      <c r="BDN364" s="1"/>
      <c r="BDO364" s="1"/>
      <c r="BDP364" s="1"/>
      <c r="BDQ364" s="1"/>
      <c r="BDR364" s="1"/>
      <c r="BDS364" s="1"/>
      <c r="BDT364" s="1"/>
      <c r="BDU364" s="1"/>
      <c r="BDV364" s="1"/>
      <c r="BDW364" s="1"/>
      <c r="BDX364" s="1"/>
      <c r="BDY364" s="1"/>
      <c r="BDZ364" s="1"/>
      <c r="BEA364" s="1"/>
      <c r="BEB364" s="1"/>
      <c r="BEC364" s="1"/>
      <c r="BED364" s="1"/>
      <c r="BEE364" s="1"/>
      <c r="BEF364" s="1"/>
      <c r="BEG364" s="1"/>
      <c r="BEH364" s="1"/>
      <c r="BEI364" s="1"/>
      <c r="BEJ364" s="1"/>
      <c r="BEK364" s="1"/>
      <c r="BEL364" s="1"/>
      <c r="BEM364" s="1"/>
      <c r="BEN364" s="1"/>
      <c r="BEO364" s="1"/>
      <c r="BEP364" s="1"/>
      <c r="BEQ364" s="1"/>
      <c r="BER364" s="1"/>
      <c r="BES364" s="1"/>
      <c r="BET364" s="1"/>
      <c r="BEU364" s="1"/>
      <c r="BEV364" s="1"/>
      <c r="BEW364" s="1"/>
      <c r="BEX364" s="1"/>
      <c r="BEY364" s="1"/>
      <c r="BEZ364" s="1"/>
      <c r="BFA364" s="1"/>
      <c r="BFB364" s="1"/>
      <c r="BFC364" s="1"/>
      <c r="BFD364" s="1"/>
      <c r="BFE364" s="1"/>
      <c r="BFF364" s="1"/>
      <c r="BFG364" s="1"/>
      <c r="BFH364" s="1"/>
      <c r="BFI364" s="1"/>
      <c r="BFJ364" s="1"/>
      <c r="BFK364" s="1"/>
      <c r="BFL364" s="1"/>
      <c r="BFM364" s="1"/>
      <c r="BFN364" s="1"/>
      <c r="BFO364" s="1"/>
      <c r="BFP364" s="1"/>
      <c r="BFQ364" s="1"/>
      <c r="BFR364" s="1"/>
      <c r="BFS364" s="1"/>
      <c r="BFT364" s="1"/>
      <c r="BFU364" s="1"/>
      <c r="BFV364" s="1"/>
      <c r="BFW364" s="1"/>
      <c r="BFX364" s="1"/>
      <c r="BFY364" s="1"/>
      <c r="BFZ364" s="1"/>
      <c r="BGA364" s="1"/>
      <c r="BGB364" s="1"/>
      <c r="BGC364" s="1"/>
      <c r="BGD364" s="1"/>
      <c r="BGE364" s="1"/>
      <c r="BGF364" s="1"/>
      <c r="BGG364" s="1"/>
      <c r="BGH364" s="1"/>
      <c r="BGI364" s="1"/>
      <c r="BGJ364" s="1"/>
      <c r="BGK364" s="1"/>
      <c r="BGL364" s="1"/>
      <c r="BGM364" s="1"/>
      <c r="BGN364" s="1"/>
      <c r="BGO364" s="1"/>
      <c r="BGP364" s="1"/>
      <c r="BGQ364" s="1"/>
      <c r="BGR364" s="1"/>
      <c r="BGS364" s="1"/>
      <c r="BGT364" s="1"/>
      <c r="BGU364" s="1"/>
      <c r="BGV364" s="1"/>
      <c r="BGW364" s="1"/>
      <c r="BGX364" s="1"/>
      <c r="BGY364" s="1"/>
      <c r="BGZ364" s="1"/>
      <c r="BHA364" s="1"/>
      <c r="BHB364" s="1"/>
      <c r="BHC364" s="1"/>
      <c r="BHD364" s="1"/>
      <c r="BHE364" s="1"/>
      <c r="BHF364" s="1"/>
      <c r="BHG364" s="1"/>
      <c r="BHH364" s="1"/>
      <c r="BHI364" s="1"/>
      <c r="BHJ364" s="1"/>
      <c r="BHK364" s="1"/>
      <c r="BHL364" s="1"/>
      <c r="BHM364" s="1"/>
      <c r="BHN364" s="1"/>
      <c r="BHO364" s="1"/>
      <c r="BHP364" s="1"/>
      <c r="BHQ364" s="1"/>
      <c r="BHR364" s="1"/>
      <c r="BHS364" s="1"/>
      <c r="BHT364" s="1"/>
      <c r="BHU364" s="1"/>
      <c r="BHV364" s="1"/>
      <c r="BHW364" s="1"/>
      <c r="BHX364" s="1"/>
      <c r="BHY364" s="1"/>
      <c r="BHZ364" s="1"/>
      <c r="BIA364" s="1"/>
      <c r="BIB364" s="1"/>
      <c r="BIC364" s="1"/>
      <c r="BID364" s="1"/>
      <c r="BIE364" s="1"/>
      <c r="BIF364" s="1"/>
      <c r="BIG364" s="1"/>
      <c r="BIH364" s="1"/>
      <c r="BII364" s="1"/>
      <c r="BIJ364" s="1"/>
      <c r="BIK364" s="1"/>
      <c r="BIL364" s="1"/>
      <c r="BIM364" s="1"/>
      <c r="BIN364" s="1"/>
      <c r="BIO364" s="1"/>
      <c r="BIP364" s="1"/>
      <c r="BIQ364" s="1"/>
      <c r="BIR364" s="1"/>
      <c r="BIS364" s="1"/>
      <c r="BIT364" s="1"/>
      <c r="BIU364" s="1"/>
      <c r="BIV364" s="1"/>
      <c r="BIW364" s="1"/>
      <c r="BIX364" s="1"/>
      <c r="BIY364" s="1"/>
      <c r="BIZ364" s="1"/>
      <c r="BJA364" s="1"/>
      <c r="BJB364" s="1"/>
      <c r="BJC364" s="1"/>
      <c r="BJD364" s="1"/>
      <c r="BJE364" s="1"/>
      <c r="BJF364" s="1"/>
      <c r="BJG364" s="1"/>
      <c r="BJH364" s="1"/>
      <c r="BJI364" s="1"/>
      <c r="BJJ364" s="1"/>
      <c r="BJK364" s="1"/>
      <c r="BJL364" s="1"/>
      <c r="BJM364" s="1"/>
      <c r="BJN364" s="1"/>
      <c r="BJO364" s="1"/>
      <c r="BJP364" s="1"/>
      <c r="BJQ364" s="1"/>
      <c r="BJR364" s="1"/>
      <c r="BJS364" s="1"/>
      <c r="BJT364" s="1"/>
      <c r="BJU364" s="1"/>
      <c r="BJV364" s="1"/>
      <c r="BJW364" s="1"/>
      <c r="BJX364" s="1"/>
      <c r="BJY364" s="1"/>
      <c r="BJZ364" s="1"/>
      <c r="BKA364" s="1"/>
      <c r="BKB364" s="1"/>
      <c r="BKC364" s="1"/>
      <c r="BKD364" s="1"/>
      <c r="BKE364" s="1"/>
      <c r="BKF364" s="1"/>
      <c r="BKG364" s="1"/>
      <c r="BKH364" s="1"/>
      <c r="BKI364" s="1"/>
      <c r="BKJ364" s="1"/>
      <c r="BKK364" s="1"/>
      <c r="BKL364" s="1"/>
      <c r="BKM364" s="1"/>
      <c r="BKN364" s="1"/>
      <c r="BKO364" s="1"/>
      <c r="BKP364" s="1"/>
      <c r="BKQ364" s="1"/>
      <c r="BKR364" s="1"/>
      <c r="BKS364" s="1"/>
      <c r="BKT364" s="1"/>
      <c r="BKU364" s="1"/>
      <c r="BKV364" s="1"/>
      <c r="BKW364" s="1"/>
      <c r="BKX364" s="1"/>
      <c r="BKY364" s="1"/>
      <c r="BKZ364" s="1"/>
      <c r="BLA364" s="1"/>
      <c r="BLB364" s="1"/>
      <c r="BLC364" s="1"/>
      <c r="BLD364" s="1"/>
      <c r="BLE364" s="1"/>
      <c r="BLF364" s="1"/>
      <c r="BLG364" s="1"/>
      <c r="BLH364" s="1"/>
      <c r="BLI364" s="1"/>
      <c r="BLJ364" s="1"/>
      <c r="BLK364" s="1"/>
      <c r="BLL364" s="1"/>
      <c r="BLM364" s="1"/>
      <c r="BLN364" s="1"/>
      <c r="BLO364" s="1"/>
      <c r="BLP364" s="1"/>
      <c r="BLQ364" s="1"/>
      <c r="BLR364" s="1"/>
      <c r="BLS364" s="1"/>
      <c r="BLT364" s="1"/>
      <c r="BLU364" s="1"/>
      <c r="BLV364" s="1"/>
      <c r="BLW364" s="1"/>
      <c r="BLX364" s="1"/>
      <c r="BLY364" s="1"/>
      <c r="BLZ364" s="1"/>
      <c r="BMA364" s="1"/>
      <c r="BMB364" s="1"/>
      <c r="BMC364" s="1"/>
      <c r="BMD364" s="1"/>
      <c r="BME364" s="1"/>
      <c r="BMF364" s="1"/>
      <c r="BMG364" s="1"/>
      <c r="BMH364" s="1"/>
      <c r="BMI364" s="1"/>
      <c r="BMJ364" s="1"/>
      <c r="BMK364" s="1"/>
      <c r="BML364" s="1"/>
      <c r="BMM364" s="1"/>
      <c r="BMN364" s="1"/>
      <c r="BMO364" s="1"/>
      <c r="BMP364" s="1"/>
      <c r="BMQ364" s="1"/>
      <c r="BMR364" s="1"/>
      <c r="BMS364" s="1"/>
      <c r="BMT364" s="1"/>
      <c r="BMU364" s="1"/>
      <c r="BMV364" s="1"/>
      <c r="BMW364" s="1"/>
      <c r="BMX364" s="1"/>
      <c r="BMY364" s="1"/>
      <c r="BMZ364" s="1"/>
      <c r="BNA364" s="1"/>
      <c r="BNB364" s="1"/>
      <c r="BNC364" s="1"/>
      <c r="BND364" s="1"/>
      <c r="BNE364" s="1"/>
      <c r="BNF364" s="1"/>
      <c r="BNG364" s="1"/>
      <c r="BNH364" s="1"/>
      <c r="BNI364" s="1"/>
      <c r="BNJ364" s="1"/>
      <c r="BNK364" s="1"/>
      <c r="BNL364" s="1"/>
      <c r="BNM364" s="1"/>
      <c r="BNN364" s="1"/>
      <c r="BNO364" s="1"/>
      <c r="BNP364" s="1"/>
      <c r="BNQ364" s="1"/>
      <c r="BNR364" s="1"/>
      <c r="BNS364" s="1"/>
      <c r="BNT364" s="1"/>
      <c r="BNU364" s="1"/>
      <c r="BNV364" s="1"/>
      <c r="BNW364" s="1"/>
      <c r="BNX364" s="1"/>
      <c r="BNY364" s="1"/>
      <c r="BNZ364" s="1"/>
      <c r="BOA364" s="1"/>
      <c r="BOB364" s="1"/>
      <c r="BOC364" s="1"/>
      <c r="BOD364" s="1"/>
      <c r="BOE364" s="1"/>
      <c r="BOF364" s="1"/>
      <c r="BOG364" s="1"/>
      <c r="BOH364" s="1"/>
      <c r="BOI364" s="1"/>
      <c r="BOJ364" s="1"/>
      <c r="BOK364" s="1"/>
      <c r="BOL364" s="1"/>
      <c r="BOM364" s="1"/>
      <c r="BON364" s="1"/>
      <c r="BOO364" s="1"/>
      <c r="BOP364" s="1"/>
      <c r="BOQ364" s="1"/>
      <c r="BOR364" s="1"/>
      <c r="BOS364" s="1"/>
      <c r="BOT364" s="1"/>
      <c r="BOU364" s="1"/>
      <c r="BOV364" s="1"/>
      <c r="BOW364" s="1"/>
      <c r="BOX364" s="1"/>
      <c r="BOY364" s="1"/>
      <c r="BOZ364" s="1"/>
      <c r="BPA364" s="1"/>
      <c r="BPB364" s="1"/>
      <c r="BPC364" s="1"/>
      <c r="BPD364" s="1"/>
      <c r="BPE364" s="1"/>
      <c r="BPF364" s="1"/>
      <c r="BPG364" s="1"/>
      <c r="BPH364" s="1"/>
      <c r="BPI364" s="1"/>
      <c r="BPJ364" s="1"/>
      <c r="BPK364" s="1"/>
      <c r="BPL364" s="1"/>
      <c r="BPM364" s="1"/>
      <c r="BPN364" s="1"/>
      <c r="BPO364" s="1"/>
      <c r="BPP364" s="1"/>
      <c r="BPQ364" s="1"/>
      <c r="BPR364" s="1"/>
      <c r="BPS364" s="1"/>
      <c r="BPT364" s="1"/>
      <c r="BPU364" s="1"/>
      <c r="BPV364" s="1"/>
      <c r="BPW364" s="1"/>
      <c r="BPX364" s="1"/>
      <c r="BPY364" s="1"/>
      <c r="BPZ364" s="1"/>
      <c r="BQA364" s="1"/>
      <c r="BQB364" s="1"/>
      <c r="BQC364" s="1"/>
      <c r="BQD364" s="1"/>
      <c r="BQE364" s="1"/>
      <c r="BQF364" s="1"/>
      <c r="BQG364" s="1"/>
      <c r="BQH364" s="1"/>
      <c r="BQI364" s="1"/>
      <c r="BQJ364" s="1"/>
      <c r="BQK364" s="1"/>
      <c r="BQL364" s="1"/>
      <c r="BQM364" s="1"/>
      <c r="BQN364" s="1"/>
      <c r="BQO364" s="1"/>
      <c r="BQP364" s="1"/>
      <c r="BQQ364" s="1"/>
      <c r="BQR364" s="1"/>
      <c r="BQS364" s="1"/>
      <c r="BQT364" s="1"/>
      <c r="BQU364" s="1"/>
      <c r="BQV364" s="1"/>
      <c r="BQW364" s="1"/>
      <c r="BQX364" s="1"/>
      <c r="BQY364" s="1"/>
      <c r="BQZ364" s="1"/>
      <c r="BRA364" s="1"/>
      <c r="BRB364" s="1"/>
      <c r="BRC364" s="1"/>
      <c r="BRD364" s="1"/>
      <c r="BRE364" s="1"/>
      <c r="BRF364" s="1"/>
      <c r="BRG364" s="1"/>
      <c r="BRH364" s="1"/>
      <c r="BRI364" s="1"/>
      <c r="BRJ364" s="1"/>
      <c r="BRK364" s="1"/>
      <c r="BRL364" s="1"/>
      <c r="BRM364" s="1"/>
      <c r="BRN364" s="1"/>
      <c r="BRO364" s="1"/>
      <c r="BRP364" s="1"/>
      <c r="BRQ364" s="1"/>
      <c r="BRR364" s="1"/>
      <c r="BRS364" s="1"/>
      <c r="BRT364" s="1"/>
      <c r="BRU364" s="1"/>
      <c r="BRV364" s="1"/>
      <c r="BRW364" s="1"/>
      <c r="BRX364" s="1"/>
      <c r="BRY364" s="1"/>
      <c r="BRZ364" s="1"/>
      <c r="BSA364" s="1"/>
      <c r="BSB364" s="1"/>
      <c r="BSC364" s="1"/>
      <c r="BSD364" s="1"/>
      <c r="BSE364" s="1"/>
      <c r="BSF364" s="1"/>
      <c r="BSG364" s="1"/>
      <c r="BSH364" s="1"/>
      <c r="BSI364" s="1"/>
      <c r="BSJ364" s="1"/>
      <c r="BSK364" s="1"/>
      <c r="BSL364" s="1"/>
      <c r="BSM364" s="1"/>
      <c r="BSN364" s="1"/>
      <c r="BSO364" s="1"/>
      <c r="BSP364" s="1"/>
      <c r="BSQ364" s="1"/>
      <c r="BSR364" s="1"/>
      <c r="BSS364" s="1"/>
      <c r="BST364" s="1"/>
      <c r="BSU364" s="1"/>
      <c r="BSV364" s="1"/>
      <c r="BSW364" s="1"/>
      <c r="BSX364" s="1"/>
      <c r="BSY364" s="1"/>
      <c r="BSZ364" s="1"/>
      <c r="BTA364" s="1"/>
      <c r="BTB364" s="1"/>
      <c r="BTC364" s="1"/>
      <c r="BTD364" s="1"/>
      <c r="BTE364" s="1"/>
      <c r="BTF364" s="1"/>
      <c r="BTG364" s="1"/>
      <c r="BTH364" s="1"/>
      <c r="BTI364" s="1"/>
      <c r="BTJ364" s="1"/>
      <c r="BTK364" s="1"/>
      <c r="BTL364" s="1"/>
      <c r="BTM364" s="1"/>
      <c r="BTN364" s="1"/>
      <c r="BTO364" s="1"/>
      <c r="BTP364" s="1"/>
      <c r="BTQ364" s="1"/>
      <c r="BTR364" s="1"/>
      <c r="BTS364" s="1"/>
      <c r="BTT364" s="1"/>
      <c r="BTU364" s="1"/>
      <c r="BTV364" s="1"/>
      <c r="BTW364" s="1"/>
      <c r="BTX364" s="1"/>
      <c r="BTY364" s="1"/>
      <c r="BTZ364" s="1"/>
      <c r="BUA364" s="1"/>
      <c r="BUB364" s="1"/>
      <c r="BUC364" s="1"/>
      <c r="BUD364" s="1"/>
      <c r="BUE364" s="1"/>
      <c r="BUF364" s="1"/>
      <c r="BUG364" s="1"/>
      <c r="BUH364" s="1"/>
      <c r="BUI364" s="1"/>
      <c r="BUJ364" s="1"/>
      <c r="BUK364" s="1"/>
      <c r="BUL364" s="1"/>
      <c r="BUM364" s="1"/>
      <c r="BUN364" s="1"/>
      <c r="BUO364" s="1"/>
      <c r="BUP364" s="1"/>
      <c r="BUQ364" s="1"/>
      <c r="BUR364" s="1"/>
      <c r="BUS364" s="1"/>
      <c r="BUT364" s="1"/>
      <c r="BUU364" s="1"/>
      <c r="BUV364" s="1"/>
      <c r="BUW364" s="1"/>
      <c r="BUX364" s="1"/>
      <c r="BUY364" s="1"/>
      <c r="BUZ364" s="1"/>
      <c r="BVA364" s="1"/>
      <c r="BVB364" s="1"/>
      <c r="BVC364" s="1"/>
      <c r="BVD364" s="1"/>
      <c r="BVE364" s="1"/>
      <c r="BVF364" s="1"/>
      <c r="BVG364" s="1"/>
      <c r="BVH364" s="1"/>
      <c r="BVI364" s="1"/>
      <c r="BVJ364" s="1"/>
      <c r="BVK364" s="1"/>
      <c r="BVL364" s="1"/>
      <c r="BVM364" s="1"/>
      <c r="BVN364" s="1"/>
      <c r="BVO364" s="1"/>
      <c r="BVP364" s="1"/>
      <c r="BVQ364" s="1"/>
      <c r="BVR364" s="1"/>
      <c r="BVS364" s="1"/>
      <c r="BVT364" s="1"/>
      <c r="BVU364" s="1"/>
      <c r="BVV364" s="1"/>
      <c r="BVW364" s="1"/>
      <c r="BVX364" s="1"/>
      <c r="BVY364" s="1"/>
      <c r="BVZ364" s="1"/>
      <c r="BWA364" s="1"/>
      <c r="BWB364" s="1"/>
      <c r="BWC364" s="1"/>
      <c r="BWD364" s="1"/>
      <c r="BWE364" s="1"/>
      <c r="BWF364" s="1"/>
      <c r="BWG364" s="1"/>
      <c r="BWH364" s="1"/>
      <c r="BWI364" s="1"/>
      <c r="BWJ364" s="1"/>
      <c r="BWK364" s="1"/>
      <c r="BWL364" s="1"/>
      <c r="BWM364" s="1"/>
      <c r="BWN364" s="1"/>
      <c r="BWO364" s="1"/>
      <c r="BWP364" s="1"/>
      <c r="BWQ364" s="1"/>
      <c r="BWR364" s="1"/>
      <c r="BWS364" s="1"/>
      <c r="BWT364" s="1"/>
      <c r="BWU364" s="1"/>
      <c r="BWV364" s="1"/>
      <c r="BWW364" s="1"/>
      <c r="BWX364" s="1"/>
      <c r="BWY364" s="1"/>
      <c r="BWZ364" s="1"/>
      <c r="BXA364" s="1"/>
      <c r="BXB364" s="1"/>
      <c r="BXC364" s="1"/>
      <c r="BXD364" s="1"/>
      <c r="BXE364" s="1"/>
      <c r="BXF364" s="1"/>
      <c r="BXG364" s="1"/>
      <c r="BXH364" s="1"/>
      <c r="BXI364" s="1"/>
      <c r="BXJ364" s="1"/>
      <c r="BXK364" s="1"/>
      <c r="BXL364" s="1"/>
      <c r="BXM364" s="1"/>
      <c r="BXN364" s="1"/>
      <c r="BXO364" s="1"/>
      <c r="BXP364" s="1"/>
      <c r="BXQ364" s="1"/>
      <c r="BXR364" s="1"/>
      <c r="BXS364" s="1"/>
      <c r="BXT364" s="1"/>
      <c r="BXU364" s="1"/>
      <c r="BXV364" s="1"/>
      <c r="BXW364" s="1"/>
      <c r="BXX364" s="1"/>
      <c r="BXY364" s="1"/>
      <c r="BXZ364" s="1"/>
      <c r="BYA364" s="1"/>
      <c r="BYB364" s="1"/>
      <c r="BYC364" s="1"/>
      <c r="BYD364" s="1"/>
      <c r="BYE364" s="1"/>
      <c r="BYF364" s="1"/>
      <c r="BYG364" s="1"/>
      <c r="BYH364" s="1"/>
      <c r="BYI364" s="1"/>
      <c r="BYJ364" s="1"/>
      <c r="BYK364" s="1"/>
      <c r="BYL364" s="1"/>
      <c r="BYM364" s="1"/>
      <c r="BYN364" s="1"/>
      <c r="BYO364" s="1"/>
      <c r="BYP364" s="1"/>
      <c r="BYQ364" s="1"/>
      <c r="BYR364" s="1"/>
      <c r="BYS364" s="1"/>
      <c r="BYT364" s="1"/>
      <c r="BYU364" s="1"/>
      <c r="BYV364" s="1"/>
      <c r="BYW364" s="1"/>
      <c r="BYX364" s="1"/>
      <c r="BYY364" s="1"/>
      <c r="BYZ364" s="1"/>
      <c r="BZA364" s="1"/>
      <c r="BZB364" s="1"/>
      <c r="BZC364" s="1"/>
      <c r="BZD364" s="1"/>
      <c r="BZE364" s="1"/>
      <c r="BZF364" s="1"/>
      <c r="BZG364" s="1"/>
      <c r="BZH364" s="1"/>
      <c r="BZI364" s="1"/>
      <c r="BZJ364" s="1"/>
      <c r="BZK364" s="1"/>
      <c r="BZL364" s="1"/>
      <c r="BZM364" s="1"/>
      <c r="BZN364" s="1"/>
      <c r="BZO364" s="1"/>
      <c r="BZP364" s="1"/>
      <c r="BZQ364" s="1"/>
      <c r="BZR364" s="1"/>
      <c r="BZS364" s="1"/>
      <c r="BZT364" s="1"/>
      <c r="BZU364" s="1"/>
      <c r="BZV364" s="1"/>
      <c r="BZW364" s="1"/>
      <c r="BZX364" s="1"/>
      <c r="BZY364" s="1"/>
      <c r="BZZ364" s="1"/>
      <c r="CAA364" s="1"/>
      <c r="CAB364" s="1"/>
      <c r="CAC364" s="1"/>
      <c r="CAD364" s="1"/>
      <c r="CAE364" s="1"/>
      <c r="CAF364" s="1"/>
      <c r="CAG364" s="1"/>
      <c r="CAH364" s="1"/>
      <c r="CAI364" s="1"/>
      <c r="CAJ364" s="1"/>
      <c r="CAK364" s="1"/>
      <c r="CAL364" s="1"/>
      <c r="CAM364" s="1"/>
      <c r="CAN364" s="1"/>
      <c r="CAO364" s="1"/>
      <c r="CAP364" s="1"/>
      <c r="CAQ364" s="1"/>
      <c r="CAR364" s="1"/>
      <c r="CAS364" s="1"/>
      <c r="CAT364" s="1"/>
      <c r="CAU364" s="1"/>
      <c r="CAV364" s="1"/>
      <c r="CAW364" s="1"/>
      <c r="CAX364" s="1"/>
      <c r="CAY364" s="1"/>
      <c r="CAZ364" s="1"/>
      <c r="CBA364" s="1"/>
      <c r="CBB364" s="1"/>
      <c r="CBC364" s="1"/>
      <c r="CBD364" s="1"/>
      <c r="CBE364" s="1"/>
      <c r="CBF364" s="1"/>
      <c r="CBG364" s="1"/>
      <c r="CBH364" s="1"/>
      <c r="CBI364" s="1"/>
      <c r="CBJ364" s="1"/>
      <c r="CBK364" s="1"/>
      <c r="CBL364" s="1"/>
      <c r="CBM364" s="1"/>
      <c r="CBN364" s="1"/>
      <c r="CBO364" s="1"/>
      <c r="CBP364" s="1"/>
      <c r="CBQ364" s="1"/>
      <c r="CBR364" s="1"/>
      <c r="CBS364" s="1"/>
      <c r="CBT364" s="1"/>
      <c r="CBU364" s="1"/>
      <c r="CBV364" s="1"/>
      <c r="CBW364" s="1"/>
      <c r="CBX364" s="1"/>
      <c r="CBY364" s="1"/>
      <c r="CBZ364" s="1"/>
      <c r="CCA364" s="1"/>
      <c r="CCB364" s="1"/>
      <c r="CCC364" s="1"/>
      <c r="CCD364" s="1"/>
      <c r="CCE364" s="1"/>
      <c r="CCF364" s="1"/>
      <c r="CCG364" s="1"/>
      <c r="CCH364" s="1"/>
      <c r="CCI364" s="1"/>
      <c r="CCJ364" s="1"/>
      <c r="CCK364" s="1"/>
      <c r="CCL364" s="1"/>
      <c r="CCM364" s="1"/>
      <c r="CCN364" s="1"/>
      <c r="CCO364" s="1"/>
      <c r="CCP364" s="1"/>
      <c r="CCQ364" s="1"/>
      <c r="CCR364" s="1"/>
      <c r="CCS364" s="1"/>
      <c r="CCT364" s="1"/>
      <c r="CCU364" s="1"/>
      <c r="CCV364" s="1"/>
      <c r="CCW364" s="1"/>
      <c r="CCX364" s="1"/>
      <c r="CCY364" s="1"/>
      <c r="CCZ364" s="1"/>
      <c r="CDA364" s="1"/>
      <c r="CDB364" s="1"/>
      <c r="CDC364" s="1"/>
      <c r="CDD364" s="1"/>
      <c r="CDE364" s="1"/>
      <c r="CDF364" s="1"/>
      <c r="CDG364" s="1"/>
      <c r="CDH364" s="1"/>
      <c r="CDI364" s="1"/>
      <c r="CDJ364" s="1"/>
      <c r="CDK364" s="1"/>
      <c r="CDL364" s="1"/>
      <c r="CDM364" s="1"/>
      <c r="CDN364" s="1"/>
      <c r="CDO364" s="1"/>
      <c r="CDP364" s="1"/>
      <c r="CDQ364" s="1"/>
      <c r="CDR364" s="1"/>
      <c r="CDS364" s="1"/>
      <c r="CDT364" s="1"/>
      <c r="CDU364" s="1"/>
      <c r="CDV364" s="1"/>
      <c r="CDW364" s="1"/>
      <c r="CDX364" s="1"/>
      <c r="CDY364" s="1"/>
      <c r="CDZ364" s="1"/>
      <c r="CEA364" s="1"/>
      <c r="CEB364" s="1"/>
      <c r="CEC364" s="1"/>
      <c r="CED364" s="1"/>
      <c r="CEE364" s="1"/>
      <c r="CEF364" s="1"/>
      <c r="CEG364" s="1"/>
      <c r="CEH364" s="1"/>
      <c r="CEI364" s="1"/>
      <c r="CEJ364" s="1"/>
      <c r="CEK364" s="1"/>
      <c r="CEL364" s="1"/>
      <c r="CEM364" s="1"/>
      <c r="CEN364" s="1"/>
      <c r="CEO364" s="1"/>
      <c r="CEP364" s="1"/>
      <c r="CEQ364" s="1"/>
      <c r="CER364" s="1"/>
      <c r="CES364" s="1"/>
      <c r="CET364" s="1"/>
      <c r="CEU364" s="1"/>
      <c r="CEV364" s="1"/>
      <c r="CEW364" s="1"/>
      <c r="CEX364" s="1"/>
      <c r="CEY364" s="1"/>
      <c r="CEZ364" s="1"/>
      <c r="CFA364" s="1"/>
      <c r="CFB364" s="1"/>
      <c r="CFC364" s="1"/>
      <c r="CFD364" s="1"/>
      <c r="CFE364" s="1"/>
      <c r="CFF364" s="1"/>
      <c r="CFG364" s="1"/>
      <c r="CFH364" s="1"/>
      <c r="CFI364" s="1"/>
      <c r="CFJ364" s="1"/>
      <c r="CFK364" s="1"/>
      <c r="CFL364" s="1"/>
      <c r="CFM364" s="1"/>
      <c r="CFN364" s="1"/>
      <c r="CFO364" s="1"/>
      <c r="CFP364" s="1"/>
      <c r="CFQ364" s="1"/>
      <c r="CFR364" s="1"/>
      <c r="CFS364" s="1"/>
      <c r="CFT364" s="1"/>
      <c r="CFU364" s="1"/>
      <c r="CFV364" s="1"/>
      <c r="CFW364" s="1"/>
      <c r="CFX364" s="1"/>
      <c r="CFY364" s="1"/>
      <c r="CFZ364" s="1"/>
      <c r="CGA364" s="1"/>
      <c r="CGB364" s="1"/>
      <c r="CGC364" s="1"/>
      <c r="CGD364" s="1"/>
      <c r="CGE364" s="1"/>
      <c r="CGF364" s="1"/>
      <c r="CGG364" s="1"/>
      <c r="CGH364" s="1"/>
      <c r="CGI364" s="1"/>
      <c r="CGJ364" s="1"/>
      <c r="CGK364" s="1"/>
      <c r="CGL364" s="1"/>
      <c r="CGM364" s="1"/>
      <c r="CGN364" s="1"/>
      <c r="CGO364" s="1"/>
      <c r="CGP364" s="1"/>
      <c r="CGQ364" s="1"/>
      <c r="CGR364" s="1"/>
      <c r="CGS364" s="1"/>
      <c r="CGT364" s="1"/>
      <c r="CGU364" s="1"/>
      <c r="CGV364" s="1"/>
      <c r="CGW364" s="1"/>
      <c r="CGX364" s="1"/>
      <c r="CGY364" s="1"/>
      <c r="CGZ364" s="1"/>
      <c r="CHA364" s="1"/>
      <c r="CHB364" s="1"/>
      <c r="CHC364" s="1"/>
      <c r="CHD364" s="1"/>
      <c r="CHE364" s="1"/>
      <c r="CHF364" s="1"/>
      <c r="CHG364" s="1"/>
      <c r="CHH364" s="1"/>
      <c r="CHI364" s="1"/>
      <c r="CHJ364" s="1"/>
      <c r="CHK364" s="1"/>
      <c r="CHL364" s="1"/>
      <c r="CHM364" s="1"/>
      <c r="CHN364" s="1"/>
      <c r="CHO364" s="1"/>
      <c r="CHP364" s="1"/>
      <c r="CHQ364" s="1"/>
      <c r="CHR364" s="1"/>
      <c r="CHS364" s="1"/>
      <c r="CHT364" s="1"/>
      <c r="CHU364" s="1"/>
      <c r="CHV364" s="1"/>
      <c r="CHW364" s="1"/>
      <c r="CHX364" s="1"/>
      <c r="CHY364" s="1"/>
      <c r="CHZ364" s="1"/>
      <c r="CIA364" s="1"/>
      <c r="CIB364" s="1"/>
      <c r="CIC364" s="1"/>
      <c r="CID364" s="1"/>
      <c r="CIE364" s="1"/>
      <c r="CIF364" s="1"/>
      <c r="CIG364" s="1"/>
      <c r="CIH364" s="1"/>
      <c r="CII364" s="1"/>
      <c r="CIJ364" s="1"/>
      <c r="CIK364" s="1"/>
      <c r="CIL364" s="1"/>
      <c r="CIM364" s="1"/>
      <c r="CIN364" s="1"/>
      <c r="CIO364" s="1"/>
      <c r="CIP364" s="1"/>
      <c r="CIQ364" s="1"/>
      <c r="CIR364" s="1"/>
      <c r="CIS364" s="1"/>
      <c r="CIT364" s="1"/>
      <c r="CIU364" s="1"/>
      <c r="CIV364" s="1"/>
      <c r="CIW364" s="1"/>
      <c r="CIX364" s="1"/>
      <c r="CIY364" s="1"/>
      <c r="CIZ364" s="1"/>
      <c r="CJA364" s="1"/>
      <c r="CJB364" s="1"/>
      <c r="CJC364" s="1"/>
      <c r="CJD364" s="1"/>
      <c r="CJE364" s="1"/>
      <c r="CJF364" s="1"/>
      <c r="CJG364" s="1"/>
      <c r="CJH364" s="1"/>
      <c r="CJI364" s="1"/>
      <c r="CJJ364" s="1"/>
      <c r="CJK364" s="1"/>
      <c r="CJL364" s="1"/>
      <c r="CJM364" s="1"/>
      <c r="CJN364" s="1"/>
      <c r="CJO364" s="1"/>
      <c r="CJP364" s="1"/>
      <c r="CJQ364" s="1"/>
      <c r="CJR364" s="1"/>
      <c r="CJS364" s="1"/>
      <c r="CJT364" s="1"/>
      <c r="CJU364" s="1"/>
      <c r="CJV364" s="1"/>
      <c r="CJW364" s="1"/>
      <c r="CJX364" s="1"/>
      <c r="CJY364" s="1"/>
      <c r="CJZ364" s="1"/>
      <c r="CKA364" s="1"/>
      <c r="CKB364" s="1"/>
      <c r="CKC364" s="1"/>
      <c r="CKD364" s="1"/>
      <c r="CKE364" s="1"/>
      <c r="CKF364" s="1"/>
      <c r="CKG364" s="1"/>
      <c r="CKH364" s="1"/>
      <c r="CKI364" s="1"/>
      <c r="CKJ364" s="1"/>
      <c r="CKK364" s="1"/>
      <c r="CKL364" s="1"/>
      <c r="CKM364" s="1"/>
      <c r="CKN364" s="1"/>
      <c r="CKO364" s="1"/>
      <c r="CKP364" s="1"/>
      <c r="CKQ364" s="1"/>
      <c r="CKR364" s="1"/>
      <c r="CKS364" s="1"/>
      <c r="CKT364" s="1"/>
      <c r="CKU364" s="1"/>
      <c r="CKV364" s="1"/>
      <c r="CKW364" s="1"/>
      <c r="CKX364" s="1"/>
      <c r="CKY364" s="1"/>
      <c r="CKZ364" s="1"/>
      <c r="CLA364" s="1"/>
      <c r="CLB364" s="1"/>
      <c r="CLC364" s="1"/>
      <c r="CLD364" s="1"/>
      <c r="CLE364" s="1"/>
      <c r="CLF364" s="1"/>
      <c r="CLG364" s="1"/>
      <c r="CLH364" s="1"/>
      <c r="CLI364" s="1"/>
      <c r="CLJ364" s="1"/>
      <c r="CLK364" s="1"/>
      <c r="CLL364" s="1"/>
      <c r="CLM364" s="1"/>
      <c r="CLN364" s="1"/>
      <c r="CLO364" s="1"/>
      <c r="CLP364" s="1"/>
      <c r="CLQ364" s="1"/>
      <c r="CLR364" s="1"/>
      <c r="CLS364" s="1"/>
      <c r="CLT364" s="1"/>
      <c r="CLU364" s="1"/>
      <c r="CLV364" s="1"/>
      <c r="CLW364" s="1"/>
      <c r="CLX364" s="1"/>
      <c r="CLY364" s="1"/>
      <c r="CLZ364" s="1"/>
      <c r="CMA364" s="1"/>
      <c r="CMB364" s="1"/>
      <c r="CMC364" s="1"/>
      <c r="CMD364" s="1"/>
      <c r="CME364" s="1"/>
      <c r="CMF364" s="1"/>
      <c r="CMG364" s="1"/>
      <c r="CMH364" s="1"/>
      <c r="CMI364" s="1"/>
      <c r="CMJ364" s="1"/>
      <c r="CMK364" s="1"/>
      <c r="CML364" s="1"/>
      <c r="CMM364" s="1"/>
      <c r="CMN364" s="1"/>
      <c r="CMO364" s="1"/>
      <c r="CMP364" s="1"/>
      <c r="CMQ364" s="1"/>
      <c r="CMR364" s="1"/>
      <c r="CMS364" s="1"/>
      <c r="CMT364" s="1"/>
      <c r="CMU364" s="1"/>
      <c r="CMV364" s="1"/>
      <c r="CMW364" s="1"/>
      <c r="CMX364" s="1"/>
      <c r="CMY364" s="1"/>
      <c r="CMZ364" s="1"/>
      <c r="CNA364" s="1"/>
      <c r="CNB364" s="1"/>
      <c r="CNC364" s="1"/>
      <c r="CND364" s="1"/>
      <c r="CNE364" s="1"/>
      <c r="CNF364" s="1"/>
      <c r="CNG364" s="1"/>
      <c r="CNH364" s="1"/>
      <c r="CNI364" s="1"/>
      <c r="CNJ364" s="1"/>
      <c r="CNK364" s="1"/>
      <c r="CNL364" s="1"/>
      <c r="CNM364" s="1"/>
      <c r="CNN364" s="1"/>
      <c r="CNO364" s="1"/>
      <c r="CNP364" s="1"/>
      <c r="CNQ364" s="1"/>
      <c r="CNR364" s="1"/>
      <c r="CNS364" s="1"/>
      <c r="CNT364" s="1"/>
      <c r="CNU364" s="1"/>
      <c r="CNV364" s="1"/>
      <c r="CNW364" s="1"/>
      <c r="CNX364" s="1"/>
      <c r="CNY364" s="1"/>
      <c r="CNZ364" s="1"/>
      <c r="COA364" s="1"/>
      <c r="COB364" s="1"/>
      <c r="COC364" s="1"/>
      <c r="COD364" s="1"/>
      <c r="COE364" s="1"/>
      <c r="COF364" s="1"/>
      <c r="COG364" s="1"/>
      <c r="COH364" s="1"/>
      <c r="COI364" s="1"/>
      <c r="COJ364" s="1"/>
      <c r="COK364" s="1"/>
      <c r="COL364" s="1"/>
      <c r="COM364" s="1"/>
      <c r="CON364" s="1"/>
      <c r="COO364" s="1"/>
      <c r="COP364" s="1"/>
      <c r="COQ364" s="1"/>
      <c r="COR364" s="1"/>
      <c r="COS364" s="1"/>
      <c r="COT364" s="1"/>
      <c r="COU364" s="1"/>
      <c r="COV364" s="1"/>
      <c r="COW364" s="1"/>
      <c r="COX364" s="1"/>
      <c r="COY364" s="1"/>
      <c r="COZ364" s="1"/>
      <c r="CPA364" s="1"/>
      <c r="CPB364" s="1"/>
      <c r="CPC364" s="1"/>
      <c r="CPD364" s="1"/>
      <c r="CPE364" s="1"/>
      <c r="CPF364" s="1"/>
      <c r="CPG364" s="1"/>
      <c r="CPH364" s="1"/>
      <c r="CPI364" s="1"/>
      <c r="CPJ364" s="1"/>
      <c r="CPK364" s="1"/>
      <c r="CPL364" s="1"/>
      <c r="CPM364" s="1"/>
      <c r="CPN364" s="1"/>
      <c r="CPO364" s="1"/>
      <c r="CPP364" s="1"/>
      <c r="CPQ364" s="1"/>
      <c r="CPR364" s="1"/>
      <c r="CPS364" s="1"/>
      <c r="CPT364" s="1"/>
      <c r="CPU364" s="1"/>
      <c r="CPV364" s="1"/>
      <c r="CPW364" s="1"/>
      <c r="CPX364" s="1"/>
      <c r="CPY364" s="1"/>
      <c r="CPZ364" s="1"/>
      <c r="CQA364" s="1"/>
      <c r="CQB364" s="1"/>
      <c r="CQC364" s="1"/>
      <c r="CQD364" s="1"/>
      <c r="CQE364" s="1"/>
      <c r="CQF364" s="1"/>
      <c r="CQG364" s="1"/>
      <c r="CQH364" s="1"/>
      <c r="CQI364" s="1"/>
      <c r="CQJ364" s="1"/>
      <c r="CQK364" s="1"/>
      <c r="CQL364" s="1"/>
      <c r="CQM364" s="1"/>
      <c r="CQN364" s="1"/>
      <c r="CQO364" s="1"/>
      <c r="CQP364" s="1"/>
      <c r="CQQ364" s="1"/>
      <c r="CQR364" s="1"/>
      <c r="CQS364" s="1"/>
      <c r="CQT364" s="1"/>
      <c r="CQU364" s="1"/>
      <c r="CQV364" s="1"/>
      <c r="CQW364" s="1"/>
      <c r="CQX364" s="1"/>
      <c r="CQY364" s="1"/>
      <c r="CQZ364" s="1"/>
      <c r="CRA364" s="1"/>
      <c r="CRB364" s="1"/>
      <c r="CRC364" s="1"/>
      <c r="CRD364" s="1"/>
      <c r="CRE364" s="1"/>
      <c r="CRF364" s="1"/>
      <c r="CRG364" s="1"/>
      <c r="CRH364" s="1"/>
      <c r="CRI364" s="1"/>
      <c r="CRJ364" s="1"/>
      <c r="CRK364" s="1"/>
      <c r="CRL364" s="1"/>
      <c r="CRM364" s="1"/>
      <c r="CRN364" s="1"/>
      <c r="CRO364" s="1"/>
      <c r="CRP364" s="1"/>
      <c r="CRQ364" s="1"/>
      <c r="CRR364" s="1"/>
      <c r="CRS364" s="1"/>
      <c r="CRT364" s="1"/>
      <c r="CRU364" s="1"/>
      <c r="CRV364" s="1"/>
      <c r="CRW364" s="1"/>
      <c r="CRX364" s="1"/>
      <c r="CRY364" s="1"/>
      <c r="CRZ364" s="1"/>
      <c r="CSA364" s="1"/>
      <c r="CSB364" s="1"/>
      <c r="CSC364" s="1"/>
      <c r="CSD364" s="1"/>
      <c r="CSE364" s="1"/>
      <c r="CSF364" s="1"/>
      <c r="CSG364" s="1"/>
      <c r="CSH364" s="1"/>
      <c r="CSI364" s="1"/>
      <c r="CSJ364" s="1"/>
      <c r="CSK364" s="1"/>
      <c r="CSL364" s="1"/>
      <c r="CSM364" s="1"/>
      <c r="CSN364" s="1"/>
      <c r="CSO364" s="1"/>
      <c r="CSP364" s="1"/>
      <c r="CSQ364" s="1"/>
      <c r="CSR364" s="1"/>
      <c r="CSS364" s="1"/>
      <c r="CST364" s="1"/>
      <c r="CSU364" s="1"/>
      <c r="CSV364" s="1"/>
      <c r="CSW364" s="1"/>
      <c r="CSX364" s="1"/>
      <c r="CSY364" s="1"/>
      <c r="CSZ364" s="1"/>
      <c r="CTA364" s="1"/>
      <c r="CTB364" s="1"/>
      <c r="CTC364" s="1"/>
      <c r="CTD364" s="1"/>
      <c r="CTE364" s="1"/>
      <c r="CTF364" s="1"/>
      <c r="CTG364" s="1"/>
      <c r="CTH364" s="1"/>
      <c r="CTI364" s="1"/>
      <c r="CTJ364" s="1"/>
      <c r="CTK364" s="1"/>
      <c r="CTL364" s="1"/>
      <c r="CTM364" s="1"/>
      <c r="CTN364" s="1"/>
      <c r="CTO364" s="1"/>
      <c r="CTP364" s="1"/>
      <c r="CTQ364" s="1"/>
      <c r="CTR364" s="1"/>
      <c r="CTS364" s="1"/>
      <c r="CTT364" s="1"/>
      <c r="CTU364" s="1"/>
      <c r="CTV364" s="1"/>
      <c r="CTW364" s="1"/>
      <c r="CTX364" s="1"/>
      <c r="CTY364" s="1"/>
      <c r="CTZ364" s="1"/>
      <c r="CUA364" s="1"/>
      <c r="CUB364" s="1"/>
      <c r="CUC364" s="1"/>
      <c r="CUD364" s="1"/>
      <c r="CUE364" s="1"/>
      <c r="CUF364" s="1"/>
      <c r="CUG364" s="1"/>
      <c r="CUH364" s="1"/>
      <c r="CUI364" s="1"/>
      <c r="CUJ364" s="1"/>
      <c r="CUK364" s="1"/>
      <c r="CUL364" s="1"/>
      <c r="CUM364" s="1"/>
      <c r="CUN364" s="1"/>
      <c r="CUO364" s="1"/>
      <c r="CUP364" s="1"/>
      <c r="CUQ364" s="1"/>
      <c r="CUR364" s="1"/>
      <c r="CUS364" s="1"/>
      <c r="CUT364" s="1"/>
      <c r="CUU364" s="1"/>
      <c r="CUV364" s="1"/>
      <c r="CUW364" s="1"/>
      <c r="CUX364" s="1"/>
      <c r="CUY364" s="1"/>
      <c r="CUZ364" s="1"/>
      <c r="CVA364" s="1"/>
      <c r="CVB364" s="1"/>
      <c r="CVC364" s="1"/>
      <c r="CVD364" s="1"/>
      <c r="CVE364" s="1"/>
      <c r="CVF364" s="1"/>
      <c r="CVG364" s="1"/>
      <c r="CVH364" s="1"/>
      <c r="CVI364" s="1"/>
      <c r="CVJ364" s="1"/>
      <c r="CVK364" s="1"/>
      <c r="CVL364" s="1"/>
      <c r="CVM364" s="1"/>
      <c r="CVN364" s="1"/>
      <c r="CVO364" s="1"/>
      <c r="CVP364" s="1"/>
      <c r="CVQ364" s="1"/>
      <c r="CVR364" s="1"/>
      <c r="CVS364" s="1"/>
      <c r="CVT364" s="1"/>
      <c r="CVU364" s="1"/>
      <c r="CVV364" s="1"/>
      <c r="CVW364" s="1"/>
      <c r="CVX364" s="1"/>
      <c r="CVY364" s="1"/>
      <c r="CVZ364" s="1"/>
      <c r="CWA364" s="1"/>
      <c r="CWB364" s="1"/>
      <c r="CWC364" s="1"/>
      <c r="CWD364" s="1"/>
      <c r="CWE364" s="1"/>
      <c r="CWF364" s="1"/>
      <c r="CWG364" s="1"/>
      <c r="CWH364" s="1"/>
      <c r="CWI364" s="1"/>
      <c r="CWJ364" s="1"/>
      <c r="CWK364" s="1"/>
      <c r="CWL364" s="1"/>
      <c r="CWM364" s="1"/>
      <c r="CWN364" s="1"/>
      <c r="CWO364" s="1"/>
      <c r="CWP364" s="1"/>
      <c r="CWQ364" s="1"/>
      <c r="CWR364" s="1"/>
      <c r="CWS364" s="1"/>
      <c r="CWT364" s="1"/>
      <c r="CWU364" s="1"/>
      <c r="CWV364" s="1"/>
      <c r="CWW364" s="1"/>
      <c r="CWX364" s="1"/>
      <c r="CWY364" s="1"/>
      <c r="CWZ364" s="1"/>
      <c r="CXA364" s="1"/>
      <c r="CXB364" s="1"/>
      <c r="CXC364" s="1"/>
      <c r="CXD364" s="1"/>
      <c r="CXE364" s="1"/>
      <c r="CXF364" s="1"/>
      <c r="CXG364" s="1"/>
      <c r="CXH364" s="1"/>
      <c r="CXI364" s="1"/>
      <c r="CXJ364" s="1"/>
      <c r="CXK364" s="1"/>
      <c r="CXL364" s="1"/>
      <c r="CXM364" s="1"/>
      <c r="CXN364" s="1"/>
      <c r="CXO364" s="1"/>
      <c r="CXP364" s="1"/>
      <c r="CXQ364" s="1"/>
      <c r="CXR364" s="1"/>
      <c r="CXS364" s="1"/>
      <c r="CXT364" s="1"/>
      <c r="CXU364" s="1"/>
      <c r="CXV364" s="1"/>
      <c r="CXW364" s="1"/>
      <c r="CXX364" s="1"/>
      <c r="CXY364" s="1"/>
      <c r="CXZ364" s="1"/>
      <c r="CYA364" s="1"/>
      <c r="CYB364" s="1"/>
      <c r="CYC364" s="1"/>
      <c r="CYD364" s="1"/>
      <c r="CYE364" s="1"/>
      <c r="CYF364" s="1"/>
      <c r="CYG364" s="1"/>
      <c r="CYH364" s="1"/>
      <c r="CYI364" s="1"/>
      <c r="CYJ364" s="1"/>
      <c r="CYK364" s="1"/>
      <c r="CYL364" s="1"/>
      <c r="CYM364" s="1"/>
      <c r="CYN364" s="1"/>
      <c r="CYO364" s="1"/>
      <c r="CYP364" s="1"/>
      <c r="CYQ364" s="1"/>
      <c r="CYR364" s="1"/>
      <c r="CYS364" s="1"/>
      <c r="CYT364" s="1"/>
      <c r="CYU364" s="1"/>
      <c r="CYV364" s="1"/>
      <c r="CYW364" s="1"/>
      <c r="CYX364" s="1"/>
      <c r="CYY364" s="1"/>
      <c r="CYZ364" s="1"/>
      <c r="CZA364" s="1"/>
      <c r="CZB364" s="1"/>
      <c r="CZC364" s="1"/>
      <c r="CZD364" s="1"/>
      <c r="CZE364" s="1"/>
      <c r="CZF364" s="1"/>
      <c r="CZG364" s="1"/>
      <c r="CZH364" s="1"/>
      <c r="CZI364" s="1"/>
      <c r="CZJ364" s="1"/>
      <c r="CZK364" s="1"/>
      <c r="CZL364" s="1"/>
      <c r="CZM364" s="1"/>
      <c r="CZN364" s="1"/>
      <c r="CZO364" s="1"/>
      <c r="CZP364" s="1"/>
      <c r="CZQ364" s="1"/>
      <c r="CZR364" s="1"/>
      <c r="CZS364" s="1"/>
      <c r="CZT364" s="1"/>
      <c r="CZU364" s="1"/>
      <c r="CZV364" s="1"/>
      <c r="CZW364" s="1"/>
      <c r="CZX364" s="1"/>
      <c r="CZY364" s="1"/>
      <c r="CZZ364" s="1"/>
      <c r="DAA364" s="1"/>
      <c r="DAB364" s="1"/>
      <c r="DAC364" s="1"/>
      <c r="DAD364" s="1"/>
      <c r="DAE364" s="1"/>
      <c r="DAF364" s="1"/>
      <c r="DAG364" s="1"/>
      <c r="DAH364" s="1"/>
      <c r="DAI364" s="1"/>
      <c r="DAJ364" s="1"/>
      <c r="DAK364" s="1"/>
      <c r="DAL364" s="1"/>
      <c r="DAM364" s="1"/>
      <c r="DAN364" s="1"/>
      <c r="DAO364" s="1"/>
      <c r="DAP364" s="1"/>
      <c r="DAQ364" s="1"/>
      <c r="DAR364" s="1"/>
      <c r="DAS364" s="1"/>
      <c r="DAT364" s="1"/>
      <c r="DAU364" s="1"/>
      <c r="DAV364" s="1"/>
      <c r="DAW364" s="1"/>
      <c r="DAX364" s="1"/>
      <c r="DAY364" s="1"/>
      <c r="DAZ364" s="1"/>
      <c r="DBA364" s="1"/>
      <c r="DBB364" s="1"/>
      <c r="DBC364" s="1"/>
      <c r="DBD364" s="1"/>
      <c r="DBE364" s="1"/>
      <c r="DBF364" s="1"/>
      <c r="DBG364" s="1"/>
      <c r="DBH364" s="1"/>
      <c r="DBI364" s="1"/>
      <c r="DBJ364" s="1"/>
      <c r="DBK364" s="1"/>
      <c r="DBL364" s="1"/>
      <c r="DBM364" s="1"/>
      <c r="DBN364" s="1"/>
      <c r="DBO364" s="1"/>
      <c r="DBP364" s="1"/>
      <c r="DBQ364" s="1"/>
      <c r="DBR364" s="1"/>
      <c r="DBS364" s="1"/>
      <c r="DBT364" s="1"/>
      <c r="DBU364" s="1"/>
      <c r="DBV364" s="1"/>
      <c r="DBW364" s="1"/>
      <c r="DBX364" s="1"/>
      <c r="DBY364" s="1"/>
      <c r="DBZ364" s="1"/>
      <c r="DCA364" s="1"/>
      <c r="DCB364" s="1"/>
      <c r="DCC364" s="1"/>
      <c r="DCD364" s="1"/>
      <c r="DCE364" s="1"/>
      <c r="DCF364" s="1"/>
      <c r="DCG364" s="1"/>
      <c r="DCH364" s="1"/>
      <c r="DCI364" s="1"/>
      <c r="DCJ364" s="1"/>
      <c r="DCK364" s="1"/>
      <c r="DCL364" s="1"/>
      <c r="DCM364" s="1"/>
      <c r="DCN364" s="1"/>
      <c r="DCO364" s="1"/>
      <c r="DCP364" s="1"/>
      <c r="DCQ364" s="1"/>
      <c r="DCR364" s="1"/>
      <c r="DCS364" s="1"/>
      <c r="DCT364" s="1"/>
      <c r="DCU364" s="1"/>
      <c r="DCV364" s="1"/>
      <c r="DCW364" s="1"/>
      <c r="DCX364" s="1"/>
      <c r="DCY364" s="1"/>
      <c r="DCZ364" s="1"/>
      <c r="DDA364" s="1"/>
      <c r="DDB364" s="1"/>
      <c r="DDC364" s="1"/>
      <c r="DDD364" s="1"/>
      <c r="DDE364" s="1"/>
      <c r="DDF364" s="1"/>
      <c r="DDG364" s="1"/>
      <c r="DDH364" s="1"/>
      <c r="DDI364" s="1"/>
      <c r="DDJ364" s="1"/>
      <c r="DDK364" s="1"/>
      <c r="DDL364" s="1"/>
      <c r="DDM364" s="1"/>
      <c r="DDN364" s="1"/>
      <c r="DDO364" s="1"/>
      <c r="DDP364" s="1"/>
      <c r="DDQ364" s="1"/>
      <c r="DDR364" s="1"/>
      <c r="DDS364" s="1"/>
      <c r="DDT364" s="1"/>
      <c r="DDU364" s="1"/>
      <c r="DDV364" s="1"/>
      <c r="DDW364" s="1"/>
      <c r="DDX364" s="1"/>
      <c r="DDY364" s="1"/>
      <c r="DDZ364" s="1"/>
      <c r="DEA364" s="1"/>
      <c r="DEB364" s="1"/>
      <c r="DEC364" s="1"/>
      <c r="DED364" s="1"/>
      <c r="DEE364" s="1"/>
      <c r="DEF364" s="1"/>
      <c r="DEG364" s="1"/>
      <c r="DEH364" s="1"/>
      <c r="DEI364" s="1"/>
      <c r="DEJ364" s="1"/>
      <c r="DEK364" s="1"/>
      <c r="DEL364" s="1"/>
      <c r="DEM364" s="1"/>
      <c r="DEN364" s="1"/>
      <c r="DEO364" s="1"/>
      <c r="DEP364" s="1"/>
      <c r="DEQ364" s="1"/>
      <c r="DER364" s="1"/>
      <c r="DES364" s="1"/>
      <c r="DET364" s="1"/>
      <c r="DEU364" s="1"/>
      <c r="DEV364" s="1"/>
      <c r="DEW364" s="1"/>
      <c r="DEX364" s="1"/>
      <c r="DEY364" s="1"/>
      <c r="DEZ364" s="1"/>
      <c r="DFA364" s="1"/>
      <c r="DFB364" s="1"/>
      <c r="DFC364" s="1"/>
      <c r="DFD364" s="1"/>
      <c r="DFE364" s="1"/>
      <c r="DFF364" s="1"/>
      <c r="DFG364" s="1"/>
      <c r="DFH364" s="1"/>
      <c r="DFI364" s="1"/>
      <c r="DFJ364" s="1"/>
      <c r="DFK364" s="1"/>
      <c r="DFL364" s="1"/>
      <c r="DFM364" s="1"/>
      <c r="DFN364" s="1"/>
      <c r="DFO364" s="1"/>
      <c r="DFP364" s="1"/>
      <c r="DFQ364" s="1"/>
      <c r="DFR364" s="1"/>
      <c r="DFS364" s="1"/>
      <c r="DFT364" s="1"/>
      <c r="DFU364" s="1"/>
      <c r="DFV364" s="1"/>
      <c r="DFW364" s="1"/>
      <c r="DFX364" s="1"/>
      <c r="DFY364" s="1"/>
      <c r="DFZ364" s="1"/>
      <c r="DGA364" s="1"/>
      <c r="DGB364" s="1"/>
      <c r="DGC364" s="1"/>
      <c r="DGD364" s="1"/>
      <c r="DGE364" s="1"/>
      <c r="DGF364" s="1"/>
      <c r="DGG364" s="1"/>
      <c r="DGH364" s="1"/>
      <c r="DGI364" s="1"/>
      <c r="DGJ364" s="1"/>
      <c r="DGK364" s="1"/>
      <c r="DGL364" s="1"/>
      <c r="DGM364" s="1"/>
      <c r="DGN364" s="1"/>
      <c r="DGO364" s="1"/>
      <c r="DGP364" s="1"/>
      <c r="DGQ364" s="1"/>
      <c r="DGR364" s="1"/>
      <c r="DGS364" s="1"/>
      <c r="DGT364" s="1"/>
      <c r="DGU364" s="1"/>
      <c r="DGV364" s="1"/>
      <c r="DGW364" s="1"/>
      <c r="DGX364" s="1"/>
      <c r="DGY364" s="1"/>
      <c r="DGZ364" s="1"/>
      <c r="DHA364" s="1"/>
      <c r="DHB364" s="1"/>
      <c r="DHC364" s="1"/>
      <c r="DHD364" s="1"/>
      <c r="DHE364" s="1"/>
      <c r="DHF364" s="1"/>
      <c r="DHG364" s="1"/>
      <c r="DHH364" s="1"/>
      <c r="DHI364" s="1"/>
      <c r="DHJ364" s="1"/>
      <c r="DHK364" s="1"/>
      <c r="DHL364" s="1"/>
      <c r="DHM364" s="1"/>
      <c r="DHN364" s="1"/>
      <c r="DHO364" s="1"/>
      <c r="DHP364" s="1"/>
      <c r="DHQ364" s="1"/>
      <c r="DHR364" s="1"/>
      <c r="DHS364" s="1"/>
      <c r="DHT364" s="1"/>
      <c r="DHU364" s="1"/>
      <c r="DHV364" s="1"/>
      <c r="DHW364" s="1"/>
      <c r="DHX364" s="1"/>
      <c r="DHY364" s="1"/>
      <c r="DHZ364" s="1"/>
      <c r="DIA364" s="1"/>
      <c r="DIB364" s="1"/>
      <c r="DIC364" s="1"/>
      <c r="DID364" s="1"/>
      <c r="DIE364" s="1"/>
      <c r="DIF364" s="1"/>
      <c r="DIG364" s="1"/>
      <c r="DIH364" s="1"/>
      <c r="DII364" s="1"/>
      <c r="DIJ364" s="1"/>
      <c r="DIK364" s="1"/>
      <c r="DIL364" s="1"/>
      <c r="DIM364" s="1"/>
      <c r="DIN364" s="1"/>
      <c r="DIO364" s="1"/>
      <c r="DIP364" s="1"/>
      <c r="DIQ364" s="1"/>
      <c r="DIR364" s="1"/>
      <c r="DIS364" s="1"/>
      <c r="DIT364" s="1"/>
      <c r="DIU364" s="1"/>
      <c r="DIV364" s="1"/>
      <c r="DIW364" s="1"/>
      <c r="DIX364" s="1"/>
      <c r="DIY364" s="1"/>
      <c r="DIZ364" s="1"/>
      <c r="DJA364" s="1"/>
      <c r="DJB364" s="1"/>
      <c r="DJC364" s="1"/>
      <c r="DJD364" s="1"/>
      <c r="DJE364" s="1"/>
      <c r="DJF364" s="1"/>
      <c r="DJG364" s="1"/>
      <c r="DJH364" s="1"/>
      <c r="DJI364" s="1"/>
      <c r="DJJ364" s="1"/>
      <c r="DJK364" s="1"/>
      <c r="DJL364" s="1"/>
      <c r="DJM364" s="1"/>
      <c r="DJN364" s="1"/>
      <c r="DJO364" s="1"/>
      <c r="DJP364" s="1"/>
      <c r="DJQ364" s="1"/>
      <c r="DJR364" s="1"/>
      <c r="DJS364" s="1"/>
      <c r="DJT364" s="1"/>
      <c r="DJU364" s="1"/>
      <c r="DJV364" s="1"/>
      <c r="DJW364" s="1"/>
      <c r="DJX364" s="1"/>
      <c r="DJY364" s="1"/>
      <c r="DJZ364" s="1"/>
      <c r="DKA364" s="1"/>
      <c r="DKB364" s="1"/>
      <c r="DKC364" s="1"/>
      <c r="DKD364" s="1"/>
      <c r="DKE364" s="1"/>
      <c r="DKF364" s="1"/>
      <c r="DKG364" s="1"/>
      <c r="DKH364" s="1"/>
      <c r="DKI364" s="1"/>
      <c r="DKJ364" s="1"/>
      <c r="DKK364" s="1"/>
      <c r="DKL364" s="1"/>
      <c r="DKM364" s="1"/>
      <c r="DKN364" s="1"/>
      <c r="DKO364" s="1"/>
      <c r="DKP364" s="1"/>
      <c r="DKQ364" s="1"/>
      <c r="DKR364" s="1"/>
      <c r="DKS364" s="1"/>
      <c r="DKT364" s="1"/>
      <c r="DKU364" s="1"/>
      <c r="DKV364" s="1"/>
      <c r="DKW364" s="1"/>
      <c r="DKX364" s="1"/>
      <c r="DKY364" s="1"/>
      <c r="DKZ364" s="1"/>
      <c r="DLA364" s="1"/>
      <c r="DLB364" s="1"/>
      <c r="DLC364" s="1"/>
      <c r="DLD364" s="1"/>
      <c r="DLE364" s="1"/>
      <c r="DLF364" s="1"/>
      <c r="DLG364" s="1"/>
      <c r="DLH364" s="1"/>
      <c r="DLI364" s="1"/>
      <c r="DLJ364" s="1"/>
      <c r="DLK364" s="1"/>
      <c r="DLL364" s="1"/>
      <c r="DLM364" s="1"/>
      <c r="DLN364" s="1"/>
      <c r="DLO364" s="1"/>
      <c r="DLP364" s="1"/>
      <c r="DLQ364" s="1"/>
      <c r="DLR364" s="1"/>
      <c r="DLS364" s="1"/>
      <c r="DLT364" s="1"/>
      <c r="DLU364" s="1"/>
      <c r="DLV364" s="1"/>
      <c r="DLW364" s="1"/>
      <c r="DLX364" s="1"/>
      <c r="DLY364" s="1"/>
      <c r="DLZ364" s="1"/>
      <c r="DMA364" s="1"/>
      <c r="DMB364" s="1"/>
      <c r="DMC364" s="1"/>
      <c r="DMD364" s="1"/>
      <c r="DME364" s="1"/>
      <c r="DMF364" s="1"/>
      <c r="DMG364" s="1"/>
      <c r="DMH364" s="1"/>
      <c r="DMI364" s="1"/>
      <c r="DMJ364" s="1"/>
      <c r="DMK364" s="1"/>
      <c r="DML364" s="1"/>
      <c r="DMM364" s="1"/>
      <c r="DMN364" s="1"/>
      <c r="DMO364" s="1"/>
      <c r="DMP364" s="1"/>
      <c r="DMQ364" s="1"/>
      <c r="DMR364" s="1"/>
      <c r="DMS364" s="1"/>
      <c r="DMT364" s="1"/>
      <c r="DMU364" s="1"/>
      <c r="DMV364" s="1"/>
      <c r="DMW364" s="1"/>
      <c r="DMX364" s="1"/>
      <c r="DMY364" s="1"/>
      <c r="DMZ364" s="1"/>
      <c r="DNA364" s="1"/>
      <c r="DNB364" s="1"/>
      <c r="DNC364" s="1"/>
      <c r="DND364" s="1"/>
      <c r="DNE364" s="1"/>
      <c r="DNF364" s="1"/>
      <c r="DNG364" s="1"/>
      <c r="DNH364" s="1"/>
      <c r="DNI364" s="1"/>
      <c r="DNJ364" s="1"/>
      <c r="DNK364" s="1"/>
      <c r="DNL364" s="1"/>
      <c r="DNM364" s="1"/>
      <c r="DNN364" s="1"/>
      <c r="DNO364" s="1"/>
      <c r="DNP364" s="1"/>
      <c r="DNQ364" s="1"/>
      <c r="DNR364" s="1"/>
      <c r="DNS364" s="1"/>
      <c r="DNT364" s="1"/>
      <c r="DNU364" s="1"/>
      <c r="DNV364" s="1"/>
      <c r="DNW364" s="1"/>
      <c r="DNX364" s="1"/>
      <c r="DNY364" s="1"/>
      <c r="DNZ364" s="1"/>
      <c r="DOA364" s="1"/>
      <c r="DOB364" s="1"/>
      <c r="DOC364" s="1"/>
      <c r="DOD364" s="1"/>
      <c r="DOE364" s="1"/>
      <c r="DOF364" s="1"/>
      <c r="DOG364" s="1"/>
      <c r="DOH364" s="1"/>
      <c r="DOI364" s="1"/>
      <c r="DOJ364" s="1"/>
      <c r="DOK364" s="1"/>
      <c r="DOL364" s="1"/>
      <c r="DOM364" s="1"/>
      <c r="DON364" s="1"/>
      <c r="DOO364" s="1"/>
      <c r="DOP364" s="1"/>
      <c r="DOQ364" s="1"/>
      <c r="DOR364" s="1"/>
      <c r="DOS364" s="1"/>
      <c r="DOT364" s="1"/>
      <c r="DOU364" s="1"/>
      <c r="DOV364" s="1"/>
      <c r="DOW364" s="1"/>
      <c r="DOX364" s="1"/>
      <c r="DOY364" s="1"/>
      <c r="DOZ364" s="1"/>
      <c r="DPA364" s="1"/>
      <c r="DPB364" s="1"/>
      <c r="DPC364" s="1"/>
      <c r="DPD364" s="1"/>
      <c r="DPE364" s="1"/>
      <c r="DPF364" s="1"/>
      <c r="DPG364" s="1"/>
      <c r="DPH364" s="1"/>
      <c r="DPI364" s="1"/>
      <c r="DPJ364" s="1"/>
      <c r="DPK364" s="1"/>
      <c r="DPL364" s="1"/>
      <c r="DPM364" s="1"/>
      <c r="DPN364" s="1"/>
      <c r="DPO364" s="1"/>
      <c r="DPP364" s="1"/>
      <c r="DPQ364" s="1"/>
      <c r="DPR364" s="1"/>
      <c r="DPS364" s="1"/>
      <c r="DPT364" s="1"/>
      <c r="DPU364" s="1"/>
      <c r="DPV364" s="1"/>
      <c r="DPW364" s="1"/>
      <c r="DPX364" s="1"/>
      <c r="DPY364" s="1"/>
      <c r="DPZ364" s="1"/>
      <c r="DQA364" s="1"/>
      <c r="DQB364" s="1"/>
      <c r="DQC364" s="1"/>
      <c r="DQD364" s="1"/>
      <c r="DQE364" s="1"/>
      <c r="DQF364" s="1"/>
      <c r="DQG364" s="1"/>
      <c r="DQH364" s="1"/>
      <c r="DQI364" s="1"/>
      <c r="DQJ364" s="1"/>
      <c r="DQK364" s="1"/>
      <c r="DQL364" s="1"/>
      <c r="DQM364" s="1"/>
      <c r="DQN364" s="1"/>
      <c r="DQO364" s="1"/>
      <c r="DQP364" s="1"/>
      <c r="DQQ364" s="1"/>
      <c r="DQR364" s="1"/>
      <c r="DQS364" s="1"/>
      <c r="DQT364" s="1"/>
      <c r="DQU364" s="1"/>
      <c r="DQV364" s="1"/>
      <c r="DQW364" s="1"/>
      <c r="DQX364" s="1"/>
      <c r="DQY364" s="1"/>
      <c r="DQZ364" s="1"/>
      <c r="DRA364" s="1"/>
      <c r="DRB364" s="1"/>
      <c r="DRC364" s="1"/>
      <c r="DRD364" s="1"/>
      <c r="DRE364" s="1"/>
      <c r="DRF364" s="1"/>
      <c r="DRG364" s="1"/>
      <c r="DRH364" s="1"/>
      <c r="DRI364" s="1"/>
      <c r="DRJ364" s="1"/>
      <c r="DRK364" s="1"/>
      <c r="DRL364" s="1"/>
      <c r="DRM364" s="1"/>
      <c r="DRN364" s="1"/>
      <c r="DRO364" s="1"/>
      <c r="DRP364" s="1"/>
      <c r="DRQ364" s="1"/>
      <c r="DRR364" s="1"/>
      <c r="DRS364" s="1"/>
      <c r="DRT364" s="1"/>
      <c r="DRU364" s="1"/>
      <c r="DRV364" s="1"/>
      <c r="DRW364" s="1"/>
      <c r="DRX364" s="1"/>
      <c r="DRY364" s="1"/>
      <c r="DRZ364" s="1"/>
      <c r="DSA364" s="1"/>
      <c r="DSB364" s="1"/>
      <c r="DSC364" s="1"/>
      <c r="DSD364" s="1"/>
      <c r="DSE364" s="1"/>
      <c r="DSF364" s="1"/>
      <c r="DSG364" s="1"/>
      <c r="DSH364" s="1"/>
      <c r="DSI364" s="1"/>
      <c r="DSJ364" s="1"/>
      <c r="DSK364" s="1"/>
      <c r="DSL364" s="1"/>
      <c r="DSM364" s="1"/>
      <c r="DSN364" s="1"/>
      <c r="DSO364" s="1"/>
      <c r="DSP364" s="1"/>
      <c r="DSQ364" s="1"/>
      <c r="DSR364" s="1"/>
      <c r="DSS364" s="1"/>
      <c r="DST364" s="1"/>
      <c r="DSU364" s="1"/>
      <c r="DSV364" s="1"/>
      <c r="DSW364" s="1"/>
      <c r="DSX364" s="1"/>
      <c r="DSY364" s="1"/>
      <c r="DSZ364" s="1"/>
      <c r="DTA364" s="1"/>
      <c r="DTB364" s="1"/>
      <c r="DTC364" s="1"/>
      <c r="DTD364" s="1"/>
      <c r="DTE364" s="1"/>
      <c r="DTF364" s="1"/>
      <c r="DTG364" s="1"/>
      <c r="DTH364" s="1"/>
      <c r="DTI364" s="1"/>
      <c r="DTJ364" s="1"/>
      <c r="DTK364" s="1"/>
      <c r="DTL364" s="1"/>
      <c r="DTM364" s="1"/>
      <c r="DTN364" s="1"/>
      <c r="DTO364" s="1"/>
      <c r="DTP364" s="1"/>
      <c r="DTQ364" s="1"/>
      <c r="DTR364" s="1"/>
      <c r="DTS364" s="1"/>
      <c r="DTT364" s="1"/>
      <c r="DTU364" s="1"/>
      <c r="DTV364" s="1"/>
      <c r="DTW364" s="1"/>
      <c r="DTX364" s="1"/>
      <c r="DTY364" s="1"/>
      <c r="DTZ364" s="1"/>
      <c r="DUA364" s="1"/>
      <c r="DUB364" s="1"/>
      <c r="DUC364" s="1"/>
      <c r="DUD364" s="1"/>
      <c r="DUE364" s="1"/>
      <c r="DUF364" s="1"/>
      <c r="DUG364" s="1"/>
      <c r="DUH364" s="1"/>
      <c r="DUI364" s="1"/>
      <c r="DUJ364" s="1"/>
      <c r="DUK364" s="1"/>
      <c r="DUL364" s="1"/>
      <c r="DUM364" s="1"/>
      <c r="DUN364" s="1"/>
      <c r="DUO364" s="1"/>
      <c r="DUP364" s="1"/>
      <c r="DUQ364" s="1"/>
      <c r="DUR364" s="1"/>
      <c r="DUS364" s="1"/>
      <c r="DUT364" s="1"/>
      <c r="DUU364" s="1"/>
      <c r="DUV364" s="1"/>
      <c r="DUW364" s="1"/>
      <c r="DUX364" s="1"/>
      <c r="DUY364" s="1"/>
      <c r="DUZ364" s="1"/>
      <c r="DVA364" s="1"/>
      <c r="DVB364" s="1"/>
      <c r="DVC364" s="1"/>
      <c r="DVD364" s="1"/>
      <c r="DVE364" s="1"/>
      <c r="DVF364" s="1"/>
      <c r="DVG364" s="1"/>
      <c r="DVH364" s="1"/>
      <c r="DVI364" s="1"/>
      <c r="DVJ364" s="1"/>
      <c r="DVK364" s="1"/>
      <c r="DVL364" s="1"/>
      <c r="DVM364" s="1"/>
      <c r="DVN364" s="1"/>
      <c r="DVO364" s="1"/>
      <c r="DVP364" s="1"/>
      <c r="DVQ364" s="1"/>
      <c r="DVR364" s="1"/>
      <c r="DVS364" s="1"/>
      <c r="DVT364" s="1"/>
      <c r="DVU364" s="1"/>
      <c r="DVV364" s="1"/>
      <c r="DVW364" s="1"/>
      <c r="DVX364" s="1"/>
      <c r="DVY364" s="1"/>
      <c r="DVZ364" s="1"/>
      <c r="DWA364" s="1"/>
      <c r="DWB364" s="1"/>
      <c r="DWC364" s="1"/>
      <c r="DWD364" s="1"/>
      <c r="DWE364" s="1"/>
      <c r="DWF364" s="1"/>
      <c r="DWG364" s="1"/>
      <c r="DWH364" s="1"/>
      <c r="DWI364" s="1"/>
      <c r="DWJ364" s="1"/>
      <c r="DWK364" s="1"/>
      <c r="DWL364" s="1"/>
      <c r="DWM364" s="1"/>
      <c r="DWN364" s="1"/>
      <c r="DWO364" s="1"/>
      <c r="DWP364" s="1"/>
      <c r="DWQ364" s="1"/>
      <c r="DWR364" s="1"/>
      <c r="DWS364" s="1"/>
      <c r="DWT364" s="1"/>
      <c r="DWU364" s="1"/>
      <c r="DWV364" s="1"/>
      <c r="DWW364" s="1"/>
      <c r="DWX364" s="1"/>
      <c r="DWY364" s="1"/>
      <c r="DWZ364" s="1"/>
      <c r="DXA364" s="1"/>
      <c r="DXB364" s="1"/>
      <c r="DXC364" s="1"/>
      <c r="DXD364" s="1"/>
      <c r="DXE364" s="1"/>
      <c r="DXF364" s="1"/>
      <c r="DXG364" s="1"/>
      <c r="DXH364" s="1"/>
      <c r="DXI364" s="1"/>
      <c r="DXJ364" s="1"/>
      <c r="DXK364" s="1"/>
      <c r="DXL364" s="1"/>
      <c r="DXM364" s="1"/>
      <c r="DXN364" s="1"/>
      <c r="DXO364" s="1"/>
      <c r="DXP364" s="1"/>
      <c r="DXQ364" s="1"/>
      <c r="DXR364" s="1"/>
      <c r="DXS364" s="1"/>
      <c r="DXT364" s="1"/>
      <c r="DXU364" s="1"/>
      <c r="DXV364" s="1"/>
      <c r="DXW364" s="1"/>
      <c r="DXX364" s="1"/>
      <c r="DXY364" s="1"/>
      <c r="DXZ364" s="1"/>
      <c r="DYA364" s="1"/>
      <c r="DYB364" s="1"/>
      <c r="DYC364" s="1"/>
      <c r="DYD364" s="1"/>
      <c r="DYE364" s="1"/>
      <c r="DYF364" s="1"/>
      <c r="DYG364" s="1"/>
      <c r="DYH364" s="1"/>
      <c r="DYI364" s="1"/>
      <c r="DYJ364" s="1"/>
      <c r="DYK364" s="1"/>
      <c r="DYL364" s="1"/>
      <c r="DYM364" s="1"/>
      <c r="DYN364" s="1"/>
      <c r="DYO364" s="1"/>
      <c r="DYP364" s="1"/>
      <c r="DYQ364" s="1"/>
      <c r="DYR364" s="1"/>
      <c r="DYS364" s="1"/>
      <c r="DYT364" s="1"/>
      <c r="DYU364" s="1"/>
      <c r="DYV364" s="1"/>
      <c r="DYW364" s="1"/>
      <c r="DYX364" s="1"/>
      <c r="DYY364" s="1"/>
      <c r="DYZ364" s="1"/>
      <c r="DZA364" s="1"/>
      <c r="DZB364" s="1"/>
      <c r="DZC364" s="1"/>
      <c r="DZD364" s="1"/>
      <c r="DZE364" s="1"/>
      <c r="DZF364" s="1"/>
      <c r="DZG364" s="1"/>
      <c r="DZH364" s="1"/>
      <c r="DZI364" s="1"/>
      <c r="DZJ364" s="1"/>
      <c r="DZK364" s="1"/>
      <c r="DZL364" s="1"/>
      <c r="DZM364" s="1"/>
      <c r="DZN364" s="1"/>
      <c r="DZO364" s="1"/>
      <c r="DZP364" s="1"/>
      <c r="DZQ364" s="1"/>
      <c r="DZR364" s="1"/>
      <c r="DZS364" s="1"/>
      <c r="DZT364" s="1"/>
      <c r="DZU364" s="1"/>
      <c r="DZV364" s="1"/>
      <c r="DZW364" s="1"/>
      <c r="DZX364" s="1"/>
      <c r="DZY364" s="1"/>
      <c r="DZZ364" s="1"/>
      <c r="EAA364" s="1"/>
      <c r="EAB364" s="1"/>
      <c r="EAC364" s="1"/>
      <c r="EAD364" s="1"/>
      <c r="EAE364" s="1"/>
      <c r="EAF364" s="1"/>
      <c r="EAG364" s="1"/>
      <c r="EAH364" s="1"/>
      <c r="EAI364" s="1"/>
      <c r="EAJ364" s="1"/>
      <c r="EAK364" s="1"/>
      <c r="EAL364" s="1"/>
      <c r="EAM364" s="1"/>
      <c r="EAN364" s="1"/>
      <c r="EAO364" s="1"/>
      <c r="EAP364" s="1"/>
      <c r="EAQ364" s="1"/>
      <c r="EAR364" s="1"/>
      <c r="EAS364" s="1"/>
      <c r="EAT364" s="1"/>
      <c r="EAU364" s="1"/>
      <c r="EAV364" s="1"/>
      <c r="EAW364" s="1"/>
      <c r="EAX364" s="1"/>
      <c r="EAY364" s="1"/>
      <c r="EAZ364" s="1"/>
      <c r="EBA364" s="1"/>
      <c r="EBB364" s="1"/>
      <c r="EBC364" s="1"/>
      <c r="EBD364" s="1"/>
      <c r="EBE364" s="1"/>
      <c r="EBF364" s="1"/>
      <c r="EBG364" s="1"/>
      <c r="EBH364" s="1"/>
      <c r="EBI364" s="1"/>
      <c r="EBJ364" s="1"/>
      <c r="EBK364" s="1"/>
      <c r="EBL364" s="1"/>
      <c r="EBM364" s="1"/>
      <c r="EBN364" s="1"/>
      <c r="EBO364" s="1"/>
      <c r="EBP364" s="1"/>
      <c r="EBQ364" s="1"/>
      <c r="EBR364" s="1"/>
      <c r="EBS364" s="1"/>
      <c r="EBT364" s="1"/>
      <c r="EBU364" s="1"/>
      <c r="EBV364" s="1"/>
      <c r="EBW364" s="1"/>
      <c r="EBX364" s="1"/>
      <c r="EBY364" s="1"/>
      <c r="EBZ364" s="1"/>
      <c r="ECA364" s="1"/>
      <c r="ECB364" s="1"/>
      <c r="ECC364" s="1"/>
      <c r="ECD364" s="1"/>
      <c r="ECE364" s="1"/>
      <c r="ECF364" s="1"/>
      <c r="ECG364" s="1"/>
      <c r="ECH364" s="1"/>
      <c r="ECI364" s="1"/>
      <c r="ECJ364" s="1"/>
      <c r="ECK364" s="1"/>
      <c r="ECL364" s="1"/>
      <c r="ECM364" s="1"/>
      <c r="ECN364" s="1"/>
      <c r="ECO364" s="1"/>
      <c r="ECP364" s="1"/>
      <c r="ECQ364" s="1"/>
      <c r="ECR364" s="1"/>
      <c r="ECS364" s="1"/>
      <c r="ECT364" s="1"/>
      <c r="ECU364" s="1"/>
      <c r="ECV364" s="1"/>
      <c r="ECW364" s="1"/>
      <c r="ECX364" s="1"/>
      <c r="ECY364" s="1"/>
      <c r="ECZ364" s="1"/>
      <c r="EDA364" s="1"/>
      <c r="EDB364" s="1"/>
      <c r="EDC364" s="1"/>
      <c r="EDD364" s="1"/>
      <c r="EDE364" s="1"/>
      <c r="EDF364" s="1"/>
      <c r="EDG364" s="1"/>
      <c r="EDH364" s="1"/>
      <c r="EDI364" s="1"/>
      <c r="EDJ364" s="1"/>
      <c r="EDK364" s="1"/>
      <c r="EDL364" s="1"/>
      <c r="EDM364" s="1"/>
      <c r="EDN364" s="1"/>
      <c r="EDO364" s="1"/>
      <c r="EDP364" s="1"/>
      <c r="EDQ364" s="1"/>
      <c r="EDR364" s="1"/>
      <c r="EDS364" s="1"/>
      <c r="EDT364" s="1"/>
      <c r="EDU364" s="1"/>
      <c r="EDV364" s="1"/>
      <c r="EDW364" s="1"/>
      <c r="EDX364" s="1"/>
      <c r="EDY364" s="1"/>
      <c r="EDZ364" s="1"/>
      <c r="EEA364" s="1"/>
      <c r="EEB364" s="1"/>
      <c r="EEC364" s="1"/>
      <c r="EED364" s="1"/>
      <c r="EEE364" s="1"/>
      <c r="EEF364" s="1"/>
      <c r="EEG364" s="1"/>
      <c r="EEH364" s="1"/>
      <c r="EEI364" s="1"/>
      <c r="EEJ364" s="1"/>
      <c r="EEK364" s="1"/>
      <c r="EEL364" s="1"/>
      <c r="EEM364" s="1"/>
      <c r="EEN364" s="1"/>
      <c r="EEO364" s="1"/>
      <c r="EEP364" s="1"/>
      <c r="EEQ364" s="1"/>
      <c r="EER364" s="1"/>
      <c r="EES364" s="1"/>
      <c r="EET364" s="1"/>
      <c r="EEU364" s="1"/>
      <c r="EEV364" s="1"/>
      <c r="EEW364" s="1"/>
      <c r="EEX364" s="1"/>
      <c r="EEY364" s="1"/>
      <c r="EEZ364" s="1"/>
      <c r="EFA364" s="1"/>
      <c r="EFB364" s="1"/>
      <c r="EFC364" s="1"/>
      <c r="EFD364" s="1"/>
      <c r="EFE364" s="1"/>
      <c r="EFF364" s="1"/>
      <c r="EFG364" s="1"/>
      <c r="EFH364" s="1"/>
      <c r="EFI364" s="1"/>
      <c r="EFJ364" s="1"/>
      <c r="EFK364" s="1"/>
      <c r="EFL364" s="1"/>
      <c r="EFM364" s="1"/>
      <c r="EFN364" s="1"/>
      <c r="EFO364" s="1"/>
      <c r="EFP364" s="1"/>
      <c r="EFQ364" s="1"/>
      <c r="EFR364" s="1"/>
      <c r="EFS364" s="1"/>
      <c r="EFT364" s="1"/>
      <c r="EFU364" s="1"/>
      <c r="EFV364" s="1"/>
      <c r="EFW364" s="1"/>
      <c r="EFX364" s="1"/>
      <c r="EFY364" s="1"/>
      <c r="EFZ364" s="1"/>
      <c r="EGA364" s="1"/>
      <c r="EGB364" s="1"/>
      <c r="EGC364" s="1"/>
      <c r="EGD364" s="1"/>
      <c r="EGE364" s="1"/>
      <c r="EGF364" s="1"/>
      <c r="EGG364" s="1"/>
      <c r="EGH364" s="1"/>
      <c r="EGI364" s="1"/>
      <c r="EGJ364" s="1"/>
      <c r="EGK364" s="1"/>
      <c r="EGL364" s="1"/>
      <c r="EGM364" s="1"/>
      <c r="EGN364" s="1"/>
      <c r="EGO364" s="1"/>
      <c r="EGP364" s="1"/>
      <c r="EGQ364" s="1"/>
      <c r="EGR364" s="1"/>
      <c r="EGS364" s="1"/>
      <c r="EGT364" s="1"/>
      <c r="EGU364" s="1"/>
      <c r="EGV364" s="1"/>
      <c r="EGW364" s="1"/>
      <c r="EGX364" s="1"/>
      <c r="EGY364" s="1"/>
      <c r="EGZ364" s="1"/>
      <c r="EHA364" s="1"/>
      <c r="EHB364" s="1"/>
      <c r="EHC364" s="1"/>
      <c r="EHD364" s="1"/>
      <c r="EHE364" s="1"/>
      <c r="EHF364" s="1"/>
      <c r="EHG364" s="1"/>
      <c r="EHH364" s="1"/>
      <c r="EHI364" s="1"/>
      <c r="EHJ364" s="1"/>
      <c r="EHK364" s="1"/>
      <c r="EHL364" s="1"/>
      <c r="EHM364" s="1"/>
      <c r="EHN364" s="1"/>
      <c r="EHO364" s="1"/>
      <c r="EHP364" s="1"/>
      <c r="EHQ364" s="1"/>
      <c r="EHR364" s="1"/>
      <c r="EHS364" s="1"/>
      <c r="EHT364" s="1"/>
      <c r="EHU364" s="1"/>
      <c r="EHV364" s="1"/>
      <c r="EHW364" s="1"/>
      <c r="EHX364" s="1"/>
      <c r="EHY364" s="1"/>
      <c r="EHZ364" s="1"/>
      <c r="EIA364" s="1"/>
      <c r="EIB364" s="1"/>
      <c r="EIC364" s="1"/>
      <c r="EID364" s="1"/>
      <c r="EIE364" s="1"/>
      <c r="EIF364" s="1"/>
      <c r="EIG364" s="1"/>
      <c r="EIH364" s="1"/>
      <c r="EII364" s="1"/>
      <c r="EIJ364" s="1"/>
      <c r="EIK364" s="1"/>
      <c r="EIL364" s="1"/>
      <c r="EIM364" s="1"/>
      <c r="EIN364" s="1"/>
      <c r="EIO364" s="1"/>
      <c r="EIP364" s="1"/>
      <c r="EIQ364" s="1"/>
      <c r="EIR364" s="1"/>
      <c r="EIS364" s="1"/>
      <c r="EIT364" s="1"/>
      <c r="EIU364" s="1"/>
      <c r="EIV364" s="1"/>
      <c r="EIW364" s="1"/>
      <c r="EIX364" s="1"/>
      <c r="EIY364" s="1"/>
      <c r="EIZ364" s="1"/>
      <c r="EJA364" s="1"/>
      <c r="EJB364" s="1"/>
      <c r="EJC364" s="1"/>
      <c r="EJD364" s="1"/>
      <c r="EJE364" s="1"/>
      <c r="EJF364" s="1"/>
      <c r="EJG364" s="1"/>
      <c r="EJH364" s="1"/>
      <c r="EJI364" s="1"/>
      <c r="EJJ364" s="1"/>
      <c r="EJK364" s="1"/>
      <c r="EJL364" s="1"/>
      <c r="EJM364" s="1"/>
      <c r="EJN364" s="1"/>
      <c r="EJO364" s="1"/>
      <c r="EJP364" s="1"/>
      <c r="EJQ364" s="1"/>
      <c r="EJR364" s="1"/>
      <c r="EJS364" s="1"/>
      <c r="EJT364" s="1"/>
      <c r="EJU364" s="1"/>
      <c r="EJV364" s="1"/>
      <c r="EJW364" s="1"/>
      <c r="EJX364" s="1"/>
      <c r="EJY364" s="1"/>
      <c r="EJZ364" s="1"/>
      <c r="EKA364" s="1"/>
      <c r="EKB364" s="1"/>
      <c r="EKC364" s="1"/>
      <c r="EKD364" s="1"/>
      <c r="EKE364" s="1"/>
      <c r="EKF364" s="1"/>
      <c r="EKG364" s="1"/>
      <c r="EKH364" s="1"/>
      <c r="EKI364" s="1"/>
      <c r="EKJ364" s="1"/>
      <c r="EKK364" s="1"/>
      <c r="EKL364" s="1"/>
      <c r="EKM364" s="1"/>
      <c r="EKN364" s="1"/>
      <c r="EKO364" s="1"/>
      <c r="EKP364" s="1"/>
      <c r="EKQ364" s="1"/>
      <c r="EKR364" s="1"/>
      <c r="EKS364" s="1"/>
      <c r="EKT364" s="1"/>
      <c r="EKU364" s="1"/>
      <c r="EKV364" s="1"/>
      <c r="EKW364" s="1"/>
      <c r="EKX364" s="1"/>
      <c r="EKY364" s="1"/>
      <c r="EKZ364" s="1"/>
      <c r="ELA364" s="1"/>
      <c r="ELB364" s="1"/>
      <c r="ELC364" s="1"/>
      <c r="ELD364" s="1"/>
      <c r="ELE364" s="1"/>
      <c r="ELF364" s="1"/>
      <c r="ELG364" s="1"/>
      <c r="ELH364" s="1"/>
      <c r="ELI364" s="1"/>
      <c r="ELJ364" s="1"/>
      <c r="ELK364" s="1"/>
      <c r="ELL364" s="1"/>
      <c r="ELM364" s="1"/>
      <c r="ELN364" s="1"/>
      <c r="ELO364" s="1"/>
      <c r="ELP364" s="1"/>
      <c r="ELQ364" s="1"/>
      <c r="ELR364" s="1"/>
      <c r="ELS364" s="1"/>
      <c r="ELT364" s="1"/>
      <c r="ELU364" s="1"/>
      <c r="ELV364" s="1"/>
      <c r="ELW364" s="1"/>
      <c r="ELX364" s="1"/>
      <c r="ELY364" s="1"/>
      <c r="ELZ364" s="1"/>
      <c r="EMA364" s="1"/>
      <c r="EMB364" s="1"/>
      <c r="EMC364" s="1"/>
      <c r="EMD364" s="1"/>
      <c r="EME364" s="1"/>
      <c r="EMF364" s="1"/>
      <c r="EMG364" s="1"/>
      <c r="EMH364" s="1"/>
      <c r="EMI364" s="1"/>
      <c r="EMJ364" s="1"/>
      <c r="EMK364" s="1"/>
      <c r="EML364" s="1"/>
      <c r="EMM364" s="1"/>
      <c r="EMN364" s="1"/>
      <c r="EMO364" s="1"/>
      <c r="EMP364" s="1"/>
      <c r="EMQ364" s="1"/>
      <c r="EMR364" s="1"/>
      <c r="EMS364" s="1"/>
      <c r="EMT364" s="1"/>
      <c r="EMU364" s="1"/>
      <c r="EMV364" s="1"/>
      <c r="EMW364" s="1"/>
      <c r="EMX364" s="1"/>
      <c r="EMY364" s="1"/>
      <c r="EMZ364" s="1"/>
      <c r="ENA364" s="1"/>
      <c r="ENB364" s="1"/>
      <c r="ENC364" s="1"/>
      <c r="END364" s="1"/>
      <c r="ENE364" s="1"/>
      <c r="ENF364" s="1"/>
      <c r="ENG364" s="1"/>
      <c r="ENH364" s="1"/>
      <c r="ENI364" s="1"/>
      <c r="ENJ364" s="1"/>
      <c r="ENK364" s="1"/>
      <c r="ENL364" s="1"/>
      <c r="ENM364" s="1"/>
      <c r="ENN364" s="1"/>
      <c r="ENO364" s="1"/>
      <c r="ENP364" s="1"/>
      <c r="ENQ364" s="1"/>
      <c r="ENR364" s="1"/>
      <c r="ENS364" s="1"/>
      <c r="ENT364" s="1"/>
      <c r="ENU364" s="1"/>
      <c r="ENV364" s="1"/>
      <c r="ENW364" s="1"/>
      <c r="ENX364" s="1"/>
      <c r="ENY364" s="1"/>
      <c r="ENZ364" s="1"/>
      <c r="EOA364" s="1"/>
      <c r="EOB364" s="1"/>
      <c r="EOC364" s="1"/>
      <c r="EOD364" s="1"/>
      <c r="EOE364" s="1"/>
      <c r="EOF364" s="1"/>
      <c r="EOG364" s="1"/>
      <c r="EOH364" s="1"/>
      <c r="EOI364" s="1"/>
      <c r="EOJ364" s="1"/>
      <c r="EOK364" s="1"/>
      <c r="EOL364" s="1"/>
      <c r="EOM364" s="1"/>
      <c r="EON364" s="1"/>
      <c r="EOO364" s="1"/>
      <c r="EOP364" s="1"/>
      <c r="EOQ364" s="1"/>
      <c r="EOR364" s="1"/>
      <c r="EOS364" s="1"/>
      <c r="EOT364" s="1"/>
      <c r="EOU364" s="1"/>
      <c r="EOV364" s="1"/>
      <c r="EOW364" s="1"/>
      <c r="EOX364" s="1"/>
      <c r="EOY364" s="1"/>
      <c r="EOZ364" s="1"/>
      <c r="EPA364" s="1"/>
      <c r="EPB364" s="1"/>
      <c r="EPC364" s="1"/>
      <c r="EPD364" s="1"/>
      <c r="EPE364" s="1"/>
      <c r="EPF364" s="1"/>
      <c r="EPG364" s="1"/>
      <c r="EPH364" s="1"/>
      <c r="EPI364" s="1"/>
      <c r="EPJ364" s="1"/>
      <c r="EPK364" s="1"/>
      <c r="EPL364" s="1"/>
      <c r="EPM364" s="1"/>
      <c r="EPN364" s="1"/>
      <c r="EPO364" s="1"/>
      <c r="EPP364" s="1"/>
      <c r="EPQ364" s="1"/>
      <c r="EPR364" s="1"/>
      <c r="EPS364" s="1"/>
      <c r="EPT364" s="1"/>
      <c r="EPU364" s="1"/>
      <c r="EPV364" s="1"/>
      <c r="EPW364" s="1"/>
      <c r="EPX364" s="1"/>
      <c r="EPY364" s="1"/>
      <c r="EPZ364" s="1"/>
      <c r="EQA364" s="1"/>
      <c r="EQB364" s="1"/>
      <c r="EQC364" s="1"/>
      <c r="EQD364" s="1"/>
      <c r="EQE364" s="1"/>
      <c r="EQF364" s="1"/>
      <c r="EQG364" s="1"/>
      <c r="EQH364" s="1"/>
      <c r="EQI364" s="1"/>
      <c r="EQJ364" s="1"/>
      <c r="EQK364" s="1"/>
      <c r="EQL364" s="1"/>
      <c r="EQM364" s="1"/>
      <c r="EQN364" s="1"/>
      <c r="EQO364" s="1"/>
      <c r="EQP364" s="1"/>
      <c r="EQQ364" s="1"/>
      <c r="EQR364" s="1"/>
      <c r="EQS364" s="1"/>
      <c r="EQT364" s="1"/>
      <c r="EQU364" s="1"/>
      <c r="EQV364" s="1"/>
      <c r="EQW364" s="1"/>
      <c r="EQX364" s="1"/>
      <c r="EQY364" s="1"/>
      <c r="EQZ364" s="1"/>
      <c r="ERA364" s="1"/>
      <c r="ERB364" s="1"/>
      <c r="ERC364" s="1"/>
      <c r="ERD364" s="1"/>
      <c r="ERE364" s="1"/>
      <c r="ERF364" s="1"/>
      <c r="ERG364" s="1"/>
      <c r="ERH364" s="1"/>
      <c r="ERI364" s="1"/>
      <c r="ERJ364" s="1"/>
      <c r="ERK364" s="1"/>
      <c r="ERL364" s="1"/>
      <c r="ERM364" s="1"/>
      <c r="ERN364" s="1"/>
      <c r="ERO364" s="1"/>
      <c r="ERP364" s="1"/>
      <c r="ERQ364" s="1"/>
      <c r="ERR364" s="1"/>
      <c r="ERS364" s="1"/>
      <c r="ERT364" s="1"/>
      <c r="ERU364" s="1"/>
      <c r="ERV364" s="1"/>
      <c r="ERW364" s="1"/>
      <c r="ERX364" s="1"/>
      <c r="ERY364" s="1"/>
      <c r="ERZ364" s="1"/>
      <c r="ESA364" s="1"/>
      <c r="ESB364" s="1"/>
      <c r="ESC364" s="1"/>
      <c r="ESD364" s="1"/>
      <c r="ESE364" s="1"/>
      <c r="ESF364" s="1"/>
      <c r="ESG364" s="1"/>
      <c r="ESH364" s="1"/>
      <c r="ESI364" s="1"/>
      <c r="ESJ364" s="1"/>
      <c r="ESK364" s="1"/>
      <c r="ESL364" s="1"/>
      <c r="ESM364" s="1"/>
      <c r="ESN364" s="1"/>
      <c r="ESO364" s="1"/>
      <c r="ESP364" s="1"/>
      <c r="ESQ364" s="1"/>
      <c r="ESR364" s="1"/>
      <c r="ESS364" s="1"/>
      <c r="EST364" s="1"/>
      <c r="ESU364" s="1"/>
      <c r="ESV364" s="1"/>
      <c r="ESW364" s="1"/>
      <c r="ESX364" s="1"/>
      <c r="ESY364" s="1"/>
      <c r="ESZ364" s="1"/>
      <c r="ETA364" s="1"/>
      <c r="ETB364" s="1"/>
      <c r="ETC364" s="1"/>
      <c r="ETD364" s="1"/>
      <c r="ETE364" s="1"/>
      <c r="ETF364" s="1"/>
      <c r="ETG364" s="1"/>
      <c r="ETH364" s="1"/>
      <c r="ETI364" s="1"/>
      <c r="ETJ364" s="1"/>
      <c r="ETK364" s="1"/>
      <c r="ETL364" s="1"/>
      <c r="ETM364" s="1"/>
      <c r="ETN364" s="1"/>
      <c r="ETO364" s="1"/>
      <c r="ETP364" s="1"/>
      <c r="ETQ364" s="1"/>
      <c r="ETR364" s="1"/>
      <c r="ETS364" s="1"/>
      <c r="ETT364" s="1"/>
      <c r="ETU364" s="1"/>
      <c r="ETV364" s="1"/>
      <c r="ETW364" s="1"/>
      <c r="ETX364" s="1"/>
      <c r="ETY364" s="1"/>
      <c r="ETZ364" s="1"/>
      <c r="EUA364" s="1"/>
      <c r="EUB364" s="1"/>
      <c r="EUC364" s="1"/>
      <c r="EUD364" s="1"/>
      <c r="EUE364" s="1"/>
      <c r="EUF364" s="1"/>
      <c r="EUG364" s="1"/>
      <c r="EUH364" s="1"/>
      <c r="EUI364" s="1"/>
      <c r="EUJ364" s="1"/>
      <c r="EUK364" s="1"/>
      <c r="EUL364" s="1"/>
      <c r="EUM364" s="1"/>
      <c r="EUN364" s="1"/>
      <c r="EUO364" s="1"/>
      <c r="EUP364" s="1"/>
      <c r="EUQ364" s="1"/>
      <c r="EUR364" s="1"/>
      <c r="EUS364" s="1"/>
      <c r="EUT364" s="1"/>
      <c r="EUU364" s="1"/>
      <c r="EUV364" s="1"/>
      <c r="EUW364" s="1"/>
      <c r="EUX364" s="1"/>
      <c r="EUY364" s="1"/>
      <c r="EUZ364" s="1"/>
      <c r="EVA364" s="1"/>
      <c r="EVB364" s="1"/>
      <c r="EVC364" s="1"/>
      <c r="EVD364" s="1"/>
      <c r="EVE364" s="1"/>
      <c r="EVF364" s="1"/>
      <c r="EVG364" s="1"/>
      <c r="EVH364" s="1"/>
      <c r="EVI364" s="1"/>
      <c r="EVJ364" s="1"/>
      <c r="EVK364" s="1"/>
      <c r="EVL364" s="1"/>
      <c r="EVM364" s="1"/>
      <c r="EVN364" s="1"/>
      <c r="EVO364" s="1"/>
      <c r="EVP364" s="1"/>
      <c r="EVQ364" s="1"/>
      <c r="EVR364" s="1"/>
      <c r="EVS364" s="1"/>
      <c r="EVT364" s="1"/>
      <c r="EVU364" s="1"/>
      <c r="EVV364" s="1"/>
      <c r="EVW364" s="1"/>
      <c r="EVX364" s="1"/>
      <c r="EVY364" s="1"/>
      <c r="EVZ364" s="1"/>
      <c r="EWA364" s="1"/>
      <c r="EWB364" s="1"/>
      <c r="EWC364" s="1"/>
      <c r="EWD364" s="1"/>
      <c r="EWE364" s="1"/>
      <c r="EWF364" s="1"/>
      <c r="EWG364" s="1"/>
      <c r="EWH364" s="1"/>
      <c r="EWI364" s="1"/>
      <c r="EWJ364" s="1"/>
      <c r="EWK364" s="1"/>
      <c r="EWL364" s="1"/>
      <c r="EWM364" s="1"/>
      <c r="EWN364" s="1"/>
      <c r="EWO364" s="1"/>
      <c r="EWP364" s="1"/>
      <c r="EWQ364" s="1"/>
      <c r="EWR364" s="1"/>
      <c r="EWS364" s="1"/>
      <c r="EWT364" s="1"/>
      <c r="EWU364" s="1"/>
      <c r="EWV364" s="1"/>
      <c r="EWW364" s="1"/>
      <c r="EWX364" s="1"/>
      <c r="EWY364" s="1"/>
      <c r="EWZ364" s="1"/>
      <c r="EXA364" s="1"/>
      <c r="EXB364" s="1"/>
      <c r="EXC364" s="1"/>
      <c r="EXD364" s="1"/>
      <c r="EXE364" s="1"/>
      <c r="EXF364" s="1"/>
      <c r="EXG364" s="1"/>
      <c r="EXH364" s="1"/>
      <c r="EXI364" s="1"/>
      <c r="EXJ364" s="1"/>
      <c r="EXK364" s="1"/>
      <c r="EXL364" s="1"/>
      <c r="EXM364" s="1"/>
      <c r="EXN364" s="1"/>
      <c r="EXO364" s="1"/>
      <c r="EXP364" s="1"/>
      <c r="EXQ364" s="1"/>
      <c r="EXR364" s="1"/>
      <c r="EXS364" s="1"/>
      <c r="EXT364" s="1"/>
      <c r="EXU364" s="1"/>
      <c r="EXV364" s="1"/>
      <c r="EXW364" s="1"/>
      <c r="EXX364" s="1"/>
      <c r="EXY364" s="1"/>
      <c r="EXZ364" s="1"/>
      <c r="EYA364" s="1"/>
      <c r="EYB364" s="1"/>
      <c r="EYC364" s="1"/>
      <c r="EYD364" s="1"/>
      <c r="EYE364" s="1"/>
      <c r="EYF364" s="1"/>
      <c r="EYG364" s="1"/>
      <c r="EYH364" s="1"/>
      <c r="EYI364" s="1"/>
      <c r="EYJ364" s="1"/>
      <c r="EYK364" s="1"/>
      <c r="EYL364" s="1"/>
      <c r="EYM364" s="1"/>
      <c r="EYN364" s="1"/>
      <c r="EYO364" s="1"/>
      <c r="EYP364" s="1"/>
      <c r="EYQ364" s="1"/>
      <c r="EYR364" s="1"/>
      <c r="EYS364" s="1"/>
      <c r="EYT364" s="1"/>
      <c r="EYU364" s="1"/>
      <c r="EYV364" s="1"/>
      <c r="EYW364" s="1"/>
      <c r="EYX364" s="1"/>
      <c r="EYY364" s="1"/>
      <c r="EYZ364" s="1"/>
      <c r="EZA364" s="1"/>
      <c r="EZB364" s="1"/>
      <c r="EZC364" s="1"/>
      <c r="EZD364" s="1"/>
      <c r="EZE364" s="1"/>
      <c r="EZF364" s="1"/>
      <c r="EZG364" s="1"/>
      <c r="EZH364" s="1"/>
      <c r="EZI364" s="1"/>
      <c r="EZJ364" s="1"/>
      <c r="EZK364" s="1"/>
      <c r="EZL364" s="1"/>
      <c r="EZM364" s="1"/>
      <c r="EZN364" s="1"/>
      <c r="EZO364" s="1"/>
      <c r="EZP364" s="1"/>
      <c r="EZQ364" s="1"/>
      <c r="EZR364" s="1"/>
      <c r="EZS364" s="1"/>
      <c r="EZT364" s="1"/>
      <c r="EZU364" s="1"/>
      <c r="EZV364" s="1"/>
      <c r="EZW364" s="1"/>
      <c r="EZX364" s="1"/>
      <c r="EZY364" s="1"/>
      <c r="EZZ364" s="1"/>
      <c r="FAA364" s="1"/>
      <c r="FAB364" s="1"/>
      <c r="FAC364" s="1"/>
      <c r="FAD364" s="1"/>
      <c r="FAE364" s="1"/>
      <c r="FAF364" s="1"/>
      <c r="FAG364" s="1"/>
      <c r="FAH364" s="1"/>
      <c r="FAI364" s="1"/>
      <c r="FAJ364" s="1"/>
      <c r="FAK364" s="1"/>
      <c r="FAL364" s="1"/>
      <c r="FAM364" s="1"/>
      <c r="FAN364" s="1"/>
      <c r="FAO364" s="1"/>
      <c r="FAP364" s="1"/>
      <c r="FAQ364" s="1"/>
      <c r="FAR364" s="1"/>
      <c r="FAS364" s="1"/>
      <c r="FAT364" s="1"/>
      <c r="FAU364" s="1"/>
      <c r="FAV364" s="1"/>
      <c r="FAW364" s="1"/>
      <c r="FAX364" s="1"/>
      <c r="FAY364" s="1"/>
      <c r="FAZ364" s="1"/>
      <c r="FBA364" s="1"/>
      <c r="FBB364" s="1"/>
      <c r="FBC364" s="1"/>
      <c r="FBD364" s="1"/>
      <c r="FBE364" s="1"/>
      <c r="FBF364" s="1"/>
      <c r="FBG364" s="1"/>
      <c r="FBH364" s="1"/>
      <c r="FBI364" s="1"/>
      <c r="FBJ364" s="1"/>
      <c r="FBK364" s="1"/>
      <c r="FBL364" s="1"/>
      <c r="FBM364" s="1"/>
      <c r="FBN364" s="1"/>
      <c r="FBO364" s="1"/>
      <c r="FBP364" s="1"/>
      <c r="FBQ364" s="1"/>
      <c r="FBR364" s="1"/>
      <c r="FBS364" s="1"/>
      <c r="FBT364" s="1"/>
      <c r="FBU364" s="1"/>
      <c r="FBV364" s="1"/>
      <c r="FBW364" s="1"/>
      <c r="FBX364" s="1"/>
      <c r="FBY364" s="1"/>
      <c r="FBZ364" s="1"/>
      <c r="FCA364" s="1"/>
      <c r="FCB364" s="1"/>
      <c r="FCC364" s="1"/>
      <c r="FCD364" s="1"/>
      <c r="FCE364" s="1"/>
      <c r="FCF364" s="1"/>
      <c r="FCG364" s="1"/>
      <c r="FCH364" s="1"/>
      <c r="FCI364" s="1"/>
      <c r="FCJ364" s="1"/>
      <c r="FCK364" s="1"/>
      <c r="FCL364" s="1"/>
      <c r="FCM364" s="1"/>
      <c r="FCN364" s="1"/>
      <c r="FCO364" s="1"/>
      <c r="FCP364" s="1"/>
      <c r="FCQ364" s="1"/>
      <c r="FCR364" s="1"/>
      <c r="FCS364" s="1"/>
      <c r="FCT364" s="1"/>
      <c r="FCU364" s="1"/>
      <c r="FCV364" s="1"/>
      <c r="FCW364" s="1"/>
      <c r="FCX364" s="1"/>
      <c r="FCY364" s="1"/>
      <c r="FCZ364" s="1"/>
      <c r="FDA364" s="1"/>
      <c r="FDB364" s="1"/>
      <c r="FDC364" s="1"/>
      <c r="FDD364" s="1"/>
      <c r="FDE364" s="1"/>
      <c r="FDF364" s="1"/>
      <c r="FDG364" s="1"/>
      <c r="FDH364" s="1"/>
      <c r="FDI364" s="1"/>
      <c r="FDJ364" s="1"/>
      <c r="FDK364" s="1"/>
      <c r="FDL364" s="1"/>
      <c r="FDM364" s="1"/>
      <c r="FDN364" s="1"/>
      <c r="FDO364" s="1"/>
      <c r="FDP364" s="1"/>
      <c r="FDQ364" s="1"/>
      <c r="FDR364" s="1"/>
      <c r="FDS364" s="1"/>
      <c r="FDT364" s="1"/>
      <c r="FDU364" s="1"/>
      <c r="FDV364" s="1"/>
      <c r="FDW364" s="1"/>
      <c r="FDX364" s="1"/>
      <c r="FDY364" s="1"/>
      <c r="FDZ364" s="1"/>
      <c r="FEA364" s="1"/>
      <c r="FEB364" s="1"/>
      <c r="FEC364" s="1"/>
      <c r="FED364" s="1"/>
      <c r="FEE364" s="1"/>
      <c r="FEF364" s="1"/>
      <c r="FEG364" s="1"/>
      <c r="FEH364" s="1"/>
      <c r="FEI364" s="1"/>
      <c r="FEJ364" s="1"/>
      <c r="FEK364" s="1"/>
      <c r="FEL364" s="1"/>
      <c r="FEM364" s="1"/>
      <c r="FEN364" s="1"/>
      <c r="FEO364" s="1"/>
      <c r="FEP364" s="1"/>
      <c r="FEQ364" s="1"/>
      <c r="FER364" s="1"/>
      <c r="FES364" s="1"/>
      <c r="FET364" s="1"/>
      <c r="FEU364" s="1"/>
      <c r="FEV364" s="1"/>
      <c r="FEW364" s="1"/>
      <c r="FEX364" s="1"/>
      <c r="FEY364" s="1"/>
      <c r="FEZ364" s="1"/>
      <c r="FFA364" s="1"/>
      <c r="FFB364" s="1"/>
      <c r="FFC364" s="1"/>
      <c r="FFD364" s="1"/>
      <c r="FFE364" s="1"/>
      <c r="FFF364" s="1"/>
      <c r="FFG364" s="1"/>
      <c r="FFH364" s="1"/>
      <c r="FFI364" s="1"/>
      <c r="FFJ364" s="1"/>
      <c r="FFK364" s="1"/>
      <c r="FFL364" s="1"/>
      <c r="FFM364" s="1"/>
      <c r="FFN364" s="1"/>
      <c r="FFO364" s="1"/>
      <c r="FFP364" s="1"/>
      <c r="FFQ364" s="1"/>
      <c r="FFR364" s="1"/>
      <c r="FFS364" s="1"/>
      <c r="FFT364" s="1"/>
      <c r="FFU364" s="1"/>
      <c r="FFV364" s="1"/>
      <c r="FFW364" s="1"/>
      <c r="FFX364" s="1"/>
      <c r="FFY364" s="1"/>
      <c r="FFZ364" s="1"/>
      <c r="FGA364" s="1"/>
      <c r="FGB364" s="1"/>
      <c r="FGC364" s="1"/>
      <c r="FGD364" s="1"/>
      <c r="FGE364" s="1"/>
      <c r="FGF364" s="1"/>
      <c r="FGG364" s="1"/>
      <c r="FGH364" s="1"/>
      <c r="FGI364" s="1"/>
      <c r="FGJ364" s="1"/>
      <c r="FGK364" s="1"/>
      <c r="FGL364" s="1"/>
      <c r="FGM364" s="1"/>
      <c r="FGN364" s="1"/>
      <c r="FGO364" s="1"/>
      <c r="FGP364" s="1"/>
      <c r="FGQ364" s="1"/>
      <c r="FGR364" s="1"/>
      <c r="FGS364" s="1"/>
      <c r="FGT364" s="1"/>
      <c r="FGU364" s="1"/>
      <c r="FGV364" s="1"/>
      <c r="FGW364" s="1"/>
      <c r="FGX364" s="1"/>
      <c r="FGY364" s="1"/>
      <c r="FGZ364" s="1"/>
      <c r="FHA364" s="1"/>
      <c r="FHB364" s="1"/>
      <c r="FHC364" s="1"/>
      <c r="FHD364" s="1"/>
      <c r="FHE364" s="1"/>
      <c r="FHF364" s="1"/>
      <c r="FHG364" s="1"/>
      <c r="FHH364" s="1"/>
      <c r="FHI364" s="1"/>
      <c r="FHJ364" s="1"/>
      <c r="FHK364" s="1"/>
      <c r="FHL364" s="1"/>
      <c r="FHM364" s="1"/>
      <c r="FHN364" s="1"/>
      <c r="FHO364" s="1"/>
      <c r="FHP364" s="1"/>
      <c r="FHQ364" s="1"/>
      <c r="FHR364" s="1"/>
      <c r="FHS364" s="1"/>
      <c r="FHT364" s="1"/>
      <c r="FHU364" s="1"/>
      <c r="FHV364" s="1"/>
      <c r="FHW364" s="1"/>
      <c r="FHX364" s="1"/>
      <c r="FHY364" s="1"/>
      <c r="FHZ364" s="1"/>
      <c r="FIA364" s="1"/>
      <c r="FIB364" s="1"/>
      <c r="FIC364" s="1"/>
      <c r="FID364" s="1"/>
      <c r="FIE364" s="1"/>
      <c r="FIF364" s="1"/>
      <c r="FIG364" s="1"/>
      <c r="FIH364" s="1"/>
      <c r="FII364" s="1"/>
      <c r="FIJ364" s="1"/>
      <c r="FIK364" s="1"/>
      <c r="FIL364" s="1"/>
      <c r="FIM364" s="1"/>
      <c r="FIN364" s="1"/>
      <c r="FIO364" s="1"/>
      <c r="FIP364" s="1"/>
      <c r="FIQ364" s="1"/>
      <c r="FIR364" s="1"/>
      <c r="FIS364" s="1"/>
      <c r="FIT364" s="1"/>
      <c r="FIU364" s="1"/>
      <c r="FIV364" s="1"/>
      <c r="FIW364" s="1"/>
      <c r="FIX364" s="1"/>
      <c r="FIY364" s="1"/>
      <c r="FIZ364" s="1"/>
      <c r="FJA364" s="1"/>
      <c r="FJB364" s="1"/>
      <c r="FJC364" s="1"/>
      <c r="FJD364" s="1"/>
      <c r="FJE364" s="1"/>
      <c r="FJF364" s="1"/>
      <c r="FJG364" s="1"/>
      <c r="FJH364" s="1"/>
      <c r="FJI364" s="1"/>
      <c r="FJJ364" s="1"/>
      <c r="FJK364" s="1"/>
      <c r="FJL364" s="1"/>
      <c r="FJM364" s="1"/>
      <c r="FJN364" s="1"/>
      <c r="FJO364" s="1"/>
      <c r="FJP364" s="1"/>
      <c r="FJQ364" s="1"/>
      <c r="FJR364" s="1"/>
      <c r="FJS364" s="1"/>
      <c r="FJT364" s="1"/>
      <c r="FJU364" s="1"/>
      <c r="FJV364" s="1"/>
      <c r="FJW364" s="1"/>
      <c r="FJX364" s="1"/>
      <c r="FJY364" s="1"/>
      <c r="FJZ364" s="1"/>
      <c r="FKA364" s="1"/>
      <c r="FKB364" s="1"/>
      <c r="FKC364" s="1"/>
      <c r="FKD364" s="1"/>
      <c r="FKE364" s="1"/>
      <c r="FKF364" s="1"/>
      <c r="FKG364" s="1"/>
      <c r="FKH364" s="1"/>
      <c r="FKI364" s="1"/>
      <c r="FKJ364" s="1"/>
      <c r="FKK364" s="1"/>
      <c r="FKL364" s="1"/>
      <c r="FKM364" s="1"/>
      <c r="FKN364" s="1"/>
      <c r="FKO364" s="1"/>
      <c r="FKP364" s="1"/>
      <c r="FKQ364" s="1"/>
      <c r="FKR364" s="1"/>
      <c r="FKS364" s="1"/>
      <c r="FKT364" s="1"/>
      <c r="FKU364" s="1"/>
      <c r="FKV364" s="1"/>
      <c r="FKW364" s="1"/>
      <c r="FKX364" s="1"/>
      <c r="FKY364" s="1"/>
      <c r="FKZ364" s="1"/>
      <c r="FLA364" s="1"/>
      <c r="FLB364" s="1"/>
      <c r="FLC364" s="1"/>
      <c r="FLD364" s="1"/>
      <c r="FLE364" s="1"/>
      <c r="FLF364" s="1"/>
      <c r="FLG364" s="1"/>
      <c r="FLH364" s="1"/>
      <c r="FLI364" s="1"/>
      <c r="FLJ364" s="1"/>
      <c r="FLK364" s="1"/>
      <c r="FLL364" s="1"/>
      <c r="FLM364" s="1"/>
      <c r="FLN364" s="1"/>
      <c r="FLO364" s="1"/>
      <c r="FLP364" s="1"/>
      <c r="FLQ364" s="1"/>
      <c r="FLR364" s="1"/>
      <c r="FLS364" s="1"/>
      <c r="FLT364" s="1"/>
      <c r="FLU364" s="1"/>
      <c r="FLV364" s="1"/>
      <c r="FLW364" s="1"/>
      <c r="FLX364" s="1"/>
      <c r="FLY364" s="1"/>
      <c r="FLZ364" s="1"/>
      <c r="FMA364" s="1"/>
      <c r="FMB364" s="1"/>
      <c r="FMC364" s="1"/>
      <c r="FMD364" s="1"/>
      <c r="FME364" s="1"/>
      <c r="FMF364" s="1"/>
      <c r="FMG364" s="1"/>
      <c r="FMH364" s="1"/>
      <c r="FMI364" s="1"/>
      <c r="FMJ364" s="1"/>
      <c r="FMK364" s="1"/>
      <c r="FML364" s="1"/>
      <c r="FMM364" s="1"/>
      <c r="FMN364" s="1"/>
      <c r="FMO364" s="1"/>
      <c r="FMP364" s="1"/>
      <c r="FMQ364" s="1"/>
      <c r="FMR364" s="1"/>
      <c r="FMS364" s="1"/>
      <c r="FMT364" s="1"/>
      <c r="FMU364" s="1"/>
      <c r="FMV364" s="1"/>
      <c r="FMW364" s="1"/>
      <c r="FMX364" s="1"/>
      <c r="FMY364" s="1"/>
      <c r="FMZ364" s="1"/>
      <c r="FNA364" s="1"/>
      <c r="FNB364" s="1"/>
      <c r="FNC364" s="1"/>
      <c r="FND364" s="1"/>
      <c r="FNE364" s="1"/>
      <c r="FNF364" s="1"/>
      <c r="FNG364" s="1"/>
      <c r="FNH364" s="1"/>
      <c r="FNI364" s="1"/>
      <c r="FNJ364" s="1"/>
      <c r="FNK364" s="1"/>
      <c r="FNL364" s="1"/>
      <c r="FNM364" s="1"/>
      <c r="FNN364" s="1"/>
      <c r="FNO364" s="1"/>
      <c r="FNP364" s="1"/>
      <c r="FNQ364" s="1"/>
      <c r="FNR364" s="1"/>
      <c r="FNS364" s="1"/>
      <c r="FNT364" s="1"/>
      <c r="FNU364" s="1"/>
      <c r="FNV364" s="1"/>
      <c r="FNW364" s="1"/>
      <c r="FNX364" s="1"/>
      <c r="FNY364" s="1"/>
      <c r="FNZ364" s="1"/>
      <c r="FOA364" s="1"/>
      <c r="FOB364" s="1"/>
      <c r="FOC364" s="1"/>
      <c r="FOD364" s="1"/>
      <c r="FOE364" s="1"/>
      <c r="FOF364" s="1"/>
      <c r="FOG364" s="1"/>
      <c r="FOH364" s="1"/>
      <c r="FOI364" s="1"/>
      <c r="FOJ364" s="1"/>
      <c r="FOK364" s="1"/>
      <c r="FOL364" s="1"/>
      <c r="FOM364" s="1"/>
      <c r="FON364" s="1"/>
      <c r="FOO364" s="1"/>
      <c r="FOP364" s="1"/>
      <c r="FOQ364" s="1"/>
      <c r="FOR364" s="1"/>
      <c r="FOS364" s="1"/>
      <c r="FOT364" s="1"/>
      <c r="FOU364" s="1"/>
      <c r="FOV364" s="1"/>
      <c r="FOW364" s="1"/>
      <c r="FOX364" s="1"/>
      <c r="FOY364" s="1"/>
      <c r="FOZ364" s="1"/>
      <c r="FPA364" s="1"/>
      <c r="FPB364" s="1"/>
      <c r="FPC364" s="1"/>
      <c r="FPD364" s="1"/>
      <c r="FPE364" s="1"/>
      <c r="FPF364" s="1"/>
      <c r="FPG364" s="1"/>
      <c r="FPH364" s="1"/>
      <c r="FPI364" s="1"/>
      <c r="FPJ364" s="1"/>
      <c r="FPK364" s="1"/>
      <c r="FPL364" s="1"/>
      <c r="FPM364" s="1"/>
      <c r="FPN364" s="1"/>
      <c r="FPO364" s="1"/>
      <c r="FPP364" s="1"/>
      <c r="FPQ364" s="1"/>
      <c r="FPR364" s="1"/>
      <c r="FPS364" s="1"/>
      <c r="FPT364" s="1"/>
      <c r="FPU364" s="1"/>
      <c r="FPV364" s="1"/>
      <c r="FPW364" s="1"/>
      <c r="FPX364" s="1"/>
      <c r="FPY364" s="1"/>
      <c r="FPZ364" s="1"/>
      <c r="FQA364" s="1"/>
      <c r="FQB364" s="1"/>
      <c r="FQC364" s="1"/>
      <c r="FQD364" s="1"/>
      <c r="FQE364" s="1"/>
      <c r="FQF364" s="1"/>
      <c r="FQG364" s="1"/>
      <c r="FQH364" s="1"/>
      <c r="FQI364" s="1"/>
      <c r="FQJ364" s="1"/>
      <c r="FQK364" s="1"/>
      <c r="FQL364" s="1"/>
      <c r="FQM364" s="1"/>
      <c r="FQN364" s="1"/>
      <c r="FQO364" s="1"/>
      <c r="FQP364" s="1"/>
      <c r="FQQ364" s="1"/>
      <c r="FQR364" s="1"/>
      <c r="FQS364" s="1"/>
      <c r="FQT364" s="1"/>
      <c r="FQU364" s="1"/>
      <c r="FQV364" s="1"/>
      <c r="FQW364" s="1"/>
      <c r="FQX364" s="1"/>
      <c r="FQY364" s="1"/>
      <c r="FQZ364" s="1"/>
      <c r="FRA364" s="1"/>
      <c r="FRB364" s="1"/>
      <c r="FRC364" s="1"/>
      <c r="FRD364" s="1"/>
      <c r="FRE364" s="1"/>
      <c r="FRF364" s="1"/>
      <c r="FRG364" s="1"/>
      <c r="FRH364" s="1"/>
      <c r="FRI364" s="1"/>
      <c r="FRJ364" s="1"/>
      <c r="FRK364" s="1"/>
      <c r="FRL364" s="1"/>
      <c r="FRM364" s="1"/>
      <c r="FRN364" s="1"/>
      <c r="FRO364" s="1"/>
      <c r="FRP364" s="1"/>
      <c r="FRQ364" s="1"/>
      <c r="FRR364" s="1"/>
      <c r="FRS364" s="1"/>
      <c r="FRT364" s="1"/>
      <c r="FRU364" s="1"/>
      <c r="FRV364" s="1"/>
      <c r="FRW364" s="1"/>
      <c r="FRX364" s="1"/>
      <c r="FRY364" s="1"/>
      <c r="FRZ364" s="1"/>
      <c r="FSA364" s="1"/>
      <c r="FSB364" s="1"/>
      <c r="FSC364" s="1"/>
      <c r="FSD364" s="1"/>
      <c r="FSE364" s="1"/>
      <c r="FSF364" s="1"/>
      <c r="FSG364" s="1"/>
      <c r="FSH364" s="1"/>
      <c r="FSI364" s="1"/>
      <c r="FSJ364" s="1"/>
      <c r="FSK364" s="1"/>
      <c r="FSL364" s="1"/>
      <c r="FSM364" s="1"/>
      <c r="FSN364" s="1"/>
      <c r="FSO364" s="1"/>
      <c r="FSP364" s="1"/>
      <c r="FSQ364" s="1"/>
      <c r="FSR364" s="1"/>
      <c r="FSS364" s="1"/>
      <c r="FST364" s="1"/>
      <c r="FSU364" s="1"/>
      <c r="FSV364" s="1"/>
      <c r="FSW364" s="1"/>
      <c r="FSX364" s="1"/>
      <c r="FSY364" s="1"/>
      <c r="FSZ364" s="1"/>
      <c r="FTA364" s="1"/>
      <c r="FTB364" s="1"/>
      <c r="FTC364" s="1"/>
      <c r="FTD364" s="1"/>
      <c r="FTE364" s="1"/>
      <c r="FTF364" s="1"/>
      <c r="FTG364" s="1"/>
      <c r="FTH364" s="1"/>
      <c r="FTI364" s="1"/>
      <c r="FTJ364" s="1"/>
      <c r="FTK364" s="1"/>
      <c r="FTL364" s="1"/>
      <c r="FTM364" s="1"/>
      <c r="FTN364" s="1"/>
      <c r="FTO364" s="1"/>
      <c r="FTP364" s="1"/>
      <c r="FTQ364" s="1"/>
      <c r="FTR364" s="1"/>
      <c r="FTS364" s="1"/>
      <c r="FTT364" s="1"/>
      <c r="FTU364" s="1"/>
      <c r="FTV364" s="1"/>
      <c r="FTW364" s="1"/>
      <c r="FTX364" s="1"/>
      <c r="FTY364" s="1"/>
      <c r="FTZ364" s="1"/>
      <c r="FUA364" s="1"/>
      <c r="FUB364" s="1"/>
      <c r="FUC364" s="1"/>
      <c r="FUD364" s="1"/>
      <c r="FUE364" s="1"/>
      <c r="FUF364" s="1"/>
      <c r="FUG364" s="1"/>
      <c r="FUH364" s="1"/>
      <c r="FUI364" s="1"/>
      <c r="FUJ364" s="1"/>
      <c r="FUK364" s="1"/>
      <c r="FUL364" s="1"/>
      <c r="FUM364" s="1"/>
      <c r="FUN364" s="1"/>
      <c r="FUO364" s="1"/>
      <c r="FUP364" s="1"/>
      <c r="FUQ364" s="1"/>
      <c r="FUR364" s="1"/>
      <c r="FUS364" s="1"/>
      <c r="FUT364" s="1"/>
      <c r="FUU364" s="1"/>
      <c r="FUV364" s="1"/>
      <c r="FUW364" s="1"/>
      <c r="FUX364" s="1"/>
      <c r="FUY364" s="1"/>
      <c r="FUZ364" s="1"/>
      <c r="FVA364" s="1"/>
      <c r="FVB364" s="1"/>
      <c r="FVC364" s="1"/>
      <c r="FVD364" s="1"/>
      <c r="FVE364" s="1"/>
      <c r="FVF364" s="1"/>
      <c r="FVG364" s="1"/>
      <c r="FVH364" s="1"/>
      <c r="FVI364" s="1"/>
      <c r="FVJ364" s="1"/>
      <c r="FVK364" s="1"/>
      <c r="FVL364" s="1"/>
      <c r="FVM364" s="1"/>
      <c r="FVN364" s="1"/>
      <c r="FVO364" s="1"/>
      <c r="FVP364" s="1"/>
      <c r="FVQ364" s="1"/>
      <c r="FVR364" s="1"/>
      <c r="FVS364" s="1"/>
      <c r="FVT364" s="1"/>
      <c r="FVU364" s="1"/>
      <c r="FVV364" s="1"/>
      <c r="FVW364" s="1"/>
      <c r="FVX364" s="1"/>
      <c r="FVY364" s="1"/>
      <c r="FVZ364" s="1"/>
      <c r="FWA364" s="1"/>
      <c r="FWB364" s="1"/>
      <c r="FWC364" s="1"/>
      <c r="FWD364" s="1"/>
      <c r="FWE364" s="1"/>
      <c r="FWF364" s="1"/>
      <c r="FWG364" s="1"/>
      <c r="FWH364" s="1"/>
      <c r="FWI364" s="1"/>
      <c r="FWJ364" s="1"/>
      <c r="FWK364" s="1"/>
      <c r="FWL364" s="1"/>
      <c r="FWM364" s="1"/>
      <c r="FWN364" s="1"/>
      <c r="FWO364" s="1"/>
      <c r="FWP364" s="1"/>
      <c r="FWQ364" s="1"/>
      <c r="FWR364" s="1"/>
      <c r="FWS364" s="1"/>
      <c r="FWT364" s="1"/>
      <c r="FWU364" s="1"/>
      <c r="FWV364" s="1"/>
      <c r="FWW364" s="1"/>
      <c r="FWX364" s="1"/>
      <c r="FWY364" s="1"/>
      <c r="FWZ364" s="1"/>
      <c r="FXA364" s="1"/>
      <c r="FXB364" s="1"/>
      <c r="FXC364" s="1"/>
      <c r="FXD364" s="1"/>
      <c r="FXE364" s="1"/>
      <c r="FXF364" s="1"/>
      <c r="FXG364" s="1"/>
      <c r="FXH364" s="1"/>
      <c r="FXI364" s="1"/>
      <c r="FXJ364" s="1"/>
      <c r="FXK364" s="1"/>
      <c r="FXL364" s="1"/>
      <c r="FXM364" s="1"/>
      <c r="FXN364" s="1"/>
      <c r="FXO364" s="1"/>
      <c r="FXP364" s="1"/>
      <c r="FXQ364" s="1"/>
      <c r="FXR364" s="1"/>
      <c r="FXS364" s="1"/>
      <c r="FXT364" s="1"/>
      <c r="FXU364" s="1"/>
      <c r="FXV364" s="1"/>
      <c r="FXW364" s="1"/>
      <c r="FXX364" s="1"/>
      <c r="FXY364" s="1"/>
      <c r="FXZ364" s="1"/>
      <c r="FYA364" s="1"/>
      <c r="FYB364" s="1"/>
      <c r="FYC364" s="1"/>
      <c r="FYD364" s="1"/>
      <c r="FYE364" s="1"/>
      <c r="FYF364" s="1"/>
      <c r="FYG364" s="1"/>
      <c r="FYH364" s="1"/>
      <c r="FYI364" s="1"/>
      <c r="FYJ364" s="1"/>
      <c r="FYK364" s="1"/>
      <c r="FYL364" s="1"/>
      <c r="FYM364" s="1"/>
      <c r="FYN364" s="1"/>
      <c r="FYO364" s="1"/>
      <c r="FYP364" s="1"/>
      <c r="FYQ364" s="1"/>
      <c r="FYR364" s="1"/>
      <c r="FYS364" s="1"/>
      <c r="FYT364" s="1"/>
      <c r="FYU364" s="1"/>
      <c r="FYV364" s="1"/>
      <c r="FYW364" s="1"/>
      <c r="FYX364" s="1"/>
      <c r="FYY364" s="1"/>
      <c r="FYZ364" s="1"/>
      <c r="FZA364" s="1"/>
      <c r="FZB364" s="1"/>
      <c r="FZC364" s="1"/>
      <c r="FZD364" s="1"/>
      <c r="FZE364" s="1"/>
      <c r="FZF364" s="1"/>
      <c r="FZG364" s="1"/>
      <c r="FZH364" s="1"/>
      <c r="FZI364" s="1"/>
      <c r="FZJ364" s="1"/>
      <c r="FZK364" s="1"/>
      <c r="FZL364" s="1"/>
      <c r="FZM364" s="1"/>
      <c r="FZN364" s="1"/>
      <c r="FZO364" s="1"/>
      <c r="FZP364" s="1"/>
      <c r="FZQ364" s="1"/>
      <c r="FZR364" s="1"/>
      <c r="FZS364" s="1"/>
      <c r="FZT364" s="1"/>
      <c r="FZU364" s="1"/>
      <c r="FZV364" s="1"/>
      <c r="FZW364" s="1"/>
      <c r="FZX364" s="1"/>
      <c r="FZY364" s="1"/>
      <c r="FZZ364" s="1"/>
      <c r="GAA364" s="1"/>
      <c r="GAB364" s="1"/>
      <c r="GAC364" s="1"/>
      <c r="GAD364" s="1"/>
      <c r="GAE364" s="1"/>
      <c r="GAF364" s="1"/>
      <c r="GAG364" s="1"/>
      <c r="GAH364" s="1"/>
      <c r="GAI364" s="1"/>
      <c r="GAJ364" s="1"/>
      <c r="GAK364" s="1"/>
      <c r="GAL364" s="1"/>
      <c r="GAM364" s="1"/>
      <c r="GAN364" s="1"/>
      <c r="GAO364" s="1"/>
      <c r="GAP364" s="1"/>
      <c r="GAQ364" s="1"/>
      <c r="GAR364" s="1"/>
      <c r="GAS364" s="1"/>
      <c r="GAT364" s="1"/>
      <c r="GAU364" s="1"/>
      <c r="GAV364" s="1"/>
      <c r="GAW364" s="1"/>
      <c r="GAX364" s="1"/>
      <c r="GAY364" s="1"/>
      <c r="GAZ364" s="1"/>
      <c r="GBA364" s="1"/>
      <c r="GBB364" s="1"/>
      <c r="GBC364" s="1"/>
      <c r="GBD364" s="1"/>
      <c r="GBE364" s="1"/>
      <c r="GBF364" s="1"/>
      <c r="GBG364" s="1"/>
      <c r="GBH364" s="1"/>
      <c r="GBI364" s="1"/>
      <c r="GBJ364" s="1"/>
      <c r="GBK364" s="1"/>
      <c r="GBL364" s="1"/>
      <c r="GBM364" s="1"/>
      <c r="GBN364" s="1"/>
      <c r="GBO364" s="1"/>
      <c r="GBP364" s="1"/>
      <c r="GBQ364" s="1"/>
      <c r="GBR364" s="1"/>
      <c r="GBS364" s="1"/>
      <c r="GBT364" s="1"/>
      <c r="GBU364" s="1"/>
      <c r="GBV364" s="1"/>
      <c r="GBW364" s="1"/>
      <c r="GBX364" s="1"/>
      <c r="GBY364" s="1"/>
      <c r="GBZ364" s="1"/>
      <c r="GCA364" s="1"/>
      <c r="GCB364" s="1"/>
      <c r="GCC364" s="1"/>
      <c r="GCD364" s="1"/>
      <c r="GCE364" s="1"/>
      <c r="GCF364" s="1"/>
      <c r="GCG364" s="1"/>
      <c r="GCH364" s="1"/>
      <c r="GCI364" s="1"/>
      <c r="GCJ364" s="1"/>
      <c r="GCK364" s="1"/>
      <c r="GCL364" s="1"/>
      <c r="GCM364" s="1"/>
      <c r="GCN364" s="1"/>
      <c r="GCO364" s="1"/>
      <c r="GCP364" s="1"/>
      <c r="GCQ364" s="1"/>
      <c r="GCR364" s="1"/>
      <c r="GCS364" s="1"/>
      <c r="GCT364" s="1"/>
      <c r="GCU364" s="1"/>
      <c r="GCV364" s="1"/>
      <c r="GCW364" s="1"/>
      <c r="GCX364" s="1"/>
      <c r="GCY364" s="1"/>
      <c r="GCZ364" s="1"/>
      <c r="GDA364" s="1"/>
      <c r="GDB364" s="1"/>
      <c r="GDC364" s="1"/>
      <c r="GDD364" s="1"/>
      <c r="GDE364" s="1"/>
      <c r="GDF364" s="1"/>
      <c r="GDG364" s="1"/>
      <c r="GDH364" s="1"/>
      <c r="GDI364" s="1"/>
      <c r="GDJ364" s="1"/>
      <c r="GDK364" s="1"/>
      <c r="GDL364" s="1"/>
      <c r="GDM364" s="1"/>
      <c r="GDN364" s="1"/>
      <c r="GDO364" s="1"/>
      <c r="GDP364" s="1"/>
      <c r="GDQ364" s="1"/>
      <c r="GDR364" s="1"/>
      <c r="GDS364" s="1"/>
      <c r="GDT364" s="1"/>
      <c r="GDU364" s="1"/>
      <c r="GDV364" s="1"/>
      <c r="GDW364" s="1"/>
      <c r="GDX364" s="1"/>
      <c r="GDY364" s="1"/>
      <c r="GDZ364" s="1"/>
      <c r="GEA364" s="1"/>
      <c r="GEB364" s="1"/>
      <c r="GEC364" s="1"/>
      <c r="GED364" s="1"/>
      <c r="GEE364" s="1"/>
      <c r="GEF364" s="1"/>
      <c r="GEG364" s="1"/>
      <c r="GEH364" s="1"/>
      <c r="GEI364" s="1"/>
      <c r="GEJ364" s="1"/>
      <c r="GEK364" s="1"/>
      <c r="GEL364" s="1"/>
      <c r="GEM364" s="1"/>
      <c r="GEN364" s="1"/>
      <c r="GEO364" s="1"/>
      <c r="GEP364" s="1"/>
      <c r="GEQ364" s="1"/>
      <c r="GER364" s="1"/>
      <c r="GES364" s="1"/>
      <c r="GET364" s="1"/>
      <c r="GEU364" s="1"/>
      <c r="GEV364" s="1"/>
      <c r="GEW364" s="1"/>
      <c r="GEX364" s="1"/>
      <c r="GEY364" s="1"/>
      <c r="GEZ364" s="1"/>
      <c r="GFA364" s="1"/>
      <c r="GFB364" s="1"/>
      <c r="GFC364" s="1"/>
      <c r="GFD364" s="1"/>
      <c r="GFE364" s="1"/>
      <c r="GFF364" s="1"/>
      <c r="GFG364" s="1"/>
      <c r="GFH364" s="1"/>
      <c r="GFI364" s="1"/>
      <c r="GFJ364" s="1"/>
      <c r="GFK364" s="1"/>
      <c r="GFL364" s="1"/>
      <c r="GFM364" s="1"/>
      <c r="GFN364" s="1"/>
      <c r="GFO364" s="1"/>
      <c r="GFP364" s="1"/>
      <c r="GFQ364" s="1"/>
      <c r="GFR364" s="1"/>
      <c r="GFS364" s="1"/>
      <c r="GFT364" s="1"/>
      <c r="GFU364" s="1"/>
      <c r="GFV364" s="1"/>
      <c r="GFW364" s="1"/>
      <c r="GFX364" s="1"/>
      <c r="GFY364" s="1"/>
      <c r="GFZ364" s="1"/>
      <c r="GGA364" s="1"/>
      <c r="GGB364" s="1"/>
      <c r="GGC364" s="1"/>
      <c r="GGD364" s="1"/>
      <c r="GGE364" s="1"/>
      <c r="GGF364" s="1"/>
      <c r="GGG364" s="1"/>
      <c r="GGH364" s="1"/>
      <c r="GGI364" s="1"/>
      <c r="GGJ364" s="1"/>
      <c r="GGK364" s="1"/>
      <c r="GGL364" s="1"/>
      <c r="GGM364" s="1"/>
      <c r="GGN364" s="1"/>
      <c r="GGO364" s="1"/>
      <c r="GGP364" s="1"/>
      <c r="GGQ364" s="1"/>
      <c r="GGR364" s="1"/>
      <c r="GGS364" s="1"/>
      <c r="GGT364" s="1"/>
      <c r="GGU364" s="1"/>
      <c r="GGV364" s="1"/>
      <c r="GGW364" s="1"/>
      <c r="GGX364" s="1"/>
      <c r="GGY364" s="1"/>
      <c r="GGZ364" s="1"/>
      <c r="GHA364" s="1"/>
      <c r="GHB364" s="1"/>
      <c r="GHC364" s="1"/>
      <c r="GHD364" s="1"/>
      <c r="GHE364" s="1"/>
      <c r="GHF364" s="1"/>
      <c r="GHG364" s="1"/>
      <c r="GHH364" s="1"/>
      <c r="GHI364" s="1"/>
      <c r="GHJ364" s="1"/>
      <c r="GHK364" s="1"/>
      <c r="GHL364" s="1"/>
      <c r="GHM364" s="1"/>
      <c r="GHN364" s="1"/>
      <c r="GHO364" s="1"/>
      <c r="GHP364" s="1"/>
      <c r="GHQ364" s="1"/>
      <c r="GHR364" s="1"/>
      <c r="GHS364" s="1"/>
      <c r="GHT364" s="1"/>
      <c r="GHU364" s="1"/>
      <c r="GHV364" s="1"/>
      <c r="GHW364" s="1"/>
      <c r="GHX364" s="1"/>
      <c r="GHY364" s="1"/>
      <c r="GHZ364" s="1"/>
      <c r="GIA364" s="1"/>
      <c r="GIB364" s="1"/>
      <c r="GIC364" s="1"/>
      <c r="GID364" s="1"/>
      <c r="GIE364" s="1"/>
      <c r="GIF364" s="1"/>
      <c r="GIG364" s="1"/>
      <c r="GIH364" s="1"/>
      <c r="GII364" s="1"/>
      <c r="GIJ364" s="1"/>
      <c r="GIK364" s="1"/>
      <c r="GIL364" s="1"/>
      <c r="GIM364" s="1"/>
      <c r="GIN364" s="1"/>
      <c r="GIO364" s="1"/>
      <c r="GIP364" s="1"/>
      <c r="GIQ364" s="1"/>
      <c r="GIR364" s="1"/>
      <c r="GIS364" s="1"/>
      <c r="GIT364" s="1"/>
      <c r="GIU364" s="1"/>
      <c r="GIV364" s="1"/>
      <c r="GIW364" s="1"/>
      <c r="GIX364" s="1"/>
      <c r="GIY364" s="1"/>
      <c r="GIZ364" s="1"/>
      <c r="GJA364" s="1"/>
      <c r="GJB364" s="1"/>
      <c r="GJC364" s="1"/>
      <c r="GJD364" s="1"/>
      <c r="GJE364" s="1"/>
      <c r="GJF364" s="1"/>
      <c r="GJG364" s="1"/>
      <c r="GJH364" s="1"/>
      <c r="GJI364" s="1"/>
      <c r="GJJ364" s="1"/>
      <c r="GJK364" s="1"/>
      <c r="GJL364" s="1"/>
      <c r="GJM364" s="1"/>
      <c r="GJN364" s="1"/>
      <c r="GJO364" s="1"/>
      <c r="GJP364" s="1"/>
      <c r="GJQ364" s="1"/>
      <c r="GJR364" s="1"/>
      <c r="GJS364" s="1"/>
      <c r="GJT364" s="1"/>
      <c r="GJU364" s="1"/>
      <c r="GJV364" s="1"/>
      <c r="GJW364" s="1"/>
      <c r="GJX364" s="1"/>
      <c r="GJY364" s="1"/>
      <c r="GJZ364" s="1"/>
      <c r="GKA364" s="1"/>
      <c r="GKB364" s="1"/>
      <c r="GKC364" s="1"/>
      <c r="GKD364" s="1"/>
      <c r="GKE364" s="1"/>
      <c r="GKF364" s="1"/>
      <c r="GKG364" s="1"/>
      <c r="GKH364" s="1"/>
      <c r="GKI364" s="1"/>
      <c r="GKJ364" s="1"/>
      <c r="GKK364" s="1"/>
      <c r="GKL364" s="1"/>
      <c r="GKM364" s="1"/>
      <c r="GKN364" s="1"/>
      <c r="GKO364" s="1"/>
      <c r="GKP364" s="1"/>
      <c r="GKQ364" s="1"/>
      <c r="GKR364" s="1"/>
      <c r="GKS364" s="1"/>
      <c r="GKT364" s="1"/>
      <c r="GKU364" s="1"/>
      <c r="GKV364" s="1"/>
      <c r="GKW364" s="1"/>
      <c r="GKX364" s="1"/>
      <c r="GKY364" s="1"/>
      <c r="GKZ364" s="1"/>
      <c r="GLA364" s="1"/>
      <c r="GLB364" s="1"/>
      <c r="GLC364" s="1"/>
      <c r="GLD364" s="1"/>
      <c r="GLE364" s="1"/>
      <c r="GLF364" s="1"/>
      <c r="GLG364" s="1"/>
      <c r="GLH364" s="1"/>
      <c r="GLI364" s="1"/>
      <c r="GLJ364" s="1"/>
      <c r="GLK364" s="1"/>
      <c r="GLL364" s="1"/>
      <c r="GLM364" s="1"/>
      <c r="GLN364" s="1"/>
      <c r="GLO364" s="1"/>
      <c r="GLP364" s="1"/>
      <c r="GLQ364" s="1"/>
      <c r="GLR364" s="1"/>
      <c r="GLS364" s="1"/>
      <c r="GLT364" s="1"/>
      <c r="GLU364" s="1"/>
      <c r="GLV364" s="1"/>
      <c r="GLW364" s="1"/>
      <c r="GLX364" s="1"/>
      <c r="GLY364" s="1"/>
      <c r="GLZ364" s="1"/>
      <c r="GMA364" s="1"/>
      <c r="GMB364" s="1"/>
      <c r="GMC364" s="1"/>
      <c r="GMD364" s="1"/>
      <c r="GME364" s="1"/>
      <c r="GMF364" s="1"/>
      <c r="GMG364" s="1"/>
      <c r="GMH364" s="1"/>
      <c r="GMI364" s="1"/>
      <c r="GMJ364" s="1"/>
      <c r="GMK364" s="1"/>
      <c r="GML364" s="1"/>
      <c r="GMM364" s="1"/>
      <c r="GMN364" s="1"/>
      <c r="GMO364" s="1"/>
      <c r="GMP364" s="1"/>
      <c r="GMQ364" s="1"/>
      <c r="GMR364" s="1"/>
      <c r="GMS364" s="1"/>
      <c r="GMT364" s="1"/>
      <c r="GMU364" s="1"/>
      <c r="GMV364" s="1"/>
      <c r="GMW364" s="1"/>
      <c r="GMX364" s="1"/>
      <c r="GMY364" s="1"/>
      <c r="GMZ364" s="1"/>
      <c r="GNA364" s="1"/>
      <c r="GNB364" s="1"/>
      <c r="GNC364" s="1"/>
      <c r="GND364" s="1"/>
      <c r="GNE364" s="1"/>
      <c r="GNF364" s="1"/>
      <c r="GNG364" s="1"/>
      <c r="GNH364" s="1"/>
      <c r="GNI364" s="1"/>
      <c r="GNJ364" s="1"/>
      <c r="GNK364" s="1"/>
      <c r="GNL364" s="1"/>
      <c r="GNM364" s="1"/>
      <c r="GNN364" s="1"/>
      <c r="GNO364" s="1"/>
      <c r="GNP364" s="1"/>
      <c r="GNQ364" s="1"/>
      <c r="GNR364" s="1"/>
      <c r="GNS364" s="1"/>
      <c r="GNT364" s="1"/>
      <c r="GNU364" s="1"/>
      <c r="GNV364" s="1"/>
      <c r="GNW364" s="1"/>
      <c r="GNX364" s="1"/>
      <c r="GNY364" s="1"/>
      <c r="GNZ364" s="1"/>
      <c r="GOA364" s="1"/>
      <c r="GOB364" s="1"/>
      <c r="GOC364" s="1"/>
      <c r="GOD364" s="1"/>
      <c r="GOE364" s="1"/>
      <c r="GOF364" s="1"/>
      <c r="GOG364" s="1"/>
      <c r="GOH364" s="1"/>
      <c r="GOI364" s="1"/>
      <c r="GOJ364" s="1"/>
      <c r="GOK364" s="1"/>
      <c r="GOL364" s="1"/>
      <c r="GOM364" s="1"/>
      <c r="GON364" s="1"/>
      <c r="GOO364" s="1"/>
      <c r="GOP364" s="1"/>
      <c r="GOQ364" s="1"/>
      <c r="GOR364" s="1"/>
      <c r="GOS364" s="1"/>
      <c r="GOT364" s="1"/>
      <c r="GOU364" s="1"/>
      <c r="GOV364" s="1"/>
      <c r="GOW364" s="1"/>
      <c r="GOX364" s="1"/>
      <c r="GOY364" s="1"/>
      <c r="GOZ364" s="1"/>
      <c r="GPA364" s="1"/>
      <c r="GPB364" s="1"/>
      <c r="GPC364" s="1"/>
      <c r="GPD364" s="1"/>
      <c r="GPE364" s="1"/>
      <c r="GPF364" s="1"/>
      <c r="GPG364" s="1"/>
      <c r="GPH364" s="1"/>
      <c r="GPI364" s="1"/>
      <c r="GPJ364" s="1"/>
      <c r="GPK364" s="1"/>
      <c r="GPL364" s="1"/>
      <c r="GPM364" s="1"/>
      <c r="GPN364" s="1"/>
      <c r="GPO364" s="1"/>
      <c r="GPP364" s="1"/>
      <c r="GPQ364" s="1"/>
      <c r="GPR364" s="1"/>
      <c r="GPS364" s="1"/>
      <c r="GPT364" s="1"/>
      <c r="GPU364" s="1"/>
      <c r="GPV364" s="1"/>
      <c r="GPW364" s="1"/>
      <c r="GPX364" s="1"/>
      <c r="GPY364" s="1"/>
      <c r="GPZ364" s="1"/>
      <c r="GQA364" s="1"/>
      <c r="GQB364" s="1"/>
      <c r="GQC364" s="1"/>
      <c r="GQD364" s="1"/>
      <c r="GQE364" s="1"/>
      <c r="GQF364" s="1"/>
      <c r="GQG364" s="1"/>
      <c r="GQH364" s="1"/>
      <c r="GQI364" s="1"/>
      <c r="GQJ364" s="1"/>
      <c r="GQK364" s="1"/>
      <c r="GQL364" s="1"/>
      <c r="GQM364" s="1"/>
      <c r="GQN364" s="1"/>
      <c r="GQO364" s="1"/>
      <c r="GQP364" s="1"/>
      <c r="GQQ364" s="1"/>
      <c r="GQR364" s="1"/>
      <c r="GQS364" s="1"/>
      <c r="GQT364" s="1"/>
      <c r="GQU364" s="1"/>
      <c r="GQV364" s="1"/>
      <c r="GQW364" s="1"/>
      <c r="GQX364" s="1"/>
      <c r="GQY364" s="1"/>
      <c r="GQZ364" s="1"/>
      <c r="GRA364" s="1"/>
      <c r="GRB364" s="1"/>
      <c r="GRC364" s="1"/>
      <c r="GRD364" s="1"/>
      <c r="GRE364" s="1"/>
      <c r="GRF364" s="1"/>
      <c r="GRG364" s="1"/>
      <c r="GRH364" s="1"/>
      <c r="GRI364" s="1"/>
      <c r="GRJ364" s="1"/>
      <c r="GRK364" s="1"/>
      <c r="GRL364" s="1"/>
      <c r="GRM364" s="1"/>
      <c r="GRN364" s="1"/>
      <c r="GRO364" s="1"/>
      <c r="GRP364" s="1"/>
      <c r="GRQ364" s="1"/>
      <c r="GRR364" s="1"/>
      <c r="GRS364" s="1"/>
      <c r="GRT364" s="1"/>
      <c r="GRU364" s="1"/>
      <c r="GRV364" s="1"/>
      <c r="GRW364" s="1"/>
      <c r="GRX364" s="1"/>
      <c r="GRY364" s="1"/>
      <c r="GRZ364" s="1"/>
      <c r="GSA364" s="1"/>
      <c r="GSB364" s="1"/>
      <c r="GSC364" s="1"/>
      <c r="GSD364" s="1"/>
      <c r="GSE364" s="1"/>
      <c r="GSF364" s="1"/>
      <c r="GSG364" s="1"/>
      <c r="GSH364" s="1"/>
      <c r="GSI364" s="1"/>
      <c r="GSJ364" s="1"/>
      <c r="GSK364" s="1"/>
      <c r="GSL364" s="1"/>
      <c r="GSM364" s="1"/>
      <c r="GSN364" s="1"/>
      <c r="GSO364" s="1"/>
      <c r="GSP364" s="1"/>
      <c r="GSQ364" s="1"/>
      <c r="GSR364" s="1"/>
      <c r="GSS364" s="1"/>
      <c r="GST364" s="1"/>
      <c r="GSU364" s="1"/>
      <c r="GSV364" s="1"/>
      <c r="GSW364" s="1"/>
      <c r="GSX364" s="1"/>
      <c r="GSY364" s="1"/>
      <c r="GSZ364" s="1"/>
      <c r="GTA364" s="1"/>
      <c r="GTB364" s="1"/>
      <c r="GTC364" s="1"/>
      <c r="GTD364" s="1"/>
      <c r="GTE364" s="1"/>
      <c r="GTF364" s="1"/>
      <c r="GTG364" s="1"/>
      <c r="GTH364" s="1"/>
      <c r="GTI364" s="1"/>
      <c r="GTJ364" s="1"/>
      <c r="GTK364" s="1"/>
      <c r="GTL364" s="1"/>
      <c r="GTM364" s="1"/>
      <c r="GTN364" s="1"/>
      <c r="GTO364" s="1"/>
      <c r="GTP364" s="1"/>
      <c r="GTQ364" s="1"/>
      <c r="GTR364" s="1"/>
      <c r="GTS364" s="1"/>
      <c r="GTT364" s="1"/>
      <c r="GTU364" s="1"/>
      <c r="GTV364" s="1"/>
      <c r="GTW364" s="1"/>
      <c r="GTX364" s="1"/>
      <c r="GTY364" s="1"/>
      <c r="GTZ364" s="1"/>
      <c r="GUA364" s="1"/>
      <c r="GUB364" s="1"/>
      <c r="GUC364" s="1"/>
      <c r="GUD364" s="1"/>
      <c r="GUE364" s="1"/>
      <c r="GUF364" s="1"/>
      <c r="GUG364" s="1"/>
      <c r="GUH364" s="1"/>
      <c r="GUI364" s="1"/>
      <c r="GUJ364" s="1"/>
      <c r="GUK364" s="1"/>
      <c r="GUL364" s="1"/>
      <c r="GUM364" s="1"/>
      <c r="GUN364" s="1"/>
      <c r="GUO364" s="1"/>
      <c r="GUP364" s="1"/>
      <c r="GUQ364" s="1"/>
      <c r="GUR364" s="1"/>
      <c r="GUS364" s="1"/>
      <c r="GUT364" s="1"/>
      <c r="GUU364" s="1"/>
      <c r="GUV364" s="1"/>
      <c r="GUW364" s="1"/>
      <c r="GUX364" s="1"/>
      <c r="GUY364" s="1"/>
      <c r="GUZ364" s="1"/>
      <c r="GVA364" s="1"/>
      <c r="GVB364" s="1"/>
      <c r="GVC364" s="1"/>
      <c r="GVD364" s="1"/>
      <c r="GVE364" s="1"/>
      <c r="GVF364" s="1"/>
      <c r="GVG364" s="1"/>
      <c r="GVH364" s="1"/>
      <c r="GVI364" s="1"/>
      <c r="GVJ364" s="1"/>
      <c r="GVK364" s="1"/>
      <c r="GVL364" s="1"/>
      <c r="GVM364" s="1"/>
      <c r="GVN364" s="1"/>
      <c r="GVO364" s="1"/>
      <c r="GVP364" s="1"/>
      <c r="GVQ364" s="1"/>
      <c r="GVR364" s="1"/>
      <c r="GVS364" s="1"/>
      <c r="GVT364" s="1"/>
      <c r="GVU364" s="1"/>
      <c r="GVV364" s="1"/>
      <c r="GVW364" s="1"/>
      <c r="GVX364" s="1"/>
      <c r="GVY364" s="1"/>
      <c r="GVZ364" s="1"/>
      <c r="GWA364" s="1"/>
      <c r="GWB364" s="1"/>
      <c r="GWC364" s="1"/>
      <c r="GWD364" s="1"/>
      <c r="GWE364" s="1"/>
      <c r="GWF364" s="1"/>
      <c r="GWG364" s="1"/>
      <c r="GWH364" s="1"/>
      <c r="GWI364" s="1"/>
      <c r="GWJ364" s="1"/>
      <c r="GWK364" s="1"/>
      <c r="GWL364" s="1"/>
      <c r="GWM364" s="1"/>
      <c r="GWN364" s="1"/>
      <c r="GWO364" s="1"/>
      <c r="GWP364" s="1"/>
      <c r="GWQ364" s="1"/>
      <c r="GWR364" s="1"/>
      <c r="GWS364" s="1"/>
      <c r="GWT364" s="1"/>
      <c r="GWU364" s="1"/>
      <c r="GWV364" s="1"/>
      <c r="GWW364" s="1"/>
      <c r="GWX364" s="1"/>
      <c r="GWY364" s="1"/>
      <c r="GWZ364" s="1"/>
      <c r="GXA364" s="1"/>
      <c r="GXB364" s="1"/>
      <c r="GXC364" s="1"/>
      <c r="GXD364" s="1"/>
      <c r="GXE364" s="1"/>
      <c r="GXF364" s="1"/>
      <c r="GXG364" s="1"/>
      <c r="GXH364" s="1"/>
      <c r="GXI364" s="1"/>
      <c r="GXJ364" s="1"/>
      <c r="GXK364" s="1"/>
      <c r="GXL364" s="1"/>
      <c r="GXM364" s="1"/>
      <c r="GXN364" s="1"/>
      <c r="GXO364" s="1"/>
      <c r="GXP364" s="1"/>
      <c r="GXQ364" s="1"/>
      <c r="GXR364" s="1"/>
      <c r="GXS364" s="1"/>
      <c r="GXT364" s="1"/>
      <c r="GXU364" s="1"/>
      <c r="GXV364" s="1"/>
      <c r="GXW364" s="1"/>
      <c r="GXX364" s="1"/>
      <c r="GXY364" s="1"/>
      <c r="GXZ364" s="1"/>
      <c r="GYA364" s="1"/>
      <c r="GYB364" s="1"/>
      <c r="GYC364" s="1"/>
      <c r="GYD364" s="1"/>
      <c r="GYE364" s="1"/>
      <c r="GYF364" s="1"/>
      <c r="GYG364" s="1"/>
      <c r="GYH364" s="1"/>
      <c r="GYI364" s="1"/>
      <c r="GYJ364" s="1"/>
      <c r="GYK364" s="1"/>
      <c r="GYL364" s="1"/>
      <c r="GYM364" s="1"/>
      <c r="GYN364" s="1"/>
      <c r="GYO364" s="1"/>
      <c r="GYP364" s="1"/>
      <c r="GYQ364" s="1"/>
      <c r="GYR364" s="1"/>
      <c r="GYS364" s="1"/>
      <c r="GYT364" s="1"/>
      <c r="GYU364" s="1"/>
      <c r="GYV364" s="1"/>
      <c r="GYW364" s="1"/>
      <c r="GYX364" s="1"/>
      <c r="GYY364" s="1"/>
      <c r="GYZ364" s="1"/>
      <c r="GZA364" s="1"/>
      <c r="GZB364" s="1"/>
      <c r="GZC364" s="1"/>
      <c r="GZD364" s="1"/>
      <c r="GZE364" s="1"/>
      <c r="GZF364" s="1"/>
      <c r="GZG364" s="1"/>
      <c r="GZH364" s="1"/>
      <c r="GZI364" s="1"/>
      <c r="GZJ364" s="1"/>
      <c r="GZK364" s="1"/>
      <c r="GZL364" s="1"/>
      <c r="GZM364" s="1"/>
      <c r="GZN364" s="1"/>
      <c r="GZO364" s="1"/>
      <c r="GZP364" s="1"/>
      <c r="GZQ364" s="1"/>
      <c r="GZR364" s="1"/>
      <c r="GZS364" s="1"/>
      <c r="GZT364" s="1"/>
      <c r="GZU364" s="1"/>
      <c r="GZV364" s="1"/>
      <c r="GZW364" s="1"/>
      <c r="GZX364" s="1"/>
      <c r="GZY364" s="1"/>
      <c r="GZZ364" s="1"/>
      <c r="HAA364" s="1"/>
      <c r="HAB364" s="1"/>
      <c r="HAC364" s="1"/>
      <c r="HAD364" s="1"/>
      <c r="HAE364" s="1"/>
      <c r="HAF364" s="1"/>
      <c r="HAG364" s="1"/>
      <c r="HAH364" s="1"/>
      <c r="HAI364" s="1"/>
      <c r="HAJ364" s="1"/>
      <c r="HAK364" s="1"/>
      <c r="HAL364" s="1"/>
      <c r="HAM364" s="1"/>
      <c r="HAN364" s="1"/>
      <c r="HAO364" s="1"/>
      <c r="HAP364" s="1"/>
      <c r="HAQ364" s="1"/>
      <c r="HAR364" s="1"/>
      <c r="HAS364" s="1"/>
      <c r="HAT364" s="1"/>
      <c r="HAU364" s="1"/>
      <c r="HAV364" s="1"/>
      <c r="HAW364" s="1"/>
      <c r="HAX364" s="1"/>
      <c r="HAY364" s="1"/>
      <c r="HAZ364" s="1"/>
      <c r="HBA364" s="1"/>
      <c r="HBB364" s="1"/>
      <c r="HBC364" s="1"/>
      <c r="HBD364" s="1"/>
      <c r="HBE364" s="1"/>
      <c r="HBF364" s="1"/>
      <c r="HBG364" s="1"/>
      <c r="HBH364" s="1"/>
      <c r="HBI364" s="1"/>
      <c r="HBJ364" s="1"/>
      <c r="HBK364" s="1"/>
      <c r="HBL364" s="1"/>
      <c r="HBM364" s="1"/>
      <c r="HBN364" s="1"/>
      <c r="HBO364" s="1"/>
      <c r="HBP364" s="1"/>
      <c r="HBQ364" s="1"/>
      <c r="HBR364" s="1"/>
      <c r="HBS364" s="1"/>
      <c r="HBT364" s="1"/>
      <c r="HBU364" s="1"/>
      <c r="HBV364" s="1"/>
      <c r="HBW364" s="1"/>
      <c r="HBX364" s="1"/>
      <c r="HBY364" s="1"/>
      <c r="HBZ364" s="1"/>
      <c r="HCA364" s="1"/>
      <c r="HCB364" s="1"/>
      <c r="HCC364" s="1"/>
      <c r="HCD364" s="1"/>
      <c r="HCE364" s="1"/>
      <c r="HCF364" s="1"/>
      <c r="HCG364" s="1"/>
      <c r="HCH364" s="1"/>
      <c r="HCI364" s="1"/>
      <c r="HCJ364" s="1"/>
      <c r="HCK364" s="1"/>
      <c r="HCL364" s="1"/>
      <c r="HCM364" s="1"/>
      <c r="HCN364" s="1"/>
      <c r="HCO364" s="1"/>
      <c r="HCP364" s="1"/>
      <c r="HCQ364" s="1"/>
      <c r="HCR364" s="1"/>
      <c r="HCS364" s="1"/>
      <c r="HCT364" s="1"/>
      <c r="HCU364" s="1"/>
      <c r="HCV364" s="1"/>
      <c r="HCW364" s="1"/>
      <c r="HCX364" s="1"/>
      <c r="HCY364" s="1"/>
      <c r="HCZ364" s="1"/>
      <c r="HDA364" s="1"/>
      <c r="HDB364" s="1"/>
      <c r="HDC364" s="1"/>
      <c r="HDD364" s="1"/>
      <c r="HDE364" s="1"/>
      <c r="HDF364" s="1"/>
      <c r="HDG364" s="1"/>
      <c r="HDH364" s="1"/>
      <c r="HDI364" s="1"/>
      <c r="HDJ364" s="1"/>
      <c r="HDK364" s="1"/>
      <c r="HDL364" s="1"/>
      <c r="HDM364" s="1"/>
      <c r="HDN364" s="1"/>
      <c r="HDO364" s="1"/>
      <c r="HDP364" s="1"/>
      <c r="HDQ364" s="1"/>
      <c r="HDR364" s="1"/>
      <c r="HDS364" s="1"/>
      <c r="HDT364" s="1"/>
      <c r="HDU364" s="1"/>
      <c r="HDV364" s="1"/>
      <c r="HDW364" s="1"/>
      <c r="HDX364" s="1"/>
      <c r="HDY364" s="1"/>
      <c r="HDZ364" s="1"/>
      <c r="HEA364" s="1"/>
      <c r="HEB364" s="1"/>
      <c r="HEC364" s="1"/>
      <c r="HED364" s="1"/>
      <c r="HEE364" s="1"/>
      <c r="HEF364" s="1"/>
      <c r="HEG364" s="1"/>
      <c r="HEH364" s="1"/>
      <c r="HEI364" s="1"/>
      <c r="HEJ364" s="1"/>
      <c r="HEK364" s="1"/>
      <c r="HEL364" s="1"/>
      <c r="HEM364" s="1"/>
      <c r="HEN364" s="1"/>
      <c r="HEO364" s="1"/>
      <c r="HEP364" s="1"/>
      <c r="HEQ364" s="1"/>
      <c r="HER364" s="1"/>
      <c r="HES364" s="1"/>
      <c r="HET364" s="1"/>
      <c r="HEU364" s="1"/>
      <c r="HEV364" s="1"/>
      <c r="HEW364" s="1"/>
      <c r="HEX364" s="1"/>
      <c r="HEY364" s="1"/>
      <c r="HEZ364" s="1"/>
      <c r="HFA364" s="1"/>
      <c r="HFB364" s="1"/>
      <c r="HFC364" s="1"/>
      <c r="HFD364" s="1"/>
      <c r="HFE364" s="1"/>
      <c r="HFF364" s="1"/>
      <c r="HFG364" s="1"/>
      <c r="HFH364" s="1"/>
      <c r="HFI364" s="1"/>
      <c r="HFJ364" s="1"/>
      <c r="HFK364" s="1"/>
      <c r="HFL364" s="1"/>
      <c r="HFM364" s="1"/>
      <c r="HFN364" s="1"/>
      <c r="HFO364" s="1"/>
      <c r="HFP364" s="1"/>
      <c r="HFQ364" s="1"/>
      <c r="HFR364" s="1"/>
      <c r="HFS364" s="1"/>
      <c r="HFT364" s="1"/>
      <c r="HFU364" s="1"/>
      <c r="HFV364" s="1"/>
      <c r="HFW364" s="1"/>
      <c r="HFX364" s="1"/>
      <c r="HFY364" s="1"/>
      <c r="HFZ364" s="1"/>
      <c r="HGA364" s="1"/>
      <c r="HGB364" s="1"/>
      <c r="HGC364" s="1"/>
      <c r="HGD364" s="1"/>
      <c r="HGE364" s="1"/>
      <c r="HGF364" s="1"/>
      <c r="HGG364" s="1"/>
      <c r="HGH364" s="1"/>
      <c r="HGI364" s="1"/>
      <c r="HGJ364" s="1"/>
      <c r="HGK364" s="1"/>
      <c r="HGL364" s="1"/>
      <c r="HGM364" s="1"/>
      <c r="HGN364" s="1"/>
      <c r="HGO364" s="1"/>
      <c r="HGP364" s="1"/>
      <c r="HGQ364" s="1"/>
      <c r="HGR364" s="1"/>
      <c r="HGS364" s="1"/>
      <c r="HGT364" s="1"/>
      <c r="HGU364" s="1"/>
      <c r="HGV364" s="1"/>
      <c r="HGW364" s="1"/>
      <c r="HGX364" s="1"/>
      <c r="HGY364" s="1"/>
      <c r="HGZ364" s="1"/>
      <c r="HHA364" s="1"/>
      <c r="HHB364" s="1"/>
      <c r="HHC364" s="1"/>
      <c r="HHD364" s="1"/>
      <c r="HHE364" s="1"/>
      <c r="HHF364" s="1"/>
      <c r="HHG364" s="1"/>
      <c r="HHH364" s="1"/>
      <c r="HHI364" s="1"/>
      <c r="HHJ364" s="1"/>
      <c r="HHK364" s="1"/>
      <c r="HHL364" s="1"/>
      <c r="HHM364" s="1"/>
      <c r="HHN364" s="1"/>
      <c r="HHO364" s="1"/>
      <c r="HHP364" s="1"/>
      <c r="HHQ364" s="1"/>
      <c r="HHR364" s="1"/>
      <c r="HHS364" s="1"/>
      <c r="HHT364" s="1"/>
      <c r="HHU364" s="1"/>
      <c r="HHV364" s="1"/>
      <c r="HHW364" s="1"/>
      <c r="HHX364" s="1"/>
      <c r="HHY364" s="1"/>
      <c r="HHZ364" s="1"/>
      <c r="HIA364" s="1"/>
      <c r="HIB364" s="1"/>
      <c r="HIC364" s="1"/>
      <c r="HID364" s="1"/>
      <c r="HIE364" s="1"/>
      <c r="HIF364" s="1"/>
      <c r="HIG364" s="1"/>
      <c r="HIH364" s="1"/>
      <c r="HII364" s="1"/>
      <c r="HIJ364" s="1"/>
      <c r="HIK364" s="1"/>
      <c r="HIL364" s="1"/>
      <c r="HIM364" s="1"/>
      <c r="HIN364" s="1"/>
      <c r="HIO364" s="1"/>
      <c r="HIP364" s="1"/>
      <c r="HIQ364" s="1"/>
      <c r="HIR364" s="1"/>
      <c r="HIS364" s="1"/>
      <c r="HIT364" s="1"/>
      <c r="HIU364" s="1"/>
      <c r="HIV364" s="1"/>
      <c r="HIW364" s="1"/>
      <c r="HIX364" s="1"/>
      <c r="HIY364" s="1"/>
      <c r="HIZ364" s="1"/>
      <c r="HJA364" s="1"/>
      <c r="HJB364" s="1"/>
      <c r="HJC364" s="1"/>
      <c r="HJD364" s="1"/>
      <c r="HJE364" s="1"/>
      <c r="HJF364" s="1"/>
      <c r="HJG364" s="1"/>
      <c r="HJH364" s="1"/>
      <c r="HJI364" s="1"/>
      <c r="HJJ364" s="1"/>
      <c r="HJK364" s="1"/>
      <c r="HJL364" s="1"/>
      <c r="HJM364" s="1"/>
      <c r="HJN364" s="1"/>
      <c r="HJO364" s="1"/>
      <c r="HJP364" s="1"/>
      <c r="HJQ364" s="1"/>
      <c r="HJR364" s="1"/>
      <c r="HJS364" s="1"/>
      <c r="HJT364" s="1"/>
      <c r="HJU364" s="1"/>
      <c r="HJV364" s="1"/>
      <c r="HJW364" s="1"/>
      <c r="HJX364" s="1"/>
      <c r="HJY364" s="1"/>
      <c r="HJZ364" s="1"/>
      <c r="HKA364" s="1"/>
      <c r="HKB364" s="1"/>
      <c r="HKC364" s="1"/>
      <c r="HKD364" s="1"/>
      <c r="HKE364" s="1"/>
      <c r="HKF364" s="1"/>
      <c r="HKG364" s="1"/>
      <c r="HKH364" s="1"/>
      <c r="HKI364" s="1"/>
      <c r="HKJ364" s="1"/>
      <c r="HKK364" s="1"/>
      <c r="HKL364" s="1"/>
      <c r="HKM364" s="1"/>
      <c r="HKN364" s="1"/>
      <c r="HKO364" s="1"/>
      <c r="HKP364" s="1"/>
      <c r="HKQ364" s="1"/>
      <c r="HKR364" s="1"/>
      <c r="HKS364" s="1"/>
      <c r="HKT364" s="1"/>
      <c r="HKU364" s="1"/>
      <c r="HKV364" s="1"/>
      <c r="HKW364" s="1"/>
      <c r="HKX364" s="1"/>
      <c r="HKY364" s="1"/>
      <c r="HKZ364" s="1"/>
      <c r="HLA364" s="1"/>
      <c r="HLB364" s="1"/>
      <c r="HLC364" s="1"/>
      <c r="HLD364" s="1"/>
      <c r="HLE364" s="1"/>
      <c r="HLF364" s="1"/>
      <c r="HLG364" s="1"/>
      <c r="HLH364" s="1"/>
      <c r="HLI364" s="1"/>
      <c r="HLJ364" s="1"/>
      <c r="HLK364" s="1"/>
      <c r="HLL364" s="1"/>
      <c r="HLM364" s="1"/>
      <c r="HLN364" s="1"/>
      <c r="HLO364" s="1"/>
      <c r="HLP364" s="1"/>
      <c r="HLQ364" s="1"/>
      <c r="HLR364" s="1"/>
      <c r="HLS364" s="1"/>
      <c r="HLT364" s="1"/>
      <c r="HLU364" s="1"/>
      <c r="HLV364" s="1"/>
      <c r="HLW364" s="1"/>
      <c r="HLX364" s="1"/>
      <c r="HLY364" s="1"/>
      <c r="HLZ364" s="1"/>
      <c r="HMA364" s="1"/>
      <c r="HMB364" s="1"/>
      <c r="HMC364" s="1"/>
      <c r="HMD364" s="1"/>
      <c r="HME364" s="1"/>
      <c r="HMF364" s="1"/>
      <c r="HMG364" s="1"/>
      <c r="HMH364" s="1"/>
      <c r="HMI364" s="1"/>
      <c r="HMJ364" s="1"/>
      <c r="HMK364" s="1"/>
      <c r="HML364" s="1"/>
      <c r="HMM364" s="1"/>
      <c r="HMN364" s="1"/>
      <c r="HMO364" s="1"/>
      <c r="HMP364" s="1"/>
      <c r="HMQ364" s="1"/>
      <c r="HMR364" s="1"/>
      <c r="HMS364" s="1"/>
      <c r="HMT364" s="1"/>
      <c r="HMU364" s="1"/>
      <c r="HMV364" s="1"/>
      <c r="HMW364" s="1"/>
      <c r="HMX364" s="1"/>
      <c r="HMY364" s="1"/>
      <c r="HMZ364" s="1"/>
      <c r="HNA364" s="1"/>
      <c r="HNB364" s="1"/>
      <c r="HNC364" s="1"/>
      <c r="HND364" s="1"/>
      <c r="HNE364" s="1"/>
      <c r="HNF364" s="1"/>
      <c r="HNG364" s="1"/>
      <c r="HNH364" s="1"/>
      <c r="HNI364" s="1"/>
      <c r="HNJ364" s="1"/>
      <c r="HNK364" s="1"/>
      <c r="HNL364" s="1"/>
      <c r="HNM364" s="1"/>
      <c r="HNN364" s="1"/>
      <c r="HNO364" s="1"/>
      <c r="HNP364" s="1"/>
      <c r="HNQ364" s="1"/>
      <c r="HNR364" s="1"/>
      <c r="HNS364" s="1"/>
      <c r="HNT364" s="1"/>
      <c r="HNU364" s="1"/>
      <c r="HNV364" s="1"/>
      <c r="HNW364" s="1"/>
      <c r="HNX364" s="1"/>
      <c r="HNY364" s="1"/>
      <c r="HNZ364" s="1"/>
      <c r="HOA364" s="1"/>
      <c r="HOB364" s="1"/>
      <c r="HOC364" s="1"/>
      <c r="HOD364" s="1"/>
      <c r="HOE364" s="1"/>
      <c r="HOF364" s="1"/>
      <c r="HOG364" s="1"/>
      <c r="HOH364" s="1"/>
      <c r="HOI364" s="1"/>
      <c r="HOJ364" s="1"/>
      <c r="HOK364" s="1"/>
      <c r="HOL364" s="1"/>
      <c r="HOM364" s="1"/>
      <c r="HON364" s="1"/>
      <c r="HOO364" s="1"/>
      <c r="HOP364" s="1"/>
      <c r="HOQ364" s="1"/>
      <c r="HOR364" s="1"/>
      <c r="HOS364" s="1"/>
      <c r="HOT364" s="1"/>
      <c r="HOU364" s="1"/>
      <c r="HOV364" s="1"/>
      <c r="HOW364" s="1"/>
      <c r="HOX364" s="1"/>
      <c r="HOY364" s="1"/>
      <c r="HOZ364" s="1"/>
      <c r="HPA364" s="1"/>
      <c r="HPB364" s="1"/>
      <c r="HPC364" s="1"/>
      <c r="HPD364" s="1"/>
      <c r="HPE364" s="1"/>
      <c r="HPF364" s="1"/>
      <c r="HPG364" s="1"/>
      <c r="HPH364" s="1"/>
      <c r="HPI364" s="1"/>
      <c r="HPJ364" s="1"/>
      <c r="HPK364" s="1"/>
      <c r="HPL364" s="1"/>
      <c r="HPM364" s="1"/>
      <c r="HPN364" s="1"/>
      <c r="HPO364" s="1"/>
      <c r="HPP364" s="1"/>
      <c r="HPQ364" s="1"/>
      <c r="HPR364" s="1"/>
      <c r="HPS364" s="1"/>
      <c r="HPT364" s="1"/>
      <c r="HPU364" s="1"/>
      <c r="HPV364" s="1"/>
      <c r="HPW364" s="1"/>
      <c r="HPX364" s="1"/>
      <c r="HPY364" s="1"/>
      <c r="HPZ364" s="1"/>
      <c r="HQA364" s="1"/>
      <c r="HQB364" s="1"/>
      <c r="HQC364" s="1"/>
      <c r="HQD364" s="1"/>
      <c r="HQE364" s="1"/>
      <c r="HQF364" s="1"/>
      <c r="HQG364" s="1"/>
      <c r="HQH364" s="1"/>
      <c r="HQI364" s="1"/>
      <c r="HQJ364" s="1"/>
      <c r="HQK364" s="1"/>
      <c r="HQL364" s="1"/>
      <c r="HQM364" s="1"/>
      <c r="HQN364" s="1"/>
      <c r="HQO364" s="1"/>
      <c r="HQP364" s="1"/>
      <c r="HQQ364" s="1"/>
      <c r="HQR364" s="1"/>
      <c r="HQS364" s="1"/>
      <c r="HQT364" s="1"/>
      <c r="HQU364" s="1"/>
      <c r="HQV364" s="1"/>
      <c r="HQW364" s="1"/>
      <c r="HQX364" s="1"/>
      <c r="HQY364" s="1"/>
      <c r="HQZ364" s="1"/>
      <c r="HRA364" s="1"/>
      <c r="HRB364" s="1"/>
      <c r="HRC364" s="1"/>
      <c r="HRD364" s="1"/>
      <c r="HRE364" s="1"/>
      <c r="HRF364" s="1"/>
      <c r="HRG364" s="1"/>
      <c r="HRH364" s="1"/>
      <c r="HRI364" s="1"/>
      <c r="HRJ364" s="1"/>
      <c r="HRK364" s="1"/>
      <c r="HRL364" s="1"/>
      <c r="HRM364" s="1"/>
      <c r="HRN364" s="1"/>
      <c r="HRO364" s="1"/>
      <c r="HRP364" s="1"/>
      <c r="HRQ364" s="1"/>
      <c r="HRR364" s="1"/>
      <c r="HRS364" s="1"/>
      <c r="HRT364" s="1"/>
      <c r="HRU364" s="1"/>
      <c r="HRV364" s="1"/>
      <c r="HRW364" s="1"/>
      <c r="HRX364" s="1"/>
      <c r="HRY364" s="1"/>
      <c r="HRZ364" s="1"/>
      <c r="HSA364" s="1"/>
      <c r="HSB364" s="1"/>
      <c r="HSC364" s="1"/>
      <c r="HSD364" s="1"/>
      <c r="HSE364" s="1"/>
      <c r="HSF364" s="1"/>
      <c r="HSG364" s="1"/>
      <c r="HSH364" s="1"/>
      <c r="HSI364" s="1"/>
      <c r="HSJ364" s="1"/>
      <c r="HSK364" s="1"/>
      <c r="HSL364" s="1"/>
      <c r="HSM364" s="1"/>
      <c r="HSN364" s="1"/>
      <c r="HSO364" s="1"/>
      <c r="HSP364" s="1"/>
      <c r="HSQ364" s="1"/>
      <c r="HSR364" s="1"/>
      <c r="HSS364" s="1"/>
      <c r="HST364" s="1"/>
      <c r="HSU364" s="1"/>
      <c r="HSV364" s="1"/>
      <c r="HSW364" s="1"/>
      <c r="HSX364" s="1"/>
      <c r="HSY364" s="1"/>
      <c r="HSZ364" s="1"/>
      <c r="HTA364" s="1"/>
      <c r="HTB364" s="1"/>
      <c r="HTC364" s="1"/>
      <c r="HTD364" s="1"/>
      <c r="HTE364" s="1"/>
      <c r="HTF364" s="1"/>
      <c r="HTG364" s="1"/>
      <c r="HTH364" s="1"/>
      <c r="HTI364" s="1"/>
      <c r="HTJ364" s="1"/>
      <c r="HTK364" s="1"/>
      <c r="HTL364" s="1"/>
      <c r="HTM364" s="1"/>
      <c r="HTN364" s="1"/>
      <c r="HTO364" s="1"/>
      <c r="HTP364" s="1"/>
      <c r="HTQ364" s="1"/>
      <c r="HTR364" s="1"/>
      <c r="HTS364" s="1"/>
      <c r="HTT364" s="1"/>
      <c r="HTU364" s="1"/>
      <c r="HTV364" s="1"/>
      <c r="HTW364" s="1"/>
      <c r="HTX364" s="1"/>
      <c r="HTY364" s="1"/>
      <c r="HTZ364" s="1"/>
      <c r="HUA364" s="1"/>
      <c r="HUB364" s="1"/>
      <c r="HUC364" s="1"/>
      <c r="HUD364" s="1"/>
      <c r="HUE364" s="1"/>
      <c r="HUF364" s="1"/>
      <c r="HUG364" s="1"/>
      <c r="HUH364" s="1"/>
      <c r="HUI364" s="1"/>
      <c r="HUJ364" s="1"/>
      <c r="HUK364" s="1"/>
      <c r="HUL364" s="1"/>
      <c r="HUM364" s="1"/>
      <c r="HUN364" s="1"/>
      <c r="HUO364" s="1"/>
      <c r="HUP364" s="1"/>
      <c r="HUQ364" s="1"/>
      <c r="HUR364" s="1"/>
      <c r="HUS364" s="1"/>
      <c r="HUT364" s="1"/>
      <c r="HUU364" s="1"/>
      <c r="HUV364" s="1"/>
      <c r="HUW364" s="1"/>
      <c r="HUX364" s="1"/>
      <c r="HUY364" s="1"/>
      <c r="HUZ364" s="1"/>
      <c r="HVA364" s="1"/>
      <c r="HVB364" s="1"/>
      <c r="HVC364" s="1"/>
      <c r="HVD364" s="1"/>
      <c r="HVE364" s="1"/>
      <c r="HVF364" s="1"/>
      <c r="HVG364" s="1"/>
      <c r="HVH364" s="1"/>
      <c r="HVI364" s="1"/>
      <c r="HVJ364" s="1"/>
      <c r="HVK364" s="1"/>
      <c r="HVL364" s="1"/>
      <c r="HVM364" s="1"/>
      <c r="HVN364" s="1"/>
      <c r="HVO364" s="1"/>
      <c r="HVP364" s="1"/>
      <c r="HVQ364" s="1"/>
      <c r="HVR364" s="1"/>
      <c r="HVS364" s="1"/>
      <c r="HVT364" s="1"/>
      <c r="HVU364" s="1"/>
      <c r="HVV364" s="1"/>
      <c r="HVW364" s="1"/>
      <c r="HVX364" s="1"/>
      <c r="HVY364" s="1"/>
      <c r="HVZ364" s="1"/>
      <c r="HWA364" s="1"/>
      <c r="HWB364" s="1"/>
      <c r="HWC364" s="1"/>
      <c r="HWD364" s="1"/>
      <c r="HWE364" s="1"/>
      <c r="HWF364" s="1"/>
      <c r="HWG364" s="1"/>
      <c r="HWH364" s="1"/>
      <c r="HWI364" s="1"/>
      <c r="HWJ364" s="1"/>
      <c r="HWK364" s="1"/>
      <c r="HWL364" s="1"/>
      <c r="HWM364" s="1"/>
      <c r="HWN364" s="1"/>
      <c r="HWO364" s="1"/>
      <c r="HWP364" s="1"/>
      <c r="HWQ364" s="1"/>
      <c r="HWR364" s="1"/>
      <c r="HWS364" s="1"/>
      <c r="HWT364" s="1"/>
      <c r="HWU364" s="1"/>
      <c r="HWV364" s="1"/>
      <c r="HWW364" s="1"/>
      <c r="HWX364" s="1"/>
      <c r="HWY364" s="1"/>
      <c r="HWZ364" s="1"/>
      <c r="HXA364" s="1"/>
      <c r="HXB364" s="1"/>
      <c r="HXC364" s="1"/>
      <c r="HXD364" s="1"/>
      <c r="HXE364" s="1"/>
      <c r="HXF364" s="1"/>
      <c r="HXG364" s="1"/>
      <c r="HXH364" s="1"/>
      <c r="HXI364" s="1"/>
      <c r="HXJ364" s="1"/>
      <c r="HXK364" s="1"/>
      <c r="HXL364" s="1"/>
      <c r="HXM364" s="1"/>
      <c r="HXN364" s="1"/>
      <c r="HXO364" s="1"/>
      <c r="HXP364" s="1"/>
      <c r="HXQ364" s="1"/>
      <c r="HXR364" s="1"/>
      <c r="HXS364" s="1"/>
      <c r="HXT364" s="1"/>
      <c r="HXU364" s="1"/>
      <c r="HXV364" s="1"/>
      <c r="HXW364" s="1"/>
      <c r="HXX364" s="1"/>
      <c r="HXY364" s="1"/>
      <c r="HXZ364" s="1"/>
      <c r="HYA364" s="1"/>
      <c r="HYB364" s="1"/>
      <c r="HYC364" s="1"/>
      <c r="HYD364" s="1"/>
      <c r="HYE364" s="1"/>
      <c r="HYF364" s="1"/>
      <c r="HYG364" s="1"/>
      <c r="HYH364" s="1"/>
      <c r="HYI364" s="1"/>
      <c r="HYJ364" s="1"/>
      <c r="HYK364" s="1"/>
      <c r="HYL364" s="1"/>
      <c r="HYM364" s="1"/>
      <c r="HYN364" s="1"/>
      <c r="HYO364" s="1"/>
      <c r="HYP364" s="1"/>
      <c r="HYQ364" s="1"/>
      <c r="HYR364" s="1"/>
      <c r="HYS364" s="1"/>
      <c r="HYT364" s="1"/>
      <c r="HYU364" s="1"/>
      <c r="HYV364" s="1"/>
      <c r="HYW364" s="1"/>
      <c r="HYX364" s="1"/>
      <c r="HYY364" s="1"/>
      <c r="HYZ364" s="1"/>
      <c r="HZA364" s="1"/>
      <c r="HZB364" s="1"/>
      <c r="HZC364" s="1"/>
      <c r="HZD364" s="1"/>
      <c r="HZE364" s="1"/>
      <c r="HZF364" s="1"/>
      <c r="HZG364" s="1"/>
      <c r="HZH364" s="1"/>
      <c r="HZI364" s="1"/>
      <c r="HZJ364" s="1"/>
      <c r="HZK364" s="1"/>
      <c r="HZL364" s="1"/>
      <c r="HZM364" s="1"/>
      <c r="HZN364" s="1"/>
      <c r="HZO364" s="1"/>
      <c r="HZP364" s="1"/>
      <c r="HZQ364" s="1"/>
      <c r="HZR364" s="1"/>
      <c r="HZS364" s="1"/>
      <c r="HZT364" s="1"/>
      <c r="HZU364" s="1"/>
      <c r="HZV364" s="1"/>
      <c r="HZW364" s="1"/>
      <c r="HZX364" s="1"/>
      <c r="HZY364" s="1"/>
      <c r="HZZ364" s="1"/>
      <c r="IAA364" s="1"/>
      <c r="IAB364" s="1"/>
      <c r="IAC364" s="1"/>
      <c r="IAD364" s="1"/>
      <c r="IAE364" s="1"/>
      <c r="IAF364" s="1"/>
      <c r="IAG364" s="1"/>
      <c r="IAH364" s="1"/>
      <c r="IAI364" s="1"/>
      <c r="IAJ364" s="1"/>
      <c r="IAK364" s="1"/>
      <c r="IAL364" s="1"/>
      <c r="IAM364" s="1"/>
      <c r="IAN364" s="1"/>
      <c r="IAO364" s="1"/>
      <c r="IAP364" s="1"/>
      <c r="IAQ364" s="1"/>
      <c r="IAR364" s="1"/>
      <c r="IAS364" s="1"/>
      <c r="IAT364" s="1"/>
      <c r="IAU364" s="1"/>
      <c r="IAV364" s="1"/>
      <c r="IAW364" s="1"/>
      <c r="IAX364" s="1"/>
      <c r="IAY364" s="1"/>
      <c r="IAZ364" s="1"/>
      <c r="IBA364" s="1"/>
      <c r="IBB364" s="1"/>
      <c r="IBC364" s="1"/>
      <c r="IBD364" s="1"/>
      <c r="IBE364" s="1"/>
      <c r="IBF364" s="1"/>
      <c r="IBG364" s="1"/>
      <c r="IBH364" s="1"/>
      <c r="IBI364" s="1"/>
      <c r="IBJ364" s="1"/>
      <c r="IBK364" s="1"/>
      <c r="IBL364" s="1"/>
      <c r="IBM364" s="1"/>
      <c r="IBN364" s="1"/>
      <c r="IBO364" s="1"/>
      <c r="IBP364" s="1"/>
      <c r="IBQ364" s="1"/>
      <c r="IBR364" s="1"/>
      <c r="IBS364" s="1"/>
      <c r="IBT364" s="1"/>
      <c r="IBU364" s="1"/>
      <c r="IBV364" s="1"/>
      <c r="IBW364" s="1"/>
      <c r="IBX364" s="1"/>
      <c r="IBY364" s="1"/>
      <c r="IBZ364" s="1"/>
      <c r="ICA364" s="1"/>
      <c r="ICB364" s="1"/>
      <c r="ICC364" s="1"/>
      <c r="ICD364" s="1"/>
      <c r="ICE364" s="1"/>
      <c r="ICF364" s="1"/>
      <c r="ICG364" s="1"/>
      <c r="ICH364" s="1"/>
      <c r="ICI364" s="1"/>
      <c r="ICJ364" s="1"/>
      <c r="ICK364" s="1"/>
      <c r="ICL364" s="1"/>
      <c r="ICM364" s="1"/>
      <c r="ICN364" s="1"/>
      <c r="ICO364" s="1"/>
      <c r="ICP364" s="1"/>
      <c r="ICQ364" s="1"/>
      <c r="ICR364" s="1"/>
      <c r="ICS364" s="1"/>
      <c r="ICT364" s="1"/>
      <c r="ICU364" s="1"/>
      <c r="ICV364" s="1"/>
      <c r="ICW364" s="1"/>
      <c r="ICX364" s="1"/>
      <c r="ICY364" s="1"/>
      <c r="ICZ364" s="1"/>
      <c r="IDA364" s="1"/>
      <c r="IDB364" s="1"/>
      <c r="IDC364" s="1"/>
      <c r="IDD364" s="1"/>
      <c r="IDE364" s="1"/>
      <c r="IDF364" s="1"/>
      <c r="IDG364" s="1"/>
      <c r="IDH364" s="1"/>
      <c r="IDI364" s="1"/>
      <c r="IDJ364" s="1"/>
      <c r="IDK364" s="1"/>
      <c r="IDL364" s="1"/>
      <c r="IDM364" s="1"/>
      <c r="IDN364" s="1"/>
      <c r="IDO364" s="1"/>
      <c r="IDP364" s="1"/>
      <c r="IDQ364" s="1"/>
      <c r="IDR364" s="1"/>
      <c r="IDS364" s="1"/>
      <c r="IDT364" s="1"/>
      <c r="IDU364" s="1"/>
      <c r="IDV364" s="1"/>
      <c r="IDW364" s="1"/>
      <c r="IDX364" s="1"/>
      <c r="IDY364" s="1"/>
      <c r="IDZ364" s="1"/>
      <c r="IEA364" s="1"/>
      <c r="IEB364" s="1"/>
      <c r="IEC364" s="1"/>
      <c r="IED364" s="1"/>
      <c r="IEE364" s="1"/>
      <c r="IEF364" s="1"/>
      <c r="IEG364" s="1"/>
      <c r="IEH364" s="1"/>
      <c r="IEI364" s="1"/>
      <c r="IEJ364" s="1"/>
      <c r="IEK364" s="1"/>
      <c r="IEL364" s="1"/>
      <c r="IEM364" s="1"/>
      <c r="IEN364" s="1"/>
      <c r="IEO364" s="1"/>
      <c r="IEP364" s="1"/>
      <c r="IEQ364" s="1"/>
      <c r="IER364" s="1"/>
      <c r="IES364" s="1"/>
      <c r="IET364" s="1"/>
      <c r="IEU364" s="1"/>
      <c r="IEV364" s="1"/>
      <c r="IEW364" s="1"/>
      <c r="IEX364" s="1"/>
      <c r="IEY364" s="1"/>
      <c r="IEZ364" s="1"/>
      <c r="IFA364" s="1"/>
      <c r="IFB364" s="1"/>
      <c r="IFC364" s="1"/>
      <c r="IFD364" s="1"/>
      <c r="IFE364" s="1"/>
      <c r="IFF364" s="1"/>
      <c r="IFG364" s="1"/>
      <c r="IFH364" s="1"/>
      <c r="IFI364" s="1"/>
      <c r="IFJ364" s="1"/>
      <c r="IFK364" s="1"/>
      <c r="IFL364" s="1"/>
      <c r="IFM364" s="1"/>
      <c r="IFN364" s="1"/>
      <c r="IFO364" s="1"/>
      <c r="IFP364" s="1"/>
      <c r="IFQ364" s="1"/>
      <c r="IFR364" s="1"/>
      <c r="IFS364" s="1"/>
      <c r="IFT364" s="1"/>
      <c r="IFU364" s="1"/>
      <c r="IFV364" s="1"/>
      <c r="IFW364" s="1"/>
      <c r="IFX364" s="1"/>
      <c r="IFY364" s="1"/>
      <c r="IFZ364" s="1"/>
      <c r="IGA364" s="1"/>
      <c r="IGB364" s="1"/>
      <c r="IGC364" s="1"/>
      <c r="IGD364" s="1"/>
      <c r="IGE364" s="1"/>
      <c r="IGF364" s="1"/>
      <c r="IGG364" s="1"/>
      <c r="IGH364" s="1"/>
      <c r="IGI364" s="1"/>
      <c r="IGJ364" s="1"/>
      <c r="IGK364" s="1"/>
      <c r="IGL364" s="1"/>
      <c r="IGM364" s="1"/>
      <c r="IGN364" s="1"/>
      <c r="IGO364" s="1"/>
      <c r="IGP364" s="1"/>
      <c r="IGQ364" s="1"/>
      <c r="IGR364" s="1"/>
      <c r="IGS364" s="1"/>
      <c r="IGT364" s="1"/>
      <c r="IGU364" s="1"/>
      <c r="IGV364" s="1"/>
      <c r="IGW364" s="1"/>
      <c r="IGX364" s="1"/>
      <c r="IGY364" s="1"/>
      <c r="IGZ364" s="1"/>
      <c r="IHA364" s="1"/>
      <c r="IHB364" s="1"/>
      <c r="IHC364" s="1"/>
      <c r="IHD364" s="1"/>
      <c r="IHE364" s="1"/>
      <c r="IHF364" s="1"/>
      <c r="IHG364" s="1"/>
      <c r="IHH364" s="1"/>
      <c r="IHI364" s="1"/>
      <c r="IHJ364" s="1"/>
      <c r="IHK364" s="1"/>
      <c r="IHL364" s="1"/>
      <c r="IHM364" s="1"/>
      <c r="IHN364" s="1"/>
      <c r="IHO364" s="1"/>
      <c r="IHP364" s="1"/>
      <c r="IHQ364" s="1"/>
      <c r="IHR364" s="1"/>
      <c r="IHS364" s="1"/>
      <c r="IHT364" s="1"/>
      <c r="IHU364" s="1"/>
      <c r="IHV364" s="1"/>
      <c r="IHW364" s="1"/>
      <c r="IHX364" s="1"/>
      <c r="IHY364" s="1"/>
      <c r="IHZ364" s="1"/>
      <c r="IIA364" s="1"/>
      <c r="IIB364" s="1"/>
      <c r="IIC364" s="1"/>
      <c r="IID364" s="1"/>
      <c r="IIE364" s="1"/>
      <c r="IIF364" s="1"/>
      <c r="IIG364" s="1"/>
      <c r="IIH364" s="1"/>
      <c r="III364" s="1"/>
      <c r="IIJ364" s="1"/>
      <c r="IIK364" s="1"/>
      <c r="IIL364" s="1"/>
      <c r="IIM364" s="1"/>
      <c r="IIN364" s="1"/>
      <c r="IIO364" s="1"/>
      <c r="IIP364" s="1"/>
      <c r="IIQ364" s="1"/>
      <c r="IIR364" s="1"/>
      <c r="IIS364" s="1"/>
      <c r="IIT364" s="1"/>
      <c r="IIU364" s="1"/>
      <c r="IIV364" s="1"/>
      <c r="IIW364" s="1"/>
      <c r="IIX364" s="1"/>
      <c r="IIY364" s="1"/>
      <c r="IIZ364" s="1"/>
      <c r="IJA364" s="1"/>
      <c r="IJB364" s="1"/>
      <c r="IJC364" s="1"/>
      <c r="IJD364" s="1"/>
      <c r="IJE364" s="1"/>
      <c r="IJF364" s="1"/>
      <c r="IJG364" s="1"/>
      <c r="IJH364" s="1"/>
      <c r="IJI364" s="1"/>
      <c r="IJJ364" s="1"/>
      <c r="IJK364" s="1"/>
      <c r="IJL364" s="1"/>
      <c r="IJM364" s="1"/>
      <c r="IJN364" s="1"/>
      <c r="IJO364" s="1"/>
      <c r="IJP364" s="1"/>
      <c r="IJQ364" s="1"/>
      <c r="IJR364" s="1"/>
      <c r="IJS364" s="1"/>
      <c r="IJT364" s="1"/>
      <c r="IJU364" s="1"/>
      <c r="IJV364" s="1"/>
      <c r="IJW364" s="1"/>
      <c r="IJX364" s="1"/>
      <c r="IJY364" s="1"/>
      <c r="IJZ364" s="1"/>
      <c r="IKA364" s="1"/>
      <c r="IKB364" s="1"/>
      <c r="IKC364" s="1"/>
      <c r="IKD364" s="1"/>
      <c r="IKE364" s="1"/>
      <c r="IKF364" s="1"/>
      <c r="IKG364" s="1"/>
      <c r="IKH364" s="1"/>
      <c r="IKI364" s="1"/>
      <c r="IKJ364" s="1"/>
      <c r="IKK364" s="1"/>
      <c r="IKL364" s="1"/>
      <c r="IKM364" s="1"/>
      <c r="IKN364" s="1"/>
      <c r="IKO364" s="1"/>
      <c r="IKP364" s="1"/>
      <c r="IKQ364" s="1"/>
      <c r="IKR364" s="1"/>
      <c r="IKS364" s="1"/>
      <c r="IKT364" s="1"/>
      <c r="IKU364" s="1"/>
      <c r="IKV364" s="1"/>
      <c r="IKW364" s="1"/>
      <c r="IKX364" s="1"/>
      <c r="IKY364" s="1"/>
      <c r="IKZ364" s="1"/>
      <c r="ILA364" s="1"/>
      <c r="ILB364" s="1"/>
      <c r="ILC364" s="1"/>
      <c r="ILD364" s="1"/>
      <c r="ILE364" s="1"/>
      <c r="ILF364" s="1"/>
      <c r="ILG364" s="1"/>
      <c r="ILH364" s="1"/>
      <c r="ILI364" s="1"/>
      <c r="ILJ364" s="1"/>
      <c r="ILK364" s="1"/>
      <c r="ILL364" s="1"/>
      <c r="ILM364" s="1"/>
      <c r="ILN364" s="1"/>
      <c r="ILO364" s="1"/>
      <c r="ILP364" s="1"/>
      <c r="ILQ364" s="1"/>
      <c r="ILR364" s="1"/>
      <c r="ILS364" s="1"/>
      <c r="ILT364" s="1"/>
      <c r="ILU364" s="1"/>
      <c r="ILV364" s="1"/>
      <c r="ILW364" s="1"/>
      <c r="ILX364" s="1"/>
      <c r="ILY364" s="1"/>
      <c r="ILZ364" s="1"/>
      <c r="IMA364" s="1"/>
      <c r="IMB364" s="1"/>
      <c r="IMC364" s="1"/>
      <c r="IMD364" s="1"/>
      <c r="IME364" s="1"/>
      <c r="IMF364" s="1"/>
      <c r="IMG364" s="1"/>
      <c r="IMH364" s="1"/>
      <c r="IMI364" s="1"/>
      <c r="IMJ364" s="1"/>
      <c r="IMK364" s="1"/>
      <c r="IML364" s="1"/>
      <c r="IMM364" s="1"/>
      <c r="IMN364" s="1"/>
      <c r="IMO364" s="1"/>
      <c r="IMP364" s="1"/>
      <c r="IMQ364" s="1"/>
      <c r="IMR364" s="1"/>
      <c r="IMS364" s="1"/>
      <c r="IMT364" s="1"/>
      <c r="IMU364" s="1"/>
      <c r="IMV364" s="1"/>
      <c r="IMW364" s="1"/>
      <c r="IMX364" s="1"/>
      <c r="IMY364" s="1"/>
      <c r="IMZ364" s="1"/>
      <c r="INA364" s="1"/>
      <c r="INB364" s="1"/>
      <c r="INC364" s="1"/>
      <c r="IND364" s="1"/>
      <c r="INE364" s="1"/>
      <c r="INF364" s="1"/>
      <c r="ING364" s="1"/>
      <c r="INH364" s="1"/>
      <c r="INI364" s="1"/>
      <c r="INJ364" s="1"/>
      <c r="INK364" s="1"/>
      <c r="INL364" s="1"/>
      <c r="INM364" s="1"/>
      <c r="INN364" s="1"/>
      <c r="INO364" s="1"/>
      <c r="INP364" s="1"/>
      <c r="INQ364" s="1"/>
      <c r="INR364" s="1"/>
      <c r="INS364" s="1"/>
      <c r="INT364" s="1"/>
      <c r="INU364" s="1"/>
      <c r="INV364" s="1"/>
      <c r="INW364" s="1"/>
      <c r="INX364" s="1"/>
      <c r="INY364" s="1"/>
      <c r="INZ364" s="1"/>
      <c r="IOA364" s="1"/>
      <c r="IOB364" s="1"/>
      <c r="IOC364" s="1"/>
      <c r="IOD364" s="1"/>
      <c r="IOE364" s="1"/>
      <c r="IOF364" s="1"/>
      <c r="IOG364" s="1"/>
      <c r="IOH364" s="1"/>
      <c r="IOI364" s="1"/>
      <c r="IOJ364" s="1"/>
      <c r="IOK364" s="1"/>
      <c r="IOL364" s="1"/>
      <c r="IOM364" s="1"/>
      <c r="ION364" s="1"/>
      <c r="IOO364" s="1"/>
      <c r="IOP364" s="1"/>
      <c r="IOQ364" s="1"/>
      <c r="IOR364" s="1"/>
      <c r="IOS364" s="1"/>
      <c r="IOT364" s="1"/>
      <c r="IOU364" s="1"/>
      <c r="IOV364" s="1"/>
      <c r="IOW364" s="1"/>
      <c r="IOX364" s="1"/>
      <c r="IOY364" s="1"/>
      <c r="IOZ364" s="1"/>
      <c r="IPA364" s="1"/>
      <c r="IPB364" s="1"/>
      <c r="IPC364" s="1"/>
      <c r="IPD364" s="1"/>
      <c r="IPE364" s="1"/>
      <c r="IPF364" s="1"/>
      <c r="IPG364" s="1"/>
      <c r="IPH364" s="1"/>
      <c r="IPI364" s="1"/>
      <c r="IPJ364" s="1"/>
      <c r="IPK364" s="1"/>
      <c r="IPL364" s="1"/>
      <c r="IPM364" s="1"/>
      <c r="IPN364" s="1"/>
      <c r="IPO364" s="1"/>
      <c r="IPP364" s="1"/>
      <c r="IPQ364" s="1"/>
      <c r="IPR364" s="1"/>
      <c r="IPS364" s="1"/>
      <c r="IPT364" s="1"/>
      <c r="IPU364" s="1"/>
      <c r="IPV364" s="1"/>
      <c r="IPW364" s="1"/>
      <c r="IPX364" s="1"/>
      <c r="IPY364" s="1"/>
      <c r="IPZ364" s="1"/>
      <c r="IQA364" s="1"/>
      <c r="IQB364" s="1"/>
      <c r="IQC364" s="1"/>
      <c r="IQD364" s="1"/>
      <c r="IQE364" s="1"/>
      <c r="IQF364" s="1"/>
      <c r="IQG364" s="1"/>
      <c r="IQH364" s="1"/>
      <c r="IQI364" s="1"/>
      <c r="IQJ364" s="1"/>
      <c r="IQK364" s="1"/>
      <c r="IQL364" s="1"/>
      <c r="IQM364" s="1"/>
      <c r="IQN364" s="1"/>
      <c r="IQO364" s="1"/>
      <c r="IQP364" s="1"/>
      <c r="IQQ364" s="1"/>
      <c r="IQR364" s="1"/>
      <c r="IQS364" s="1"/>
      <c r="IQT364" s="1"/>
      <c r="IQU364" s="1"/>
      <c r="IQV364" s="1"/>
      <c r="IQW364" s="1"/>
      <c r="IQX364" s="1"/>
      <c r="IQY364" s="1"/>
      <c r="IQZ364" s="1"/>
      <c r="IRA364" s="1"/>
      <c r="IRB364" s="1"/>
      <c r="IRC364" s="1"/>
      <c r="IRD364" s="1"/>
      <c r="IRE364" s="1"/>
      <c r="IRF364" s="1"/>
      <c r="IRG364" s="1"/>
      <c r="IRH364" s="1"/>
      <c r="IRI364" s="1"/>
      <c r="IRJ364" s="1"/>
      <c r="IRK364" s="1"/>
      <c r="IRL364" s="1"/>
      <c r="IRM364" s="1"/>
      <c r="IRN364" s="1"/>
      <c r="IRO364" s="1"/>
      <c r="IRP364" s="1"/>
      <c r="IRQ364" s="1"/>
      <c r="IRR364" s="1"/>
      <c r="IRS364" s="1"/>
      <c r="IRT364" s="1"/>
      <c r="IRU364" s="1"/>
      <c r="IRV364" s="1"/>
      <c r="IRW364" s="1"/>
      <c r="IRX364" s="1"/>
      <c r="IRY364" s="1"/>
      <c r="IRZ364" s="1"/>
      <c r="ISA364" s="1"/>
      <c r="ISB364" s="1"/>
      <c r="ISC364" s="1"/>
      <c r="ISD364" s="1"/>
      <c r="ISE364" s="1"/>
      <c r="ISF364" s="1"/>
      <c r="ISG364" s="1"/>
      <c r="ISH364" s="1"/>
      <c r="ISI364" s="1"/>
      <c r="ISJ364" s="1"/>
      <c r="ISK364" s="1"/>
      <c r="ISL364" s="1"/>
      <c r="ISM364" s="1"/>
      <c r="ISN364" s="1"/>
      <c r="ISO364" s="1"/>
      <c r="ISP364" s="1"/>
      <c r="ISQ364" s="1"/>
      <c r="ISR364" s="1"/>
      <c r="ISS364" s="1"/>
      <c r="IST364" s="1"/>
      <c r="ISU364" s="1"/>
      <c r="ISV364" s="1"/>
      <c r="ISW364" s="1"/>
      <c r="ISX364" s="1"/>
      <c r="ISY364" s="1"/>
      <c r="ISZ364" s="1"/>
      <c r="ITA364" s="1"/>
      <c r="ITB364" s="1"/>
      <c r="ITC364" s="1"/>
      <c r="ITD364" s="1"/>
      <c r="ITE364" s="1"/>
      <c r="ITF364" s="1"/>
      <c r="ITG364" s="1"/>
      <c r="ITH364" s="1"/>
      <c r="ITI364" s="1"/>
      <c r="ITJ364" s="1"/>
      <c r="ITK364" s="1"/>
      <c r="ITL364" s="1"/>
      <c r="ITM364" s="1"/>
      <c r="ITN364" s="1"/>
      <c r="ITO364" s="1"/>
      <c r="ITP364" s="1"/>
      <c r="ITQ364" s="1"/>
      <c r="ITR364" s="1"/>
      <c r="ITS364" s="1"/>
      <c r="ITT364" s="1"/>
      <c r="ITU364" s="1"/>
      <c r="ITV364" s="1"/>
      <c r="ITW364" s="1"/>
      <c r="ITX364" s="1"/>
      <c r="ITY364" s="1"/>
      <c r="ITZ364" s="1"/>
      <c r="IUA364" s="1"/>
      <c r="IUB364" s="1"/>
      <c r="IUC364" s="1"/>
      <c r="IUD364" s="1"/>
      <c r="IUE364" s="1"/>
      <c r="IUF364" s="1"/>
      <c r="IUG364" s="1"/>
      <c r="IUH364" s="1"/>
      <c r="IUI364" s="1"/>
      <c r="IUJ364" s="1"/>
      <c r="IUK364" s="1"/>
      <c r="IUL364" s="1"/>
      <c r="IUM364" s="1"/>
      <c r="IUN364" s="1"/>
      <c r="IUO364" s="1"/>
      <c r="IUP364" s="1"/>
      <c r="IUQ364" s="1"/>
      <c r="IUR364" s="1"/>
      <c r="IUS364" s="1"/>
      <c r="IUT364" s="1"/>
      <c r="IUU364" s="1"/>
      <c r="IUV364" s="1"/>
      <c r="IUW364" s="1"/>
      <c r="IUX364" s="1"/>
      <c r="IUY364" s="1"/>
      <c r="IUZ364" s="1"/>
      <c r="IVA364" s="1"/>
      <c r="IVB364" s="1"/>
      <c r="IVC364" s="1"/>
      <c r="IVD364" s="1"/>
      <c r="IVE364" s="1"/>
      <c r="IVF364" s="1"/>
      <c r="IVG364" s="1"/>
      <c r="IVH364" s="1"/>
      <c r="IVI364" s="1"/>
      <c r="IVJ364" s="1"/>
      <c r="IVK364" s="1"/>
      <c r="IVL364" s="1"/>
      <c r="IVM364" s="1"/>
      <c r="IVN364" s="1"/>
      <c r="IVO364" s="1"/>
      <c r="IVP364" s="1"/>
      <c r="IVQ364" s="1"/>
      <c r="IVR364" s="1"/>
      <c r="IVS364" s="1"/>
      <c r="IVT364" s="1"/>
      <c r="IVU364" s="1"/>
      <c r="IVV364" s="1"/>
      <c r="IVW364" s="1"/>
      <c r="IVX364" s="1"/>
      <c r="IVY364" s="1"/>
      <c r="IVZ364" s="1"/>
      <c r="IWA364" s="1"/>
      <c r="IWB364" s="1"/>
      <c r="IWC364" s="1"/>
      <c r="IWD364" s="1"/>
      <c r="IWE364" s="1"/>
      <c r="IWF364" s="1"/>
      <c r="IWG364" s="1"/>
      <c r="IWH364" s="1"/>
      <c r="IWI364" s="1"/>
      <c r="IWJ364" s="1"/>
      <c r="IWK364" s="1"/>
      <c r="IWL364" s="1"/>
      <c r="IWM364" s="1"/>
      <c r="IWN364" s="1"/>
      <c r="IWO364" s="1"/>
      <c r="IWP364" s="1"/>
      <c r="IWQ364" s="1"/>
      <c r="IWR364" s="1"/>
      <c r="IWS364" s="1"/>
      <c r="IWT364" s="1"/>
      <c r="IWU364" s="1"/>
      <c r="IWV364" s="1"/>
      <c r="IWW364" s="1"/>
      <c r="IWX364" s="1"/>
      <c r="IWY364" s="1"/>
      <c r="IWZ364" s="1"/>
      <c r="IXA364" s="1"/>
      <c r="IXB364" s="1"/>
      <c r="IXC364" s="1"/>
      <c r="IXD364" s="1"/>
      <c r="IXE364" s="1"/>
      <c r="IXF364" s="1"/>
      <c r="IXG364" s="1"/>
      <c r="IXH364" s="1"/>
      <c r="IXI364" s="1"/>
      <c r="IXJ364" s="1"/>
      <c r="IXK364" s="1"/>
      <c r="IXL364" s="1"/>
      <c r="IXM364" s="1"/>
      <c r="IXN364" s="1"/>
      <c r="IXO364" s="1"/>
      <c r="IXP364" s="1"/>
      <c r="IXQ364" s="1"/>
      <c r="IXR364" s="1"/>
      <c r="IXS364" s="1"/>
      <c r="IXT364" s="1"/>
      <c r="IXU364" s="1"/>
      <c r="IXV364" s="1"/>
      <c r="IXW364" s="1"/>
      <c r="IXX364" s="1"/>
      <c r="IXY364" s="1"/>
      <c r="IXZ364" s="1"/>
      <c r="IYA364" s="1"/>
      <c r="IYB364" s="1"/>
      <c r="IYC364" s="1"/>
      <c r="IYD364" s="1"/>
      <c r="IYE364" s="1"/>
      <c r="IYF364" s="1"/>
      <c r="IYG364" s="1"/>
      <c r="IYH364" s="1"/>
      <c r="IYI364" s="1"/>
      <c r="IYJ364" s="1"/>
      <c r="IYK364" s="1"/>
      <c r="IYL364" s="1"/>
      <c r="IYM364" s="1"/>
      <c r="IYN364" s="1"/>
      <c r="IYO364" s="1"/>
      <c r="IYP364" s="1"/>
      <c r="IYQ364" s="1"/>
      <c r="IYR364" s="1"/>
      <c r="IYS364" s="1"/>
      <c r="IYT364" s="1"/>
      <c r="IYU364" s="1"/>
      <c r="IYV364" s="1"/>
      <c r="IYW364" s="1"/>
      <c r="IYX364" s="1"/>
      <c r="IYY364" s="1"/>
      <c r="IYZ364" s="1"/>
      <c r="IZA364" s="1"/>
      <c r="IZB364" s="1"/>
      <c r="IZC364" s="1"/>
      <c r="IZD364" s="1"/>
      <c r="IZE364" s="1"/>
      <c r="IZF364" s="1"/>
      <c r="IZG364" s="1"/>
      <c r="IZH364" s="1"/>
      <c r="IZI364" s="1"/>
      <c r="IZJ364" s="1"/>
      <c r="IZK364" s="1"/>
      <c r="IZL364" s="1"/>
      <c r="IZM364" s="1"/>
      <c r="IZN364" s="1"/>
      <c r="IZO364" s="1"/>
      <c r="IZP364" s="1"/>
      <c r="IZQ364" s="1"/>
      <c r="IZR364" s="1"/>
      <c r="IZS364" s="1"/>
      <c r="IZT364" s="1"/>
      <c r="IZU364" s="1"/>
      <c r="IZV364" s="1"/>
      <c r="IZW364" s="1"/>
      <c r="IZX364" s="1"/>
      <c r="IZY364" s="1"/>
      <c r="IZZ364" s="1"/>
      <c r="JAA364" s="1"/>
      <c r="JAB364" s="1"/>
      <c r="JAC364" s="1"/>
      <c r="JAD364" s="1"/>
      <c r="JAE364" s="1"/>
      <c r="JAF364" s="1"/>
      <c r="JAG364" s="1"/>
      <c r="JAH364" s="1"/>
      <c r="JAI364" s="1"/>
      <c r="JAJ364" s="1"/>
      <c r="JAK364" s="1"/>
      <c r="JAL364" s="1"/>
      <c r="JAM364" s="1"/>
      <c r="JAN364" s="1"/>
      <c r="JAO364" s="1"/>
      <c r="JAP364" s="1"/>
      <c r="JAQ364" s="1"/>
      <c r="JAR364" s="1"/>
      <c r="JAS364" s="1"/>
      <c r="JAT364" s="1"/>
      <c r="JAU364" s="1"/>
      <c r="JAV364" s="1"/>
      <c r="JAW364" s="1"/>
      <c r="JAX364" s="1"/>
      <c r="JAY364" s="1"/>
      <c r="JAZ364" s="1"/>
      <c r="JBA364" s="1"/>
      <c r="JBB364" s="1"/>
      <c r="JBC364" s="1"/>
      <c r="JBD364" s="1"/>
      <c r="JBE364" s="1"/>
      <c r="JBF364" s="1"/>
      <c r="JBG364" s="1"/>
      <c r="JBH364" s="1"/>
      <c r="JBI364" s="1"/>
      <c r="JBJ364" s="1"/>
      <c r="JBK364" s="1"/>
      <c r="JBL364" s="1"/>
      <c r="JBM364" s="1"/>
      <c r="JBN364" s="1"/>
      <c r="JBO364" s="1"/>
      <c r="JBP364" s="1"/>
      <c r="JBQ364" s="1"/>
      <c r="JBR364" s="1"/>
      <c r="JBS364" s="1"/>
      <c r="JBT364" s="1"/>
      <c r="JBU364" s="1"/>
      <c r="JBV364" s="1"/>
      <c r="JBW364" s="1"/>
      <c r="JBX364" s="1"/>
      <c r="JBY364" s="1"/>
      <c r="JBZ364" s="1"/>
      <c r="JCA364" s="1"/>
      <c r="JCB364" s="1"/>
      <c r="JCC364" s="1"/>
      <c r="JCD364" s="1"/>
      <c r="JCE364" s="1"/>
      <c r="JCF364" s="1"/>
      <c r="JCG364" s="1"/>
      <c r="JCH364" s="1"/>
      <c r="JCI364" s="1"/>
      <c r="JCJ364" s="1"/>
      <c r="JCK364" s="1"/>
      <c r="JCL364" s="1"/>
      <c r="JCM364" s="1"/>
      <c r="JCN364" s="1"/>
      <c r="JCO364" s="1"/>
      <c r="JCP364" s="1"/>
      <c r="JCQ364" s="1"/>
      <c r="JCR364" s="1"/>
      <c r="JCS364" s="1"/>
      <c r="JCT364" s="1"/>
      <c r="JCU364" s="1"/>
      <c r="JCV364" s="1"/>
      <c r="JCW364" s="1"/>
      <c r="JCX364" s="1"/>
      <c r="JCY364" s="1"/>
      <c r="JCZ364" s="1"/>
      <c r="JDA364" s="1"/>
      <c r="JDB364" s="1"/>
      <c r="JDC364" s="1"/>
      <c r="JDD364" s="1"/>
      <c r="JDE364" s="1"/>
      <c r="JDF364" s="1"/>
      <c r="JDG364" s="1"/>
      <c r="JDH364" s="1"/>
      <c r="JDI364" s="1"/>
      <c r="JDJ364" s="1"/>
      <c r="JDK364" s="1"/>
      <c r="JDL364" s="1"/>
      <c r="JDM364" s="1"/>
      <c r="JDN364" s="1"/>
      <c r="JDO364" s="1"/>
      <c r="JDP364" s="1"/>
      <c r="JDQ364" s="1"/>
      <c r="JDR364" s="1"/>
      <c r="JDS364" s="1"/>
      <c r="JDT364" s="1"/>
      <c r="JDU364" s="1"/>
      <c r="JDV364" s="1"/>
      <c r="JDW364" s="1"/>
      <c r="JDX364" s="1"/>
      <c r="JDY364" s="1"/>
      <c r="JDZ364" s="1"/>
      <c r="JEA364" s="1"/>
      <c r="JEB364" s="1"/>
      <c r="JEC364" s="1"/>
      <c r="JED364" s="1"/>
      <c r="JEE364" s="1"/>
      <c r="JEF364" s="1"/>
      <c r="JEG364" s="1"/>
      <c r="JEH364" s="1"/>
      <c r="JEI364" s="1"/>
      <c r="JEJ364" s="1"/>
      <c r="JEK364" s="1"/>
      <c r="JEL364" s="1"/>
      <c r="JEM364" s="1"/>
      <c r="JEN364" s="1"/>
      <c r="JEO364" s="1"/>
      <c r="JEP364" s="1"/>
      <c r="JEQ364" s="1"/>
      <c r="JER364" s="1"/>
      <c r="JES364" s="1"/>
      <c r="JET364" s="1"/>
      <c r="JEU364" s="1"/>
      <c r="JEV364" s="1"/>
      <c r="JEW364" s="1"/>
      <c r="JEX364" s="1"/>
      <c r="JEY364" s="1"/>
      <c r="JEZ364" s="1"/>
      <c r="JFA364" s="1"/>
      <c r="JFB364" s="1"/>
      <c r="JFC364" s="1"/>
      <c r="JFD364" s="1"/>
      <c r="JFE364" s="1"/>
      <c r="JFF364" s="1"/>
      <c r="JFG364" s="1"/>
      <c r="JFH364" s="1"/>
      <c r="JFI364" s="1"/>
      <c r="JFJ364" s="1"/>
      <c r="JFK364" s="1"/>
      <c r="JFL364" s="1"/>
      <c r="JFM364" s="1"/>
      <c r="JFN364" s="1"/>
      <c r="JFO364" s="1"/>
      <c r="JFP364" s="1"/>
      <c r="JFQ364" s="1"/>
      <c r="JFR364" s="1"/>
      <c r="JFS364" s="1"/>
      <c r="JFT364" s="1"/>
      <c r="JFU364" s="1"/>
      <c r="JFV364" s="1"/>
      <c r="JFW364" s="1"/>
      <c r="JFX364" s="1"/>
      <c r="JFY364" s="1"/>
      <c r="JFZ364" s="1"/>
      <c r="JGA364" s="1"/>
      <c r="JGB364" s="1"/>
      <c r="JGC364" s="1"/>
      <c r="JGD364" s="1"/>
      <c r="JGE364" s="1"/>
      <c r="JGF364" s="1"/>
      <c r="JGG364" s="1"/>
      <c r="JGH364" s="1"/>
      <c r="JGI364" s="1"/>
      <c r="JGJ364" s="1"/>
      <c r="JGK364" s="1"/>
      <c r="JGL364" s="1"/>
      <c r="JGM364" s="1"/>
      <c r="JGN364" s="1"/>
      <c r="JGO364" s="1"/>
      <c r="JGP364" s="1"/>
      <c r="JGQ364" s="1"/>
      <c r="JGR364" s="1"/>
      <c r="JGS364" s="1"/>
      <c r="JGT364" s="1"/>
      <c r="JGU364" s="1"/>
      <c r="JGV364" s="1"/>
      <c r="JGW364" s="1"/>
      <c r="JGX364" s="1"/>
      <c r="JGY364" s="1"/>
      <c r="JGZ364" s="1"/>
      <c r="JHA364" s="1"/>
      <c r="JHB364" s="1"/>
      <c r="JHC364" s="1"/>
      <c r="JHD364" s="1"/>
      <c r="JHE364" s="1"/>
      <c r="JHF364" s="1"/>
      <c r="JHG364" s="1"/>
      <c r="JHH364" s="1"/>
      <c r="JHI364" s="1"/>
      <c r="JHJ364" s="1"/>
      <c r="JHK364" s="1"/>
      <c r="JHL364" s="1"/>
      <c r="JHM364" s="1"/>
      <c r="JHN364" s="1"/>
      <c r="JHO364" s="1"/>
      <c r="JHP364" s="1"/>
      <c r="JHQ364" s="1"/>
      <c r="JHR364" s="1"/>
      <c r="JHS364" s="1"/>
      <c r="JHT364" s="1"/>
      <c r="JHU364" s="1"/>
      <c r="JHV364" s="1"/>
      <c r="JHW364" s="1"/>
      <c r="JHX364" s="1"/>
      <c r="JHY364" s="1"/>
      <c r="JHZ364" s="1"/>
      <c r="JIA364" s="1"/>
      <c r="JIB364" s="1"/>
      <c r="JIC364" s="1"/>
      <c r="JID364" s="1"/>
      <c r="JIE364" s="1"/>
      <c r="JIF364" s="1"/>
      <c r="JIG364" s="1"/>
      <c r="JIH364" s="1"/>
      <c r="JII364" s="1"/>
      <c r="JIJ364" s="1"/>
      <c r="JIK364" s="1"/>
      <c r="JIL364" s="1"/>
      <c r="JIM364" s="1"/>
      <c r="JIN364" s="1"/>
      <c r="JIO364" s="1"/>
      <c r="JIP364" s="1"/>
      <c r="JIQ364" s="1"/>
      <c r="JIR364" s="1"/>
      <c r="JIS364" s="1"/>
      <c r="JIT364" s="1"/>
      <c r="JIU364" s="1"/>
      <c r="JIV364" s="1"/>
      <c r="JIW364" s="1"/>
      <c r="JIX364" s="1"/>
      <c r="JIY364" s="1"/>
      <c r="JIZ364" s="1"/>
      <c r="JJA364" s="1"/>
      <c r="JJB364" s="1"/>
      <c r="JJC364" s="1"/>
      <c r="JJD364" s="1"/>
      <c r="JJE364" s="1"/>
      <c r="JJF364" s="1"/>
      <c r="JJG364" s="1"/>
      <c r="JJH364" s="1"/>
      <c r="JJI364" s="1"/>
      <c r="JJJ364" s="1"/>
      <c r="JJK364" s="1"/>
      <c r="JJL364" s="1"/>
      <c r="JJM364" s="1"/>
      <c r="JJN364" s="1"/>
      <c r="JJO364" s="1"/>
      <c r="JJP364" s="1"/>
      <c r="JJQ364" s="1"/>
      <c r="JJR364" s="1"/>
      <c r="JJS364" s="1"/>
      <c r="JJT364" s="1"/>
      <c r="JJU364" s="1"/>
      <c r="JJV364" s="1"/>
      <c r="JJW364" s="1"/>
      <c r="JJX364" s="1"/>
      <c r="JJY364" s="1"/>
      <c r="JJZ364" s="1"/>
      <c r="JKA364" s="1"/>
      <c r="JKB364" s="1"/>
      <c r="JKC364" s="1"/>
      <c r="JKD364" s="1"/>
      <c r="JKE364" s="1"/>
      <c r="JKF364" s="1"/>
      <c r="JKG364" s="1"/>
      <c r="JKH364" s="1"/>
      <c r="JKI364" s="1"/>
      <c r="JKJ364" s="1"/>
      <c r="JKK364" s="1"/>
      <c r="JKL364" s="1"/>
      <c r="JKM364" s="1"/>
      <c r="JKN364" s="1"/>
      <c r="JKO364" s="1"/>
      <c r="JKP364" s="1"/>
      <c r="JKQ364" s="1"/>
      <c r="JKR364" s="1"/>
      <c r="JKS364" s="1"/>
      <c r="JKT364" s="1"/>
      <c r="JKU364" s="1"/>
      <c r="JKV364" s="1"/>
      <c r="JKW364" s="1"/>
      <c r="JKX364" s="1"/>
      <c r="JKY364" s="1"/>
      <c r="JKZ364" s="1"/>
      <c r="JLA364" s="1"/>
      <c r="JLB364" s="1"/>
      <c r="JLC364" s="1"/>
      <c r="JLD364" s="1"/>
      <c r="JLE364" s="1"/>
      <c r="JLF364" s="1"/>
      <c r="JLG364" s="1"/>
      <c r="JLH364" s="1"/>
      <c r="JLI364" s="1"/>
      <c r="JLJ364" s="1"/>
      <c r="JLK364" s="1"/>
      <c r="JLL364" s="1"/>
      <c r="JLM364" s="1"/>
      <c r="JLN364" s="1"/>
      <c r="JLO364" s="1"/>
      <c r="JLP364" s="1"/>
      <c r="JLQ364" s="1"/>
      <c r="JLR364" s="1"/>
      <c r="JLS364" s="1"/>
      <c r="JLT364" s="1"/>
      <c r="JLU364" s="1"/>
      <c r="JLV364" s="1"/>
      <c r="JLW364" s="1"/>
      <c r="JLX364" s="1"/>
      <c r="JLY364" s="1"/>
      <c r="JLZ364" s="1"/>
      <c r="JMA364" s="1"/>
      <c r="JMB364" s="1"/>
      <c r="JMC364" s="1"/>
      <c r="JMD364" s="1"/>
      <c r="JME364" s="1"/>
      <c r="JMF364" s="1"/>
      <c r="JMG364" s="1"/>
      <c r="JMH364" s="1"/>
      <c r="JMI364" s="1"/>
      <c r="JMJ364" s="1"/>
      <c r="JMK364" s="1"/>
      <c r="JML364" s="1"/>
      <c r="JMM364" s="1"/>
      <c r="JMN364" s="1"/>
      <c r="JMO364" s="1"/>
      <c r="JMP364" s="1"/>
      <c r="JMQ364" s="1"/>
      <c r="JMR364" s="1"/>
      <c r="JMS364" s="1"/>
      <c r="JMT364" s="1"/>
      <c r="JMU364" s="1"/>
      <c r="JMV364" s="1"/>
      <c r="JMW364" s="1"/>
      <c r="JMX364" s="1"/>
      <c r="JMY364" s="1"/>
      <c r="JMZ364" s="1"/>
      <c r="JNA364" s="1"/>
      <c r="JNB364" s="1"/>
      <c r="JNC364" s="1"/>
      <c r="JND364" s="1"/>
      <c r="JNE364" s="1"/>
      <c r="JNF364" s="1"/>
      <c r="JNG364" s="1"/>
      <c r="JNH364" s="1"/>
      <c r="JNI364" s="1"/>
      <c r="JNJ364" s="1"/>
      <c r="JNK364" s="1"/>
      <c r="JNL364" s="1"/>
      <c r="JNM364" s="1"/>
      <c r="JNN364" s="1"/>
      <c r="JNO364" s="1"/>
      <c r="JNP364" s="1"/>
      <c r="JNQ364" s="1"/>
      <c r="JNR364" s="1"/>
      <c r="JNS364" s="1"/>
      <c r="JNT364" s="1"/>
      <c r="JNU364" s="1"/>
      <c r="JNV364" s="1"/>
      <c r="JNW364" s="1"/>
      <c r="JNX364" s="1"/>
      <c r="JNY364" s="1"/>
      <c r="JNZ364" s="1"/>
      <c r="JOA364" s="1"/>
      <c r="JOB364" s="1"/>
      <c r="JOC364" s="1"/>
      <c r="JOD364" s="1"/>
      <c r="JOE364" s="1"/>
      <c r="JOF364" s="1"/>
      <c r="JOG364" s="1"/>
      <c r="JOH364" s="1"/>
      <c r="JOI364" s="1"/>
      <c r="JOJ364" s="1"/>
      <c r="JOK364" s="1"/>
      <c r="JOL364" s="1"/>
      <c r="JOM364" s="1"/>
      <c r="JON364" s="1"/>
      <c r="JOO364" s="1"/>
      <c r="JOP364" s="1"/>
      <c r="JOQ364" s="1"/>
      <c r="JOR364" s="1"/>
      <c r="JOS364" s="1"/>
      <c r="JOT364" s="1"/>
      <c r="JOU364" s="1"/>
      <c r="JOV364" s="1"/>
      <c r="JOW364" s="1"/>
      <c r="JOX364" s="1"/>
      <c r="JOY364" s="1"/>
      <c r="JOZ364" s="1"/>
      <c r="JPA364" s="1"/>
      <c r="JPB364" s="1"/>
      <c r="JPC364" s="1"/>
      <c r="JPD364" s="1"/>
      <c r="JPE364" s="1"/>
      <c r="JPF364" s="1"/>
      <c r="JPG364" s="1"/>
      <c r="JPH364" s="1"/>
      <c r="JPI364" s="1"/>
      <c r="JPJ364" s="1"/>
      <c r="JPK364" s="1"/>
      <c r="JPL364" s="1"/>
      <c r="JPM364" s="1"/>
      <c r="JPN364" s="1"/>
      <c r="JPO364" s="1"/>
      <c r="JPP364" s="1"/>
      <c r="JPQ364" s="1"/>
      <c r="JPR364" s="1"/>
      <c r="JPS364" s="1"/>
      <c r="JPT364" s="1"/>
      <c r="JPU364" s="1"/>
      <c r="JPV364" s="1"/>
      <c r="JPW364" s="1"/>
      <c r="JPX364" s="1"/>
      <c r="JPY364" s="1"/>
      <c r="JPZ364" s="1"/>
      <c r="JQA364" s="1"/>
      <c r="JQB364" s="1"/>
      <c r="JQC364" s="1"/>
      <c r="JQD364" s="1"/>
      <c r="JQE364" s="1"/>
      <c r="JQF364" s="1"/>
      <c r="JQG364" s="1"/>
      <c r="JQH364" s="1"/>
      <c r="JQI364" s="1"/>
      <c r="JQJ364" s="1"/>
      <c r="JQK364" s="1"/>
      <c r="JQL364" s="1"/>
      <c r="JQM364" s="1"/>
      <c r="JQN364" s="1"/>
      <c r="JQO364" s="1"/>
      <c r="JQP364" s="1"/>
      <c r="JQQ364" s="1"/>
      <c r="JQR364" s="1"/>
      <c r="JQS364" s="1"/>
      <c r="JQT364" s="1"/>
      <c r="JQU364" s="1"/>
      <c r="JQV364" s="1"/>
      <c r="JQW364" s="1"/>
      <c r="JQX364" s="1"/>
      <c r="JQY364" s="1"/>
      <c r="JQZ364" s="1"/>
      <c r="JRA364" s="1"/>
      <c r="JRB364" s="1"/>
      <c r="JRC364" s="1"/>
      <c r="JRD364" s="1"/>
      <c r="JRE364" s="1"/>
      <c r="JRF364" s="1"/>
      <c r="JRG364" s="1"/>
      <c r="JRH364" s="1"/>
      <c r="JRI364" s="1"/>
      <c r="JRJ364" s="1"/>
      <c r="JRK364" s="1"/>
      <c r="JRL364" s="1"/>
      <c r="JRM364" s="1"/>
      <c r="JRN364" s="1"/>
      <c r="JRO364" s="1"/>
      <c r="JRP364" s="1"/>
      <c r="JRQ364" s="1"/>
      <c r="JRR364" s="1"/>
      <c r="JRS364" s="1"/>
      <c r="JRT364" s="1"/>
      <c r="JRU364" s="1"/>
      <c r="JRV364" s="1"/>
      <c r="JRW364" s="1"/>
      <c r="JRX364" s="1"/>
      <c r="JRY364" s="1"/>
      <c r="JRZ364" s="1"/>
      <c r="JSA364" s="1"/>
      <c r="JSB364" s="1"/>
      <c r="JSC364" s="1"/>
      <c r="JSD364" s="1"/>
      <c r="JSE364" s="1"/>
      <c r="JSF364" s="1"/>
      <c r="JSG364" s="1"/>
      <c r="JSH364" s="1"/>
      <c r="JSI364" s="1"/>
      <c r="JSJ364" s="1"/>
      <c r="JSK364" s="1"/>
      <c r="JSL364" s="1"/>
      <c r="JSM364" s="1"/>
      <c r="JSN364" s="1"/>
      <c r="JSO364" s="1"/>
      <c r="JSP364" s="1"/>
      <c r="JSQ364" s="1"/>
      <c r="JSR364" s="1"/>
      <c r="JSS364" s="1"/>
      <c r="JST364" s="1"/>
      <c r="JSU364" s="1"/>
      <c r="JSV364" s="1"/>
      <c r="JSW364" s="1"/>
      <c r="JSX364" s="1"/>
      <c r="JSY364" s="1"/>
      <c r="JSZ364" s="1"/>
      <c r="JTA364" s="1"/>
      <c r="JTB364" s="1"/>
      <c r="JTC364" s="1"/>
      <c r="JTD364" s="1"/>
      <c r="JTE364" s="1"/>
      <c r="JTF364" s="1"/>
      <c r="JTG364" s="1"/>
      <c r="JTH364" s="1"/>
      <c r="JTI364" s="1"/>
      <c r="JTJ364" s="1"/>
      <c r="JTK364" s="1"/>
      <c r="JTL364" s="1"/>
      <c r="JTM364" s="1"/>
      <c r="JTN364" s="1"/>
      <c r="JTO364" s="1"/>
      <c r="JTP364" s="1"/>
      <c r="JTQ364" s="1"/>
      <c r="JTR364" s="1"/>
      <c r="JTS364" s="1"/>
      <c r="JTT364" s="1"/>
      <c r="JTU364" s="1"/>
      <c r="JTV364" s="1"/>
      <c r="JTW364" s="1"/>
      <c r="JTX364" s="1"/>
      <c r="JTY364" s="1"/>
      <c r="JTZ364" s="1"/>
      <c r="JUA364" s="1"/>
      <c r="JUB364" s="1"/>
      <c r="JUC364" s="1"/>
      <c r="JUD364" s="1"/>
      <c r="JUE364" s="1"/>
      <c r="JUF364" s="1"/>
      <c r="JUG364" s="1"/>
      <c r="JUH364" s="1"/>
      <c r="JUI364" s="1"/>
      <c r="JUJ364" s="1"/>
      <c r="JUK364" s="1"/>
      <c r="JUL364" s="1"/>
      <c r="JUM364" s="1"/>
      <c r="JUN364" s="1"/>
      <c r="JUO364" s="1"/>
      <c r="JUP364" s="1"/>
      <c r="JUQ364" s="1"/>
      <c r="JUR364" s="1"/>
      <c r="JUS364" s="1"/>
      <c r="JUT364" s="1"/>
      <c r="JUU364" s="1"/>
      <c r="JUV364" s="1"/>
      <c r="JUW364" s="1"/>
      <c r="JUX364" s="1"/>
      <c r="JUY364" s="1"/>
      <c r="JUZ364" s="1"/>
      <c r="JVA364" s="1"/>
      <c r="JVB364" s="1"/>
      <c r="JVC364" s="1"/>
      <c r="JVD364" s="1"/>
      <c r="JVE364" s="1"/>
      <c r="JVF364" s="1"/>
      <c r="JVG364" s="1"/>
      <c r="JVH364" s="1"/>
      <c r="JVI364" s="1"/>
      <c r="JVJ364" s="1"/>
      <c r="JVK364" s="1"/>
      <c r="JVL364" s="1"/>
      <c r="JVM364" s="1"/>
      <c r="JVN364" s="1"/>
      <c r="JVO364" s="1"/>
      <c r="JVP364" s="1"/>
      <c r="JVQ364" s="1"/>
      <c r="JVR364" s="1"/>
      <c r="JVS364" s="1"/>
      <c r="JVT364" s="1"/>
      <c r="JVU364" s="1"/>
      <c r="JVV364" s="1"/>
      <c r="JVW364" s="1"/>
      <c r="JVX364" s="1"/>
      <c r="JVY364" s="1"/>
      <c r="JVZ364" s="1"/>
      <c r="JWA364" s="1"/>
      <c r="JWB364" s="1"/>
      <c r="JWC364" s="1"/>
      <c r="JWD364" s="1"/>
      <c r="JWE364" s="1"/>
      <c r="JWF364" s="1"/>
      <c r="JWG364" s="1"/>
      <c r="JWH364" s="1"/>
      <c r="JWI364" s="1"/>
      <c r="JWJ364" s="1"/>
      <c r="JWK364" s="1"/>
      <c r="JWL364" s="1"/>
      <c r="JWM364" s="1"/>
      <c r="JWN364" s="1"/>
      <c r="JWO364" s="1"/>
      <c r="JWP364" s="1"/>
      <c r="JWQ364" s="1"/>
      <c r="JWR364" s="1"/>
      <c r="JWS364" s="1"/>
      <c r="JWT364" s="1"/>
      <c r="JWU364" s="1"/>
      <c r="JWV364" s="1"/>
      <c r="JWW364" s="1"/>
      <c r="JWX364" s="1"/>
      <c r="JWY364" s="1"/>
      <c r="JWZ364" s="1"/>
      <c r="JXA364" s="1"/>
      <c r="JXB364" s="1"/>
      <c r="JXC364" s="1"/>
      <c r="JXD364" s="1"/>
      <c r="JXE364" s="1"/>
      <c r="JXF364" s="1"/>
      <c r="JXG364" s="1"/>
      <c r="JXH364" s="1"/>
      <c r="JXI364" s="1"/>
      <c r="JXJ364" s="1"/>
      <c r="JXK364" s="1"/>
      <c r="JXL364" s="1"/>
      <c r="JXM364" s="1"/>
      <c r="JXN364" s="1"/>
      <c r="JXO364" s="1"/>
      <c r="JXP364" s="1"/>
      <c r="JXQ364" s="1"/>
      <c r="JXR364" s="1"/>
      <c r="JXS364" s="1"/>
      <c r="JXT364" s="1"/>
      <c r="JXU364" s="1"/>
      <c r="JXV364" s="1"/>
      <c r="JXW364" s="1"/>
      <c r="JXX364" s="1"/>
      <c r="JXY364" s="1"/>
      <c r="JXZ364" s="1"/>
      <c r="JYA364" s="1"/>
      <c r="JYB364" s="1"/>
      <c r="JYC364" s="1"/>
      <c r="JYD364" s="1"/>
      <c r="JYE364" s="1"/>
      <c r="JYF364" s="1"/>
      <c r="JYG364" s="1"/>
      <c r="JYH364" s="1"/>
      <c r="JYI364" s="1"/>
      <c r="JYJ364" s="1"/>
      <c r="JYK364" s="1"/>
      <c r="JYL364" s="1"/>
      <c r="JYM364" s="1"/>
      <c r="JYN364" s="1"/>
      <c r="JYO364" s="1"/>
      <c r="JYP364" s="1"/>
      <c r="JYQ364" s="1"/>
      <c r="JYR364" s="1"/>
      <c r="JYS364" s="1"/>
      <c r="JYT364" s="1"/>
      <c r="JYU364" s="1"/>
      <c r="JYV364" s="1"/>
      <c r="JYW364" s="1"/>
      <c r="JYX364" s="1"/>
      <c r="JYY364" s="1"/>
      <c r="JYZ364" s="1"/>
      <c r="JZA364" s="1"/>
      <c r="JZB364" s="1"/>
      <c r="JZC364" s="1"/>
      <c r="JZD364" s="1"/>
      <c r="JZE364" s="1"/>
      <c r="JZF364" s="1"/>
      <c r="JZG364" s="1"/>
      <c r="JZH364" s="1"/>
      <c r="JZI364" s="1"/>
      <c r="JZJ364" s="1"/>
      <c r="JZK364" s="1"/>
      <c r="JZL364" s="1"/>
      <c r="JZM364" s="1"/>
      <c r="JZN364" s="1"/>
      <c r="JZO364" s="1"/>
      <c r="JZP364" s="1"/>
      <c r="JZQ364" s="1"/>
      <c r="JZR364" s="1"/>
      <c r="JZS364" s="1"/>
      <c r="JZT364" s="1"/>
      <c r="JZU364" s="1"/>
      <c r="JZV364" s="1"/>
      <c r="JZW364" s="1"/>
      <c r="JZX364" s="1"/>
      <c r="JZY364" s="1"/>
      <c r="JZZ364" s="1"/>
      <c r="KAA364" s="1"/>
      <c r="KAB364" s="1"/>
      <c r="KAC364" s="1"/>
      <c r="KAD364" s="1"/>
      <c r="KAE364" s="1"/>
      <c r="KAF364" s="1"/>
      <c r="KAG364" s="1"/>
      <c r="KAH364" s="1"/>
      <c r="KAI364" s="1"/>
      <c r="KAJ364" s="1"/>
      <c r="KAK364" s="1"/>
      <c r="KAL364" s="1"/>
      <c r="KAM364" s="1"/>
      <c r="KAN364" s="1"/>
      <c r="KAO364" s="1"/>
      <c r="KAP364" s="1"/>
      <c r="KAQ364" s="1"/>
      <c r="KAR364" s="1"/>
      <c r="KAS364" s="1"/>
      <c r="KAT364" s="1"/>
      <c r="KAU364" s="1"/>
      <c r="KAV364" s="1"/>
      <c r="KAW364" s="1"/>
      <c r="KAX364" s="1"/>
      <c r="KAY364" s="1"/>
      <c r="KAZ364" s="1"/>
      <c r="KBA364" s="1"/>
      <c r="KBB364" s="1"/>
      <c r="KBC364" s="1"/>
      <c r="KBD364" s="1"/>
      <c r="KBE364" s="1"/>
      <c r="KBF364" s="1"/>
      <c r="KBG364" s="1"/>
      <c r="KBH364" s="1"/>
      <c r="KBI364" s="1"/>
      <c r="KBJ364" s="1"/>
      <c r="KBK364" s="1"/>
      <c r="KBL364" s="1"/>
      <c r="KBM364" s="1"/>
      <c r="KBN364" s="1"/>
      <c r="KBO364" s="1"/>
      <c r="KBP364" s="1"/>
      <c r="KBQ364" s="1"/>
      <c r="KBR364" s="1"/>
      <c r="KBS364" s="1"/>
      <c r="KBT364" s="1"/>
      <c r="KBU364" s="1"/>
      <c r="KBV364" s="1"/>
      <c r="KBW364" s="1"/>
      <c r="KBX364" s="1"/>
      <c r="KBY364" s="1"/>
      <c r="KBZ364" s="1"/>
      <c r="KCA364" s="1"/>
      <c r="KCB364" s="1"/>
      <c r="KCC364" s="1"/>
      <c r="KCD364" s="1"/>
      <c r="KCE364" s="1"/>
      <c r="KCF364" s="1"/>
      <c r="KCG364" s="1"/>
      <c r="KCH364" s="1"/>
      <c r="KCI364" s="1"/>
      <c r="KCJ364" s="1"/>
      <c r="KCK364" s="1"/>
      <c r="KCL364" s="1"/>
      <c r="KCM364" s="1"/>
      <c r="KCN364" s="1"/>
      <c r="KCO364" s="1"/>
      <c r="KCP364" s="1"/>
      <c r="KCQ364" s="1"/>
      <c r="KCR364" s="1"/>
      <c r="KCS364" s="1"/>
      <c r="KCT364" s="1"/>
      <c r="KCU364" s="1"/>
      <c r="KCV364" s="1"/>
      <c r="KCW364" s="1"/>
      <c r="KCX364" s="1"/>
      <c r="KCY364" s="1"/>
      <c r="KCZ364" s="1"/>
      <c r="KDA364" s="1"/>
      <c r="KDB364" s="1"/>
      <c r="KDC364" s="1"/>
      <c r="KDD364" s="1"/>
      <c r="KDE364" s="1"/>
      <c r="KDF364" s="1"/>
      <c r="KDG364" s="1"/>
      <c r="KDH364" s="1"/>
      <c r="KDI364" s="1"/>
      <c r="KDJ364" s="1"/>
      <c r="KDK364" s="1"/>
      <c r="KDL364" s="1"/>
      <c r="KDM364" s="1"/>
      <c r="KDN364" s="1"/>
      <c r="KDO364" s="1"/>
      <c r="KDP364" s="1"/>
      <c r="KDQ364" s="1"/>
      <c r="KDR364" s="1"/>
      <c r="KDS364" s="1"/>
      <c r="KDT364" s="1"/>
      <c r="KDU364" s="1"/>
      <c r="KDV364" s="1"/>
      <c r="KDW364" s="1"/>
      <c r="KDX364" s="1"/>
      <c r="KDY364" s="1"/>
      <c r="KDZ364" s="1"/>
      <c r="KEA364" s="1"/>
      <c r="KEB364" s="1"/>
      <c r="KEC364" s="1"/>
      <c r="KED364" s="1"/>
      <c r="KEE364" s="1"/>
      <c r="KEF364" s="1"/>
      <c r="KEG364" s="1"/>
      <c r="KEH364" s="1"/>
      <c r="KEI364" s="1"/>
      <c r="KEJ364" s="1"/>
      <c r="KEK364" s="1"/>
      <c r="KEL364" s="1"/>
      <c r="KEM364" s="1"/>
      <c r="KEN364" s="1"/>
      <c r="KEO364" s="1"/>
      <c r="KEP364" s="1"/>
      <c r="KEQ364" s="1"/>
      <c r="KER364" s="1"/>
      <c r="KES364" s="1"/>
      <c r="KET364" s="1"/>
      <c r="KEU364" s="1"/>
      <c r="KEV364" s="1"/>
      <c r="KEW364" s="1"/>
      <c r="KEX364" s="1"/>
      <c r="KEY364" s="1"/>
      <c r="KEZ364" s="1"/>
      <c r="KFA364" s="1"/>
      <c r="KFB364" s="1"/>
      <c r="KFC364" s="1"/>
      <c r="KFD364" s="1"/>
      <c r="KFE364" s="1"/>
      <c r="KFF364" s="1"/>
      <c r="KFG364" s="1"/>
      <c r="KFH364" s="1"/>
      <c r="KFI364" s="1"/>
      <c r="KFJ364" s="1"/>
      <c r="KFK364" s="1"/>
      <c r="KFL364" s="1"/>
      <c r="KFM364" s="1"/>
      <c r="KFN364" s="1"/>
      <c r="KFO364" s="1"/>
      <c r="KFP364" s="1"/>
      <c r="KFQ364" s="1"/>
      <c r="KFR364" s="1"/>
      <c r="KFS364" s="1"/>
      <c r="KFT364" s="1"/>
      <c r="KFU364" s="1"/>
      <c r="KFV364" s="1"/>
      <c r="KFW364" s="1"/>
      <c r="KFX364" s="1"/>
      <c r="KFY364" s="1"/>
      <c r="KFZ364" s="1"/>
      <c r="KGA364" s="1"/>
      <c r="KGB364" s="1"/>
      <c r="KGC364" s="1"/>
      <c r="KGD364" s="1"/>
      <c r="KGE364" s="1"/>
      <c r="KGF364" s="1"/>
      <c r="KGG364" s="1"/>
      <c r="KGH364" s="1"/>
      <c r="KGI364" s="1"/>
      <c r="KGJ364" s="1"/>
      <c r="KGK364" s="1"/>
      <c r="KGL364" s="1"/>
      <c r="KGM364" s="1"/>
      <c r="KGN364" s="1"/>
      <c r="KGO364" s="1"/>
      <c r="KGP364" s="1"/>
      <c r="KGQ364" s="1"/>
      <c r="KGR364" s="1"/>
      <c r="KGS364" s="1"/>
      <c r="KGT364" s="1"/>
      <c r="KGU364" s="1"/>
      <c r="KGV364" s="1"/>
      <c r="KGW364" s="1"/>
      <c r="KGX364" s="1"/>
      <c r="KGY364" s="1"/>
      <c r="KGZ364" s="1"/>
      <c r="KHA364" s="1"/>
      <c r="KHB364" s="1"/>
      <c r="KHC364" s="1"/>
      <c r="KHD364" s="1"/>
      <c r="KHE364" s="1"/>
      <c r="KHF364" s="1"/>
      <c r="KHG364" s="1"/>
      <c r="KHH364" s="1"/>
      <c r="KHI364" s="1"/>
      <c r="KHJ364" s="1"/>
      <c r="KHK364" s="1"/>
      <c r="KHL364" s="1"/>
      <c r="KHM364" s="1"/>
      <c r="KHN364" s="1"/>
      <c r="KHO364" s="1"/>
      <c r="KHP364" s="1"/>
      <c r="KHQ364" s="1"/>
      <c r="KHR364" s="1"/>
      <c r="KHS364" s="1"/>
      <c r="KHT364" s="1"/>
      <c r="KHU364" s="1"/>
      <c r="KHV364" s="1"/>
      <c r="KHW364" s="1"/>
      <c r="KHX364" s="1"/>
      <c r="KHY364" s="1"/>
      <c r="KHZ364" s="1"/>
      <c r="KIA364" s="1"/>
      <c r="KIB364" s="1"/>
      <c r="KIC364" s="1"/>
      <c r="KID364" s="1"/>
      <c r="KIE364" s="1"/>
      <c r="KIF364" s="1"/>
      <c r="KIG364" s="1"/>
      <c r="KIH364" s="1"/>
      <c r="KII364" s="1"/>
      <c r="KIJ364" s="1"/>
      <c r="KIK364" s="1"/>
      <c r="KIL364" s="1"/>
      <c r="KIM364" s="1"/>
      <c r="KIN364" s="1"/>
      <c r="KIO364" s="1"/>
      <c r="KIP364" s="1"/>
      <c r="KIQ364" s="1"/>
      <c r="KIR364" s="1"/>
      <c r="KIS364" s="1"/>
      <c r="KIT364" s="1"/>
      <c r="KIU364" s="1"/>
      <c r="KIV364" s="1"/>
      <c r="KIW364" s="1"/>
      <c r="KIX364" s="1"/>
      <c r="KIY364" s="1"/>
      <c r="KIZ364" s="1"/>
      <c r="KJA364" s="1"/>
      <c r="KJB364" s="1"/>
      <c r="KJC364" s="1"/>
      <c r="KJD364" s="1"/>
      <c r="KJE364" s="1"/>
      <c r="KJF364" s="1"/>
      <c r="KJG364" s="1"/>
      <c r="KJH364" s="1"/>
      <c r="KJI364" s="1"/>
      <c r="KJJ364" s="1"/>
      <c r="KJK364" s="1"/>
      <c r="KJL364" s="1"/>
      <c r="KJM364" s="1"/>
      <c r="KJN364" s="1"/>
      <c r="KJO364" s="1"/>
      <c r="KJP364" s="1"/>
      <c r="KJQ364" s="1"/>
      <c r="KJR364" s="1"/>
      <c r="KJS364" s="1"/>
      <c r="KJT364" s="1"/>
      <c r="KJU364" s="1"/>
      <c r="KJV364" s="1"/>
      <c r="KJW364" s="1"/>
      <c r="KJX364" s="1"/>
      <c r="KJY364" s="1"/>
      <c r="KJZ364" s="1"/>
      <c r="KKA364" s="1"/>
      <c r="KKB364" s="1"/>
      <c r="KKC364" s="1"/>
      <c r="KKD364" s="1"/>
      <c r="KKE364" s="1"/>
      <c r="KKF364" s="1"/>
      <c r="KKG364" s="1"/>
      <c r="KKH364" s="1"/>
      <c r="KKI364" s="1"/>
      <c r="KKJ364" s="1"/>
      <c r="KKK364" s="1"/>
      <c r="KKL364" s="1"/>
      <c r="KKM364" s="1"/>
      <c r="KKN364" s="1"/>
      <c r="KKO364" s="1"/>
      <c r="KKP364" s="1"/>
      <c r="KKQ364" s="1"/>
      <c r="KKR364" s="1"/>
      <c r="KKS364" s="1"/>
      <c r="KKT364" s="1"/>
      <c r="KKU364" s="1"/>
      <c r="KKV364" s="1"/>
      <c r="KKW364" s="1"/>
      <c r="KKX364" s="1"/>
      <c r="KKY364" s="1"/>
      <c r="KKZ364" s="1"/>
      <c r="KLA364" s="1"/>
      <c r="KLB364" s="1"/>
      <c r="KLC364" s="1"/>
      <c r="KLD364" s="1"/>
      <c r="KLE364" s="1"/>
      <c r="KLF364" s="1"/>
      <c r="KLG364" s="1"/>
      <c r="KLH364" s="1"/>
      <c r="KLI364" s="1"/>
      <c r="KLJ364" s="1"/>
      <c r="KLK364" s="1"/>
      <c r="KLL364" s="1"/>
      <c r="KLM364" s="1"/>
      <c r="KLN364" s="1"/>
      <c r="KLO364" s="1"/>
      <c r="KLP364" s="1"/>
      <c r="KLQ364" s="1"/>
      <c r="KLR364" s="1"/>
      <c r="KLS364" s="1"/>
      <c r="KLT364" s="1"/>
      <c r="KLU364" s="1"/>
      <c r="KLV364" s="1"/>
      <c r="KLW364" s="1"/>
      <c r="KLX364" s="1"/>
      <c r="KLY364" s="1"/>
      <c r="KLZ364" s="1"/>
      <c r="KMA364" s="1"/>
      <c r="KMB364" s="1"/>
      <c r="KMC364" s="1"/>
      <c r="KMD364" s="1"/>
      <c r="KME364" s="1"/>
      <c r="KMF364" s="1"/>
      <c r="KMG364" s="1"/>
      <c r="KMH364" s="1"/>
      <c r="KMI364" s="1"/>
      <c r="KMJ364" s="1"/>
      <c r="KMK364" s="1"/>
      <c r="KML364" s="1"/>
      <c r="KMM364" s="1"/>
      <c r="KMN364" s="1"/>
      <c r="KMO364" s="1"/>
      <c r="KMP364" s="1"/>
      <c r="KMQ364" s="1"/>
      <c r="KMR364" s="1"/>
      <c r="KMS364" s="1"/>
      <c r="KMT364" s="1"/>
      <c r="KMU364" s="1"/>
      <c r="KMV364" s="1"/>
      <c r="KMW364" s="1"/>
      <c r="KMX364" s="1"/>
      <c r="KMY364" s="1"/>
      <c r="KMZ364" s="1"/>
      <c r="KNA364" s="1"/>
      <c r="KNB364" s="1"/>
      <c r="KNC364" s="1"/>
      <c r="KND364" s="1"/>
      <c r="KNE364" s="1"/>
      <c r="KNF364" s="1"/>
      <c r="KNG364" s="1"/>
      <c r="KNH364" s="1"/>
      <c r="KNI364" s="1"/>
      <c r="KNJ364" s="1"/>
      <c r="KNK364" s="1"/>
      <c r="KNL364" s="1"/>
      <c r="KNM364" s="1"/>
      <c r="KNN364" s="1"/>
      <c r="KNO364" s="1"/>
      <c r="KNP364" s="1"/>
      <c r="KNQ364" s="1"/>
      <c r="KNR364" s="1"/>
      <c r="KNS364" s="1"/>
      <c r="KNT364" s="1"/>
      <c r="KNU364" s="1"/>
      <c r="KNV364" s="1"/>
      <c r="KNW364" s="1"/>
      <c r="KNX364" s="1"/>
      <c r="KNY364" s="1"/>
      <c r="KNZ364" s="1"/>
      <c r="KOA364" s="1"/>
      <c r="KOB364" s="1"/>
      <c r="KOC364" s="1"/>
      <c r="KOD364" s="1"/>
      <c r="KOE364" s="1"/>
      <c r="KOF364" s="1"/>
      <c r="KOG364" s="1"/>
      <c r="KOH364" s="1"/>
      <c r="KOI364" s="1"/>
      <c r="KOJ364" s="1"/>
      <c r="KOK364" s="1"/>
      <c r="KOL364" s="1"/>
      <c r="KOM364" s="1"/>
      <c r="KON364" s="1"/>
      <c r="KOO364" s="1"/>
      <c r="KOP364" s="1"/>
      <c r="KOQ364" s="1"/>
      <c r="KOR364" s="1"/>
      <c r="KOS364" s="1"/>
      <c r="KOT364" s="1"/>
      <c r="KOU364" s="1"/>
      <c r="KOV364" s="1"/>
      <c r="KOW364" s="1"/>
      <c r="KOX364" s="1"/>
      <c r="KOY364" s="1"/>
      <c r="KOZ364" s="1"/>
      <c r="KPA364" s="1"/>
      <c r="KPB364" s="1"/>
      <c r="KPC364" s="1"/>
      <c r="KPD364" s="1"/>
      <c r="KPE364" s="1"/>
      <c r="KPF364" s="1"/>
      <c r="KPG364" s="1"/>
      <c r="KPH364" s="1"/>
      <c r="KPI364" s="1"/>
      <c r="KPJ364" s="1"/>
      <c r="KPK364" s="1"/>
      <c r="KPL364" s="1"/>
      <c r="KPM364" s="1"/>
      <c r="KPN364" s="1"/>
      <c r="KPO364" s="1"/>
      <c r="KPP364" s="1"/>
      <c r="KPQ364" s="1"/>
      <c r="KPR364" s="1"/>
      <c r="KPS364" s="1"/>
      <c r="KPT364" s="1"/>
      <c r="KPU364" s="1"/>
      <c r="KPV364" s="1"/>
      <c r="KPW364" s="1"/>
      <c r="KPX364" s="1"/>
      <c r="KPY364" s="1"/>
      <c r="KPZ364" s="1"/>
      <c r="KQA364" s="1"/>
      <c r="KQB364" s="1"/>
      <c r="KQC364" s="1"/>
      <c r="KQD364" s="1"/>
      <c r="KQE364" s="1"/>
      <c r="KQF364" s="1"/>
      <c r="KQG364" s="1"/>
      <c r="KQH364" s="1"/>
      <c r="KQI364" s="1"/>
      <c r="KQJ364" s="1"/>
      <c r="KQK364" s="1"/>
      <c r="KQL364" s="1"/>
      <c r="KQM364" s="1"/>
      <c r="KQN364" s="1"/>
      <c r="KQO364" s="1"/>
      <c r="KQP364" s="1"/>
      <c r="KQQ364" s="1"/>
      <c r="KQR364" s="1"/>
      <c r="KQS364" s="1"/>
      <c r="KQT364" s="1"/>
      <c r="KQU364" s="1"/>
      <c r="KQV364" s="1"/>
      <c r="KQW364" s="1"/>
      <c r="KQX364" s="1"/>
      <c r="KQY364" s="1"/>
      <c r="KQZ364" s="1"/>
      <c r="KRA364" s="1"/>
      <c r="KRB364" s="1"/>
      <c r="KRC364" s="1"/>
      <c r="KRD364" s="1"/>
      <c r="KRE364" s="1"/>
      <c r="KRF364" s="1"/>
      <c r="KRG364" s="1"/>
      <c r="KRH364" s="1"/>
      <c r="KRI364" s="1"/>
      <c r="KRJ364" s="1"/>
      <c r="KRK364" s="1"/>
      <c r="KRL364" s="1"/>
      <c r="KRM364" s="1"/>
      <c r="KRN364" s="1"/>
      <c r="KRO364" s="1"/>
      <c r="KRP364" s="1"/>
      <c r="KRQ364" s="1"/>
      <c r="KRR364" s="1"/>
      <c r="KRS364" s="1"/>
      <c r="KRT364" s="1"/>
      <c r="KRU364" s="1"/>
      <c r="KRV364" s="1"/>
      <c r="KRW364" s="1"/>
      <c r="KRX364" s="1"/>
      <c r="KRY364" s="1"/>
      <c r="KRZ364" s="1"/>
      <c r="KSA364" s="1"/>
      <c r="KSB364" s="1"/>
      <c r="KSC364" s="1"/>
      <c r="KSD364" s="1"/>
      <c r="KSE364" s="1"/>
      <c r="KSF364" s="1"/>
      <c r="KSG364" s="1"/>
      <c r="KSH364" s="1"/>
      <c r="KSI364" s="1"/>
      <c r="KSJ364" s="1"/>
      <c r="KSK364" s="1"/>
      <c r="KSL364" s="1"/>
      <c r="KSM364" s="1"/>
      <c r="KSN364" s="1"/>
      <c r="KSO364" s="1"/>
      <c r="KSP364" s="1"/>
      <c r="KSQ364" s="1"/>
      <c r="KSR364" s="1"/>
      <c r="KSS364" s="1"/>
      <c r="KST364" s="1"/>
      <c r="KSU364" s="1"/>
      <c r="KSV364" s="1"/>
      <c r="KSW364" s="1"/>
      <c r="KSX364" s="1"/>
      <c r="KSY364" s="1"/>
      <c r="KSZ364" s="1"/>
      <c r="KTA364" s="1"/>
      <c r="KTB364" s="1"/>
      <c r="KTC364" s="1"/>
      <c r="KTD364" s="1"/>
      <c r="KTE364" s="1"/>
      <c r="KTF364" s="1"/>
      <c r="KTG364" s="1"/>
      <c r="KTH364" s="1"/>
      <c r="KTI364" s="1"/>
      <c r="KTJ364" s="1"/>
      <c r="KTK364" s="1"/>
      <c r="KTL364" s="1"/>
      <c r="KTM364" s="1"/>
      <c r="KTN364" s="1"/>
      <c r="KTO364" s="1"/>
      <c r="KTP364" s="1"/>
      <c r="KTQ364" s="1"/>
      <c r="KTR364" s="1"/>
      <c r="KTS364" s="1"/>
      <c r="KTT364" s="1"/>
      <c r="KTU364" s="1"/>
      <c r="KTV364" s="1"/>
      <c r="KTW364" s="1"/>
      <c r="KTX364" s="1"/>
      <c r="KTY364" s="1"/>
      <c r="KTZ364" s="1"/>
      <c r="KUA364" s="1"/>
      <c r="KUB364" s="1"/>
      <c r="KUC364" s="1"/>
      <c r="KUD364" s="1"/>
      <c r="KUE364" s="1"/>
      <c r="KUF364" s="1"/>
      <c r="KUG364" s="1"/>
      <c r="KUH364" s="1"/>
      <c r="KUI364" s="1"/>
      <c r="KUJ364" s="1"/>
      <c r="KUK364" s="1"/>
      <c r="KUL364" s="1"/>
      <c r="KUM364" s="1"/>
      <c r="KUN364" s="1"/>
      <c r="KUO364" s="1"/>
      <c r="KUP364" s="1"/>
      <c r="KUQ364" s="1"/>
      <c r="KUR364" s="1"/>
      <c r="KUS364" s="1"/>
      <c r="KUT364" s="1"/>
      <c r="KUU364" s="1"/>
      <c r="KUV364" s="1"/>
      <c r="KUW364" s="1"/>
      <c r="KUX364" s="1"/>
      <c r="KUY364" s="1"/>
      <c r="KUZ364" s="1"/>
      <c r="KVA364" s="1"/>
      <c r="KVB364" s="1"/>
      <c r="KVC364" s="1"/>
      <c r="KVD364" s="1"/>
      <c r="KVE364" s="1"/>
      <c r="KVF364" s="1"/>
      <c r="KVG364" s="1"/>
      <c r="KVH364" s="1"/>
      <c r="KVI364" s="1"/>
      <c r="KVJ364" s="1"/>
      <c r="KVK364" s="1"/>
      <c r="KVL364" s="1"/>
      <c r="KVM364" s="1"/>
      <c r="KVN364" s="1"/>
      <c r="KVO364" s="1"/>
      <c r="KVP364" s="1"/>
      <c r="KVQ364" s="1"/>
      <c r="KVR364" s="1"/>
      <c r="KVS364" s="1"/>
      <c r="KVT364" s="1"/>
      <c r="KVU364" s="1"/>
      <c r="KVV364" s="1"/>
      <c r="KVW364" s="1"/>
      <c r="KVX364" s="1"/>
      <c r="KVY364" s="1"/>
      <c r="KVZ364" s="1"/>
      <c r="KWA364" s="1"/>
      <c r="KWB364" s="1"/>
      <c r="KWC364" s="1"/>
      <c r="KWD364" s="1"/>
      <c r="KWE364" s="1"/>
      <c r="KWF364" s="1"/>
      <c r="KWG364" s="1"/>
      <c r="KWH364" s="1"/>
      <c r="KWI364" s="1"/>
      <c r="KWJ364" s="1"/>
      <c r="KWK364" s="1"/>
      <c r="KWL364" s="1"/>
      <c r="KWM364" s="1"/>
      <c r="KWN364" s="1"/>
      <c r="KWO364" s="1"/>
      <c r="KWP364" s="1"/>
      <c r="KWQ364" s="1"/>
      <c r="KWR364" s="1"/>
      <c r="KWS364" s="1"/>
      <c r="KWT364" s="1"/>
      <c r="KWU364" s="1"/>
      <c r="KWV364" s="1"/>
      <c r="KWW364" s="1"/>
      <c r="KWX364" s="1"/>
      <c r="KWY364" s="1"/>
      <c r="KWZ364" s="1"/>
      <c r="KXA364" s="1"/>
      <c r="KXB364" s="1"/>
      <c r="KXC364" s="1"/>
      <c r="KXD364" s="1"/>
      <c r="KXE364" s="1"/>
      <c r="KXF364" s="1"/>
      <c r="KXG364" s="1"/>
      <c r="KXH364" s="1"/>
      <c r="KXI364" s="1"/>
      <c r="KXJ364" s="1"/>
      <c r="KXK364" s="1"/>
      <c r="KXL364" s="1"/>
      <c r="KXM364" s="1"/>
      <c r="KXN364" s="1"/>
      <c r="KXO364" s="1"/>
      <c r="KXP364" s="1"/>
      <c r="KXQ364" s="1"/>
      <c r="KXR364" s="1"/>
      <c r="KXS364" s="1"/>
      <c r="KXT364" s="1"/>
      <c r="KXU364" s="1"/>
      <c r="KXV364" s="1"/>
      <c r="KXW364" s="1"/>
      <c r="KXX364" s="1"/>
      <c r="KXY364" s="1"/>
      <c r="KXZ364" s="1"/>
      <c r="KYA364" s="1"/>
      <c r="KYB364" s="1"/>
      <c r="KYC364" s="1"/>
      <c r="KYD364" s="1"/>
      <c r="KYE364" s="1"/>
      <c r="KYF364" s="1"/>
      <c r="KYG364" s="1"/>
      <c r="KYH364" s="1"/>
      <c r="KYI364" s="1"/>
      <c r="KYJ364" s="1"/>
      <c r="KYK364" s="1"/>
      <c r="KYL364" s="1"/>
      <c r="KYM364" s="1"/>
      <c r="KYN364" s="1"/>
      <c r="KYO364" s="1"/>
      <c r="KYP364" s="1"/>
      <c r="KYQ364" s="1"/>
      <c r="KYR364" s="1"/>
      <c r="KYS364" s="1"/>
      <c r="KYT364" s="1"/>
      <c r="KYU364" s="1"/>
      <c r="KYV364" s="1"/>
      <c r="KYW364" s="1"/>
      <c r="KYX364" s="1"/>
      <c r="KYY364" s="1"/>
      <c r="KYZ364" s="1"/>
      <c r="KZA364" s="1"/>
      <c r="KZB364" s="1"/>
      <c r="KZC364" s="1"/>
      <c r="KZD364" s="1"/>
      <c r="KZE364" s="1"/>
      <c r="KZF364" s="1"/>
      <c r="KZG364" s="1"/>
      <c r="KZH364" s="1"/>
      <c r="KZI364" s="1"/>
      <c r="KZJ364" s="1"/>
      <c r="KZK364" s="1"/>
      <c r="KZL364" s="1"/>
      <c r="KZM364" s="1"/>
      <c r="KZN364" s="1"/>
      <c r="KZO364" s="1"/>
      <c r="KZP364" s="1"/>
      <c r="KZQ364" s="1"/>
      <c r="KZR364" s="1"/>
      <c r="KZS364" s="1"/>
      <c r="KZT364" s="1"/>
      <c r="KZU364" s="1"/>
      <c r="KZV364" s="1"/>
      <c r="KZW364" s="1"/>
      <c r="KZX364" s="1"/>
      <c r="KZY364" s="1"/>
      <c r="KZZ364" s="1"/>
      <c r="LAA364" s="1"/>
      <c r="LAB364" s="1"/>
      <c r="LAC364" s="1"/>
      <c r="LAD364" s="1"/>
      <c r="LAE364" s="1"/>
      <c r="LAF364" s="1"/>
      <c r="LAG364" s="1"/>
      <c r="LAH364" s="1"/>
      <c r="LAI364" s="1"/>
      <c r="LAJ364" s="1"/>
      <c r="LAK364" s="1"/>
      <c r="LAL364" s="1"/>
      <c r="LAM364" s="1"/>
      <c r="LAN364" s="1"/>
      <c r="LAO364" s="1"/>
      <c r="LAP364" s="1"/>
      <c r="LAQ364" s="1"/>
      <c r="LAR364" s="1"/>
      <c r="LAS364" s="1"/>
      <c r="LAT364" s="1"/>
      <c r="LAU364" s="1"/>
      <c r="LAV364" s="1"/>
      <c r="LAW364" s="1"/>
      <c r="LAX364" s="1"/>
      <c r="LAY364" s="1"/>
      <c r="LAZ364" s="1"/>
      <c r="LBA364" s="1"/>
      <c r="LBB364" s="1"/>
      <c r="LBC364" s="1"/>
      <c r="LBD364" s="1"/>
      <c r="LBE364" s="1"/>
      <c r="LBF364" s="1"/>
      <c r="LBG364" s="1"/>
      <c r="LBH364" s="1"/>
      <c r="LBI364" s="1"/>
      <c r="LBJ364" s="1"/>
      <c r="LBK364" s="1"/>
      <c r="LBL364" s="1"/>
      <c r="LBM364" s="1"/>
      <c r="LBN364" s="1"/>
      <c r="LBO364" s="1"/>
      <c r="LBP364" s="1"/>
      <c r="LBQ364" s="1"/>
      <c r="LBR364" s="1"/>
      <c r="LBS364" s="1"/>
      <c r="LBT364" s="1"/>
      <c r="LBU364" s="1"/>
      <c r="LBV364" s="1"/>
      <c r="LBW364" s="1"/>
      <c r="LBX364" s="1"/>
      <c r="LBY364" s="1"/>
      <c r="LBZ364" s="1"/>
      <c r="LCA364" s="1"/>
      <c r="LCB364" s="1"/>
      <c r="LCC364" s="1"/>
      <c r="LCD364" s="1"/>
      <c r="LCE364" s="1"/>
      <c r="LCF364" s="1"/>
      <c r="LCG364" s="1"/>
      <c r="LCH364" s="1"/>
      <c r="LCI364" s="1"/>
      <c r="LCJ364" s="1"/>
      <c r="LCK364" s="1"/>
      <c r="LCL364" s="1"/>
      <c r="LCM364" s="1"/>
      <c r="LCN364" s="1"/>
      <c r="LCO364" s="1"/>
      <c r="LCP364" s="1"/>
      <c r="LCQ364" s="1"/>
      <c r="LCR364" s="1"/>
      <c r="LCS364" s="1"/>
      <c r="LCT364" s="1"/>
      <c r="LCU364" s="1"/>
      <c r="LCV364" s="1"/>
      <c r="LCW364" s="1"/>
      <c r="LCX364" s="1"/>
      <c r="LCY364" s="1"/>
      <c r="LCZ364" s="1"/>
      <c r="LDA364" s="1"/>
      <c r="LDB364" s="1"/>
      <c r="LDC364" s="1"/>
      <c r="LDD364" s="1"/>
      <c r="LDE364" s="1"/>
      <c r="LDF364" s="1"/>
      <c r="LDG364" s="1"/>
      <c r="LDH364" s="1"/>
      <c r="LDI364" s="1"/>
      <c r="LDJ364" s="1"/>
      <c r="LDK364" s="1"/>
      <c r="LDL364" s="1"/>
      <c r="LDM364" s="1"/>
      <c r="LDN364" s="1"/>
      <c r="LDO364" s="1"/>
      <c r="LDP364" s="1"/>
      <c r="LDQ364" s="1"/>
      <c r="LDR364" s="1"/>
      <c r="LDS364" s="1"/>
      <c r="LDT364" s="1"/>
      <c r="LDU364" s="1"/>
      <c r="LDV364" s="1"/>
      <c r="LDW364" s="1"/>
      <c r="LDX364" s="1"/>
      <c r="LDY364" s="1"/>
      <c r="LDZ364" s="1"/>
      <c r="LEA364" s="1"/>
      <c r="LEB364" s="1"/>
      <c r="LEC364" s="1"/>
      <c r="LED364" s="1"/>
      <c r="LEE364" s="1"/>
      <c r="LEF364" s="1"/>
      <c r="LEG364" s="1"/>
      <c r="LEH364" s="1"/>
      <c r="LEI364" s="1"/>
      <c r="LEJ364" s="1"/>
      <c r="LEK364" s="1"/>
      <c r="LEL364" s="1"/>
      <c r="LEM364" s="1"/>
      <c r="LEN364" s="1"/>
      <c r="LEO364" s="1"/>
      <c r="LEP364" s="1"/>
      <c r="LEQ364" s="1"/>
      <c r="LER364" s="1"/>
      <c r="LES364" s="1"/>
      <c r="LET364" s="1"/>
      <c r="LEU364" s="1"/>
      <c r="LEV364" s="1"/>
      <c r="LEW364" s="1"/>
      <c r="LEX364" s="1"/>
      <c r="LEY364" s="1"/>
      <c r="LEZ364" s="1"/>
      <c r="LFA364" s="1"/>
      <c r="LFB364" s="1"/>
      <c r="LFC364" s="1"/>
      <c r="LFD364" s="1"/>
      <c r="LFE364" s="1"/>
      <c r="LFF364" s="1"/>
      <c r="LFG364" s="1"/>
      <c r="LFH364" s="1"/>
      <c r="LFI364" s="1"/>
      <c r="LFJ364" s="1"/>
      <c r="LFK364" s="1"/>
      <c r="LFL364" s="1"/>
      <c r="LFM364" s="1"/>
      <c r="LFN364" s="1"/>
      <c r="LFO364" s="1"/>
      <c r="LFP364" s="1"/>
      <c r="LFQ364" s="1"/>
      <c r="LFR364" s="1"/>
      <c r="LFS364" s="1"/>
      <c r="LFT364" s="1"/>
      <c r="LFU364" s="1"/>
      <c r="LFV364" s="1"/>
      <c r="LFW364" s="1"/>
      <c r="LFX364" s="1"/>
      <c r="LFY364" s="1"/>
      <c r="LFZ364" s="1"/>
      <c r="LGA364" s="1"/>
      <c r="LGB364" s="1"/>
      <c r="LGC364" s="1"/>
      <c r="LGD364" s="1"/>
      <c r="LGE364" s="1"/>
      <c r="LGF364" s="1"/>
      <c r="LGG364" s="1"/>
      <c r="LGH364" s="1"/>
      <c r="LGI364" s="1"/>
      <c r="LGJ364" s="1"/>
      <c r="LGK364" s="1"/>
      <c r="LGL364" s="1"/>
      <c r="LGM364" s="1"/>
      <c r="LGN364" s="1"/>
      <c r="LGO364" s="1"/>
      <c r="LGP364" s="1"/>
      <c r="LGQ364" s="1"/>
      <c r="LGR364" s="1"/>
      <c r="LGS364" s="1"/>
      <c r="LGT364" s="1"/>
      <c r="LGU364" s="1"/>
      <c r="LGV364" s="1"/>
      <c r="LGW364" s="1"/>
      <c r="LGX364" s="1"/>
      <c r="LGY364" s="1"/>
      <c r="LGZ364" s="1"/>
      <c r="LHA364" s="1"/>
      <c r="LHB364" s="1"/>
      <c r="LHC364" s="1"/>
      <c r="LHD364" s="1"/>
      <c r="LHE364" s="1"/>
      <c r="LHF364" s="1"/>
      <c r="LHG364" s="1"/>
      <c r="LHH364" s="1"/>
      <c r="LHI364" s="1"/>
      <c r="LHJ364" s="1"/>
      <c r="LHK364" s="1"/>
      <c r="LHL364" s="1"/>
      <c r="LHM364" s="1"/>
      <c r="LHN364" s="1"/>
      <c r="LHO364" s="1"/>
      <c r="LHP364" s="1"/>
      <c r="LHQ364" s="1"/>
      <c r="LHR364" s="1"/>
      <c r="LHS364" s="1"/>
      <c r="LHT364" s="1"/>
      <c r="LHU364" s="1"/>
      <c r="LHV364" s="1"/>
      <c r="LHW364" s="1"/>
      <c r="LHX364" s="1"/>
      <c r="LHY364" s="1"/>
      <c r="LHZ364" s="1"/>
      <c r="LIA364" s="1"/>
      <c r="LIB364" s="1"/>
      <c r="LIC364" s="1"/>
      <c r="LID364" s="1"/>
      <c r="LIE364" s="1"/>
      <c r="LIF364" s="1"/>
      <c r="LIG364" s="1"/>
      <c r="LIH364" s="1"/>
      <c r="LII364" s="1"/>
      <c r="LIJ364" s="1"/>
      <c r="LIK364" s="1"/>
      <c r="LIL364" s="1"/>
      <c r="LIM364" s="1"/>
      <c r="LIN364" s="1"/>
      <c r="LIO364" s="1"/>
      <c r="LIP364" s="1"/>
      <c r="LIQ364" s="1"/>
      <c r="LIR364" s="1"/>
      <c r="LIS364" s="1"/>
      <c r="LIT364" s="1"/>
      <c r="LIU364" s="1"/>
      <c r="LIV364" s="1"/>
      <c r="LIW364" s="1"/>
      <c r="LIX364" s="1"/>
      <c r="LIY364" s="1"/>
      <c r="LIZ364" s="1"/>
      <c r="LJA364" s="1"/>
      <c r="LJB364" s="1"/>
      <c r="LJC364" s="1"/>
      <c r="LJD364" s="1"/>
      <c r="LJE364" s="1"/>
      <c r="LJF364" s="1"/>
      <c r="LJG364" s="1"/>
      <c r="LJH364" s="1"/>
      <c r="LJI364" s="1"/>
      <c r="LJJ364" s="1"/>
      <c r="LJK364" s="1"/>
      <c r="LJL364" s="1"/>
      <c r="LJM364" s="1"/>
      <c r="LJN364" s="1"/>
      <c r="LJO364" s="1"/>
      <c r="LJP364" s="1"/>
      <c r="LJQ364" s="1"/>
      <c r="LJR364" s="1"/>
      <c r="LJS364" s="1"/>
      <c r="LJT364" s="1"/>
      <c r="LJU364" s="1"/>
      <c r="LJV364" s="1"/>
      <c r="LJW364" s="1"/>
      <c r="LJX364" s="1"/>
      <c r="LJY364" s="1"/>
      <c r="LJZ364" s="1"/>
      <c r="LKA364" s="1"/>
      <c r="LKB364" s="1"/>
      <c r="LKC364" s="1"/>
      <c r="LKD364" s="1"/>
      <c r="LKE364" s="1"/>
      <c r="LKF364" s="1"/>
      <c r="LKG364" s="1"/>
      <c r="LKH364" s="1"/>
      <c r="LKI364" s="1"/>
      <c r="LKJ364" s="1"/>
      <c r="LKK364" s="1"/>
      <c r="LKL364" s="1"/>
      <c r="LKM364" s="1"/>
      <c r="LKN364" s="1"/>
      <c r="LKO364" s="1"/>
      <c r="LKP364" s="1"/>
      <c r="LKQ364" s="1"/>
      <c r="LKR364" s="1"/>
      <c r="LKS364" s="1"/>
      <c r="LKT364" s="1"/>
      <c r="LKU364" s="1"/>
      <c r="LKV364" s="1"/>
      <c r="LKW364" s="1"/>
      <c r="LKX364" s="1"/>
      <c r="LKY364" s="1"/>
      <c r="LKZ364" s="1"/>
      <c r="LLA364" s="1"/>
      <c r="LLB364" s="1"/>
      <c r="LLC364" s="1"/>
      <c r="LLD364" s="1"/>
      <c r="LLE364" s="1"/>
      <c r="LLF364" s="1"/>
      <c r="LLG364" s="1"/>
      <c r="LLH364" s="1"/>
      <c r="LLI364" s="1"/>
      <c r="LLJ364" s="1"/>
      <c r="LLK364" s="1"/>
      <c r="LLL364" s="1"/>
      <c r="LLM364" s="1"/>
      <c r="LLN364" s="1"/>
      <c r="LLO364" s="1"/>
      <c r="LLP364" s="1"/>
      <c r="LLQ364" s="1"/>
      <c r="LLR364" s="1"/>
      <c r="LLS364" s="1"/>
      <c r="LLT364" s="1"/>
      <c r="LLU364" s="1"/>
      <c r="LLV364" s="1"/>
      <c r="LLW364" s="1"/>
      <c r="LLX364" s="1"/>
      <c r="LLY364" s="1"/>
      <c r="LLZ364" s="1"/>
      <c r="LMA364" s="1"/>
      <c r="LMB364" s="1"/>
      <c r="LMC364" s="1"/>
      <c r="LMD364" s="1"/>
      <c r="LME364" s="1"/>
      <c r="LMF364" s="1"/>
      <c r="LMG364" s="1"/>
      <c r="LMH364" s="1"/>
      <c r="LMI364" s="1"/>
      <c r="LMJ364" s="1"/>
      <c r="LMK364" s="1"/>
      <c r="LML364" s="1"/>
      <c r="LMM364" s="1"/>
      <c r="LMN364" s="1"/>
      <c r="LMO364" s="1"/>
      <c r="LMP364" s="1"/>
      <c r="LMQ364" s="1"/>
      <c r="LMR364" s="1"/>
      <c r="LMS364" s="1"/>
      <c r="LMT364" s="1"/>
      <c r="LMU364" s="1"/>
      <c r="LMV364" s="1"/>
      <c r="LMW364" s="1"/>
      <c r="LMX364" s="1"/>
      <c r="LMY364" s="1"/>
      <c r="LMZ364" s="1"/>
      <c r="LNA364" s="1"/>
      <c r="LNB364" s="1"/>
      <c r="LNC364" s="1"/>
      <c r="LND364" s="1"/>
      <c r="LNE364" s="1"/>
      <c r="LNF364" s="1"/>
      <c r="LNG364" s="1"/>
      <c r="LNH364" s="1"/>
      <c r="LNI364" s="1"/>
      <c r="LNJ364" s="1"/>
      <c r="LNK364" s="1"/>
      <c r="LNL364" s="1"/>
      <c r="LNM364" s="1"/>
      <c r="LNN364" s="1"/>
      <c r="LNO364" s="1"/>
      <c r="LNP364" s="1"/>
      <c r="LNQ364" s="1"/>
      <c r="LNR364" s="1"/>
      <c r="LNS364" s="1"/>
      <c r="LNT364" s="1"/>
      <c r="LNU364" s="1"/>
      <c r="LNV364" s="1"/>
      <c r="LNW364" s="1"/>
      <c r="LNX364" s="1"/>
      <c r="LNY364" s="1"/>
      <c r="LNZ364" s="1"/>
      <c r="LOA364" s="1"/>
      <c r="LOB364" s="1"/>
      <c r="LOC364" s="1"/>
      <c r="LOD364" s="1"/>
      <c r="LOE364" s="1"/>
      <c r="LOF364" s="1"/>
      <c r="LOG364" s="1"/>
      <c r="LOH364" s="1"/>
      <c r="LOI364" s="1"/>
      <c r="LOJ364" s="1"/>
      <c r="LOK364" s="1"/>
      <c r="LOL364" s="1"/>
      <c r="LOM364" s="1"/>
      <c r="LON364" s="1"/>
      <c r="LOO364" s="1"/>
      <c r="LOP364" s="1"/>
      <c r="LOQ364" s="1"/>
      <c r="LOR364" s="1"/>
      <c r="LOS364" s="1"/>
      <c r="LOT364" s="1"/>
      <c r="LOU364" s="1"/>
      <c r="LOV364" s="1"/>
      <c r="LOW364" s="1"/>
      <c r="LOX364" s="1"/>
      <c r="LOY364" s="1"/>
      <c r="LOZ364" s="1"/>
      <c r="LPA364" s="1"/>
      <c r="LPB364" s="1"/>
      <c r="LPC364" s="1"/>
      <c r="LPD364" s="1"/>
      <c r="LPE364" s="1"/>
      <c r="LPF364" s="1"/>
      <c r="LPG364" s="1"/>
      <c r="LPH364" s="1"/>
      <c r="LPI364" s="1"/>
      <c r="LPJ364" s="1"/>
      <c r="LPK364" s="1"/>
      <c r="LPL364" s="1"/>
      <c r="LPM364" s="1"/>
      <c r="LPN364" s="1"/>
      <c r="LPO364" s="1"/>
      <c r="LPP364" s="1"/>
      <c r="LPQ364" s="1"/>
      <c r="LPR364" s="1"/>
      <c r="LPS364" s="1"/>
      <c r="LPT364" s="1"/>
      <c r="LPU364" s="1"/>
      <c r="LPV364" s="1"/>
      <c r="LPW364" s="1"/>
      <c r="LPX364" s="1"/>
      <c r="LPY364" s="1"/>
      <c r="LPZ364" s="1"/>
      <c r="LQA364" s="1"/>
      <c r="LQB364" s="1"/>
      <c r="LQC364" s="1"/>
      <c r="LQD364" s="1"/>
      <c r="LQE364" s="1"/>
      <c r="LQF364" s="1"/>
      <c r="LQG364" s="1"/>
      <c r="LQH364" s="1"/>
      <c r="LQI364" s="1"/>
      <c r="LQJ364" s="1"/>
      <c r="LQK364" s="1"/>
      <c r="LQL364" s="1"/>
      <c r="LQM364" s="1"/>
      <c r="LQN364" s="1"/>
      <c r="LQO364" s="1"/>
      <c r="LQP364" s="1"/>
      <c r="LQQ364" s="1"/>
      <c r="LQR364" s="1"/>
      <c r="LQS364" s="1"/>
      <c r="LQT364" s="1"/>
      <c r="LQU364" s="1"/>
      <c r="LQV364" s="1"/>
      <c r="LQW364" s="1"/>
      <c r="LQX364" s="1"/>
      <c r="LQY364" s="1"/>
      <c r="LQZ364" s="1"/>
      <c r="LRA364" s="1"/>
      <c r="LRB364" s="1"/>
      <c r="LRC364" s="1"/>
      <c r="LRD364" s="1"/>
      <c r="LRE364" s="1"/>
      <c r="LRF364" s="1"/>
      <c r="LRG364" s="1"/>
      <c r="LRH364" s="1"/>
      <c r="LRI364" s="1"/>
      <c r="LRJ364" s="1"/>
      <c r="LRK364" s="1"/>
      <c r="LRL364" s="1"/>
      <c r="LRM364" s="1"/>
      <c r="LRN364" s="1"/>
      <c r="LRO364" s="1"/>
      <c r="LRP364" s="1"/>
      <c r="LRQ364" s="1"/>
      <c r="LRR364" s="1"/>
      <c r="LRS364" s="1"/>
      <c r="LRT364" s="1"/>
      <c r="LRU364" s="1"/>
      <c r="LRV364" s="1"/>
      <c r="LRW364" s="1"/>
      <c r="LRX364" s="1"/>
      <c r="LRY364" s="1"/>
      <c r="LRZ364" s="1"/>
      <c r="LSA364" s="1"/>
      <c r="LSB364" s="1"/>
      <c r="LSC364" s="1"/>
      <c r="LSD364" s="1"/>
      <c r="LSE364" s="1"/>
      <c r="LSF364" s="1"/>
      <c r="LSG364" s="1"/>
      <c r="LSH364" s="1"/>
      <c r="LSI364" s="1"/>
      <c r="LSJ364" s="1"/>
      <c r="LSK364" s="1"/>
      <c r="LSL364" s="1"/>
      <c r="LSM364" s="1"/>
      <c r="LSN364" s="1"/>
      <c r="LSO364" s="1"/>
      <c r="LSP364" s="1"/>
      <c r="LSQ364" s="1"/>
      <c r="LSR364" s="1"/>
      <c r="LSS364" s="1"/>
      <c r="LST364" s="1"/>
      <c r="LSU364" s="1"/>
      <c r="LSV364" s="1"/>
      <c r="LSW364" s="1"/>
      <c r="LSX364" s="1"/>
      <c r="LSY364" s="1"/>
      <c r="LSZ364" s="1"/>
      <c r="LTA364" s="1"/>
      <c r="LTB364" s="1"/>
      <c r="LTC364" s="1"/>
      <c r="LTD364" s="1"/>
      <c r="LTE364" s="1"/>
      <c r="LTF364" s="1"/>
      <c r="LTG364" s="1"/>
      <c r="LTH364" s="1"/>
      <c r="LTI364" s="1"/>
      <c r="LTJ364" s="1"/>
      <c r="LTK364" s="1"/>
      <c r="LTL364" s="1"/>
      <c r="LTM364" s="1"/>
      <c r="LTN364" s="1"/>
      <c r="LTO364" s="1"/>
      <c r="LTP364" s="1"/>
      <c r="LTQ364" s="1"/>
      <c r="LTR364" s="1"/>
      <c r="LTS364" s="1"/>
      <c r="LTT364" s="1"/>
      <c r="LTU364" s="1"/>
      <c r="LTV364" s="1"/>
      <c r="LTW364" s="1"/>
      <c r="LTX364" s="1"/>
      <c r="LTY364" s="1"/>
      <c r="LTZ364" s="1"/>
      <c r="LUA364" s="1"/>
      <c r="LUB364" s="1"/>
      <c r="LUC364" s="1"/>
      <c r="LUD364" s="1"/>
      <c r="LUE364" s="1"/>
      <c r="LUF364" s="1"/>
      <c r="LUG364" s="1"/>
      <c r="LUH364" s="1"/>
      <c r="LUI364" s="1"/>
      <c r="LUJ364" s="1"/>
      <c r="LUK364" s="1"/>
      <c r="LUL364" s="1"/>
      <c r="LUM364" s="1"/>
      <c r="LUN364" s="1"/>
      <c r="LUO364" s="1"/>
      <c r="LUP364" s="1"/>
      <c r="LUQ364" s="1"/>
      <c r="LUR364" s="1"/>
      <c r="LUS364" s="1"/>
      <c r="LUT364" s="1"/>
      <c r="LUU364" s="1"/>
      <c r="LUV364" s="1"/>
      <c r="LUW364" s="1"/>
      <c r="LUX364" s="1"/>
      <c r="LUY364" s="1"/>
      <c r="LUZ364" s="1"/>
      <c r="LVA364" s="1"/>
      <c r="LVB364" s="1"/>
      <c r="LVC364" s="1"/>
      <c r="LVD364" s="1"/>
      <c r="LVE364" s="1"/>
      <c r="LVF364" s="1"/>
      <c r="LVG364" s="1"/>
      <c r="LVH364" s="1"/>
      <c r="LVI364" s="1"/>
      <c r="LVJ364" s="1"/>
      <c r="LVK364" s="1"/>
      <c r="LVL364" s="1"/>
      <c r="LVM364" s="1"/>
      <c r="LVN364" s="1"/>
      <c r="LVO364" s="1"/>
      <c r="LVP364" s="1"/>
      <c r="LVQ364" s="1"/>
      <c r="LVR364" s="1"/>
      <c r="LVS364" s="1"/>
      <c r="LVT364" s="1"/>
      <c r="LVU364" s="1"/>
      <c r="LVV364" s="1"/>
      <c r="LVW364" s="1"/>
      <c r="LVX364" s="1"/>
      <c r="LVY364" s="1"/>
      <c r="LVZ364" s="1"/>
      <c r="LWA364" s="1"/>
      <c r="LWB364" s="1"/>
      <c r="LWC364" s="1"/>
      <c r="LWD364" s="1"/>
      <c r="LWE364" s="1"/>
      <c r="LWF364" s="1"/>
      <c r="LWG364" s="1"/>
      <c r="LWH364" s="1"/>
      <c r="LWI364" s="1"/>
      <c r="LWJ364" s="1"/>
      <c r="LWK364" s="1"/>
      <c r="LWL364" s="1"/>
      <c r="LWM364" s="1"/>
      <c r="LWN364" s="1"/>
      <c r="LWO364" s="1"/>
      <c r="LWP364" s="1"/>
      <c r="LWQ364" s="1"/>
      <c r="LWR364" s="1"/>
      <c r="LWS364" s="1"/>
      <c r="LWT364" s="1"/>
      <c r="LWU364" s="1"/>
      <c r="LWV364" s="1"/>
      <c r="LWW364" s="1"/>
      <c r="LWX364" s="1"/>
      <c r="LWY364" s="1"/>
      <c r="LWZ364" s="1"/>
      <c r="LXA364" s="1"/>
      <c r="LXB364" s="1"/>
      <c r="LXC364" s="1"/>
      <c r="LXD364" s="1"/>
      <c r="LXE364" s="1"/>
      <c r="LXF364" s="1"/>
      <c r="LXG364" s="1"/>
      <c r="LXH364" s="1"/>
      <c r="LXI364" s="1"/>
      <c r="LXJ364" s="1"/>
      <c r="LXK364" s="1"/>
      <c r="LXL364" s="1"/>
      <c r="LXM364" s="1"/>
      <c r="LXN364" s="1"/>
      <c r="LXO364" s="1"/>
      <c r="LXP364" s="1"/>
      <c r="LXQ364" s="1"/>
      <c r="LXR364" s="1"/>
      <c r="LXS364" s="1"/>
      <c r="LXT364" s="1"/>
      <c r="LXU364" s="1"/>
      <c r="LXV364" s="1"/>
      <c r="LXW364" s="1"/>
      <c r="LXX364" s="1"/>
      <c r="LXY364" s="1"/>
      <c r="LXZ364" s="1"/>
      <c r="LYA364" s="1"/>
      <c r="LYB364" s="1"/>
      <c r="LYC364" s="1"/>
      <c r="LYD364" s="1"/>
      <c r="LYE364" s="1"/>
      <c r="LYF364" s="1"/>
      <c r="LYG364" s="1"/>
      <c r="LYH364" s="1"/>
      <c r="LYI364" s="1"/>
      <c r="LYJ364" s="1"/>
      <c r="LYK364" s="1"/>
      <c r="LYL364" s="1"/>
      <c r="LYM364" s="1"/>
      <c r="LYN364" s="1"/>
      <c r="LYO364" s="1"/>
      <c r="LYP364" s="1"/>
      <c r="LYQ364" s="1"/>
      <c r="LYR364" s="1"/>
      <c r="LYS364" s="1"/>
      <c r="LYT364" s="1"/>
      <c r="LYU364" s="1"/>
      <c r="LYV364" s="1"/>
      <c r="LYW364" s="1"/>
      <c r="LYX364" s="1"/>
      <c r="LYY364" s="1"/>
      <c r="LYZ364" s="1"/>
      <c r="LZA364" s="1"/>
      <c r="LZB364" s="1"/>
      <c r="LZC364" s="1"/>
      <c r="LZD364" s="1"/>
      <c r="LZE364" s="1"/>
      <c r="LZF364" s="1"/>
      <c r="LZG364" s="1"/>
      <c r="LZH364" s="1"/>
      <c r="LZI364" s="1"/>
      <c r="LZJ364" s="1"/>
      <c r="LZK364" s="1"/>
      <c r="LZL364" s="1"/>
      <c r="LZM364" s="1"/>
      <c r="LZN364" s="1"/>
      <c r="LZO364" s="1"/>
      <c r="LZP364" s="1"/>
      <c r="LZQ364" s="1"/>
      <c r="LZR364" s="1"/>
      <c r="LZS364" s="1"/>
      <c r="LZT364" s="1"/>
      <c r="LZU364" s="1"/>
      <c r="LZV364" s="1"/>
      <c r="LZW364" s="1"/>
      <c r="LZX364" s="1"/>
      <c r="LZY364" s="1"/>
      <c r="LZZ364" s="1"/>
      <c r="MAA364" s="1"/>
      <c r="MAB364" s="1"/>
      <c r="MAC364" s="1"/>
      <c r="MAD364" s="1"/>
      <c r="MAE364" s="1"/>
      <c r="MAF364" s="1"/>
      <c r="MAG364" s="1"/>
      <c r="MAH364" s="1"/>
      <c r="MAI364" s="1"/>
      <c r="MAJ364" s="1"/>
      <c r="MAK364" s="1"/>
      <c r="MAL364" s="1"/>
      <c r="MAM364" s="1"/>
      <c r="MAN364" s="1"/>
      <c r="MAO364" s="1"/>
      <c r="MAP364" s="1"/>
      <c r="MAQ364" s="1"/>
      <c r="MAR364" s="1"/>
      <c r="MAS364" s="1"/>
      <c r="MAT364" s="1"/>
      <c r="MAU364" s="1"/>
      <c r="MAV364" s="1"/>
      <c r="MAW364" s="1"/>
      <c r="MAX364" s="1"/>
      <c r="MAY364" s="1"/>
      <c r="MAZ364" s="1"/>
      <c r="MBA364" s="1"/>
      <c r="MBB364" s="1"/>
      <c r="MBC364" s="1"/>
      <c r="MBD364" s="1"/>
      <c r="MBE364" s="1"/>
      <c r="MBF364" s="1"/>
      <c r="MBG364" s="1"/>
      <c r="MBH364" s="1"/>
      <c r="MBI364" s="1"/>
      <c r="MBJ364" s="1"/>
      <c r="MBK364" s="1"/>
      <c r="MBL364" s="1"/>
      <c r="MBM364" s="1"/>
      <c r="MBN364" s="1"/>
      <c r="MBO364" s="1"/>
      <c r="MBP364" s="1"/>
      <c r="MBQ364" s="1"/>
      <c r="MBR364" s="1"/>
      <c r="MBS364" s="1"/>
      <c r="MBT364" s="1"/>
      <c r="MBU364" s="1"/>
      <c r="MBV364" s="1"/>
      <c r="MBW364" s="1"/>
      <c r="MBX364" s="1"/>
      <c r="MBY364" s="1"/>
      <c r="MBZ364" s="1"/>
      <c r="MCA364" s="1"/>
      <c r="MCB364" s="1"/>
      <c r="MCC364" s="1"/>
      <c r="MCD364" s="1"/>
      <c r="MCE364" s="1"/>
      <c r="MCF364" s="1"/>
      <c r="MCG364" s="1"/>
      <c r="MCH364" s="1"/>
      <c r="MCI364" s="1"/>
      <c r="MCJ364" s="1"/>
      <c r="MCK364" s="1"/>
      <c r="MCL364" s="1"/>
      <c r="MCM364" s="1"/>
      <c r="MCN364" s="1"/>
      <c r="MCO364" s="1"/>
      <c r="MCP364" s="1"/>
      <c r="MCQ364" s="1"/>
      <c r="MCR364" s="1"/>
      <c r="MCS364" s="1"/>
      <c r="MCT364" s="1"/>
      <c r="MCU364" s="1"/>
      <c r="MCV364" s="1"/>
      <c r="MCW364" s="1"/>
      <c r="MCX364" s="1"/>
      <c r="MCY364" s="1"/>
      <c r="MCZ364" s="1"/>
      <c r="MDA364" s="1"/>
      <c r="MDB364" s="1"/>
      <c r="MDC364" s="1"/>
      <c r="MDD364" s="1"/>
      <c r="MDE364" s="1"/>
      <c r="MDF364" s="1"/>
      <c r="MDG364" s="1"/>
      <c r="MDH364" s="1"/>
      <c r="MDI364" s="1"/>
      <c r="MDJ364" s="1"/>
      <c r="MDK364" s="1"/>
      <c r="MDL364" s="1"/>
      <c r="MDM364" s="1"/>
      <c r="MDN364" s="1"/>
      <c r="MDO364" s="1"/>
      <c r="MDP364" s="1"/>
      <c r="MDQ364" s="1"/>
      <c r="MDR364" s="1"/>
      <c r="MDS364" s="1"/>
      <c r="MDT364" s="1"/>
      <c r="MDU364" s="1"/>
      <c r="MDV364" s="1"/>
      <c r="MDW364" s="1"/>
      <c r="MDX364" s="1"/>
      <c r="MDY364" s="1"/>
      <c r="MDZ364" s="1"/>
      <c r="MEA364" s="1"/>
      <c r="MEB364" s="1"/>
      <c r="MEC364" s="1"/>
      <c r="MED364" s="1"/>
      <c r="MEE364" s="1"/>
      <c r="MEF364" s="1"/>
      <c r="MEG364" s="1"/>
      <c r="MEH364" s="1"/>
      <c r="MEI364" s="1"/>
      <c r="MEJ364" s="1"/>
      <c r="MEK364" s="1"/>
      <c r="MEL364" s="1"/>
      <c r="MEM364" s="1"/>
      <c r="MEN364" s="1"/>
      <c r="MEO364" s="1"/>
      <c r="MEP364" s="1"/>
      <c r="MEQ364" s="1"/>
      <c r="MER364" s="1"/>
      <c r="MES364" s="1"/>
      <c r="MET364" s="1"/>
      <c r="MEU364" s="1"/>
      <c r="MEV364" s="1"/>
      <c r="MEW364" s="1"/>
      <c r="MEX364" s="1"/>
      <c r="MEY364" s="1"/>
      <c r="MEZ364" s="1"/>
      <c r="MFA364" s="1"/>
      <c r="MFB364" s="1"/>
      <c r="MFC364" s="1"/>
      <c r="MFD364" s="1"/>
      <c r="MFE364" s="1"/>
      <c r="MFF364" s="1"/>
      <c r="MFG364" s="1"/>
      <c r="MFH364" s="1"/>
      <c r="MFI364" s="1"/>
      <c r="MFJ364" s="1"/>
      <c r="MFK364" s="1"/>
      <c r="MFL364" s="1"/>
      <c r="MFM364" s="1"/>
      <c r="MFN364" s="1"/>
      <c r="MFO364" s="1"/>
      <c r="MFP364" s="1"/>
      <c r="MFQ364" s="1"/>
      <c r="MFR364" s="1"/>
      <c r="MFS364" s="1"/>
      <c r="MFT364" s="1"/>
      <c r="MFU364" s="1"/>
      <c r="MFV364" s="1"/>
      <c r="MFW364" s="1"/>
      <c r="MFX364" s="1"/>
      <c r="MFY364" s="1"/>
      <c r="MFZ364" s="1"/>
      <c r="MGA364" s="1"/>
      <c r="MGB364" s="1"/>
      <c r="MGC364" s="1"/>
      <c r="MGD364" s="1"/>
      <c r="MGE364" s="1"/>
      <c r="MGF364" s="1"/>
      <c r="MGG364" s="1"/>
      <c r="MGH364" s="1"/>
      <c r="MGI364" s="1"/>
      <c r="MGJ364" s="1"/>
      <c r="MGK364" s="1"/>
      <c r="MGL364" s="1"/>
      <c r="MGM364" s="1"/>
      <c r="MGN364" s="1"/>
      <c r="MGO364" s="1"/>
      <c r="MGP364" s="1"/>
      <c r="MGQ364" s="1"/>
      <c r="MGR364" s="1"/>
      <c r="MGS364" s="1"/>
      <c r="MGT364" s="1"/>
      <c r="MGU364" s="1"/>
      <c r="MGV364" s="1"/>
      <c r="MGW364" s="1"/>
      <c r="MGX364" s="1"/>
      <c r="MGY364" s="1"/>
      <c r="MGZ364" s="1"/>
      <c r="MHA364" s="1"/>
      <c r="MHB364" s="1"/>
      <c r="MHC364" s="1"/>
      <c r="MHD364" s="1"/>
      <c r="MHE364" s="1"/>
      <c r="MHF364" s="1"/>
      <c r="MHG364" s="1"/>
      <c r="MHH364" s="1"/>
      <c r="MHI364" s="1"/>
      <c r="MHJ364" s="1"/>
      <c r="MHK364" s="1"/>
      <c r="MHL364" s="1"/>
      <c r="MHM364" s="1"/>
      <c r="MHN364" s="1"/>
      <c r="MHO364" s="1"/>
      <c r="MHP364" s="1"/>
      <c r="MHQ364" s="1"/>
      <c r="MHR364" s="1"/>
      <c r="MHS364" s="1"/>
      <c r="MHT364" s="1"/>
      <c r="MHU364" s="1"/>
      <c r="MHV364" s="1"/>
      <c r="MHW364" s="1"/>
      <c r="MHX364" s="1"/>
      <c r="MHY364" s="1"/>
      <c r="MHZ364" s="1"/>
      <c r="MIA364" s="1"/>
      <c r="MIB364" s="1"/>
      <c r="MIC364" s="1"/>
      <c r="MID364" s="1"/>
      <c r="MIE364" s="1"/>
      <c r="MIF364" s="1"/>
      <c r="MIG364" s="1"/>
      <c r="MIH364" s="1"/>
      <c r="MII364" s="1"/>
      <c r="MIJ364" s="1"/>
      <c r="MIK364" s="1"/>
      <c r="MIL364" s="1"/>
      <c r="MIM364" s="1"/>
      <c r="MIN364" s="1"/>
      <c r="MIO364" s="1"/>
      <c r="MIP364" s="1"/>
      <c r="MIQ364" s="1"/>
      <c r="MIR364" s="1"/>
      <c r="MIS364" s="1"/>
      <c r="MIT364" s="1"/>
      <c r="MIU364" s="1"/>
      <c r="MIV364" s="1"/>
      <c r="MIW364" s="1"/>
      <c r="MIX364" s="1"/>
      <c r="MIY364" s="1"/>
      <c r="MIZ364" s="1"/>
      <c r="MJA364" s="1"/>
      <c r="MJB364" s="1"/>
      <c r="MJC364" s="1"/>
      <c r="MJD364" s="1"/>
      <c r="MJE364" s="1"/>
      <c r="MJF364" s="1"/>
      <c r="MJG364" s="1"/>
      <c r="MJH364" s="1"/>
      <c r="MJI364" s="1"/>
      <c r="MJJ364" s="1"/>
      <c r="MJK364" s="1"/>
      <c r="MJL364" s="1"/>
      <c r="MJM364" s="1"/>
      <c r="MJN364" s="1"/>
      <c r="MJO364" s="1"/>
      <c r="MJP364" s="1"/>
      <c r="MJQ364" s="1"/>
      <c r="MJR364" s="1"/>
      <c r="MJS364" s="1"/>
      <c r="MJT364" s="1"/>
      <c r="MJU364" s="1"/>
      <c r="MJV364" s="1"/>
      <c r="MJW364" s="1"/>
      <c r="MJX364" s="1"/>
      <c r="MJY364" s="1"/>
      <c r="MJZ364" s="1"/>
      <c r="MKA364" s="1"/>
      <c r="MKB364" s="1"/>
      <c r="MKC364" s="1"/>
      <c r="MKD364" s="1"/>
      <c r="MKE364" s="1"/>
      <c r="MKF364" s="1"/>
      <c r="MKG364" s="1"/>
      <c r="MKH364" s="1"/>
      <c r="MKI364" s="1"/>
      <c r="MKJ364" s="1"/>
      <c r="MKK364" s="1"/>
      <c r="MKL364" s="1"/>
      <c r="MKM364" s="1"/>
      <c r="MKN364" s="1"/>
      <c r="MKO364" s="1"/>
      <c r="MKP364" s="1"/>
      <c r="MKQ364" s="1"/>
      <c r="MKR364" s="1"/>
      <c r="MKS364" s="1"/>
      <c r="MKT364" s="1"/>
      <c r="MKU364" s="1"/>
      <c r="MKV364" s="1"/>
      <c r="MKW364" s="1"/>
      <c r="MKX364" s="1"/>
      <c r="MKY364" s="1"/>
      <c r="MKZ364" s="1"/>
      <c r="MLA364" s="1"/>
      <c r="MLB364" s="1"/>
      <c r="MLC364" s="1"/>
      <c r="MLD364" s="1"/>
      <c r="MLE364" s="1"/>
      <c r="MLF364" s="1"/>
      <c r="MLG364" s="1"/>
      <c r="MLH364" s="1"/>
      <c r="MLI364" s="1"/>
      <c r="MLJ364" s="1"/>
      <c r="MLK364" s="1"/>
      <c r="MLL364" s="1"/>
      <c r="MLM364" s="1"/>
      <c r="MLN364" s="1"/>
      <c r="MLO364" s="1"/>
      <c r="MLP364" s="1"/>
      <c r="MLQ364" s="1"/>
      <c r="MLR364" s="1"/>
      <c r="MLS364" s="1"/>
      <c r="MLT364" s="1"/>
      <c r="MLU364" s="1"/>
      <c r="MLV364" s="1"/>
      <c r="MLW364" s="1"/>
      <c r="MLX364" s="1"/>
      <c r="MLY364" s="1"/>
      <c r="MLZ364" s="1"/>
      <c r="MMA364" s="1"/>
      <c r="MMB364" s="1"/>
      <c r="MMC364" s="1"/>
      <c r="MMD364" s="1"/>
      <c r="MME364" s="1"/>
      <c r="MMF364" s="1"/>
      <c r="MMG364" s="1"/>
      <c r="MMH364" s="1"/>
      <c r="MMI364" s="1"/>
      <c r="MMJ364" s="1"/>
      <c r="MMK364" s="1"/>
      <c r="MML364" s="1"/>
      <c r="MMM364" s="1"/>
      <c r="MMN364" s="1"/>
      <c r="MMO364" s="1"/>
      <c r="MMP364" s="1"/>
      <c r="MMQ364" s="1"/>
      <c r="MMR364" s="1"/>
      <c r="MMS364" s="1"/>
      <c r="MMT364" s="1"/>
      <c r="MMU364" s="1"/>
      <c r="MMV364" s="1"/>
      <c r="MMW364" s="1"/>
      <c r="MMX364" s="1"/>
      <c r="MMY364" s="1"/>
      <c r="MMZ364" s="1"/>
      <c r="MNA364" s="1"/>
      <c r="MNB364" s="1"/>
      <c r="MNC364" s="1"/>
      <c r="MND364" s="1"/>
      <c r="MNE364" s="1"/>
      <c r="MNF364" s="1"/>
      <c r="MNG364" s="1"/>
      <c r="MNH364" s="1"/>
      <c r="MNI364" s="1"/>
      <c r="MNJ364" s="1"/>
      <c r="MNK364" s="1"/>
      <c r="MNL364" s="1"/>
      <c r="MNM364" s="1"/>
      <c r="MNN364" s="1"/>
      <c r="MNO364" s="1"/>
      <c r="MNP364" s="1"/>
      <c r="MNQ364" s="1"/>
      <c r="MNR364" s="1"/>
      <c r="MNS364" s="1"/>
      <c r="MNT364" s="1"/>
      <c r="MNU364" s="1"/>
      <c r="MNV364" s="1"/>
      <c r="MNW364" s="1"/>
      <c r="MNX364" s="1"/>
      <c r="MNY364" s="1"/>
      <c r="MNZ364" s="1"/>
      <c r="MOA364" s="1"/>
      <c r="MOB364" s="1"/>
      <c r="MOC364" s="1"/>
      <c r="MOD364" s="1"/>
      <c r="MOE364" s="1"/>
      <c r="MOF364" s="1"/>
      <c r="MOG364" s="1"/>
      <c r="MOH364" s="1"/>
      <c r="MOI364" s="1"/>
      <c r="MOJ364" s="1"/>
      <c r="MOK364" s="1"/>
      <c r="MOL364" s="1"/>
      <c r="MOM364" s="1"/>
      <c r="MON364" s="1"/>
      <c r="MOO364" s="1"/>
      <c r="MOP364" s="1"/>
      <c r="MOQ364" s="1"/>
      <c r="MOR364" s="1"/>
      <c r="MOS364" s="1"/>
      <c r="MOT364" s="1"/>
      <c r="MOU364" s="1"/>
      <c r="MOV364" s="1"/>
      <c r="MOW364" s="1"/>
      <c r="MOX364" s="1"/>
      <c r="MOY364" s="1"/>
      <c r="MOZ364" s="1"/>
      <c r="MPA364" s="1"/>
      <c r="MPB364" s="1"/>
      <c r="MPC364" s="1"/>
      <c r="MPD364" s="1"/>
      <c r="MPE364" s="1"/>
      <c r="MPF364" s="1"/>
      <c r="MPG364" s="1"/>
      <c r="MPH364" s="1"/>
      <c r="MPI364" s="1"/>
      <c r="MPJ364" s="1"/>
      <c r="MPK364" s="1"/>
      <c r="MPL364" s="1"/>
      <c r="MPM364" s="1"/>
      <c r="MPN364" s="1"/>
      <c r="MPO364" s="1"/>
      <c r="MPP364" s="1"/>
      <c r="MPQ364" s="1"/>
      <c r="MPR364" s="1"/>
      <c r="MPS364" s="1"/>
      <c r="MPT364" s="1"/>
      <c r="MPU364" s="1"/>
      <c r="MPV364" s="1"/>
      <c r="MPW364" s="1"/>
      <c r="MPX364" s="1"/>
      <c r="MPY364" s="1"/>
      <c r="MPZ364" s="1"/>
      <c r="MQA364" s="1"/>
      <c r="MQB364" s="1"/>
      <c r="MQC364" s="1"/>
      <c r="MQD364" s="1"/>
      <c r="MQE364" s="1"/>
      <c r="MQF364" s="1"/>
      <c r="MQG364" s="1"/>
      <c r="MQH364" s="1"/>
      <c r="MQI364" s="1"/>
      <c r="MQJ364" s="1"/>
      <c r="MQK364" s="1"/>
      <c r="MQL364" s="1"/>
      <c r="MQM364" s="1"/>
      <c r="MQN364" s="1"/>
      <c r="MQO364" s="1"/>
      <c r="MQP364" s="1"/>
      <c r="MQQ364" s="1"/>
      <c r="MQR364" s="1"/>
      <c r="MQS364" s="1"/>
      <c r="MQT364" s="1"/>
      <c r="MQU364" s="1"/>
      <c r="MQV364" s="1"/>
      <c r="MQW364" s="1"/>
      <c r="MQX364" s="1"/>
      <c r="MQY364" s="1"/>
      <c r="MQZ364" s="1"/>
      <c r="MRA364" s="1"/>
      <c r="MRB364" s="1"/>
      <c r="MRC364" s="1"/>
      <c r="MRD364" s="1"/>
      <c r="MRE364" s="1"/>
      <c r="MRF364" s="1"/>
      <c r="MRG364" s="1"/>
      <c r="MRH364" s="1"/>
      <c r="MRI364" s="1"/>
      <c r="MRJ364" s="1"/>
      <c r="MRK364" s="1"/>
      <c r="MRL364" s="1"/>
      <c r="MRM364" s="1"/>
      <c r="MRN364" s="1"/>
      <c r="MRO364" s="1"/>
      <c r="MRP364" s="1"/>
      <c r="MRQ364" s="1"/>
      <c r="MRR364" s="1"/>
      <c r="MRS364" s="1"/>
      <c r="MRT364" s="1"/>
      <c r="MRU364" s="1"/>
      <c r="MRV364" s="1"/>
      <c r="MRW364" s="1"/>
      <c r="MRX364" s="1"/>
      <c r="MRY364" s="1"/>
      <c r="MRZ364" s="1"/>
      <c r="MSA364" s="1"/>
      <c r="MSB364" s="1"/>
      <c r="MSC364" s="1"/>
      <c r="MSD364" s="1"/>
      <c r="MSE364" s="1"/>
      <c r="MSF364" s="1"/>
      <c r="MSG364" s="1"/>
      <c r="MSH364" s="1"/>
      <c r="MSI364" s="1"/>
      <c r="MSJ364" s="1"/>
      <c r="MSK364" s="1"/>
      <c r="MSL364" s="1"/>
      <c r="MSM364" s="1"/>
      <c r="MSN364" s="1"/>
      <c r="MSO364" s="1"/>
      <c r="MSP364" s="1"/>
      <c r="MSQ364" s="1"/>
      <c r="MSR364" s="1"/>
      <c r="MSS364" s="1"/>
      <c r="MST364" s="1"/>
      <c r="MSU364" s="1"/>
      <c r="MSV364" s="1"/>
      <c r="MSW364" s="1"/>
      <c r="MSX364" s="1"/>
      <c r="MSY364" s="1"/>
      <c r="MSZ364" s="1"/>
      <c r="MTA364" s="1"/>
      <c r="MTB364" s="1"/>
      <c r="MTC364" s="1"/>
      <c r="MTD364" s="1"/>
      <c r="MTE364" s="1"/>
      <c r="MTF364" s="1"/>
      <c r="MTG364" s="1"/>
      <c r="MTH364" s="1"/>
      <c r="MTI364" s="1"/>
      <c r="MTJ364" s="1"/>
      <c r="MTK364" s="1"/>
      <c r="MTL364" s="1"/>
      <c r="MTM364" s="1"/>
      <c r="MTN364" s="1"/>
      <c r="MTO364" s="1"/>
      <c r="MTP364" s="1"/>
      <c r="MTQ364" s="1"/>
      <c r="MTR364" s="1"/>
      <c r="MTS364" s="1"/>
      <c r="MTT364" s="1"/>
      <c r="MTU364" s="1"/>
      <c r="MTV364" s="1"/>
      <c r="MTW364" s="1"/>
      <c r="MTX364" s="1"/>
      <c r="MTY364" s="1"/>
      <c r="MTZ364" s="1"/>
      <c r="MUA364" s="1"/>
      <c r="MUB364" s="1"/>
      <c r="MUC364" s="1"/>
      <c r="MUD364" s="1"/>
      <c r="MUE364" s="1"/>
      <c r="MUF364" s="1"/>
      <c r="MUG364" s="1"/>
      <c r="MUH364" s="1"/>
      <c r="MUI364" s="1"/>
      <c r="MUJ364" s="1"/>
      <c r="MUK364" s="1"/>
      <c r="MUL364" s="1"/>
      <c r="MUM364" s="1"/>
      <c r="MUN364" s="1"/>
      <c r="MUO364" s="1"/>
      <c r="MUP364" s="1"/>
      <c r="MUQ364" s="1"/>
      <c r="MUR364" s="1"/>
      <c r="MUS364" s="1"/>
      <c r="MUT364" s="1"/>
      <c r="MUU364" s="1"/>
      <c r="MUV364" s="1"/>
      <c r="MUW364" s="1"/>
      <c r="MUX364" s="1"/>
      <c r="MUY364" s="1"/>
      <c r="MUZ364" s="1"/>
      <c r="MVA364" s="1"/>
      <c r="MVB364" s="1"/>
      <c r="MVC364" s="1"/>
      <c r="MVD364" s="1"/>
      <c r="MVE364" s="1"/>
      <c r="MVF364" s="1"/>
      <c r="MVG364" s="1"/>
      <c r="MVH364" s="1"/>
      <c r="MVI364" s="1"/>
      <c r="MVJ364" s="1"/>
      <c r="MVK364" s="1"/>
      <c r="MVL364" s="1"/>
      <c r="MVM364" s="1"/>
      <c r="MVN364" s="1"/>
      <c r="MVO364" s="1"/>
      <c r="MVP364" s="1"/>
      <c r="MVQ364" s="1"/>
      <c r="MVR364" s="1"/>
      <c r="MVS364" s="1"/>
      <c r="MVT364" s="1"/>
      <c r="MVU364" s="1"/>
      <c r="MVV364" s="1"/>
      <c r="MVW364" s="1"/>
      <c r="MVX364" s="1"/>
      <c r="MVY364" s="1"/>
      <c r="MVZ364" s="1"/>
      <c r="MWA364" s="1"/>
      <c r="MWB364" s="1"/>
      <c r="MWC364" s="1"/>
      <c r="MWD364" s="1"/>
      <c r="MWE364" s="1"/>
      <c r="MWF364" s="1"/>
      <c r="MWG364" s="1"/>
      <c r="MWH364" s="1"/>
      <c r="MWI364" s="1"/>
      <c r="MWJ364" s="1"/>
      <c r="MWK364" s="1"/>
      <c r="MWL364" s="1"/>
      <c r="MWM364" s="1"/>
      <c r="MWN364" s="1"/>
      <c r="MWO364" s="1"/>
      <c r="MWP364" s="1"/>
      <c r="MWQ364" s="1"/>
      <c r="MWR364" s="1"/>
      <c r="MWS364" s="1"/>
      <c r="MWT364" s="1"/>
      <c r="MWU364" s="1"/>
      <c r="MWV364" s="1"/>
      <c r="MWW364" s="1"/>
      <c r="MWX364" s="1"/>
      <c r="MWY364" s="1"/>
      <c r="MWZ364" s="1"/>
      <c r="MXA364" s="1"/>
      <c r="MXB364" s="1"/>
      <c r="MXC364" s="1"/>
      <c r="MXD364" s="1"/>
      <c r="MXE364" s="1"/>
      <c r="MXF364" s="1"/>
      <c r="MXG364" s="1"/>
      <c r="MXH364" s="1"/>
      <c r="MXI364" s="1"/>
      <c r="MXJ364" s="1"/>
      <c r="MXK364" s="1"/>
      <c r="MXL364" s="1"/>
      <c r="MXM364" s="1"/>
      <c r="MXN364" s="1"/>
      <c r="MXO364" s="1"/>
      <c r="MXP364" s="1"/>
      <c r="MXQ364" s="1"/>
      <c r="MXR364" s="1"/>
      <c r="MXS364" s="1"/>
      <c r="MXT364" s="1"/>
      <c r="MXU364" s="1"/>
      <c r="MXV364" s="1"/>
      <c r="MXW364" s="1"/>
      <c r="MXX364" s="1"/>
      <c r="MXY364" s="1"/>
      <c r="MXZ364" s="1"/>
      <c r="MYA364" s="1"/>
      <c r="MYB364" s="1"/>
      <c r="MYC364" s="1"/>
      <c r="MYD364" s="1"/>
      <c r="MYE364" s="1"/>
      <c r="MYF364" s="1"/>
      <c r="MYG364" s="1"/>
      <c r="MYH364" s="1"/>
      <c r="MYI364" s="1"/>
      <c r="MYJ364" s="1"/>
      <c r="MYK364" s="1"/>
      <c r="MYL364" s="1"/>
      <c r="MYM364" s="1"/>
      <c r="MYN364" s="1"/>
      <c r="MYO364" s="1"/>
      <c r="MYP364" s="1"/>
      <c r="MYQ364" s="1"/>
      <c r="MYR364" s="1"/>
      <c r="MYS364" s="1"/>
      <c r="MYT364" s="1"/>
      <c r="MYU364" s="1"/>
      <c r="MYV364" s="1"/>
      <c r="MYW364" s="1"/>
      <c r="MYX364" s="1"/>
      <c r="MYY364" s="1"/>
      <c r="MYZ364" s="1"/>
      <c r="MZA364" s="1"/>
      <c r="MZB364" s="1"/>
      <c r="MZC364" s="1"/>
      <c r="MZD364" s="1"/>
      <c r="MZE364" s="1"/>
      <c r="MZF364" s="1"/>
      <c r="MZG364" s="1"/>
      <c r="MZH364" s="1"/>
      <c r="MZI364" s="1"/>
      <c r="MZJ364" s="1"/>
      <c r="MZK364" s="1"/>
      <c r="MZL364" s="1"/>
      <c r="MZM364" s="1"/>
      <c r="MZN364" s="1"/>
      <c r="MZO364" s="1"/>
      <c r="MZP364" s="1"/>
      <c r="MZQ364" s="1"/>
      <c r="MZR364" s="1"/>
      <c r="MZS364" s="1"/>
      <c r="MZT364" s="1"/>
      <c r="MZU364" s="1"/>
      <c r="MZV364" s="1"/>
      <c r="MZW364" s="1"/>
      <c r="MZX364" s="1"/>
      <c r="MZY364" s="1"/>
      <c r="MZZ364" s="1"/>
      <c r="NAA364" s="1"/>
      <c r="NAB364" s="1"/>
      <c r="NAC364" s="1"/>
      <c r="NAD364" s="1"/>
      <c r="NAE364" s="1"/>
      <c r="NAF364" s="1"/>
      <c r="NAG364" s="1"/>
      <c r="NAH364" s="1"/>
      <c r="NAI364" s="1"/>
      <c r="NAJ364" s="1"/>
      <c r="NAK364" s="1"/>
      <c r="NAL364" s="1"/>
      <c r="NAM364" s="1"/>
      <c r="NAN364" s="1"/>
      <c r="NAO364" s="1"/>
      <c r="NAP364" s="1"/>
      <c r="NAQ364" s="1"/>
      <c r="NAR364" s="1"/>
      <c r="NAS364" s="1"/>
      <c r="NAT364" s="1"/>
      <c r="NAU364" s="1"/>
      <c r="NAV364" s="1"/>
      <c r="NAW364" s="1"/>
      <c r="NAX364" s="1"/>
      <c r="NAY364" s="1"/>
      <c r="NAZ364" s="1"/>
      <c r="NBA364" s="1"/>
      <c r="NBB364" s="1"/>
      <c r="NBC364" s="1"/>
      <c r="NBD364" s="1"/>
      <c r="NBE364" s="1"/>
      <c r="NBF364" s="1"/>
      <c r="NBG364" s="1"/>
      <c r="NBH364" s="1"/>
      <c r="NBI364" s="1"/>
      <c r="NBJ364" s="1"/>
      <c r="NBK364" s="1"/>
      <c r="NBL364" s="1"/>
      <c r="NBM364" s="1"/>
      <c r="NBN364" s="1"/>
      <c r="NBO364" s="1"/>
      <c r="NBP364" s="1"/>
      <c r="NBQ364" s="1"/>
      <c r="NBR364" s="1"/>
      <c r="NBS364" s="1"/>
      <c r="NBT364" s="1"/>
      <c r="NBU364" s="1"/>
      <c r="NBV364" s="1"/>
      <c r="NBW364" s="1"/>
      <c r="NBX364" s="1"/>
      <c r="NBY364" s="1"/>
      <c r="NBZ364" s="1"/>
      <c r="NCA364" s="1"/>
      <c r="NCB364" s="1"/>
      <c r="NCC364" s="1"/>
      <c r="NCD364" s="1"/>
      <c r="NCE364" s="1"/>
      <c r="NCF364" s="1"/>
      <c r="NCG364" s="1"/>
      <c r="NCH364" s="1"/>
      <c r="NCI364" s="1"/>
      <c r="NCJ364" s="1"/>
      <c r="NCK364" s="1"/>
      <c r="NCL364" s="1"/>
      <c r="NCM364" s="1"/>
      <c r="NCN364" s="1"/>
      <c r="NCO364" s="1"/>
      <c r="NCP364" s="1"/>
      <c r="NCQ364" s="1"/>
      <c r="NCR364" s="1"/>
      <c r="NCS364" s="1"/>
      <c r="NCT364" s="1"/>
      <c r="NCU364" s="1"/>
      <c r="NCV364" s="1"/>
      <c r="NCW364" s="1"/>
      <c r="NCX364" s="1"/>
      <c r="NCY364" s="1"/>
      <c r="NCZ364" s="1"/>
      <c r="NDA364" s="1"/>
      <c r="NDB364" s="1"/>
      <c r="NDC364" s="1"/>
      <c r="NDD364" s="1"/>
      <c r="NDE364" s="1"/>
      <c r="NDF364" s="1"/>
      <c r="NDG364" s="1"/>
      <c r="NDH364" s="1"/>
      <c r="NDI364" s="1"/>
      <c r="NDJ364" s="1"/>
      <c r="NDK364" s="1"/>
      <c r="NDL364" s="1"/>
      <c r="NDM364" s="1"/>
      <c r="NDN364" s="1"/>
      <c r="NDO364" s="1"/>
      <c r="NDP364" s="1"/>
      <c r="NDQ364" s="1"/>
      <c r="NDR364" s="1"/>
      <c r="NDS364" s="1"/>
      <c r="NDT364" s="1"/>
      <c r="NDU364" s="1"/>
      <c r="NDV364" s="1"/>
      <c r="NDW364" s="1"/>
      <c r="NDX364" s="1"/>
      <c r="NDY364" s="1"/>
      <c r="NDZ364" s="1"/>
      <c r="NEA364" s="1"/>
      <c r="NEB364" s="1"/>
      <c r="NEC364" s="1"/>
      <c r="NED364" s="1"/>
      <c r="NEE364" s="1"/>
      <c r="NEF364" s="1"/>
      <c r="NEG364" s="1"/>
      <c r="NEH364" s="1"/>
      <c r="NEI364" s="1"/>
      <c r="NEJ364" s="1"/>
      <c r="NEK364" s="1"/>
      <c r="NEL364" s="1"/>
      <c r="NEM364" s="1"/>
      <c r="NEN364" s="1"/>
      <c r="NEO364" s="1"/>
      <c r="NEP364" s="1"/>
      <c r="NEQ364" s="1"/>
      <c r="NER364" s="1"/>
      <c r="NES364" s="1"/>
      <c r="NET364" s="1"/>
      <c r="NEU364" s="1"/>
      <c r="NEV364" s="1"/>
      <c r="NEW364" s="1"/>
      <c r="NEX364" s="1"/>
      <c r="NEY364" s="1"/>
      <c r="NEZ364" s="1"/>
      <c r="NFA364" s="1"/>
      <c r="NFB364" s="1"/>
      <c r="NFC364" s="1"/>
      <c r="NFD364" s="1"/>
      <c r="NFE364" s="1"/>
      <c r="NFF364" s="1"/>
      <c r="NFG364" s="1"/>
      <c r="NFH364" s="1"/>
      <c r="NFI364" s="1"/>
      <c r="NFJ364" s="1"/>
      <c r="NFK364" s="1"/>
      <c r="NFL364" s="1"/>
      <c r="NFM364" s="1"/>
      <c r="NFN364" s="1"/>
      <c r="NFO364" s="1"/>
      <c r="NFP364" s="1"/>
      <c r="NFQ364" s="1"/>
      <c r="NFR364" s="1"/>
      <c r="NFS364" s="1"/>
      <c r="NFT364" s="1"/>
      <c r="NFU364" s="1"/>
      <c r="NFV364" s="1"/>
      <c r="NFW364" s="1"/>
      <c r="NFX364" s="1"/>
      <c r="NFY364" s="1"/>
      <c r="NFZ364" s="1"/>
      <c r="NGA364" s="1"/>
      <c r="NGB364" s="1"/>
      <c r="NGC364" s="1"/>
      <c r="NGD364" s="1"/>
      <c r="NGE364" s="1"/>
      <c r="NGF364" s="1"/>
      <c r="NGG364" s="1"/>
      <c r="NGH364" s="1"/>
      <c r="NGI364" s="1"/>
      <c r="NGJ364" s="1"/>
      <c r="NGK364" s="1"/>
      <c r="NGL364" s="1"/>
      <c r="NGM364" s="1"/>
      <c r="NGN364" s="1"/>
      <c r="NGO364" s="1"/>
      <c r="NGP364" s="1"/>
      <c r="NGQ364" s="1"/>
      <c r="NGR364" s="1"/>
      <c r="NGS364" s="1"/>
      <c r="NGT364" s="1"/>
      <c r="NGU364" s="1"/>
      <c r="NGV364" s="1"/>
      <c r="NGW364" s="1"/>
      <c r="NGX364" s="1"/>
      <c r="NGY364" s="1"/>
      <c r="NGZ364" s="1"/>
      <c r="NHA364" s="1"/>
      <c r="NHB364" s="1"/>
      <c r="NHC364" s="1"/>
      <c r="NHD364" s="1"/>
      <c r="NHE364" s="1"/>
      <c r="NHF364" s="1"/>
      <c r="NHG364" s="1"/>
      <c r="NHH364" s="1"/>
      <c r="NHI364" s="1"/>
      <c r="NHJ364" s="1"/>
      <c r="NHK364" s="1"/>
      <c r="NHL364" s="1"/>
      <c r="NHM364" s="1"/>
      <c r="NHN364" s="1"/>
      <c r="NHO364" s="1"/>
      <c r="NHP364" s="1"/>
      <c r="NHQ364" s="1"/>
      <c r="NHR364" s="1"/>
      <c r="NHS364" s="1"/>
      <c r="NHT364" s="1"/>
      <c r="NHU364" s="1"/>
      <c r="NHV364" s="1"/>
      <c r="NHW364" s="1"/>
      <c r="NHX364" s="1"/>
      <c r="NHY364" s="1"/>
      <c r="NHZ364" s="1"/>
      <c r="NIA364" s="1"/>
      <c r="NIB364" s="1"/>
      <c r="NIC364" s="1"/>
      <c r="NID364" s="1"/>
      <c r="NIE364" s="1"/>
      <c r="NIF364" s="1"/>
      <c r="NIG364" s="1"/>
      <c r="NIH364" s="1"/>
      <c r="NII364" s="1"/>
      <c r="NIJ364" s="1"/>
      <c r="NIK364" s="1"/>
      <c r="NIL364" s="1"/>
      <c r="NIM364" s="1"/>
      <c r="NIN364" s="1"/>
      <c r="NIO364" s="1"/>
      <c r="NIP364" s="1"/>
      <c r="NIQ364" s="1"/>
      <c r="NIR364" s="1"/>
      <c r="NIS364" s="1"/>
      <c r="NIT364" s="1"/>
      <c r="NIU364" s="1"/>
      <c r="NIV364" s="1"/>
      <c r="NIW364" s="1"/>
      <c r="NIX364" s="1"/>
      <c r="NIY364" s="1"/>
      <c r="NIZ364" s="1"/>
      <c r="NJA364" s="1"/>
      <c r="NJB364" s="1"/>
      <c r="NJC364" s="1"/>
      <c r="NJD364" s="1"/>
      <c r="NJE364" s="1"/>
      <c r="NJF364" s="1"/>
      <c r="NJG364" s="1"/>
      <c r="NJH364" s="1"/>
      <c r="NJI364" s="1"/>
      <c r="NJJ364" s="1"/>
      <c r="NJK364" s="1"/>
      <c r="NJL364" s="1"/>
      <c r="NJM364" s="1"/>
      <c r="NJN364" s="1"/>
      <c r="NJO364" s="1"/>
      <c r="NJP364" s="1"/>
      <c r="NJQ364" s="1"/>
      <c r="NJR364" s="1"/>
      <c r="NJS364" s="1"/>
      <c r="NJT364" s="1"/>
      <c r="NJU364" s="1"/>
      <c r="NJV364" s="1"/>
      <c r="NJW364" s="1"/>
      <c r="NJX364" s="1"/>
      <c r="NJY364" s="1"/>
      <c r="NJZ364" s="1"/>
      <c r="NKA364" s="1"/>
      <c r="NKB364" s="1"/>
      <c r="NKC364" s="1"/>
      <c r="NKD364" s="1"/>
      <c r="NKE364" s="1"/>
      <c r="NKF364" s="1"/>
      <c r="NKG364" s="1"/>
      <c r="NKH364" s="1"/>
      <c r="NKI364" s="1"/>
      <c r="NKJ364" s="1"/>
      <c r="NKK364" s="1"/>
      <c r="NKL364" s="1"/>
      <c r="NKM364" s="1"/>
      <c r="NKN364" s="1"/>
      <c r="NKO364" s="1"/>
      <c r="NKP364" s="1"/>
      <c r="NKQ364" s="1"/>
      <c r="NKR364" s="1"/>
      <c r="NKS364" s="1"/>
      <c r="NKT364" s="1"/>
      <c r="NKU364" s="1"/>
      <c r="NKV364" s="1"/>
      <c r="NKW364" s="1"/>
      <c r="NKX364" s="1"/>
      <c r="NKY364" s="1"/>
      <c r="NKZ364" s="1"/>
      <c r="NLA364" s="1"/>
      <c r="NLB364" s="1"/>
      <c r="NLC364" s="1"/>
      <c r="NLD364" s="1"/>
      <c r="NLE364" s="1"/>
      <c r="NLF364" s="1"/>
      <c r="NLG364" s="1"/>
      <c r="NLH364" s="1"/>
      <c r="NLI364" s="1"/>
      <c r="NLJ364" s="1"/>
      <c r="NLK364" s="1"/>
      <c r="NLL364" s="1"/>
      <c r="NLM364" s="1"/>
      <c r="NLN364" s="1"/>
      <c r="NLO364" s="1"/>
      <c r="NLP364" s="1"/>
      <c r="NLQ364" s="1"/>
      <c r="NLR364" s="1"/>
      <c r="NLS364" s="1"/>
      <c r="NLT364" s="1"/>
      <c r="NLU364" s="1"/>
      <c r="NLV364" s="1"/>
      <c r="NLW364" s="1"/>
      <c r="NLX364" s="1"/>
      <c r="NLY364" s="1"/>
      <c r="NLZ364" s="1"/>
      <c r="NMA364" s="1"/>
      <c r="NMB364" s="1"/>
      <c r="NMC364" s="1"/>
      <c r="NMD364" s="1"/>
      <c r="NME364" s="1"/>
      <c r="NMF364" s="1"/>
      <c r="NMG364" s="1"/>
      <c r="NMH364" s="1"/>
      <c r="NMI364" s="1"/>
      <c r="NMJ364" s="1"/>
      <c r="NMK364" s="1"/>
      <c r="NML364" s="1"/>
      <c r="NMM364" s="1"/>
      <c r="NMN364" s="1"/>
      <c r="NMO364" s="1"/>
      <c r="NMP364" s="1"/>
      <c r="NMQ364" s="1"/>
      <c r="NMR364" s="1"/>
      <c r="NMS364" s="1"/>
      <c r="NMT364" s="1"/>
      <c r="NMU364" s="1"/>
      <c r="NMV364" s="1"/>
      <c r="NMW364" s="1"/>
      <c r="NMX364" s="1"/>
      <c r="NMY364" s="1"/>
      <c r="NMZ364" s="1"/>
      <c r="NNA364" s="1"/>
      <c r="NNB364" s="1"/>
      <c r="NNC364" s="1"/>
      <c r="NND364" s="1"/>
      <c r="NNE364" s="1"/>
      <c r="NNF364" s="1"/>
      <c r="NNG364" s="1"/>
      <c r="NNH364" s="1"/>
      <c r="NNI364" s="1"/>
      <c r="NNJ364" s="1"/>
      <c r="NNK364" s="1"/>
      <c r="NNL364" s="1"/>
      <c r="NNM364" s="1"/>
      <c r="NNN364" s="1"/>
      <c r="NNO364" s="1"/>
      <c r="NNP364" s="1"/>
      <c r="NNQ364" s="1"/>
      <c r="NNR364" s="1"/>
      <c r="NNS364" s="1"/>
      <c r="NNT364" s="1"/>
      <c r="NNU364" s="1"/>
      <c r="NNV364" s="1"/>
      <c r="NNW364" s="1"/>
      <c r="NNX364" s="1"/>
      <c r="NNY364" s="1"/>
      <c r="NNZ364" s="1"/>
      <c r="NOA364" s="1"/>
      <c r="NOB364" s="1"/>
      <c r="NOC364" s="1"/>
      <c r="NOD364" s="1"/>
      <c r="NOE364" s="1"/>
      <c r="NOF364" s="1"/>
      <c r="NOG364" s="1"/>
      <c r="NOH364" s="1"/>
      <c r="NOI364" s="1"/>
      <c r="NOJ364" s="1"/>
      <c r="NOK364" s="1"/>
      <c r="NOL364" s="1"/>
      <c r="NOM364" s="1"/>
      <c r="NON364" s="1"/>
      <c r="NOO364" s="1"/>
      <c r="NOP364" s="1"/>
      <c r="NOQ364" s="1"/>
      <c r="NOR364" s="1"/>
      <c r="NOS364" s="1"/>
      <c r="NOT364" s="1"/>
      <c r="NOU364" s="1"/>
      <c r="NOV364" s="1"/>
      <c r="NOW364" s="1"/>
      <c r="NOX364" s="1"/>
      <c r="NOY364" s="1"/>
      <c r="NOZ364" s="1"/>
      <c r="NPA364" s="1"/>
      <c r="NPB364" s="1"/>
      <c r="NPC364" s="1"/>
      <c r="NPD364" s="1"/>
      <c r="NPE364" s="1"/>
      <c r="NPF364" s="1"/>
      <c r="NPG364" s="1"/>
      <c r="NPH364" s="1"/>
      <c r="NPI364" s="1"/>
      <c r="NPJ364" s="1"/>
      <c r="NPK364" s="1"/>
      <c r="NPL364" s="1"/>
      <c r="NPM364" s="1"/>
      <c r="NPN364" s="1"/>
      <c r="NPO364" s="1"/>
      <c r="NPP364" s="1"/>
      <c r="NPQ364" s="1"/>
      <c r="NPR364" s="1"/>
      <c r="NPS364" s="1"/>
      <c r="NPT364" s="1"/>
      <c r="NPU364" s="1"/>
      <c r="NPV364" s="1"/>
      <c r="NPW364" s="1"/>
      <c r="NPX364" s="1"/>
      <c r="NPY364" s="1"/>
      <c r="NPZ364" s="1"/>
      <c r="NQA364" s="1"/>
      <c r="NQB364" s="1"/>
      <c r="NQC364" s="1"/>
      <c r="NQD364" s="1"/>
      <c r="NQE364" s="1"/>
      <c r="NQF364" s="1"/>
      <c r="NQG364" s="1"/>
      <c r="NQH364" s="1"/>
      <c r="NQI364" s="1"/>
      <c r="NQJ364" s="1"/>
      <c r="NQK364" s="1"/>
      <c r="NQL364" s="1"/>
      <c r="NQM364" s="1"/>
      <c r="NQN364" s="1"/>
      <c r="NQO364" s="1"/>
      <c r="NQP364" s="1"/>
      <c r="NQQ364" s="1"/>
      <c r="NQR364" s="1"/>
      <c r="NQS364" s="1"/>
      <c r="NQT364" s="1"/>
      <c r="NQU364" s="1"/>
      <c r="NQV364" s="1"/>
      <c r="NQW364" s="1"/>
      <c r="NQX364" s="1"/>
      <c r="NQY364" s="1"/>
      <c r="NQZ364" s="1"/>
      <c r="NRA364" s="1"/>
      <c r="NRB364" s="1"/>
      <c r="NRC364" s="1"/>
      <c r="NRD364" s="1"/>
      <c r="NRE364" s="1"/>
      <c r="NRF364" s="1"/>
      <c r="NRG364" s="1"/>
      <c r="NRH364" s="1"/>
      <c r="NRI364" s="1"/>
      <c r="NRJ364" s="1"/>
      <c r="NRK364" s="1"/>
      <c r="NRL364" s="1"/>
      <c r="NRM364" s="1"/>
      <c r="NRN364" s="1"/>
      <c r="NRO364" s="1"/>
      <c r="NRP364" s="1"/>
      <c r="NRQ364" s="1"/>
      <c r="NRR364" s="1"/>
      <c r="NRS364" s="1"/>
      <c r="NRT364" s="1"/>
      <c r="NRU364" s="1"/>
      <c r="NRV364" s="1"/>
      <c r="NRW364" s="1"/>
      <c r="NRX364" s="1"/>
      <c r="NRY364" s="1"/>
      <c r="NRZ364" s="1"/>
      <c r="NSA364" s="1"/>
      <c r="NSB364" s="1"/>
      <c r="NSC364" s="1"/>
      <c r="NSD364" s="1"/>
      <c r="NSE364" s="1"/>
      <c r="NSF364" s="1"/>
      <c r="NSG364" s="1"/>
      <c r="NSH364" s="1"/>
      <c r="NSI364" s="1"/>
      <c r="NSJ364" s="1"/>
      <c r="NSK364" s="1"/>
      <c r="NSL364" s="1"/>
      <c r="NSM364" s="1"/>
      <c r="NSN364" s="1"/>
      <c r="NSO364" s="1"/>
      <c r="NSP364" s="1"/>
      <c r="NSQ364" s="1"/>
      <c r="NSR364" s="1"/>
      <c r="NSS364" s="1"/>
      <c r="NST364" s="1"/>
      <c r="NSU364" s="1"/>
      <c r="NSV364" s="1"/>
      <c r="NSW364" s="1"/>
      <c r="NSX364" s="1"/>
      <c r="NSY364" s="1"/>
      <c r="NSZ364" s="1"/>
      <c r="NTA364" s="1"/>
      <c r="NTB364" s="1"/>
      <c r="NTC364" s="1"/>
      <c r="NTD364" s="1"/>
      <c r="NTE364" s="1"/>
      <c r="NTF364" s="1"/>
      <c r="NTG364" s="1"/>
      <c r="NTH364" s="1"/>
      <c r="NTI364" s="1"/>
      <c r="NTJ364" s="1"/>
      <c r="NTK364" s="1"/>
      <c r="NTL364" s="1"/>
      <c r="NTM364" s="1"/>
      <c r="NTN364" s="1"/>
      <c r="NTO364" s="1"/>
      <c r="NTP364" s="1"/>
      <c r="NTQ364" s="1"/>
      <c r="NTR364" s="1"/>
      <c r="NTS364" s="1"/>
      <c r="NTT364" s="1"/>
      <c r="NTU364" s="1"/>
      <c r="NTV364" s="1"/>
      <c r="NTW364" s="1"/>
      <c r="NTX364" s="1"/>
      <c r="NTY364" s="1"/>
      <c r="NTZ364" s="1"/>
      <c r="NUA364" s="1"/>
      <c r="NUB364" s="1"/>
      <c r="NUC364" s="1"/>
      <c r="NUD364" s="1"/>
      <c r="NUE364" s="1"/>
      <c r="NUF364" s="1"/>
      <c r="NUG364" s="1"/>
      <c r="NUH364" s="1"/>
      <c r="NUI364" s="1"/>
      <c r="NUJ364" s="1"/>
      <c r="NUK364" s="1"/>
      <c r="NUL364" s="1"/>
      <c r="NUM364" s="1"/>
      <c r="NUN364" s="1"/>
      <c r="NUO364" s="1"/>
      <c r="NUP364" s="1"/>
      <c r="NUQ364" s="1"/>
      <c r="NUR364" s="1"/>
      <c r="NUS364" s="1"/>
      <c r="NUT364" s="1"/>
      <c r="NUU364" s="1"/>
      <c r="NUV364" s="1"/>
      <c r="NUW364" s="1"/>
      <c r="NUX364" s="1"/>
      <c r="NUY364" s="1"/>
      <c r="NUZ364" s="1"/>
      <c r="NVA364" s="1"/>
      <c r="NVB364" s="1"/>
      <c r="NVC364" s="1"/>
      <c r="NVD364" s="1"/>
      <c r="NVE364" s="1"/>
      <c r="NVF364" s="1"/>
      <c r="NVG364" s="1"/>
      <c r="NVH364" s="1"/>
      <c r="NVI364" s="1"/>
      <c r="NVJ364" s="1"/>
      <c r="NVK364" s="1"/>
      <c r="NVL364" s="1"/>
      <c r="NVM364" s="1"/>
      <c r="NVN364" s="1"/>
      <c r="NVO364" s="1"/>
      <c r="NVP364" s="1"/>
      <c r="NVQ364" s="1"/>
      <c r="NVR364" s="1"/>
      <c r="NVS364" s="1"/>
      <c r="NVT364" s="1"/>
      <c r="NVU364" s="1"/>
      <c r="NVV364" s="1"/>
      <c r="NVW364" s="1"/>
      <c r="NVX364" s="1"/>
      <c r="NVY364" s="1"/>
      <c r="NVZ364" s="1"/>
      <c r="NWA364" s="1"/>
      <c r="NWB364" s="1"/>
      <c r="NWC364" s="1"/>
      <c r="NWD364" s="1"/>
      <c r="NWE364" s="1"/>
      <c r="NWF364" s="1"/>
      <c r="NWG364" s="1"/>
      <c r="NWH364" s="1"/>
      <c r="NWI364" s="1"/>
      <c r="NWJ364" s="1"/>
      <c r="NWK364" s="1"/>
      <c r="NWL364" s="1"/>
      <c r="NWM364" s="1"/>
      <c r="NWN364" s="1"/>
      <c r="NWO364" s="1"/>
      <c r="NWP364" s="1"/>
      <c r="NWQ364" s="1"/>
      <c r="NWR364" s="1"/>
      <c r="NWS364" s="1"/>
      <c r="NWT364" s="1"/>
      <c r="NWU364" s="1"/>
      <c r="NWV364" s="1"/>
      <c r="NWW364" s="1"/>
      <c r="NWX364" s="1"/>
      <c r="NWY364" s="1"/>
      <c r="NWZ364" s="1"/>
      <c r="NXA364" s="1"/>
      <c r="NXB364" s="1"/>
      <c r="NXC364" s="1"/>
      <c r="NXD364" s="1"/>
      <c r="NXE364" s="1"/>
      <c r="NXF364" s="1"/>
      <c r="NXG364" s="1"/>
      <c r="NXH364" s="1"/>
      <c r="NXI364" s="1"/>
      <c r="NXJ364" s="1"/>
      <c r="NXK364" s="1"/>
      <c r="NXL364" s="1"/>
      <c r="NXM364" s="1"/>
      <c r="NXN364" s="1"/>
      <c r="NXO364" s="1"/>
      <c r="NXP364" s="1"/>
      <c r="NXQ364" s="1"/>
      <c r="NXR364" s="1"/>
      <c r="NXS364" s="1"/>
      <c r="NXT364" s="1"/>
      <c r="NXU364" s="1"/>
      <c r="NXV364" s="1"/>
      <c r="NXW364" s="1"/>
      <c r="NXX364" s="1"/>
      <c r="NXY364" s="1"/>
      <c r="NXZ364" s="1"/>
      <c r="NYA364" s="1"/>
      <c r="NYB364" s="1"/>
      <c r="NYC364" s="1"/>
      <c r="NYD364" s="1"/>
      <c r="NYE364" s="1"/>
      <c r="NYF364" s="1"/>
      <c r="NYG364" s="1"/>
      <c r="NYH364" s="1"/>
      <c r="NYI364" s="1"/>
      <c r="NYJ364" s="1"/>
      <c r="NYK364" s="1"/>
      <c r="NYL364" s="1"/>
      <c r="NYM364" s="1"/>
      <c r="NYN364" s="1"/>
      <c r="NYO364" s="1"/>
      <c r="NYP364" s="1"/>
      <c r="NYQ364" s="1"/>
      <c r="NYR364" s="1"/>
      <c r="NYS364" s="1"/>
      <c r="NYT364" s="1"/>
      <c r="NYU364" s="1"/>
      <c r="NYV364" s="1"/>
      <c r="NYW364" s="1"/>
      <c r="NYX364" s="1"/>
      <c r="NYY364" s="1"/>
      <c r="NYZ364" s="1"/>
      <c r="NZA364" s="1"/>
      <c r="NZB364" s="1"/>
      <c r="NZC364" s="1"/>
      <c r="NZD364" s="1"/>
      <c r="NZE364" s="1"/>
      <c r="NZF364" s="1"/>
      <c r="NZG364" s="1"/>
      <c r="NZH364" s="1"/>
      <c r="NZI364" s="1"/>
      <c r="NZJ364" s="1"/>
      <c r="NZK364" s="1"/>
      <c r="NZL364" s="1"/>
      <c r="NZM364" s="1"/>
      <c r="NZN364" s="1"/>
      <c r="NZO364" s="1"/>
      <c r="NZP364" s="1"/>
      <c r="NZQ364" s="1"/>
      <c r="NZR364" s="1"/>
      <c r="NZS364" s="1"/>
      <c r="NZT364" s="1"/>
      <c r="NZU364" s="1"/>
      <c r="NZV364" s="1"/>
      <c r="NZW364" s="1"/>
      <c r="NZX364" s="1"/>
      <c r="NZY364" s="1"/>
      <c r="NZZ364" s="1"/>
      <c r="OAA364" s="1"/>
      <c r="OAB364" s="1"/>
      <c r="OAC364" s="1"/>
      <c r="OAD364" s="1"/>
      <c r="OAE364" s="1"/>
      <c r="OAF364" s="1"/>
      <c r="OAG364" s="1"/>
      <c r="OAH364" s="1"/>
      <c r="OAI364" s="1"/>
      <c r="OAJ364" s="1"/>
      <c r="OAK364" s="1"/>
      <c r="OAL364" s="1"/>
      <c r="OAM364" s="1"/>
      <c r="OAN364" s="1"/>
      <c r="OAO364" s="1"/>
      <c r="OAP364" s="1"/>
      <c r="OAQ364" s="1"/>
      <c r="OAR364" s="1"/>
      <c r="OAS364" s="1"/>
      <c r="OAT364" s="1"/>
      <c r="OAU364" s="1"/>
      <c r="OAV364" s="1"/>
      <c r="OAW364" s="1"/>
      <c r="OAX364" s="1"/>
      <c r="OAY364" s="1"/>
      <c r="OAZ364" s="1"/>
      <c r="OBA364" s="1"/>
      <c r="OBB364" s="1"/>
      <c r="OBC364" s="1"/>
      <c r="OBD364" s="1"/>
      <c r="OBE364" s="1"/>
      <c r="OBF364" s="1"/>
      <c r="OBG364" s="1"/>
      <c r="OBH364" s="1"/>
      <c r="OBI364" s="1"/>
      <c r="OBJ364" s="1"/>
      <c r="OBK364" s="1"/>
      <c r="OBL364" s="1"/>
      <c r="OBM364" s="1"/>
      <c r="OBN364" s="1"/>
      <c r="OBO364" s="1"/>
      <c r="OBP364" s="1"/>
      <c r="OBQ364" s="1"/>
      <c r="OBR364" s="1"/>
      <c r="OBS364" s="1"/>
      <c r="OBT364" s="1"/>
      <c r="OBU364" s="1"/>
      <c r="OBV364" s="1"/>
      <c r="OBW364" s="1"/>
      <c r="OBX364" s="1"/>
      <c r="OBY364" s="1"/>
      <c r="OBZ364" s="1"/>
      <c r="OCA364" s="1"/>
      <c r="OCB364" s="1"/>
      <c r="OCC364" s="1"/>
      <c r="OCD364" s="1"/>
      <c r="OCE364" s="1"/>
      <c r="OCF364" s="1"/>
      <c r="OCG364" s="1"/>
      <c r="OCH364" s="1"/>
      <c r="OCI364" s="1"/>
      <c r="OCJ364" s="1"/>
      <c r="OCK364" s="1"/>
      <c r="OCL364" s="1"/>
      <c r="OCM364" s="1"/>
      <c r="OCN364" s="1"/>
      <c r="OCO364" s="1"/>
      <c r="OCP364" s="1"/>
      <c r="OCQ364" s="1"/>
      <c r="OCR364" s="1"/>
      <c r="OCS364" s="1"/>
      <c r="OCT364" s="1"/>
      <c r="OCU364" s="1"/>
      <c r="OCV364" s="1"/>
      <c r="OCW364" s="1"/>
      <c r="OCX364" s="1"/>
      <c r="OCY364" s="1"/>
      <c r="OCZ364" s="1"/>
      <c r="ODA364" s="1"/>
      <c r="ODB364" s="1"/>
      <c r="ODC364" s="1"/>
      <c r="ODD364" s="1"/>
      <c r="ODE364" s="1"/>
      <c r="ODF364" s="1"/>
      <c r="ODG364" s="1"/>
      <c r="ODH364" s="1"/>
      <c r="ODI364" s="1"/>
      <c r="ODJ364" s="1"/>
      <c r="ODK364" s="1"/>
      <c r="ODL364" s="1"/>
      <c r="ODM364" s="1"/>
      <c r="ODN364" s="1"/>
      <c r="ODO364" s="1"/>
      <c r="ODP364" s="1"/>
      <c r="ODQ364" s="1"/>
      <c r="ODR364" s="1"/>
      <c r="ODS364" s="1"/>
      <c r="ODT364" s="1"/>
      <c r="ODU364" s="1"/>
      <c r="ODV364" s="1"/>
      <c r="ODW364" s="1"/>
      <c r="ODX364" s="1"/>
      <c r="ODY364" s="1"/>
      <c r="ODZ364" s="1"/>
      <c r="OEA364" s="1"/>
      <c r="OEB364" s="1"/>
      <c r="OEC364" s="1"/>
      <c r="OED364" s="1"/>
      <c r="OEE364" s="1"/>
      <c r="OEF364" s="1"/>
      <c r="OEG364" s="1"/>
      <c r="OEH364" s="1"/>
      <c r="OEI364" s="1"/>
      <c r="OEJ364" s="1"/>
      <c r="OEK364" s="1"/>
      <c r="OEL364" s="1"/>
      <c r="OEM364" s="1"/>
      <c r="OEN364" s="1"/>
      <c r="OEO364" s="1"/>
      <c r="OEP364" s="1"/>
      <c r="OEQ364" s="1"/>
      <c r="OER364" s="1"/>
      <c r="OES364" s="1"/>
      <c r="OET364" s="1"/>
      <c r="OEU364" s="1"/>
      <c r="OEV364" s="1"/>
      <c r="OEW364" s="1"/>
      <c r="OEX364" s="1"/>
      <c r="OEY364" s="1"/>
      <c r="OEZ364" s="1"/>
      <c r="OFA364" s="1"/>
      <c r="OFB364" s="1"/>
      <c r="OFC364" s="1"/>
      <c r="OFD364" s="1"/>
      <c r="OFE364" s="1"/>
      <c r="OFF364" s="1"/>
      <c r="OFG364" s="1"/>
      <c r="OFH364" s="1"/>
      <c r="OFI364" s="1"/>
      <c r="OFJ364" s="1"/>
      <c r="OFK364" s="1"/>
      <c r="OFL364" s="1"/>
      <c r="OFM364" s="1"/>
      <c r="OFN364" s="1"/>
      <c r="OFO364" s="1"/>
      <c r="OFP364" s="1"/>
      <c r="OFQ364" s="1"/>
      <c r="OFR364" s="1"/>
      <c r="OFS364" s="1"/>
      <c r="OFT364" s="1"/>
      <c r="OFU364" s="1"/>
      <c r="OFV364" s="1"/>
      <c r="OFW364" s="1"/>
      <c r="OFX364" s="1"/>
      <c r="OFY364" s="1"/>
      <c r="OFZ364" s="1"/>
      <c r="OGA364" s="1"/>
      <c r="OGB364" s="1"/>
      <c r="OGC364" s="1"/>
      <c r="OGD364" s="1"/>
      <c r="OGE364" s="1"/>
      <c r="OGF364" s="1"/>
      <c r="OGG364" s="1"/>
      <c r="OGH364" s="1"/>
      <c r="OGI364" s="1"/>
      <c r="OGJ364" s="1"/>
      <c r="OGK364" s="1"/>
      <c r="OGL364" s="1"/>
      <c r="OGM364" s="1"/>
      <c r="OGN364" s="1"/>
      <c r="OGO364" s="1"/>
      <c r="OGP364" s="1"/>
      <c r="OGQ364" s="1"/>
      <c r="OGR364" s="1"/>
      <c r="OGS364" s="1"/>
      <c r="OGT364" s="1"/>
      <c r="OGU364" s="1"/>
      <c r="OGV364" s="1"/>
      <c r="OGW364" s="1"/>
      <c r="OGX364" s="1"/>
      <c r="OGY364" s="1"/>
      <c r="OGZ364" s="1"/>
      <c r="OHA364" s="1"/>
      <c r="OHB364" s="1"/>
      <c r="OHC364" s="1"/>
      <c r="OHD364" s="1"/>
      <c r="OHE364" s="1"/>
      <c r="OHF364" s="1"/>
      <c r="OHG364" s="1"/>
      <c r="OHH364" s="1"/>
      <c r="OHI364" s="1"/>
      <c r="OHJ364" s="1"/>
      <c r="OHK364" s="1"/>
      <c r="OHL364" s="1"/>
      <c r="OHM364" s="1"/>
      <c r="OHN364" s="1"/>
      <c r="OHO364" s="1"/>
      <c r="OHP364" s="1"/>
      <c r="OHQ364" s="1"/>
      <c r="OHR364" s="1"/>
      <c r="OHS364" s="1"/>
      <c r="OHT364" s="1"/>
      <c r="OHU364" s="1"/>
      <c r="OHV364" s="1"/>
      <c r="OHW364" s="1"/>
      <c r="OHX364" s="1"/>
      <c r="OHY364" s="1"/>
      <c r="OHZ364" s="1"/>
      <c r="OIA364" s="1"/>
      <c r="OIB364" s="1"/>
      <c r="OIC364" s="1"/>
      <c r="OID364" s="1"/>
      <c r="OIE364" s="1"/>
      <c r="OIF364" s="1"/>
      <c r="OIG364" s="1"/>
      <c r="OIH364" s="1"/>
      <c r="OII364" s="1"/>
      <c r="OIJ364" s="1"/>
      <c r="OIK364" s="1"/>
      <c r="OIL364" s="1"/>
      <c r="OIM364" s="1"/>
      <c r="OIN364" s="1"/>
      <c r="OIO364" s="1"/>
      <c r="OIP364" s="1"/>
      <c r="OIQ364" s="1"/>
      <c r="OIR364" s="1"/>
      <c r="OIS364" s="1"/>
      <c r="OIT364" s="1"/>
      <c r="OIU364" s="1"/>
      <c r="OIV364" s="1"/>
      <c r="OIW364" s="1"/>
      <c r="OIX364" s="1"/>
      <c r="OIY364" s="1"/>
      <c r="OIZ364" s="1"/>
      <c r="OJA364" s="1"/>
      <c r="OJB364" s="1"/>
      <c r="OJC364" s="1"/>
      <c r="OJD364" s="1"/>
      <c r="OJE364" s="1"/>
      <c r="OJF364" s="1"/>
      <c r="OJG364" s="1"/>
      <c r="OJH364" s="1"/>
      <c r="OJI364" s="1"/>
      <c r="OJJ364" s="1"/>
      <c r="OJK364" s="1"/>
      <c r="OJL364" s="1"/>
      <c r="OJM364" s="1"/>
      <c r="OJN364" s="1"/>
      <c r="OJO364" s="1"/>
      <c r="OJP364" s="1"/>
      <c r="OJQ364" s="1"/>
      <c r="OJR364" s="1"/>
      <c r="OJS364" s="1"/>
      <c r="OJT364" s="1"/>
      <c r="OJU364" s="1"/>
      <c r="OJV364" s="1"/>
      <c r="OJW364" s="1"/>
      <c r="OJX364" s="1"/>
      <c r="OJY364" s="1"/>
      <c r="OJZ364" s="1"/>
      <c r="OKA364" s="1"/>
      <c r="OKB364" s="1"/>
      <c r="OKC364" s="1"/>
      <c r="OKD364" s="1"/>
      <c r="OKE364" s="1"/>
      <c r="OKF364" s="1"/>
      <c r="OKG364" s="1"/>
      <c r="OKH364" s="1"/>
      <c r="OKI364" s="1"/>
      <c r="OKJ364" s="1"/>
      <c r="OKK364" s="1"/>
      <c r="OKL364" s="1"/>
      <c r="OKM364" s="1"/>
      <c r="OKN364" s="1"/>
      <c r="OKO364" s="1"/>
      <c r="OKP364" s="1"/>
      <c r="OKQ364" s="1"/>
      <c r="OKR364" s="1"/>
      <c r="OKS364" s="1"/>
      <c r="OKT364" s="1"/>
      <c r="OKU364" s="1"/>
      <c r="OKV364" s="1"/>
      <c r="OKW364" s="1"/>
      <c r="OKX364" s="1"/>
      <c r="OKY364" s="1"/>
      <c r="OKZ364" s="1"/>
      <c r="OLA364" s="1"/>
      <c r="OLB364" s="1"/>
      <c r="OLC364" s="1"/>
      <c r="OLD364" s="1"/>
      <c r="OLE364" s="1"/>
      <c r="OLF364" s="1"/>
      <c r="OLG364" s="1"/>
      <c r="OLH364" s="1"/>
      <c r="OLI364" s="1"/>
      <c r="OLJ364" s="1"/>
      <c r="OLK364" s="1"/>
      <c r="OLL364" s="1"/>
      <c r="OLM364" s="1"/>
      <c r="OLN364" s="1"/>
      <c r="OLO364" s="1"/>
      <c r="OLP364" s="1"/>
      <c r="OLQ364" s="1"/>
      <c r="OLR364" s="1"/>
      <c r="OLS364" s="1"/>
      <c r="OLT364" s="1"/>
      <c r="OLU364" s="1"/>
      <c r="OLV364" s="1"/>
      <c r="OLW364" s="1"/>
      <c r="OLX364" s="1"/>
      <c r="OLY364" s="1"/>
      <c r="OLZ364" s="1"/>
      <c r="OMA364" s="1"/>
      <c r="OMB364" s="1"/>
      <c r="OMC364" s="1"/>
      <c r="OMD364" s="1"/>
      <c r="OME364" s="1"/>
      <c r="OMF364" s="1"/>
      <c r="OMG364" s="1"/>
      <c r="OMH364" s="1"/>
      <c r="OMI364" s="1"/>
      <c r="OMJ364" s="1"/>
      <c r="OMK364" s="1"/>
      <c r="OML364" s="1"/>
      <c r="OMM364" s="1"/>
      <c r="OMN364" s="1"/>
      <c r="OMO364" s="1"/>
      <c r="OMP364" s="1"/>
      <c r="OMQ364" s="1"/>
      <c r="OMR364" s="1"/>
      <c r="OMS364" s="1"/>
      <c r="OMT364" s="1"/>
      <c r="OMU364" s="1"/>
      <c r="OMV364" s="1"/>
      <c r="OMW364" s="1"/>
      <c r="OMX364" s="1"/>
      <c r="OMY364" s="1"/>
      <c r="OMZ364" s="1"/>
      <c r="ONA364" s="1"/>
      <c r="ONB364" s="1"/>
      <c r="ONC364" s="1"/>
      <c r="OND364" s="1"/>
      <c r="ONE364" s="1"/>
      <c r="ONF364" s="1"/>
      <c r="ONG364" s="1"/>
      <c r="ONH364" s="1"/>
      <c r="ONI364" s="1"/>
      <c r="ONJ364" s="1"/>
      <c r="ONK364" s="1"/>
      <c r="ONL364" s="1"/>
      <c r="ONM364" s="1"/>
      <c r="ONN364" s="1"/>
      <c r="ONO364" s="1"/>
      <c r="ONP364" s="1"/>
      <c r="ONQ364" s="1"/>
      <c r="ONR364" s="1"/>
      <c r="ONS364" s="1"/>
      <c r="ONT364" s="1"/>
      <c r="ONU364" s="1"/>
      <c r="ONV364" s="1"/>
      <c r="ONW364" s="1"/>
      <c r="ONX364" s="1"/>
      <c r="ONY364" s="1"/>
      <c r="ONZ364" s="1"/>
      <c r="OOA364" s="1"/>
      <c r="OOB364" s="1"/>
      <c r="OOC364" s="1"/>
      <c r="OOD364" s="1"/>
      <c r="OOE364" s="1"/>
      <c r="OOF364" s="1"/>
      <c r="OOG364" s="1"/>
      <c r="OOH364" s="1"/>
      <c r="OOI364" s="1"/>
      <c r="OOJ364" s="1"/>
      <c r="OOK364" s="1"/>
      <c r="OOL364" s="1"/>
      <c r="OOM364" s="1"/>
      <c r="OON364" s="1"/>
      <c r="OOO364" s="1"/>
      <c r="OOP364" s="1"/>
      <c r="OOQ364" s="1"/>
      <c r="OOR364" s="1"/>
      <c r="OOS364" s="1"/>
      <c r="OOT364" s="1"/>
      <c r="OOU364" s="1"/>
      <c r="OOV364" s="1"/>
      <c r="OOW364" s="1"/>
      <c r="OOX364" s="1"/>
      <c r="OOY364" s="1"/>
      <c r="OOZ364" s="1"/>
      <c r="OPA364" s="1"/>
      <c r="OPB364" s="1"/>
      <c r="OPC364" s="1"/>
      <c r="OPD364" s="1"/>
      <c r="OPE364" s="1"/>
      <c r="OPF364" s="1"/>
      <c r="OPG364" s="1"/>
      <c r="OPH364" s="1"/>
      <c r="OPI364" s="1"/>
      <c r="OPJ364" s="1"/>
      <c r="OPK364" s="1"/>
      <c r="OPL364" s="1"/>
      <c r="OPM364" s="1"/>
      <c r="OPN364" s="1"/>
      <c r="OPO364" s="1"/>
      <c r="OPP364" s="1"/>
      <c r="OPQ364" s="1"/>
      <c r="OPR364" s="1"/>
      <c r="OPS364" s="1"/>
      <c r="OPT364" s="1"/>
      <c r="OPU364" s="1"/>
      <c r="OPV364" s="1"/>
      <c r="OPW364" s="1"/>
      <c r="OPX364" s="1"/>
      <c r="OPY364" s="1"/>
      <c r="OPZ364" s="1"/>
      <c r="OQA364" s="1"/>
      <c r="OQB364" s="1"/>
      <c r="OQC364" s="1"/>
      <c r="OQD364" s="1"/>
      <c r="OQE364" s="1"/>
      <c r="OQF364" s="1"/>
      <c r="OQG364" s="1"/>
      <c r="OQH364" s="1"/>
      <c r="OQI364" s="1"/>
      <c r="OQJ364" s="1"/>
      <c r="OQK364" s="1"/>
      <c r="OQL364" s="1"/>
      <c r="OQM364" s="1"/>
      <c r="OQN364" s="1"/>
      <c r="OQO364" s="1"/>
      <c r="OQP364" s="1"/>
      <c r="OQQ364" s="1"/>
      <c r="OQR364" s="1"/>
      <c r="OQS364" s="1"/>
      <c r="OQT364" s="1"/>
      <c r="OQU364" s="1"/>
      <c r="OQV364" s="1"/>
      <c r="OQW364" s="1"/>
      <c r="OQX364" s="1"/>
      <c r="OQY364" s="1"/>
      <c r="OQZ364" s="1"/>
      <c r="ORA364" s="1"/>
      <c r="ORB364" s="1"/>
      <c r="ORC364" s="1"/>
      <c r="ORD364" s="1"/>
      <c r="ORE364" s="1"/>
      <c r="ORF364" s="1"/>
      <c r="ORG364" s="1"/>
      <c r="ORH364" s="1"/>
      <c r="ORI364" s="1"/>
      <c r="ORJ364" s="1"/>
      <c r="ORK364" s="1"/>
      <c r="ORL364" s="1"/>
      <c r="ORM364" s="1"/>
      <c r="ORN364" s="1"/>
      <c r="ORO364" s="1"/>
      <c r="ORP364" s="1"/>
      <c r="ORQ364" s="1"/>
      <c r="ORR364" s="1"/>
      <c r="ORS364" s="1"/>
      <c r="ORT364" s="1"/>
      <c r="ORU364" s="1"/>
      <c r="ORV364" s="1"/>
      <c r="ORW364" s="1"/>
      <c r="ORX364" s="1"/>
      <c r="ORY364" s="1"/>
      <c r="ORZ364" s="1"/>
      <c r="OSA364" s="1"/>
      <c r="OSB364" s="1"/>
      <c r="OSC364" s="1"/>
      <c r="OSD364" s="1"/>
      <c r="OSE364" s="1"/>
      <c r="OSF364" s="1"/>
      <c r="OSG364" s="1"/>
      <c r="OSH364" s="1"/>
      <c r="OSI364" s="1"/>
      <c r="OSJ364" s="1"/>
      <c r="OSK364" s="1"/>
      <c r="OSL364" s="1"/>
      <c r="OSM364" s="1"/>
      <c r="OSN364" s="1"/>
      <c r="OSO364" s="1"/>
      <c r="OSP364" s="1"/>
      <c r="OSQ364" s="1"/>
      <c r="OSR364" s="1"/>
      <c r="OSS364" s="1"/>
      <c r="OST364" s="1"/>
      <c r="OSU364" s="1"/>
      <c r="OSV364" s="1"/>
      <c r="OSW364" s="1"/>
      <c r="OSX364" s="1"/>
      <c r="OSY364" s="1"/>
      <c r="OSZ364" s="1"/>
      <c r="OTA364" s="1"/>
      <c r="OTB364" s="1"/>
      <c r="OTC364" s="1"/>
      <c r="OTD364" s="1"/>
      <c r="OTE364" s="1"/>
      <c r="OTF364" s="1"/>
      <c r="OTG364" s="1"/>
      <c r="OTH364" s="1"/>
      <c r="OTI364" s="1"/>
      <c r="OTJ364" s="1"/>
      <c r="OTK364" s="1"/>
      <c r="OTL364" s="1"/>
      <c r="OTM364" s="1"/>
      <c r="OTN364" s="1"/>
      <c r="OTO364" s="1"/>
      <c r="OTP364" s="1"/>
      <c r="OTQ364" s="1"/>
      <c r="OTR364" s="1"/>
      <c r="OTS364" s="1"/>
      <c r="OTT364" s="1"/>
      <c r="OTU364" s="1"/>
      <c r="OTV364" s="1"/>
      <c r="OTW364" s="1"/>
      <c r="OTX364" s="1"/>
      <c r="OTY364" s="1"/>
      <c r="OTZ364" s="1"/>
      <c r="OUA364" s="1"/>
      <c r="OUB364" s="1"/>
      <c r="OUC364" s="1"/>
      <c r="OUD364" s="1"/>
      <c r="OUE364" s="1"/>
      <c r="OUF364" s="1"/>
      <c r="OUG364" s="1"/>
      <c r="OUH364" s="1"/>
      <c r="OUI364" s="1"/>
      <c r="OUJ364" s="1"/>
      <c r="OUK364" s="1"/>
      <c r="OUL364" s="1"/>
      <c r="OUM364" s="1"/>
      <c r="OUN364" s="1"/>
      <c r="OUO364" s="1"/>
      <c r="OUP364" s="1"/>
      <c r="OUQ364" s="1"/>
      <c r="OUR364" s="1"/>
      <c r="OUS364" s="1"/>
      <c r="OUT364" s="1"/>
      <c r="OUU364" s="1"/>
      <c r="OUV364" s="1"/>
      <c r="OUW364" s="1"/>
      <c r="OUX364" s="1"/>
      <c r="OUY364" s="1"/>
      <c r="OUZ364" s="1"/>
      <c r="OVA364" s="1"/>
      <c r="OVB364" s="1"/>
      <c r="OVC364" s="1"/>
      <c r="OVD364" s="1"/>
      <c r="OVE364" s="1"/>
      <c r="OVF364" s="1"/>
      <c r="OVG364" s="1"/>
      <c r="OVH364" s="1"/>
      <c r="OVI364" s="1"/>
      <c r="OVJ364" s="1"/>
      <c r="OVK364" s="1"/>
      <c r="OVL364" s="1"/>
      <c r="OVM364" s="1"/>
      <c r="OVN364" s="1"/>
      <c r="OVO364" s="1"/>
      <c r="OVP364" s="1"/>
      <c r="OVQ364" s="1"/>
      <c r="OVR364" s="1"/>
      <c r="OVS364" s="1"/>
      <c r="OVT364" s="1"/>
      <c r="OVU364" s="1"/>
      <c r="OVV364" s="1"/>
      <c r="OVW364" s="1"/>
      <c r="OVX364" s="1"/>
      <c r="OVY364" s="1"/>
      <c r="OVZ364" s="1"/>
      <c r="OWA364" s="1"/>
      <c r="OWB364" s="1"/>
      <c r="OWC364" s="1"/>
      <c r="OWD364" s="1"/>
      <c r="OWE364" s="1"/>
      <c r="OWF364" s="1"/>
      <c r="OWG364" s="1"/>
      <c r="OWH364" s="1"/>
      <c r="OWI364" s="1"/>
      <c r="OWJ364" s="1"/>
      <c r="OWK364" s="1"/>
      <c r="OWL364" s="1"/>
      <c r="OWM364" s="1"/>
      <c r="OWN364" s="1"/>
      <c r="OWO364" s="1"/>
      <c r="OWP364" s="1"/>
      <c r="OWQ364" s="1"/>
      <c r="OWR364" s="1"/>
      <c r="OWS364" s="1"/>
      <c r="OWT364" s="1"/>
      <c r="OWU364" s="1"/>
      <c r="OWV364" s="1"/>
      <c r="OWW364" s="1"/>
      <c r="OWX364" s="1"/>
      <c r="OWY364" s="1"/>
      <c r="OWZ364" s="1"/>
      <c r="OXA364" s="1"/>
      <c r="OXB364" s="1"/>
      <c r="OXC364" s="1"/>
      <c r="OXD364" s="1"/>
      <c r="OXE364" s="1"/>
      <c r="OXF364" s="1"/>
      <c r="OXG364" s="1"/>
      <c r="OXH364" s="1"/>
      <c r="OXI364" s="1"/>
      <c r="OXJ364" s="1"/>
      <c r="OXK364" s="1"/>
      <c r="OXL364" s="1"/>
      <c r="OXM364" s="1"/>
      <c r="OXN364" s="1"/>
      <c r="OXO364" s="1"/>
      <c r="OXP364" s="1"/>
      <c r="OXQ364" s="1"/>
      <c r="OXR364" s="1"/>
      <c r="OXS364" s="1"/>
      <c r="OXT364" s="1"/>
      <c r="OXU364" s="1"/>
      <c r="OXV364" s="1"/>
      <c r="OXW364" s="1"/>
      <c r="OXX364" s="1"/>
      <c r="OXY364" s="1"/>
      <c r="OXZ364" s="1"/>
      <c r="OYA364" s="1"/>
      <c r="OYB364" s="1"/>
      <c r="OYC364" s="1"/>
      <c r="OYD364" s="1"/>
      <c r="OYE364" s="1"/>
      <c r="OYF364" s="1"/>
      <c r="OYG364" s="1"/>
      <c r="OYH364" s="1"/>
      <c r="OYI364" s="1"/>
      <c r="OYJ364" s="1"/>
      <c r="OYK364" s="1"/>
      <c r="OYL364" s="1"/>
      <c r="OYM364" s="1"/>
      <c r="OYN364" s="1"/>
      <c r="OYO364" s="1"/>
      <c r="OYP364" s="1"/>
      <c r="OYQ364" s="1"/>
      <c r="OYR364" s="1"/>
      <c r="OYS364" s="1"/>
      <c r="OYT364" s="1"/>
      <c r="OYU364" s="1"/>
      <c r="OYV364" s="1"/>
      <c r="OYW364" s="1"/>
      <c r="OYX364" s="1"/>
      <c r="OYY364" s="1"/>
      <c r="OYZ364" s="1"/>
      <c r="OZA364" s="1"/>
      <c r="OZB364" s="1"/>
      <c r="OZC364" s="1"/>
      <c r="OZD364" s="1"/>
      <c r="OZE364" s="1"/>
      <c r="OZF364" s="1"/>
      <c r="OZG364" s="1"/>
      <c r="OZH364" s="1"/>
      <c r="OZI364" s="1"/>
      <c r="OZJ364" s="1"/>
      <c r="OZK364" s="1"/>
      <c r="OZL364" s="1"/>
      <c r="OZM364" s="1"/>
      <c r="OZN364" s="1"/>
      <c r="OZO364" s="1"/>
      <c r="OZP364" s="1"/>
      <c r="OZQ364" s="1"/>
      <c r="OZR364" s="1"/>
      <c r="OZS364" s="1"/>
      <c r="OZT364" s="1"/>
      <c r="OZU364" s="1"/>
      <c r="OZV364" s="1"/>
      <c r="OZW364" s="1"/>
      <c r="OZX364" s="1"/>
      <c r="OZY364" s="1"/>
      <c r="OZZ364" s="1"/>
      <c r="PAA364" s="1"/>
      <c r="PAB364" s="1"/>
      <c r="PAC364" s="1"/>
      <c r="PAD364" s="1"/>
      <c r="PAE364" s="1"/>
      <c r="PAF364" s="1"/>
      <c r="PAG364" s="1"/>
      <c r="PAH364" s="1"/>
      <c r="PAI364" s="1"/>
      <c r="PAJ364" s="1"/>
      <c r="PAK364" s="1"/>
      <c r="PAL364" s="1"/>
      <c r="PAM364" s="1"/>
      <c r="PAN364" s="1"/>
      <c r="PAO364" s="1"/>
      <c r="PAP364" s="1"/>
      <c r="PAQ364" s="1"/>
      <c r="PAR364" s="1"/>
      <c r="PAS364" s="1"/>
      <c r="PAT364" s="1"/>
      <c r="PAU364" s="1"/>
      <c r="PAV364" s="1"/>
      <c r="PAW364" s="1"/>
      <c r="PAX364" s="1"/>
      <c r="PAY364" s="1"/>
      <c r="PAZ364" s="1"/>
      <c r="PBA364" s="1"/>
      <c r="PBB364" s="1"/>
      <c r="PBC364" s="1"/>
      <c r="PBD364" s="1"/>
      <c r="PBE364" s="1"/>
      <c r="PBF364" s="1"/>
      <c r="PBG364" s="1"/>
      <c r="PBH364" s="1"/>
      <c r="PBI364" s="1"/>
      <c r="PBJ364" s="1"/>
      <c r="PBK364" s="1"/>
      <c r="PBL364" s="1"/>
      <c r="PBM364" s="1"/>
      <c r="PBN364" s="1"/>
      <c r="PBO364" s="1"/>
      <c r="PBP364" s="1"/>
      <c r="PBQ364" s="1"/>
      <c r="PBR364" s="1"/>
      <c r="PBS364" s="1"/>
      <c r="PBT364" s="1"/>
      <c r="PBU364" s="1"/>
      <c r="PBV364" s="1"/>
      <c r="PBW364" s="1"/>
      <c r="PBX364" s="1"/>
      <c r="PBY364" s="1"/>
      <c r="PBZ364" s="1"/>
      <c r="PCA364" s="1"/>
      <c r="PCB364" s="1"/>
      <c r="PCC364" s="1"/>
      <c r="PCD364" s="1"/>
      <c r="PCE364" s="1"/>
      <c r="PCF364" s="1"/>
      <c r="PCG364" s="1"/>
      <c r="PCH364" s="1"/>
      <c r="PCI364" s="1"/>
      <c r="PCJ364" s="1"/>
      <c r="PCK364" s="1"/>
      <c r="PCL364" s="1"/>
      <c r="PCM364" s="1"/>
      <c r="PCN364" s="1"/>
      <c r="PCO364" s="1"/>
      <c r="PCP364" s="1"/>
      <c r="PCQ364" s="1"/>
      <c r="PCR364" s="1"/>
      <c r="PCS364" s="1"/>
      <c r="PCT364" s="1"/>
      <c r="PCU364" s="1"/>
      <c r="PCV364" s="1"/>
      <c r="PCW364" s="1"/>
      <c r="PCX364" s="1"/>
      <c r="PCY364" s="1"/>
      <c r="PCZ364" s="1"/>
      <c r="PDA364" s="1"/>
      <c r="PDB364" s="1"/>
      <c r="PDC364" s="1"/>
      <c r="PDD364" s="1"/>
      <c r="PDE364" s="1"/>
      <c r="PDF364" s="1"/>
      <c r="PDG364" s="1"/>
      <c r="PDH364" s="1"/>
      <c r="PDI364" s="1"/>
      <c r="PDJ364" s="1"/>
      <c r="PDK364" s="1"/>
      <c r="PDL364" s="1"/>
      <c r="PDM364" s="1"/>
      <c r="PDN364" s="1"/>
      <c r="PDO364" s="1"/>
      <c r="PDP364" s="1"/>
      <c r="PDQ364" s="1"/>
      <c r="PDR364" s="1"/>
      <c r="PDS364" s="1"/>
      <c r="PDT364" s="1"/>
      <c r="PDU364" s="1"/>
      <c r="PDV364" s="1"/>
      <c r="PDW364" s="1"/>
      <c r="PDX364" s="1"/>
      <c r="PDY364" s="1"/>
      <c r="PDZ364" s="1"/>
      <c r="PEA364" s="1"/>
      <c r="PEB364" s="1"/>
      <c r="PEC364" s="1"/>
      <c r="PED364" s="1"/>
      <c r="PEE364" s="1"/>
      <c r="PEF364" s="1"/>
      <c r="PEG364" s="1"/>
      <c r="PEH364" s="1"/>
      <c r="PEI364" s="1"/>
      <c r="PEJ364" s="1"/>
      <c r="PEK364" s="1"/>
      <c r="PEL364" s="1"/>
      <c r="PEM364" s="1"/>
      <c r="PEN364" s="1"/>
      <c r="PEO364" s="1"/>
      <c r="PEP364" s="1"/>
      <c r="PEQ364" s="1"/>
      <c r="PER364" s="1"/>
      <c r="PES364" s="1"/>
      <c r="PET364" s="1"/>
      <c r="PEU364" s="1"/>
      <c r="PEV364" s="1"/>
      <c r="PEW364" s="1"/>
      <c r="PEX364" s="1"/>
      <c r="PEY364" s="1"/>
      <c r="PEZ364" s="1"/>
      <c r="PFA364" s="1"/>
      <c r="PFB364" s="1"/>
      <c r="PFC364" s="1"/>
      <c r="PFD364" s="1"/>
      <c r="PFE364" s="1"/>
      <c r="PFF364" s="1"/>
      <c r="PFG364" s="1"/>
      <c r="PFH364" s="1"/>
      <c r="PFI364" s="1"/>
      <c r="PFJ364" s="1"/>
      <c r="PFK364" s="1"/>
      <c r="PFL364" s="1"/>
      <c r="PFM364" s="1"/>
      <c r="PFN364" s="1"/>
      <c r="PFO364" s="1"/>
      <c r="PFP364" s="1"/>
      <c r="PFQ364" s="1"/>
      <c r="PFR364" s="1"/>
      <c r="PFS364" s="1"/>
      <c r="PFT364" s="1"/>
      <c r="PFU364" s="1"/>
      <c r="PFV364" s="1"/>
      <c r="PFW364" s="1"/>
      <c r="PFX364" s="1"/>
      <c r="PFY364" s="1"/>
      <c r="PFZ364" s="1"/>
      <c r="PGA364" s="1"/>
      <c r="PGB364" s="1"/>
      <c r="PGC364" s="1"/>
      <c r="PGD364" s="1"/>
      <c r="PGE364" s="1"/>
      <c r="PGF364" s="1"/>
      <c r="PGG364" s="1"/>
      <c r="PGH364" s="1"/>
      <c r="PGI364" s="1"/>
      <c r="PGJ364" s="1"/>
      <c r="PGK364" s="1"/>
      <c r="PGL364" s="1"/>
      <c r="PGM364" s="1"/>
      <c r="PGN364" s="1"/>
      <c r="PGO364" s="1"/>
      <c r="PGP364" s="1"/>
      <c r="PGQ364" s="1"/>
      <c r="PGR364" s="1"/>
      <c r="PGS364" s="1"/>
      <c r="PGT364" s="1"/>
      <c r="PGU364" s="1"/>
      <c r="PGV364" s="1"/>
      <c r="PGW364" s="1"/>
      <c r="PGX364" s="1"/>
      <c r="PGY364" s="1"/>
      <c r="PGZ364" s="1"/>
      <c r="PHA364" s="1"/>
      <c r="PHB364" s="1"/>
      <c r="PHC364" s="1"/>
      <c r="PHD364" s="1"/>
      <c r="PHE364" s="1"/>
      <c r="PHF364" s="1"/>
      <c r="PHG364" s="1"/>
      <c r="PHH364" s="1"/>
      <c r="PHI364" s="1"/>
      <c r="PHJ364" s="1"/>
      <c r="PHK364" s="1"/>
      <c r="PHL364" s="1"/>
      <c r="PHM364" s="1"/>
      <c r="PHN364" s="1"/>
      <c r="PHO364" s="1"/>
      <c r="PHP364" s="1"/>
      <c r="PHQ364" s="1"/>
      <c r="PHR364" s="1"/>
      <c r="PHS364" s="1"/>
      <c r="PHT364" s="1"/>
      <c r="PHU364" s="1"/>
      <c r="PHV364" s="1"/>
      <c r="PHW364" s="1"/>
      <c r="PHX364" s="1"/>
      <c r="PHY364" s="1"/>
      <c r="PHZ364" s="1"/>
      <c r="PIA364" s="1"/>
      <c r="PIB364" s="1"/>
      <c r="PIC364" s="1"/>
      <c r="PID364" s="1"/>
      <c r="PIE364" s="1"/>
      <c r="PIF364" s="1"/>
      <c r="PIG364" s="1"/>
      <c r="PIH364" s="1"/>
      <c r="PII364" s="1"/>
      <c r="PIJ364" s="1"/>
      <c r="PIK364" s="1"/>
      <c r="PIL364" s="1"/>
      <c r="PIM364" s="1"/>
      <c r="PIN364" s="1"/>
      <c r="PIO364" s="1"/>
      <c r="PIP364" s="1"/>
      <c r="PIQ364" s="1"/>
      <c r="PIR364" s="1"/>
      <c r="PIS364" s="1"/>
      <c r="PIT364" s="1"/>
      <c r="PIU364" s="1"/>
      <c r="PIV364" s="1"/>
      <c r="PIW364" s="1"/>
      <c r="PIX364" s="1"/>
      <c r="PIY364" s="1"/>
      <c r="PIZ364" s="1"/>
      <c r="PJA364" s="1"/>
      <c r="PJB364" s="1"/>
      <c r="PJC364" s="1"/>
      <c r="PJD364" s="1"/>
      <c r="PJE364" s="1"/>
      <c r="PJF364" s="1"/>
      <c r="PJG364" s="1"/>
      <c r="PJH364" s="1"/>
      <c r="PJI364" s="1"/>
      <c r="PJJ364" s="1"/>
      <c r="PJK364" s="1"/>
      <c r="PJL364" s="1"/>
      <c r="PJM364" s="1"/>
      <c r="PJN364" s="1"/>
      <c r="PJO364" s="1"/>
      <c r="PJP364" s="1"/>
      <c r="PJQ364" s="1"/>
      <c r="PJR364" s="1"/>
      <c r="PJS364" s="1"/>
      <c r="PJT364" s="1"/>
      <c r="PJU364" s="1"/>
      <c r="PJV364" s="1"/>
      <c r="PJW364" s="1"/>
      <c r="PJX364" s="1"/>
      <c r="PJY364" s="1"/>
      <c r="PJZ364" s="1"/>
      <c r="PKA364" s="1"/>
      <c r="PKB364" s="1"/>
      <c r="PKC364" s="1"/>
      <c r="PKD364" s="1"/>
      <c r="PKE364" s="1"/>
      <c r="PKF364" s="1"/>
      <c r="PKG364" s="1"/>
      <c r="PKH364" s="1"/>
      <c r="PKI364" s="1"/>
      <c r="PKJ364" s="1"/>
      <c r="PKK364" s="1"/>
      <c r="PKL364" s="1"/>
      <c r="PKM364" s="1"/>
      <c r="PKN364" s="1"/>
      <c r="PKO364" s="1"/>
      <c r="PKP364" s="1"/>
      <c r="PKQ364" s="1"/>
      <c r="PKR364" s="1"/>
      <c r="PKS364" s="1"/>
      <c r="PKT364" s="1"/>
      <c r="PKU364" s="1"/>
      <c r="PKV364" s="1"/>
      <c r="PKW364" s="1"/>
      <c r="PKX364" s="1"/>
      <c r="PKY364" s="1"/>
      <c r="PKZ364" s="1"/>
      <c r="PLA364" s="1"/>
      <c r="PLB364" s="1"/>
      <c r="PLC364" s="1"/>
      <c r="PLD364" s="1"/>
      <c r="PLE364" s="1"/>
      <c r="PLF364" s="1"/>
      <c r="PLG364" s="1"/>
      <c r="PLH364" s="1"/>
      <c r="PLI364" s="1"/>
      <c r="PLJ364" s="1"/>
      <c r="PLK364" s="1"/>
      <c r="PLL364" s="1"/>
      <c r="PLM364" s="1"/>
      <c r="PLN364" s="1"/>
      <c r="PLO364" s="1"/>
      <c r="PLP364" s="1"/>
      <c r="PLQ364" s="1"/>
      <c r="PLR364" s="1"/>
      <c r="PLS364" s="1"/>
      <c r="PLT364" s="1"/>
      <c r="PLU364" s="1"/>
      <c r="PLV364" s="1"/>
      <c r="PLW364" s="1"/>
      <c r="PLX364" s="1"/>
      <c r="PLY364" s="1"/>
      <c r="PLZ364" s="1"/>
      <c r="PMA364" s="1"/>
      <c r="PMB364" s="1"/>
      <c r="PMC364" s="1"/>
      <c r="PMD364" s="1"/>
      <c r="PME364" s="1"/>
      <c r="PMF364" s="1"/>
      <c r="PMG364" s="1"/>
      <c r="PMH364" s="1"/>
      <c r="PMI364" s="1"/>
      <c r="PMJ364" s="1"/>
      <c r="PMK364" s="1"/>
      <c r="PML364" s="1"/>
      <c r="PMM364" s="1"/>
      <c r="PMN364" s="1"/>
      <c r="PMO364" s="1"/>
      <c r="PMP364" s="1"/>
      <c r="PMQ364" s="1"/>
      <c r="PMR364" s="1"/>
      <c r="PMS364" s="1"/>
      <c r="PMT364" s="1"/>
      <c r="PMU364" s="1"/>
      <c r="PMV364" s="1"/>
      <c r="PMW364" s="1"/>
      <c r="PMX364" s="1"/>
      <c r="PMY364" s="1"/>
      <c r="PMZ364" s="1"/>
      <c r="PNA364" s="1"/>
      <c r="PNB364" s="1"/>
      <c r="PNC364" s="1"/>
      <c r="PND364" s="1"/>
      <c r="PNE364" s="1"/>
      <c r="PNF364" s="1"/>
      <c r="PNG364" s="1"/>
      <c r="PNH364" s="1"/>
      <c r="PNI364" s="1"/>
      <c r="PNJ364" s="1"/>
      <c r="PNK364" s="1"/>
      <c r="PNL364" s="1"/>
      <c r="PNM364" s="1"/>
      <c r="PNN364" s="1"/>
      <c r="PNO364" s="1"/>
      <c r="PNP364" s="1"/>
      <c r="PNQ364" s="1"/>
      <c r="PNR364" s="1"/>
      <c r="PNS364" s="1"/>
      <c r="PNT364" s="1"/>
      <c r="PNU364" s="1"/>
      <c r="PNV364" s="1"/>
      <c r="PNW364" s="1"/>
      <c r="PNX364" s="1"/>
      <c r="PNY364" s="1"/>
      <c r="PNZ364" s="1"/>
      <c r="POA364" s="1"/>
      <c r="POB364" s="1"/>
      <c r="POC364" s="1"/>
      <c r="POD364" s="1"/>
      <c r="POE364" s="1"/>
      <c r="POF364" s="1"/>
      <c r="POG364" s="1"/>
      <c r="POH364" s="1"/>
      <c r="POI364" s="1"/>
      <c r="POJ364" s="1"/>
      <c r="POK364" s="1"/>
      <c r="POL364" s="1"/>
      <c r="POM364" s="1"/>
      <c r="PON364" s="1"/>
      <c r="POO364" s="1"/>
      <c r="POP364" s="1"/>
      <c r="POQ364" s="1"/>
      <c r="POR364" s="1"/>
      <c r="POS364" s="1"/>
      <c r="POT364" s="1"/>
      <c r="POU364" s="1"/>
      <c r="POV364" s="1"/>
      <c r="POW364" s="1"/>
      <c r="POX364" s="1"/>
      <c r="POY364" s="1"/>
      <c r="POZ364" s="1"/>
      <c r="PPA364" s="1"/>
      <c r="PPB364" s="1"/>
      <c r="PPC364" s="1"/>
      <c r="PPD364" s="1"/>
      <c r="PPE364" s="1"/>
      <c r="PPF364" s="1"/>
      <c r="PPG364" s="1"/>
      <c r="PPH364" s="1"/>
      <c r="PPI364" s="1"/>
      <c r="PPJ364" s="1"/>
      <c r="PPK364" s="1"/>
      <c r="PPL364" s="1"/>
      <c r="PPM364" s="1"/>
      <c r="PPN364" s="1"/>
      <c r="PPO364" s="1"/>
      <c r="PPP364" s="1"/>
      <c r="PPQ364" s="1"/>
      <c r="PPR364" s="1"/>
      <c r="PPS364" s="1"/>
      <c r="PPT364" s="1"/>
      <c r="PPU364" s="1"/>
      <c r="PPV364" s="1"/>
      <c r="PPW364" s="1"/>
      <c r="PPX364" s="1"/>
      <c r="PPY364" s="1"/>
      <c r="PPZ364" s="1"/>
      <c r="PQA364" s="1"/>
      <c r="PQB364" s="1"/>
      <c r="PQC364" s="1"/>
      <c r="PQD364" s="1"/>
      <c r="PQE364" s="1"/>
      <c r="PQF364" s="1"/>
      <c r="PQG364" s="1"/>
      <c r="PQH364" s="1"/>
      <c r="PQI364" s="1"/>
      <c r="PQJ364" s="1"/>
      <c r="PQK364" s="1"/>
      <c r="PQL364" s="1"/>
      <c r="PQM364" s="1"/>
      <c r="PQN364" s="1"/>
      <c r="PQO364" s="1"/>
      <c r="PQP364" s="1"/>
      <c r="PQQ364" s="1"/>
      <c r="PQR364" s="1"/>
      <c r="PQS364" s="1"/>
      <c r="PQT364" s="1"/>
      <c r="PQU364" s="1"/>
      <c r="PQV364" s="1"/>
      <c r="PQW364" s="1"/>
      <c r="PQX364" s="1"/>
      <c r="PQY364" s="1"/>
      <c r="PQZ364" s="1"/>
      <c r="PRA364" s="1"/>
      <c r="PRB364" s="1"/>
      <c r="PRC364" s="1"/>
      <c r="PRD364" s="1"/>
      <c r="PRE364" s="1"/>
      <c r="PRF364" s="1"/>
      <c r="PRG364" s="1"/>
      <c r="PRH364" s="1"/>
      <c r="PRI364" s="1"/>
      <c r="PRJ364" s="1"/>
      <c r="PRK364" s="1"/>
      <c r="PRL364" s="1"/>
      <c r="PRM364" s="1"/>
      <c r="PRN364" s="1"/>
      <c r="PRO364" s="1"/>
      <c r="PRP364" s="1"/>
      <c r="PRQ364" s="1"/>
      <c r="PRR364" s="1"/>
      <c r="PRS364" s="1"/>
      <c r="PRT364" s="1"/>
      <c r="PRU364" s="1"/>
      <c r="PRV364" s="1"/>
      <c r="PRW364" s="1"/>
      <c r="PRX364" s="1"/>
      <c r="PRY364" s="1"/>
      <c r="PRZ364" s="1"/>
      <c r="PSA364" s="1"/>
      <c r="PSB364" s="1"/>
      <c r="PSC364" s="1"/>
      <c r="PSD364" s="1"/>
      <c r="PSE364" s="1"/>
      <c r="PSF364" s="1"/>
      <c r="PSG364" s="1"/>
      <c r="PSH364" s="1"/>
      <c r="PSI364" s="1"/>
      <c r="PSJ364" s="1"/>
      <c r="PSK364" s="1"/>
      <c r="PSL364" s="1"/>
      <c r="PSM364" s="1"/>
      <c r="PSN364" s="1"/>
      <c r="PSO364" s="1"/>
      <c r="PSP364" s="1"/>
      <c r="PSQ364" s="1"/>
      <c r="PSR364" s="1"/>
      <c r="PSS364" s="1"/>
      <c r="PST364" s="1"/>
      <c r="PSU364" s="1"/>
      <c r="PSV364" s="1"/>
      <c r="PSW364" s="1"/>
      <c r="PSX364" s="1"/>
      <c r="PSY364" s="1"/>
      <c r="PSZ364" s="1"/>
      <c r="PTA364" s="1"/>
      <c r="PTB364" s="1"/>
      <c r="PTC364" s="1"/>
      <c r="PTD364" s="1"/>
      <c r="PTE364" s="1"/>
      <c r="PTF364" s="1"/>
      <c r="PTG364" s="1"/>
      <c r="PTH364" s="1"/>
      <c r="PTI364" s="1"/>
      <c r="PTJ364" s="1"/>
      <c r="PTK364" s="1"/>
      <c r="PTL364" s="1"/>
      <c r="PTM364" s="1"/>
      <c r="PTN364" s="1"/>
      <c r="PTO364" s="1"/>
      <c r="PTP364" s="1"/>
      <c r="PTQ364" s="1"/>
      <c r="PTR364" s="1"/>
      <c r="PTS364" s="1"/>
      <c r="PTT364" s="1"/>
      <c r="PTU364" s="1"/>
      <c r="PTV364" s="1"/>
      <c r="PTW364" s="1"/>
      <c r="PTX364" s="1"/>
      <c r="PTY364" s="1"/>
      <c r="PTZ364" s="1"/>
      <c r="PUA364" s="1"/>
      <c r="PUB364" s="1"/>
      <c r="PUC364" s="1"/>
      <c r="PUD364" s="1"/>
      <c r="PUE364" s="1"/>
      <c r="PUF364" s="1"/>
      <c r="PUG364" s="1"/>
      <c r="PUH364" s="1"/>
      <c r="PUI364" s="1"/>
      <c r="PUJ364" s="1"/>
      <c r="PUK364" s="1"/>
      <c r="PUL364" s="1"/>
      <c r="PUM364" s="1"/>
      <c r="PUN364" s="1"/>
      <c r="PUO364" s="1"/>
      <c r="PUP364" s="1"/>
      <c r="PUQ364" s="1"/>
      <c r="PUR364" s="1"/>
      <c r="PUS364" s="1"/>
      <c r="PUT364" s="1"/>
      <c r="PUU364" s="1"/>
      <c r="PUV364" s="1"/>
      <c r="PUW364" s="1"/>
      <c r="PUX364" s="1"/>
      <c r="PUY364" s="1"/>
      <c r="PUZ364" s="1"/>
      <c r="PVA364" s="1"/>
      <c r="PVB364" s="1"/>
      <c r="PVC364" s="1"/>
      <c r="PVD364" s="1"/>
      <c r="PVE364" s="1"/>
      <c r="PVF364" s="1"/>
      <c r="PVG364" s="1"/>
      <c r="PVH364" s="1"/>
      <c r="PVI364" s="1"/>
      <c r="PVJ364" s="1"/>
      <c r="PVK364" s="1"/>
      <c r="PVL364" s="1"/>
      <c r="PVM364" s="1"/>
      <c r="PVN364" s="1"/>
      <c r="PVO364" s="1"/>
      <c r="PVP364" s="1"/>
      <c r="PVQ364" s="1"/>
      <c r="PVR364" s="1"/>
      <c r="PVS364" s="1"/>
      <c r="PVT364" s="1"/>
      <c r="PVU364" s="1"/>
      <c r="PVV364" s="1"/>
      <c r="PVW364" s="1"/>
      <c r="PVX364" s="1"/>
      <c r="PVY364" s="1"/>
      <c r="PVZ364" s="1"/>
      <c r="PWA364" s="1"/>
      <c r="PWB364" s="1"/>
      <c r="PWC364" s="1"/>
      <c r="PWD364" s="1"/>
      <c r="PWE364" s="1"/>
      <c r="PWF364" s="1"/>
      <c r="PWG364" s="1"/>
      <c r="PWH364" s="1"/>
      <c r="PWI364" s="1"/>
      <c r="PWJ364" s="1"/>
      <c r="PWK364" s="1"/>
      <c r="PWL364" s="1"/>
      <c r="PWM364" s="1"/>
      <c r="PWN364" s="1"/>
      <c r="PWO364" s="1"/>
      <c r="PWP364" s="1"/>
      <c r="PWQ364" s="1"/>
      <c r="PWR364" s="1"/>
      <c r="PWS364" s="1"/>
      <c r="PWT364" s="1"/>
      <c r="PWU364" s="1"/>
      <c r="PWV364" s="1"/>
      <c r="PWW364" s="1"/>
      <c r="PWX364" s="1"/>
      <c r="PWY364" s="1"/>
      <c r="PWZ364" s="1"/>
      <c r="PXA364" s="1"/>
      <c r="PXB364" s="1"/>
      <c r="PXC364" s="1"/>
      <c r="PXD364" s="1"/>
      <c r="PXE364" s="1"/>
      <c r="PXF364" s="1"/>
      <c r="PXG364" s="1"/>
      <c r="PXH364" s="1"/>
      <c r="PXI364" s="1"/>
      <c r="PXJ364" s="1"/>
      <c r="PXK364" s="1"/>
      <c r="PXL364" s="1"/>
      <c r="PXM364" s="1"/>
      <c r="PXN364" s="1"/>
      <c r="PXO364" s="1"/>
      <c r="PXP364" s="1"/>
      <c r="PXQ364" s="1"/>
      <c r="PXR364" s="1"/>
      <c r="PXS364" s="1"/>
      <c r="PXT364" s="1"/>
      <c r="PXU364" s="1"/>
      <c r="PXV364" s="1"/>
      <c r="PXW364" s="1"/>
      <c r="PXX364" s="1"/>
      <c r="PXY364" s="1"/>
      <c r="PXZ364" s="1"/>
      <c r="PYA364" s="1"/>
      <c r="PYB364" s="1"/>
      <c r="PYC364" s="1"/>
      <c r="PYD364" s="1"/>
      <c r="PYE364" s="1"/>
      <c r="PYF364" s="1"/>
      <c r="PYG364" s="1"/>
      <c r="PYH364" s="1"/>
      <c r="PYI364" s="1"/>
      <c r="PYJ364" s="1"/>
      <c r="PYK364" s="1"/>
      <c r="PYL364" s="1"/>
      <c r="PYM364" s="1"/>
      <c r="PYN364" s="1"/>
      <c r="PYO364" s="1"/>
      <c r="PYP364" s="1"/>
      <c r="PYQ364" s="1"/>
      <c r="PYR364" s="1"/>
      <c r="PYS364" s="1"/>
      <c r="PYT364" s="1"/>
      <c r="PYU364" s="1"/>
      <c r="PYV364" s="1"/>
      <c r="PYW364" s="1"/>
      <c r="PYX364" s="1"/>
      <c r="PYY364" s="1"/>
      <c r="PYZ364" s="1"/>
      <c r="PZA364" s="1"/>
      <c r="PZB364" s="1"/>
      <c r="PZC364" s="1"/>
      <c r="PZD364" s="1"/>
      <c r="PZE364" s="1"/>
      <c r="PZF364" s="1"/>
      <c r="PZG364" s="1"/>
      <c r="PZH364" s="1"/>
      <c r="PZI364" s="1"/>
      <c r="PZJ364" s="1"/>
      <c r="PZK364" s="1"/>
      <c r="PZL364" s="1"/>
      <c r="PZM364" s="1"/>
      <c r="PZN364" s="1"/>
      <c r="PZO364" s="1"/>
      <c r="PZP364" s="1"/>
      <c r="PZQ364" s="1"/>
      <c r="PZR364" s="1"/>
      <c r="PZS364" s="1"/>
      <c r="PZT364" s="1"/>
      <c r="PZU364" s="1"/>
      <c r="PZV364" s="1"/>
      <c r="PZW364" s="1"/>
      <c r="PZX364" s="1"/>
      <c r="PZY364" s="1"/>
      <c r="PZZ364" s="1"/>
      <c r="QAA364" s="1"/>
      <c r="QAB364" s="1"/>
      <c r="QAC364" s="1"/>
      <c r="QAD364" s="1"/>
      <c r="QAE364" s="1"/>
      <c r="QAF364" s="1"/>
      <c r="QAG364" s="1"/>
      <c r="QAH364" s="1"/>
      <c r="QAI364" s="1"/>
      <c r="QAJ364" s="1"/>
      <c r="QAK364" s="1"/>
      <c r="QAL364" s="1"/>
      <c r="QAM364" s="1"/>
      <c r="QAN364" s="1"/>
      <c r="QAO364" s="1"/>
      <c r="QAP364" s="1"/>
      <c r="QAQ364" s="1"/>
      <c r="QAR364" s="1"/>
      <c r="QAS364" s="1"/>
      <c r="QAT364" s="1"/>
      <c r="QAU364" s="1"/>
      <c r="QAV364" s="1"/>
      <c r="QAW364" s="1"/>
      <c r="QAX364" s="1"/>
      <c r="QAY364" s="1"/>
      <c r="QAZ364" s="1"/>
      <c r="QBA364" s="1"/>
      <c r="QBB364" s="1"/>
      <c r="QBC364" s="1"/>
      <c r="QBD364" s="1"/>
      <c r="QBE364" s="1"/>
      <c r="QBF364" s="1"/>
      <c r="QBG364" s="1"/>
      <c r="QBH364" s="1"/>
      <c r="QBI364" s="1"/>
      <c r="QBJ364" s="1"/>
      <c r="QBK364" s="1"/>
      <c r="QBL364" s="1"/>
      <c r="QBM364" s="1"/>
      <c r="QBN364" s="1"/>
      <c r="QBO364" s="1"/>
      <c r="QBP364" s="1"/>
      <c r="QBQ364" s="1"/>
      <c r="QBR364" s="1"/>
      <c r="QBS364" s="1"/>
      <c r="QBT364" s="1"/>
      <c r="QBU364" s="1"/>
      <c r="QBV364" s="1"/>
      <c r="QBW364" s="1"/>
      <c r="QBX364" s="1"/>
      <c r="QBY364" s="1"/>
      <c r="QBZ364" s="1"/>
      <c r="QCA364" s="1"/>
      <c r="QCB364" s="1"/>
      <c r="QCC364" s="1"/>
      <c r="QCD364" s="1"/>
      <c r="QCE364" s="1"/>
      <c r="QCF364" s="1"/>
      <c r="QCG364" s="1"/>
      <c r="QCH364" s="1"/>
      <c r="QCI364" s="1"/>
      <c r="QCJ364" s="1"/>
      <c r="QCK364" s="1"/>
      <c r="QCL364" s="1"/>
      <c r="QCM364" s="1"/>
      <c r="QCN364" s="1"/>
      <c r="QCO364" s="1"/>
      <c r="QCP364" s="1"/>
      <c r="QCQ364" s="1"/>
      <c r="QCR364" s="1"/>
      <c r="QCS364" s="1"/>
      <c r="QCT364" s="1"/>
      <c r="QCU364" s="1"/>
      <c r="QCV364" s="1"/>
      <c r="QCW364" s="1"/>
      <c r="QCX364" s="1"/>
      <c r="QCY364" s="1"/>
      <c r="QCZ364" s="1"/>
      <c r="QDA364" s="1"/>
      <c r="QDB364" s="1"/>
      <c r="QDC364" s="1"/>
      <c r="QDD364" s="1"/>
      <c r="QDE364" s="1"/>
      <c r="QDF364" s="1"/>
      <c r="QDG364" s="1"/>
      <c r="QDH364" s="1"/>
      <c r="QDI364" s="1"/>
      <c r="QDJ364" s="1"/>
      <c r="QDK364" s="1"/>
      <c r="QDL364" s="1"/>
      <c r="QDM364" s="1"/>
      <c r="QDN364" s="1"/>
      <c r="QDO364" s="1"/>
      <c r="QDP364" s="1"/>
      <c r="QDQ364" s="1"/>
      <c r="QDR364" s="1"/>
      <c r="QDS364" s="1"/>
      <c r="QDT364" s="1"/>
      <c r="QDU364" s="1"/>
      <c r="QDV364" s="1"/>
      <c r="QDW364" s="1"/>
      <c r="QDX364" s="1"/>
      <c r="QDY364" s="1"/>
      <c r="QDZ364" s="1"/>
      <c r="QEA364" s="1"/>
      <c r="QEB364" s="1"/>
      <c r="QEC364" s="1"/>
      <c r="QED364" s="1"/>
      <c r="QEE364" s="1"/>
      <c r="QEF364" s="1"/>
      <c r="QEG364" s="1"/>
      <c r="QEH364" s="1"/>
      <c r="QEI364" s="1"/>
      <c r="QEJ364" s="1"/>
      <c r="QEK364" s="1"/>
      <c r="QEL364" s="1"/>
      <c r="QEM364" s="1"/>
      <c r="QEN364" s="1"/>
      <c r="QEO364" s="1"/>
      <c r="QEP364" s="1"/>
      <c r="QEQ364" s="1"/>
      <c r="QER364" s="1"/>
      <c r="QES364" s="1"/>
      <c r="QET364" s="1"/>
      <c r="QEU364" s="1"/>
      <c r="QEV364" s="1"/>
      <c r="QEW364" s="1"/>
      <c r="QEX364" s="1"/>
      <c r="QEY364" s="1"/>
      <c r="QEZ364" s="1"/>
      <c r="QFA364" s="1"/>
      <c r="QFB364" s="1"/>
      <c r="QFC364" s="1"/>
      <c r="QFD364" s="1"/>
      <c r="QFE364" s="1"/>
      <c r="QFF364" s="1"/>
      <c r="QFG364" s="1"/>
      <c r="QFH364" s="1"/>
      <c r="QFI364" s="1"/>
      <c r="QFJ364" s="1"/>
      <c r="QFK364" s="1"/>
      <c r="QFL364" s="1"/>
      <c r="QFM364" s="1"/>
      <c r="QFN364" s="1"/>
      <c r="QFO364" s="1"/>
      <c r="QFP364" s="1"/>
      <c r="QFQ364" s="1"/>
      <c r="QFR364" s="1"/>
      <c r="QFS364" s="1"/>
      <c r="QFT364" s="1"/>
      <c r="QFU364" s="1"/>
      <c r="QFV364" s="1"/>
      <c r="QFW364" s="1"/>
      <c r="QFX364" s="1"/>
      <c r="QFY364" s="1"/>
      <c r="QFZ364" s="1"/>
      <c r="QGA364" s="1"/>
      <c r="QGB364" s="1"/>
      <c r="QGC364" s="1"/>
      <c r="QGD364" s="1"/>
      <c r="QGE364" s="1"/>
      <c r="QGF364" s="1"/>
      <c r="QGG364" s="1"/>
      <c r="QGH364" s="1"/>
      <c r="QGI364" s="1"/>
      <c r="QGJ364" s="1"/>
      <c r="QGK364" s="1"/>
      <c r="QGL364" s="1"/>
      <c r="QGM364" s="1"/>
      <c r="QGN364" s="1"/>
      <c r="QGO364" s="1"/>
      <c r="QGP364" s="1"/>
      <c r="QGQ364" s="1"/>
      <c r="QGR364" s="1"/>
      <c r="QGS364" s="1"/>
      <c r="QGT364" s="1"/>
      <c r="QGU364" s="1"/>
      <c r="QGV364" s="1"/>
      <c r="QGW364" s="1"/>
      <c r="QGX364" s="1"/>
      <c r="QGY364" s="1"/>
      <c r="QGZ364" s="1"/>
      <c r="QHA364" s="1"/>
      <c r="QHB364" s="1"/>
      <c r="QHC364" s="1"/>
      <c r="QHD364" s="1"/>
      <c r="QHE364" s="1"/>
      <c r="QHF364" s="1"/>
      <c r="QHG364" s="1"/>
      <c r="QHH364" s="1"/>
      <c r="QHI364" s="1"/>
      <c r="QHJ364" s="1"/>
      <c r="QHK364" s="1"/>
      <c r="QHL364" s="1"/>
      <c r="QHM364" s="1"/>
      <c r="QHN364" s="1"/>
      <c r="QHO364" s="1"/>
      <c r="QHP364" s="1"/>
      <c r="QHQ364" s="1"/>
      <c r="QHR364" s="1"/>
      <c r="QHS364" s="1"/>
      <c r="QHT364" s="1"/>
      <c r="QHU364" s="1"/>
      <c r="QHV364" s="1"/>
      <c r="QHW364" s="1"/>
      <c r="QHX364" s="1"/>
      <c r="QHY364" s="1"/>
      <c r="QHZ364" s="1"/>
      <c r="QIA364" s="1"/>
      <c r="QIB364" s="1"/>
      <c r="QIC364" s="1"/>
      <c r="QID364" s="1"/>
      <c r="QIE364" s="1"/>
      <c r="QIF364" s="1"/>
      <c r="QIG364" s="1"/>
      <c r="QIH364" s="1"/>
      <c r="QII364" s="1"/>
      <c r="QIJ364" s="1"/>
      <c r="QIK364" s="1"/>
      <c r="QIL364" s="1"/>
      <c r="QIM364" s="1"/>
      <c r="QIN364" s="1"/>
      <c r="QIO364" s="1"/>
      <c r="QIP364" s="1"/>
      <c r="QIQ364" s="1"/>
      <c r="QIR364" s="1"/>
      <c r="QIS364" s="1"/>
      <c r="QIT364" s="1"/>
      <c r="QIU364" s="1"/>
      <c r="QIV364" s="1"/>
      <c r="QIW364" s="1"/>
      <c r="QIX364" s="1"/>
      <c r="QIY364" s="1"/>
      <c r="QIZ364" s="1"/>
      <c r="QJA364" s="1"/>
      <c r="QJB364" s="1"/>
      <c r="QJC364" s="1"/>
      <c r="QJD364" s="1"/>
      <c r="QJE364" s="1"/>
      <c r="QJF364" s="1"/>
      <c r="QJG364" s="1"/>
      <c r="QJH364" s="1"/>
      <c r="QJI364" s="1"/>
      <c r="QJJ364" s="1"/>
      <c r="QJK364" s="1"/>
      <c r="QJL364" s="1"/>
      <c r="QJM364" s="1"/>
      <c r="QJN364" s="1"/>
      <c r="QJO364" s="1"/>
      <c r="QJP364" s="1"/>
      <c r="QJQ364" s="1"/>
      <c r="QJR364" s="1"/>
      <c r="QJS364" s="1"/>
      <c r="QJT364" s="1"/>
      <c r="QJU364" s="1"/>
      <c r="QJV364" s="1"/>
      <c r="QJW364" s="1"/>
      <c r="QJX364" s="1"/>
      <c r="QJY364" s="1"/>
      <c r="QJZ364" s="1"/>
      <c r="QKA364" s="1"/>
      <c r="QKB364" s="1"/>
      <c r="QKC364" s="1"/>
      <c r="QKD364" s="1"/>
      <c r="QKE364" s="1"/>
      <c r="QKF364" s="1"/>
      <c r="QKG364" s="1"/>
      <c r="QKH364" s="1"/>
      <c r="QKI364" s="1"/>
      <c r="QKJ364" s="1"/>
      <c r="QKK364" s="1"/>
      <c r="QKL364" s="1"/>
      <c r="QKM364" s="1"/>
      <c r="QKN364" s="1"/>
      <c r="QKO364" s="1"/>
      <c r="QKP364" s="1"/>
      <c r="QKQ364" s="1"/>
      <c r="QKR364" s="1"/>
      <c r="QKS364" s="1"/>
      <c r="QKT364" s="1"/>
      <c r="QKU364" s="1"/>
      <c r="QKV364" s="1"/>
      <c r="QKW364" s="1"/>
      <c r="QKX364" s="1"/>
      <c r="QKY364" s="1"/>
      <c r="QKZ364" s="1"/>
      <c r="QLA364" s="1"/>
      <c r="QLB364" s="1"/>
      <c r="QLC364" s="1"/>
      <c r="QLD364" s="1"/>
      <c r="QLE364" s="1"/>
      <c r="QLF364" s="1"/>
      <c r="QLG364" s="1"/>
      <c r="QLH364" s="1"/>
      <c r="QLI364" s="1"/>
      <c r="QLJ364" s="1"/>
      <c r="QLK364" s="1"/>
      <c r="QLL364" s="1"/>
      <c r="QLM364" s="1"/>
      <c r="QLN364" s="1"/>
      <c r="QLO364" s="1"/>
      <c r="QLP364" s="1"/>
      <c r="QLQ364" s="1"/>
      <c r="QLR364" s="1"/>
      <c r="QLS364" s="1"/>
      <c r="QLT364" s="1"/>
      <c r="QLU364" s="1"/>
      <c r="QLV364" s="1"/>
      <c r="QLW364" s="1"/>
      <c r="QLX364" s="1"/>
      <c r="QLY364" s="1"/>
      <c r="QLZ364" s="1"/>
      <c r="QMA364" s="1"/>
      <c r="QMB364" s="1"/>
      <c r="QMC364" s="1"/>
      <c r="QMD364" s="1"/>
      <c r="QME364" s="1"/>
      <c r="QMF364" s="1"/>
      <c r="QMG364" s="1"/>
      <c r="QMH364" s="1"/>
      <c r="QMI364" s="1"/>
      <c r="QMJ364" s="1"/>
      <c r="QMK364" s="1"/>
      <c r="QML364" s="1"/>
      <c r="QMM364" s="1"/>
      <c r="QMN364" s="1"/>
      <c r="QMO364" s="1"/>
      <c r="QMP364" s="1"/>
      <c r="QMQ364" s="1"/>
      <c r="QMR364" s="1"/>
      <c r="QMS364" s="1"/>
      <c r="QMT364" s="1"/>
      <c r="QMU364" s="1"/>
      <c r="QMV364" s="1"/>
      <c r="QMW364" s="1"/>
      <c r="QMX364" s="1"/>
      <c r="QMY364" s="1"/>
      <c r="QMZ364" s="1"/>
      <c r="QNA364" s="1"/>
      <c r="QNB364" s="1"/>
      <c r="QNC364" s="1"/>
      <c r="QND364" s="1"/>
      <c r="QNE364" s="1"/>
      <c r="QNF364" s="1"/>
      <c r="QNG364" s="1"/>
      <c r="QNH364" s="1"/>
      <c r="QNI364" s="1"/>
      <c r="QNJ364" s="1"/>
      <c r="QNK364" s="1"/>
      <c r="QNL364" s="1"/>
      <c r="QNM364" s="1"/>
      <c r="QNN364" s="1"/>
      <c r="QNO364" s="1"/>
      <c r="QNP364" s="1"/>
      <c r="QNQ364" s="1"/>
      <c r="QNR364" s="1"/>
      <c r="QNS364" s="1"/>
      <c r="QNT364" s="1"/>
      <c r="QNU364" s="1"/>
      <c r="QNV364" s="1"/>
      <c r="QNW364" s="1"/>
      <c r="QNX364" s="1"/>
      <c r="QNY364" s="1"/>
      <c r="QNZ364" s="1"/>
      <c r="QOA364" s="1"/>
      <c r="QOB364" s="1"/>
      <c r="QOC364" s="1"/>
      <c r="QOD364" s="1"/>
      <c r="QOE364" s="1"/>
      <c r="QOF364" s="1"/>
      <c r="QOG364" s="1"/>
      <c r="QOH364" s="1"/>
      <c r="QOI364" s="1"/>
      <c r="QOJ364" s="1"/>
      <c r="QOK364" s="1"/>
      <c r="QOL364" s="1"/>
      <c r="QOM364" s="1"/>
      <c r="QON364" s="1"/>
      <c r="QOO364" s="1"/>
      <c r="QOP364" s="1"/>
      <c r="QOQ364" s="1"/>
      <c r="QOR364" s="1"/>
      <c r="QOS364" s="1"/>
      <c r="QOT364" s="1"/>
      <c r="QOU364" s="1"/>
      <c r="QOV364" s="1"/>
      <c r="QOW364" s="1"/>
      <c r="QOX364" s="1"/>
      <c r="QOY364" s="1"/>
      <c r="QOZ364" s="1"/>
      <c r="QPA364" s="1"/>
      <c r="QPB364" s="1"/>
      <c r="QPC364" s="1"/>
      <c r="QPD364" s="1"/>
      <c r="QPE364" s="1"/>
      <c r="QPF364" s="1"/>
      <c r="QPG364" s="1"/>
      <c r="QPH364" s="1"/>
      <c r="QPI364" s="1"/>
      <c r="QPJ364" s="1"/>
      <c r="QPK364" s="1"/>
      <c r="QPL364" s="1"/>
      <c r="QPM364" s="1"/>
      <c r="QPN364" s="1"/>
      <c r="QPO364" s="1"/>
      <c r="QPP364" s="1"/>
      <c r="QPQ364" s="1"/>
      <c r="QPR364" s="1"/>
      <c r="QPS364" s="1"/>
      <c r="QPT364" s="1"/>
      <c r="QPU364" s="1"/>
      <c r="QPV364" s="1"/>
      <c r="QPW364" s="1"/>
      <c r="QPX364" s="1"/>
      <c r="QPY364" s="1"/>
      <c r="QPZ364" s="1"/>
      <c r="QQA364" s="1"/>
      <c r="QQB364" s="1"/>
      <c r="QQC364" s="1"/>
      <c r="QQD364" s="1"/>
      <c r="QQE364" s="1"/>
      <c r="QQF364" s="1"/>
      <c r="QQG364" s="1"/>
      <c r="QQH364" s="1"/>
      <c r="QQI364" s="1"/>
      <c r="QQJ364" s="1"/>
      <c r="QQK364" s="1"/>
      <c r="QQL364" s="1"/>
      <c r="QQM364" s="1"/>
      <c r="QQN364" s="1"/>
      <c r="QQO364" s="1"/>
      <c r="QQP364" s="1"/>
      <c r="QQQ364" s="1"/>
      <c r="QQR364" s="1"/>
      <c r="QQS364" s="1"/>
      <c r="QQT364" s="1"/>
      <c r="QQU364" s="1"/>
      <c r="QQV364" s="1"/>
      <c r="QQW364" s="1"/>
      <c r="QQX364" s="1"/>
      <c r="QQY364" s="1"/>
      <c r="QQZ364" s="1"/>
      <c r="QRA364" s="1"/>
      <c r="QRB364" s="1"/>
      <c r="QRC364" s="1"/>
      <c r="QRD364" s="1"/>
      <c r="QRE364" s="1"/>
      <c r="QRF364" s="1"/>
      <c r="QRG364" s="1"/>
      <c r="QRH364" s="1"/>
      <c r="QRI364" s="1"/>
      <c r="QRJ364" s="1"/>
      <c r="QRK364" s="1"/>
      <c r="QRL364" s="1"/>
      <c r="QRM364" s="1"/>
      <c r="QRN364" s="1"/>
      <c r="QRO364" s="1"/>
      <c r="QRP364" s="1"/>
      <c r="QRQ364" s="1"/>
      <c r="QRR364" s="1"/>
      <c r="QRS364" s="1"/>
      <c r="QRT364" s="1"/>
      <c r="QRU364" s="1"/>
      <c r="QRV364" s="1"/>
      <c r="QRW364" s="1"/>
      <c r="QRX364" s="1"/>
      <c r="QRY364" s="1"/>
      <c r="QRZ364" s="1"/>
      <c r="QSA364" s="1"/>
      <c r="QSB364" s="1"/>
      <c r="QSC364" s="1"/>
      <c r="QSD364" s="1"/>
      <c r="QSE364" s="1"/>
      <c r="QSF364" s="1"/>
      <c r="QSG364" s="1"/>
      <c r="QSH364" s="1"/>
      <c r="QSI364" s="1"/>
      <c r="QSJ364" s="1"/>
      <c r="QSK364" s="1"/>
      <c r="QSL364" s="1"/>
      <c r="QSM364" s="1"/>
      <c r="QSN364" s="1"/>
      <c r="QSO364" s="1"/>
      <c r="QSP364" s="1"/>
      <c r="QSQ364" s="1"/>
      <c r="QSR364" s="1"/>
      <c r="QSS364" s="1"/>
      <c r="QST364" s="1"/>
      <c r="QSU364" s="1"/>
      <c r="QSV364" s="1"/>
      <c r="QSW364" s="1"/>
      <c r="QSX364" s="1"/>
      <c r="QSY364" s="1"/>
      <c r="QSZ364" s="1"/>
      <c r="QTA364" s="1"/>
      <c r="QTB364" s="1"/>
      <c r="QTC364" s="1"/>
      <c r="QTD364" s="1"/>
      <c r="QTE364" s="1"/>
      <c r="QTF364" s="1"/>
      <c r="QTG364" s="1"/>
      <c r="QTH364" s="1"/>
      <c r="QTI364" s="1"/>
      <c r="QTJ364" s="1"/>
      <c r="QTK364" s="1"/>
      <c r="QTL364" s="1"/>
      <c r="QTM364" s="1"/>
      <c r="QTN364" s="1"/>
      <c r="QTO364" s="1"/>
      <c r="QTP364" s="1"/>
      <c r="QTQ364" s="1"/>
      <c r="QTR364" s="1"/>
      <c r="QTS364" s="1"/>
      <c r="QTT364" s="1"/>
      <c r="QTU364" s="1"/>
      <c r="QTV364" s="1"/>
      <c r="QTW364" s="1"/>
      <c r="QTX364" s="1"/>
      <c r="QTY364" s="1"/>
      <c r="QTZ364" s="1"/>
      <c r="QUA364" s="1"/>
      <c r="QUB364" s="1"/>
      <c r="QUC364" s="1"/>
      <c r="QUD364" s="1"/>
      <c r="QUE364" s="1"/>
      <c r="QUF364" s="1"/>
      <c r="QUG364" s="1"/>
      <c r="QUH364" s="1"/>
      <c r="QUI364" s="1"/>
      <c r="QUJ364" s="1"/>
      <c r="QUK364" s="1"/>
      <c r="QUL364" s="1"/>
      <c r="QUM364" s="1"/>
      <c r="QUN364" s="1"/>
      <c r="QUO364" s="1"/>
      <c r="QUP364" s="1"/>
      <c r="QUQ364" s="1"/>
      <c r="QUR364" s="1"/>
      <c r="QUS364" s="1"/>
      <c r="QUT364" s="1"/>
      <c r="QUU364" s="1"/>
      <c r="QUV364" s="1"/>
      <c r="QUW364" s="1"/>
      <c r="QUX364" s="1"/>
      <c r="QUY364" s="1"/>
      <c r="QUZ364" s="1"/>
      <c r="QVA364" s="1"/>
      <c r="QVB364" s="1"/>
      <c r="QVC364" s="1"/>
      <c r="QVD364" s="1"/>
      <c r="QVE364" s="1"/>
      <c r="QVF364" s="1"/>
      <c r="QVG364" s="1"/>
      <c r="QVH364" s="1"/>
      <c r="QVI364" s="1"/>
      <c r="QVJ364" s="1"/>
      <c r="QVK364" s="1"/>
      <c r="QVL364" s="1"/>
      <c r="QVM364" s="1"/>
      <c r="QVN364" s="1"/>
      <c r="QVO364" s="1"/>
      <c r="QVP364" s="1"/>
      <c r="QVQ364" s="1"/>
      <c r="QVR364" s="1"/>
      <c r="QVS364" s="1"/>
      <c r="QVT364" s="1"/>
      <c r="QVU364" s="1"/>
      <c r="QVV364" s="1"/>
      <c r="QVW364" s="1"/>
      <c r="QVX364" s="1"/>
      <c r="QVY364" s="1"/>
      <c r="QVZ364" s="1"/>
      <c r="QWA364" s="1"/>
      <c r="QWB364" s="1"/>
      <c r="QWC364" s="1"/>
      <c r="QWD364" s="1"/>
      <c r="QWE364" s="1"/>
      <c r="QWF364" s="1"/>
      <c r="QWG364" s="1"/>
      <c r="QWH364" s="1"/>
      <c r="QWI364" s="1"/>
      <c r="QWJ364" s="1"/>
      <c r="QWK364" s="1"/>
      <c r="QWL364" s="1"/>
      <c r="QWM364" s="1"/>
      <c r="QWN364" s="1"/>
      <c r="QWO364" s="1"/>
      <c r="QWP364" s="1"/>
      <c r="QWQ364" s="1"/>
      <c r="QWR364" s="1"/>
      <c r="QWS364" s="1"/>
      <c r="QWT364" s="1"/>
      <c r="QWU364" s="1"/>
      <c r="QWV364" s="1"/>
      <c r="QWW364" s="1"/>
      <c r="QWX364" s="1"/>
      <c r="QWY364" s="1"/>
      <c r="QWZ364" s="1"/>
      <c r="QXA364" s="1"/>
      <c r="QXB364" s="1"/>
      <c r="QXC364" s="1"/>
      <c r="QXD364" s="1"/>
      <c r="QXE364" s="1"/>
      <c r="QXF364" s="1"/>
      <c r="QXG364" s="1"/>
      <c r="QXH364" s="1"/>
      <c r="QXI364" s="1"/>
      <c r="QXJ364" s="1"/>
      <c r="QXK364" s="1"/>
      <c r="QXL364" s="1"/>
      <c r="QXM364" s="1"/>
      <c r="QXN364" s="1"/>
      <c r="QXO364" s="1"/>
      <c r="QXP364" s="1"/>
      <c r="QXQ364" s="1"/>
      <c r="QXR364" s="1"/>
      <c r="QXS364" s="1"/>
      <c r="QXT364" s="1"/>
      <c r="QXU364" s="1"/>
      <c r="QXV364" s="1"/>
      <c r="QXW364" s="1"/>
      <c r="QXX364" s="1"/>
      <c r="QXY364" s="1"/>
      <c r="QXZ364" s="1"/>
      <c r="QYA364" s="1"/>
      <c r="QYB364" s="1"/>
      <c r="QYC364" s="1"/>
      <c r="QYD364" s="1"/>
      <c r="QYE364" s="1"/>
      <c r="QYF364" s="1"/>
      <c r="QYG364" s="1"/>
      <c r="QYH364" s="1"/>
      <c r="QYI364" s="1"/>
      <c r="QYJ364" s="1"/>
      <c r="QYK364" s="1"/>
      <c r="QYL364" s="1"/>
      <c r="QYM364" s="1"/>
      <c r="QYN364" s="1"/>
      <c r="QYO364" s="1"/>
      <c r="QYP364" s="1"/>
      <c r="QYQ364" s="1"/>
      <c r="QYR364" s="1"/>
      <c r="QYS364" s="1"/>
      <c r="QYT364" s="1"/>
      <c r="QYU364" s="1"/>
      <c r="QYV364" s="1"/>
      <c r="QYW364" s="1"/>
      <c r="QYX364" s="1"/>
      <c r="QYY364" s="1"/>
      <c r="QYZ364" s="1"/>
      <c r="QZA364" s="1"/>
      <c r="QZB364" s="1"/>
      <c r="QZC364" s="1"/>
      <c r="QZD364" s="1"/>
      <c r="QZE364" s="1"/>
      <c r="QZF364" s="1"/>
      <c r="QZG364" s="1"/>
      <c r="QZH364" s="1"/>
      <c r="QZI364" s="1"/>
      <c r="QZJ364" s="1"/>
      <c r="QZK364" s="1"/>
      <c r="QZL364" s="1"/>
      <c r="QZM364" s="1"/>
      <c r="QZN364" s="1"/>
      <c r="QZO364" s="1"/>
      <c r="QZP364" s="1"/>
      <c r="QZQ364" s="1"/>
      <c r="QZR364" s="1"/>
      <c r="QZS364" s="1"/>
      <c r="QZT364" s="1"/>
      <c r="QZU364" s="1"/>
      <c r="QZV364" s="1"/>
      <c r="QZW364" s="1"/>
      <c r="QZX364" s="1"/>
      <c r="QZY364" s="1"/>
      <c r="QZZ364" s="1"/>
      <c r="RAA364" s="1"/>
      <c r="RAB364" s="1"/>
      <c r="RAC364" s="1"/>
      <c r="RAD364" s="1"/>
      <c r="RAE364" s="1"/>
      <c r="RAF364" s="1"/>
      <c r="RAG364" s="1"/>
      <c r="RAH364" s="1"/>
      <c r="RAI364" s="1"/>
      <c r="RAJ364" s="1"/>
      <c r="RAK364" s="1"/>
      <c r="RAL364" s="1"/>
      <c r="RAM364" s="1"/>
      <c r="RAN364" s="1"/>
      <c r="RAO364" s="1"/>
      <c r="RAP364" s="1"/>
      <c r="RAQ364" s="1"/>
      <c r="RAR364" s="1"/>
      <c r="RAS364" s="1"/>
      <c r="RAT364" s="1"/>
      <c r="RAU364" s="1"/>
      <c r="RAV364" s="1"/>
      <c r="RAW364" s="1"/>
      <c r="RAX364" s="1"/>
      <c r="RAY364" s="1"/>
      <c r="RAZ364" s="1"/>
      <c r="RBA364" s="1"/>
      <c r="RBB364" s="1"/>
      <c r="RBC364" s="1"/>
      <c r="RBD364" s="1"/>
      <c r="RBE364" s="1"/>
      <c r="RBF364" s="1"/>
      <c r="RBG364" s="1"/>
      <c r="RBH364" s="1"/>
      <c r="RBI364" s="1"/>
      <c r="RBJ364" s="1"/>
      <c r="RBK364" s="1"/>
      <c r="RBL364" s="1"/>
      <c r="RBM364" s="1"/>
      <c r="RBN364" s="1"/>
      <c r="RBO364" s="1"/>
      <c r="RBP364" s="1"/>
      <c r="RBQ364" s="1"/>
      <c r="RBR364" s="1"/>
      <c r="RBS364" s="1"/>
      <c r="RBT364" s="1"/>
      <c r="RBU364" s="1"/>
      <c r="RBV364" s="1"/>
      <c r="RBW364" s="1"/>
      <c r="RBX364" s="1"/>
      <c r="RBY364" s="1"/>
      <c r="RBZ364" s="1"/>
      <c r="RCA364" s="1"/>
      <c r="RCB364" s="1"/>
      <c r="RCC364" s="1"/>
      <c r="RCD364" s="1"/>
      <c r="RCE364" s="1"/>
      <c r="RCF364" s="1"/>
      <c r="RCG364" s="1"/>
      <c r="RCH364" s="1"/>
      <c r="RCI364" s="1"/>
      <c r="RCJ364" s="1"/>
      <c r="RCK364" s="1"/>
      <c r="RCL364" s="1"/>
      <c r="RCM364" s="1"/>
      <c r="RCN364" s="1"/>
      <c r="RCO364" s="1"/>
      <c r="RCP364" s="1"/>
      <c r="RCQ364" s="1"/>
      <c r="RCR364" s="1"/>
      <c r="RCS364" s="1"/>
      <c r="RCT364" s="1"/>
      <c r="RCU364" s="1"/>
      <c r="RCV364" s="1"/>
      <c r="RCW364" s="1"/>
      <c r="RCX364" s="1"/>
      <c r="RCY364" s="1"/>
      <c r="RCZ364" s="1"/>
      <c r="RDA364" s="1"/>
      <c r="RDB364" s="1"/>
      <c r="RDC364" s="1"/>
      <c r="RDD364" s="1"/>
      <c r="RDE364" s="1"/>
      <c r="RDF364" s="1"/>
      <c r="RDG364" s="1"/>
      <c r="RDH364" s="1"/>
      <c r="RDI364" s="1"/>
      <c r="RDJ364" s="1"/>
      <c r="RDK364" s="1"/>
      <c r="RDL364" s="1"/>
      <c r="RDM364" s="1"/>
      <c r="RDN364" s="1"/>
      <c r="RDO364" s="1"/>
      <c r="RDP364" s="1"/>
      <c r="RDQ364" s="1"/>
      <c r="RDR364" s="1"/>
      <c r="RDS364" s="1"/>
      <c r="RDT364" s="1"/>
      <c r="RDU364" s="1"/>
      <c r="RDV364" s="1"/>
      <c r="RDW364" s="1"/>
      <c r="RDX364" s="1"/>
      <c r="RDY364" s="1"/>
      <c r="RDZ364" s="1"/>
      <c r="REA364" s="1"/>
      <c r="REB364" s="1"/>
      <c r="REC364" s="1"/>
      <c r="RED364" s="1"/>
      <c r="REE364" s="1"/>
      <c r="REF364" s="1"/>
      <c r="REG364" s="1"/>
      <c r="REH364" s="1"/>
      <c r="REI364" s="1"/>
      <c r="REJ364" s="1"/>
      <c r="REK364" s="1"/>
      <c r="REL364" s="1"/>
      <c r="REM364" s="1"/>
      <c r="REN364" s="1"/>
      <c r="REO364" s="1"/>
      <c r="REP364" s="1"/>
      <c r="REQ364" s="1"/>
      <c r="RER364" s="1"/>
      <c r="RES364" s="1"/>
      <c r="RET364" s="1"/>
      <c r="REU364" s="1"/>
      <c r="REV364" s="1"/>
      <c r="REW364" s="1"/>
      <c r="REX364" s="1"/>
      <c r="REY364" s="1"/>
      <c r="REZ364" s="1"/>
      <c r="RFA364" s="1"/>
      <c r="RFB364" s="1"/>
      <c r="RFC364" s="1"/>
      <c r="RFD364" s="1"/>
      <c r="RFE364" s="1"/>
      <c r="RFF364" s="1"/>
      <c r="RFG364" s="1"/>
      <c r="RFH364" s="1"/>
      <c r="RFI364" s="1"/>
      <c r="RFJ364" s="1"/>
      <c r="RFK364" s="1"/>
      <c r="RFL364" s="1"/>
      <c r="RFM364" s="1"/>
      <c r="RFN364" s="1"/>
      <c r="RFO364" s="1"/>
      <c r="RFP364" s="1"/>
      <c r="RFQ364" s="1"/>
      <c r="RFR364" s="1"/>
      <c r="RFS364" s="1"/>
      <c r="RFT364" s="1"/>
      <c r="RFU364" s="1"/>
      <c r="RFV364" s="1"/>
      <c r="RFW364" s="1"/>
      <c r="RFX364" s="1"/>
      <c r="RFY364" s="1"/>
      <c r="RFZ364" s="1"/>
      <c r="RGA364" s="1"/>
      <c r="RGB364" s="1"/>
      <c r="RGC364" s="1"/>
      <c r="RGD364" s="1"/>
      <c r="RGE364" s="1"/>
      <c r="RGF364" s="1"/>
      <c r="RGG364" s="1"/>
      <c r="RGH364" s="1"/>
      <c r="RGI364" s="1"/>
      <c r="RGJ364" s="1"/>
      <c r="RGK364" s="1"/>
      <c r="RGL364" s="1"/>
      <c r="RGM364" s="1"/>
      <c r="RGN364" s="1"/>
      <c r="RGO364" s="1"/>
      <c r="RGP364" s="1"/>
      <c r="RGQ364" s="1"/>
      <c r="RGR364" s="1"/>
      <c r="RGS364" s="1"/>
      <c r="RGT364" s="1"/>
      <c r="RGU364" s="1"/>
      <c r="RGV364" s="1"/>
      <c r="RGW364" s="1"/>
      <c r="RGX364" s="1"/>
      <c r="RGY364" s="1"/>
      <c r="RGZ364" s="1"/>
      <c r="RHA364" s="1"/>
      <c r="RHB364" s="1"/>
      <c r="RHC364" s="1"/>
      <c r="RHD364" s="1"/>
      <c r="RHE364" s="1"/>
      <c r="RHF364" s="1"/>
      <c r="RHG364" s="1"/>
      <c r="RHH364" s="1"/>
      <c r="RHI364" s="1"/>
      <c r="RHJ364" s="1"/>
      <c r="RHK364" s="1"/>
      <c r="RHL364" s="1"/>
      <c r="RHM364" s="1"/>
      <c r="RHN364" s="1"/>
      <c r="RHO364" s="1"/>
      <c r="RHP364" s="1"/>
      <c r="RHQ364" s="1"/>
      <c r="RHR364" s="1"/>
      <c r="RHS364" s="1"/>
      <c r="RHT364" s="1"/>
      <c r="RHU364" s="1"/>
      <c r="RHV364" s="1"/>
      <c r="RHW364" s="1"/>
      <c r="RHX364" s="1"/>
      <c r="RHY364" s="1"/>
      <c r="RHZ364" s="1"/>
      <c r="RIA364" s="1"/>
      <c r="RIB364" s="1"/>
      <c r="RIC364" s="1"/>
      <c r="RID364" s="1"/>
      <c r="RIE364" s="1"/>
      <c r="RIF364" s="1"/>
      <c r="RIG364" s="1"/>
      <c r="RIH364" s="1"/>
      <c r="RII364" s="1"/>
      <c r="RIJ364" s="1"/>
      <c r="RIK364" s="1"/>
      <c r="RIL364" s="1"/>
      <c r="RIM364" s="1"/>
      <c r="RIN364" s="1"/>
      <c r="RIO364" s="1"/>
      <c r="RIP364" s="1"/>
      <c r="RIQ364" s="1"/>
      <c r="RIR364" s="1"/>
      <c r="RIS364" s="1"/>
      <c r="RIT364" s="1"/>
      <c r="RIU364" s="1"/>
      <c r="RIV364" s="1"/>
      <c r="RIW364" s="1"/>
      <c r="RIX364" s="1"/>
      <c r="RIY364" s="1"/>
      <c r="RIZ364" s="1"/>
      <c r="RJA364" s="1"/>
      <c r="RJB364" s="1"/>
      <c r="RJC364" s="1"/>
      <c r="RJD364" s="1"/>
      <c r="RJE364" s="1"/>
      <c r="RJF364" s="1"/>
      <c r="RJG364" s="1"/>
      <c r="RJH364" s="1"/>
      <c r="RJI364" s="1"/>
      <c r="RJJ364" s="1"/>
      <c r="RJK364" s="1"/>
      <c r="RJL364" s="1"/>
      <c r="RJM364" s="1"/>
      <c r="RJN364" s="1"/>
      <c r="RJO364" s="1"/>
      <c r="RJP364" s="1"/>
      <c r="RJQ364" s="1"/>
      <c r="RJR364" s="1"/>
      <c r="RJS364" s="1"/>
      <c r="RJT364" s="1"/>
      <c r="RJU364" s="1"/>
      <c r="RJV364" s="1"/>
      <c r="RJW364" s="1"/>
      <c r="RJX364" s="1"/>
      <c r="RJY364" s="1"/>
      <c r="RJZ364" s="1"/>
      <c r="RKA364" s="1"/>
      <c r="RKB364" s="1"/>
      <c r="RKC364" s="1"/>
      <c r="RKD364" s="1"/>
      <c r="RKE364" s="1"/>
      <c r="RKF364" s="1"/>
      <c r="RKG364" s="1"/>
      <c r="RKH364" s="1"/>
      <c r="RKI364" s="1"/>
      <c r="RKJ364" s="1"/>
      <c r="RKK364" s="1"/>
      <c r="RKL364" s="1"/>
      <c r="RKM364" s="1"/>
      <c r="RKN364" s="1"/>
      <c r="RKO364" s="1"/>
      <c r="RKP364" s="1"/>
      <c r="RKQ364" s="1"/>
      <c r="RKR364" s="1"/>
      <c r="RKS364" s="1"/>
      <c r="RKT364" s="1"/>
      <c r="RKU364" s="1"/>
      <c r="RKV364" s="1"/>
      <c r="RKW364" s="1"/>
      <c r="RKX364" s="1"/>
      <c r="RKY364" s="1"/>
      <c r="RKZ364" s="1"/>
      <c r="RLA364" s="1"/>
      <c r="RLB364" s="1"/>
      <c r="RLC364" s="1"/>
      <c r="RLD364" s="1"/>
      <c r="RLE364" s="1"/>
      <c r="RLF364" s="1"/>
      <c r="RLG364" s="1"/>
      <c r="RLH364" s="1"/>
      <c r="RLI364" s="1"/>
      <c r="RLJ364" s="1"/>
      <c r="RLK364" s="1"/>
      <c r="RLL364" s="1"/>
      <c r="RLM364" s="1"/>
      <c r="RLN364" s="1"/>
      <c r="RLO364" s="1"/>
      <c r="RLP364" s="1"/>
      <c r="RLQ364" s="1"/>
      <c r="RLR364" s="1"/>
      <c r="RLS364" s="1"/>
      <c r="RLT364" s="1"/>
      <c r="RLU364" s="1"/>
      <c r="RLV364" s="1"/>
      <c r="RLW364" s="1"/>
      <c r="RLX364" s="1"/>
      <c r="RLY364" s="1"/>
      <c r="RLZ364" s="1"/>
      <c r="RMA364" s="1"/>
      <c r="RMB364" s="1"/>
      <c r="RMC364" s="1"/>
      <c r="RMD364" s="1"/>
      <c r="RME364" s="1"/>
      <c r="RMF364" s="1"/>
      <c r="RMG364" s="1"/>
      <c r="RMH364" s="1"/>
      <c r="RMI364" s="1"/>
      <c r="RMJ364" s="1"/>
      <c r="RMK364" s="1"/>
      <c r="RML364" s="1"/>
      <c r="RMM364" s="1"/>
      <c r="RMN364" s="1"/>
      <c r="RMO364" s="1"/>
      <c r="RMP364" s="1"/>
      <c r="RMQ364" s="1"/>
      <c r="RMR364" s="1"/>
      <c r="RMS364" s="1"/>
      <c r="RMT364" s="1"/>
      <c r="RMU364" s="1"/>
      <c r="RMV364" s="1"/>
      <c r="RMW364" s="1"/>
      <c r="RMX364" s="1"/>
      <c r="RMY364" s="1"/>
      <c r="RMZ364" s="1"/>
      <c r="RNA364" s="1"/>
      <c r="RNB364" s="1"/>
      <c r="RNC364" s="1"/>
      <c r="RND364" s="1"/>
      <c r="RNE364" s="1"/>
      <c r="RNF364" s="1"/>
      <c r="RNG364" s="1"/>
      <c r="RNH364" s="1"/>
      <c r="RNI364" s="1"/>
      <c r="RNJ364" s="1"/>
      <c r="RNK364" s="1"/>
      <c r="RNL364" s="1"/>
      <c r="RNM364" s="1"/>
      <c r="RNN364" s="1"/>
      <c r="RNO364" s="1"/>
      <c r="RNP364" s="1"/>
      <c r="RNQ364" s="1"/>
      <c r="RNR364" s="1"/>
      <c r="RNS364" s="1"/>
      <c r="RNT364" s="1"/>
      <c r="RNU364" s="1"/>
      <c r="RNV364" s="1"/>
      <c r="RNW364" s="1"/>
      <c r="RNX364" s="1"/>
      <c r="RNY364" s="1"/>
      <c r="RNZ364" s="1"/>
      <c r="ROA364" s="1"/>
      <c r="ROB364" s="1"/>
      <c r="ROC364" s="1"/>
      <c r="ROD364" s="1"/>
      <c r="ROE364" s="1"/>
      <c r="ROF364" s="1"/>
      <c r="ROG364" s="1"/>
      <c r="ROH364" s="1"/>
      <c r="ROI364" s="1"/>
      <c r="ROJ364" s="1"/>
      <c r="ROK364" s="1"/>
      <c r="ROL364" s="1"/>
      <c r="ROM364" s="1"/>
      <c r="RON364" s="1"/>
      <c r="ROO364" s="1"/>
      <c r="ROP364" s="1"/>
      <c r="ROQ364" s="1"/>
      <c r="ROR364" s="1"/>
      <c r="ROS364" s="1"/>
      <c r="ROT364" s="1"/>
      <c r="ROU364" s="1"/>
      <c r="ROV364" s="1"/>
      <c r="ROW364" s="1"/>
      <c r="ROX364" s="1"/>
      <c r="ROY364" s="1"/>
      <c r="ROZ364" s="1"/>
      <c r="RPA364" s="1"/>
      <c r="RPB364" s="1"/>
      <c r="RPC364" s="1"/>
      <c r="RPD364" s="1"/>
      <c r="RPE364" s="1"/>
      <c r="RPF364" s="1"/>
      <c r="RPG364" s="1"/>
      <c r="RPH364" s="1"/>
      <c r="RPI364" s="1"/>
      <c r="RPJ364" s="1"/>
      <c r="RPK364" s="1"/>
      <c r="RPL364" s="1"/>
      <c r="RPM364" s="1"/>
      <c r="RPN364" s="1"/>
      <c r="RPO364" s="1"/>
      <c r="RPP364" s="1"/>
      <c r="RPQ364" s="1"/>
      <c r="RPR364" s="1"/>
      <c r="RPS364" s="1"/>
      <c r="RPT364" s="1"/>
      <c r="RPU364" s="1"/>
      <c r="RPV364" s="1"/>
      <c r="RPW364" s="1"/>
      <c r="RPX364" s="1"/>
      <c r="RPY364" s="1"/>
      <c r="RPZ364" s="1"/>
      <c r="RQA364" s="1"/>
      <c r="RQB364" s="1"/>
      <c r="RQC364" s="1"/>
      <c r="RQD364" s="1"/>
      <c r="RQE364" s="1"/>
      <c r="RQF364" s="1"/>
      <c r="RQG364" s="1"/>
      <c r="RQH364" s="1"/>
      <c r="RQI364" s="1"/>
      <c r="RQJ364" s="1"/>
      <c r="RQK364" s="1"/>
      <c r="RQL364" s="1"/>
      <c r="RQM364" s="1"/>
      <c r="RQN364" s="1"/>
      <c r="RQO364" s="1"/>
      <c r="RQP364" s="1"/>
      <c r="RQQ364" s="1"/>
      <c r="RQR364" s="1"/>
      <c r="RQS364" s="1"/>
      <c r="RQT364" s="1"/>
      <c r="RQU364" s="1"/>
      <c r="RQV364" s="1"/>
      <c r="RQW364" s="1"/>
      <c r="RQX364" s="1"/>
      <c r="RQY364" s="1"/>
      <c r="RQZ364" s="1"/>
      <c r="RRA364" s="1"/>
      <c r="RRB364" s="1"/>
      <c r="RRC364" s="1"/>
      <c r="RRD364" s="1"/>
      <c r="RRE364" s="1"/>
      <c r="RRF364" s="1"/>
      <c r="RRG364" s="1"/>
      <c r="RRH364" s="1"/>
      <c r="RRI364" s="1"/>
      <c r="RRJ364" s="1"/>
      <c r="RRK364" s="1"/>
      <c r="RRL364" s="1"/>
      <c r="RRM364" s="1"/>
      <c r="RRN364" s="1"/>
      <c r="RRO364" s="1"/>
      <c r="RRP364" s="1"/>
      <c r="RRQ364" s="1"/>
      <c r="RRR364" s="1"/>
      <c r="RRS364" s="1"/>
      <c r="RRT364" s="1"/>
      <c r="RRU364" s="1"/>
      <c r="RRV364" s="1"/>
      <c r="RRW364" s="1"/>
      <c r="RRX364" s="1"/>
      <c r="RRY364" s="1"/>
      <c r="RRZ364" s="1"/>
      <c r="RSA364" s="1"/>
      <c r="RSB364" s="1"/>
      <c r="RSC364" s="1"/>
      <c r="RSD364" s="1"/>
      <c r="RSE364" s="1"/>
      <c r="RSF364" s="1"/>
      <c r="RSG364" s="1"/>
      <c r="RSH364" s="1"/>
      <c r="RSI364" s="1"/>
      <c r="RSJ364" s="1"/>
      <c r="RSK364" s="1"/>
      <c r="RSL364" s="1"/>
      <c r="RSM364" s="1"/>
      <c r="RSN364" s="1"/>
      <c r="RSO364" s="1"/>
      <c r="RSP364" s="1"/>
      <c r="RSQ364" s="1"/>
      <c r="RSR364" s="1"/>
      <c r="RSS364" s="1"/>
      <c r="RST364" s="1"/>
      <c r="RSU364" s="1"/>
      <c r="RSV364" s="1"/>
      <c r="RSW364" s="1"/>
      <c r="RSX364" s="1"/>
      <c r="RSY364" s="1"/>
      <c r="RSZ364" s="1"/>
      <c r="RTA364" s="1"/>
      <c r="RTB364" s="1"/>
      <c r="RTC364" s="1"/>
      <c r="RTD364" s="1"/>
      <c r="RTE364" s="1"/>
      <c r="RTF364" s="1"/>
      <c r="RTG364" s="1"/>
      <c r="RTH364" s="1"/>
      <c r="RTI364" s="1"/>
      <c r="RTJ364" s="1"/>
      <c r="RTK364" s="1"/>
      <c r="RTL364" s="1"/>
      <c r="RTM364" s="1"/>
      <c r="RTN364" s="1"/>
      <c r="RTO364" s="1"/>
      <c r="RTP364" s="1"/>
      <c r="RTQ364" s="1"/>
      <c r="RTR364" s="1"/>
      <c r="RTS364" s="1"/>
      <c r="RTT364" s="1"/>
      <c r="RTU364" s="1"/>
      <c r="RTV364" s="1"/>
      <c r="RTW364" s="1"/>
      <c r="RTX364" s="1"/>
      <c r="RTY364" s="1"/>
      <c r="RTZ364" s="1"/>
      <c r="RUA364" s="1"/>
      <c r="RUB364" s="1"/>
      <c r="RUC364" s="1"/>
      <c r="RUD364" s="1"/>
      <c r="RUE364" s="1"/>
      <c r="RUF364" s="1"/>
      <c r="RUG364" s="1"/>
      <c r="RUH364" s="1"/>
      <c r="RUI364" s="1"/>
      <c r="RUJ364" s="1"/>
      <c r="RUK364" s="1"/>
      <c r="RUL364" s="1"/>
      <c r="RUM364" s="1"/>
      <c r="RUN364" s="1"/>
      <c r="RUO364" s="1"/>
      <c r="RUP364" s="1"/>
      <c r="RUQ364" s="1"/>
      <c r="RUR364" s="1"/>
      <c r="RUS364" s="1"/>
      <c r="RUT364" s="1"/>
      <c r="RUU364" s="1"/>
      <c r="RUV364" s="1"/>
      <c r="RUW364" s="1"/>
      <c r="RUX364" s="1"/>
      <c r="RUY364" s="1"/>
      <c r="RUZ364" s="1"/>
      <c r="RVA364" s="1"/>
      <c r="RVB364" s="1"/>
      <c r="RVC364" s="1"/>
      <c r="RVD364" s="1"/>
      <c r="RVE364" s="1"/>
      <c r="RVF364" s="1"/>
      <c r="RVG364" s="1"/>
      <c r="RVH364" s="1"/>
      <c r="RVI364" s="1"/>
      <c r="RVJ364" s="1"/>
      <c r="RVK364" s="1"/>
      <c r="RVL364" s="1"/>
      <c r="RVM364" s="1"/>
      <c r="RVN364" s="1"/>
      <c r="RVO364" s="1"/>
      <c r="RVP364" s="1"/>
      <c r="RVQ364" s="1"/>
      <c r="RVR364" s="1"/>
      <c r="RVS364" s="1"/>
      <c r="RVT364" s="1"/>
      <c r="RVU364" s="1"/>
      <c r="RVV364" s="1"/>
      <c r="RVW364" s="1"/>
      <c r="RVX364" s="1"/>
      <c r="RVY364" s="1"/>
      <c r="RVZ364" s="1"/>
      <c r="RWA364" s="1"/>
      <c r="RWB364" s="1"/>
      <c r="RWC364" s="1"/>
      <c r="RWD364" s="1"/>
      <c r="RWE364" s="1"/>
      <c r="RWF364" s="1"/>
      <c r="RWG364" s="1"/>
      <c r="RWH364" s="1"/>
      <c r="RWI364" s="1"/>
      <c r="RWJ364" s="1"/>
      <c r="RWK364" s="1"/>
      <c r="RWL364" s="1"/>
      <c r="RWM364" s="1"/>
      <c r="RWN364" s="1"/>
      <c r="RWO364" s="1"/>
      <c r="RWP364" s="1"/>
      <c r="RWQ364" s="1"/>
      <c r="RWR364" s="1"/>
      <c r="RWS364" s="1"/>
      <c r="RWT364" s="1"/>
      <c r="RWU364" s="1"/>
      <c r="RWV364" s="1"/>
      <c r="RWW364" s="1"/>
      <c r="RWX364" s="1"/>
      <c r="RWY364" s="1"/>
      <c r="RWZ364" s="1"/>
      <c r="RXA364" s="1"/>
      <c r="RXB364" s="1"/>
      <c r="RXC364" s="1"/>
      <c r="RXD364" s="1"/>
      <c r="RXE364" s="1"/>
      <c r="RXF364" s="1"/>
      <c r="RXG364" s="1"/>
      <c r="RXH364" s="1"/>
      <c r="RXI364" s="1"/>
      <c r="RXJ364" s="1"/>
      <c r="RXK364" s="1"/>
      <c r="RXL364" s="1"/>
      <c r="RXM364" s="1"/>
      <c r="RXN364" s="1"/>
      <c r="RXO364" s="1"/>
      <c r="RXP364" s="1"/>
      <c r="RXQ364" s="1"/>
      <c r="RXR364" s="1"/>
      <c r="RXS364" s="1"/>
      <c r="RXT364" s="1"/>
      <c r="RXU364" s="1"/>
      <c r="RXV364" s="1"/>
      <c r="RXW364" s="1"/>
      <c r="RXX364" s="1"/>
      <c r="RXY364" s="1"/>
      <c r="RXZ364" s="1"/>
      <c r="RYA364" s="1"/>
      <c r="RYB364" s="1"/>
      <c r="RYC364" s="1"/>
      <c r="RYD364" s="1"/>
      <c r="RYE364" s="1"/>
      <c r="RYF364" s="1"/>
      <c r="RYG364" s="1"/>
      <c r="RYH364" s="1"/>
      <c r="RYI364" s="1"/>
      <c r="RYJ364" s="1"/>
      <c r="RYK364" s="1"/>
      <c r="RYL364" s="1"/>
      <c r="RYM364" s="1"/>
      <c r="RYN364" s="1"/>
      <c r="RYO364" s="1"/>
      <c r="RYP364" s="1"/>
      <c r="RYQ364" s="1"/>
      <c r="RYR364" s="1"/>
      <c r="RYS364" s="1"/>
      <c r="RYT364" s="1"/>
      <c r="RYU364" s="1"/>
      <c r="RYV364" s="1"/>
      <c r="RYW364" s="1"/>
      <c r="RYX364" s="1"/>
      <c r="RYY364" s="1"/>
      <c r="RYZ364" s="1"/>
      <c r="RZA364" s="1"/>
      <c r="RZB364" s="1"/>
      <c r="RZC364" s="1"/>
      <c r="RZD364" s="1"/>
      <c r="RZE364" s="1"/>
      <c r="RZF364" s="1"/>
      <c r="RZG364" s="1"/>
      <c r="RZH364" s="1"/>
      <c r="RZI364" s="1"/>
      <c r="RZJ364" s="1"/>
      <c r="RZK364" s="1"/>
      <c r="RZL364" s="1"/>
      <c r="RZM364" s="1"/>
      <c r="RZN364" s="1"/>
      <c r="RZO364" s="1"/>
      <c r="RZP364" s="1"/>
      <c r="RZQ364" s="1"/>
      <c r="RZR364" s="1"/>
      <c r="RZS364" s="1"/>
      <c r="RZT364" s="1"/>
      <c r="RZU364" s="1"/>
      <c r="RZV364" s="1"/>
      <c r="RZW364" s="1"/>
      <c r="RZX364" s="1"/>
      <c r="RZY364" s="1"/>
      <c r="RZZ364" s="1"/>
      <c r="SAA364" s="1"/>
      <c r="SAB364" s="1"/>
      <c r="SAC364" s="1"/>
      <c r="SAD364" s="1"/>
      <c r="SAE364" s="1"/>
      <c r="SAF364" s="1"/>
      <c r="SAG364" s="1"/>
      <c r="SAH364" s="1"/>
      <c r="SAI364" s="1"/>
      <c r="SAJ364" s="1"/>
      <c r="SAK364" s="1"/>
      <c r="SAL364" s="1"/>
      <c r="SAM364" s="1"/>
      <c r="SAN364" s="1"/>
      <c r="SAO364" s="1"/>
      <c r="SAP364" s="1"/>
      <c r="SAQ364" s="1"/>
      <c r="SAR364" s="1"/>
      <c r="SAS364" s="1"/>
      <c r="SAT364" s="1"/>
      <c r="SAU364" s="1"/>
      <c r="SAV364" s="1"/>
      <c r="SAW364" s="1"/>
      <c r="SAX364" s="1"/>
      <c r="SAY364" s="1"/>
      <c r="SAZ364" s="1"/>
      <c r="SBA364" s="1"/>
      <c r="SBB364" s="1"/>
      <c r="SBC364" s="1"/>
      <c r="SBD364" s="1"/>
      <c r="SBE364" s="1"/>
      <c r="SBF364" s="1"/>
      <c r="SBG364" s="1"/>
      <c r="SBH364" s="1"/>
      <c r="SBI364" s="1"/>
      <c r="SBJ364" s="1"/>
      <c r="SBK364" s="1"/>
      <c r="SBL364" s="1"/>
      <c r="SBM364" s="1"/>
      <c r="SBN364" s="1"/>
      <c r="SBO364" s="1"/>
      <c r="SBP364" s="1"/>
      <c r="SBQ364" s="1"/>
      <c r="SBR364" s="1"/>
      <c r="SBS364" s="1"/>
      <c r="SBT364" s="1"/>
      <c r="SBU364" s="1"/>
      <c r="SBV364" s="1"/>
      <c r="SBW364" s="1"/>
      <c r="SBX364" s="1"/>
      <c r="SBY364" s="1"/>
      <c r="SBZ364" s="1"/>
      <c r="SCA364" s="1"/>
      <c r="SCB364" s="1"/>
      <c r="SCC364" s="1"/>
      <c r="SCD364" s="1"/>
      <c r="SCE364" s="1"/>
      <c r="SCF364" s="1"/>
      <c r="SCG364" s="1"/>
      <c r="SCH364" s="1"/>
      <c r="SCI364" s="1"/>
      <c r="SCJ364" s="1"/>
      <c r="SCK364" s="1"/>
      <c r="SCL364" s="1"/>
      <c r="SCM364" s="1"/>
      <c r="SCN364" s="1"/>
      <c r="SCO364" s="1"/>
      <c r="SCP364" s="1"/>
      <c r="SCQ364" s="1"/>
      <c r="SCR364" s="1"/>
      <c r="SCS364" s="1"/>
      <c r="SCT364" s="1"/>
      <c r="SCU364" s="1"/>
      <c r="SCV364" s="1"/>
      <c r="SCW364" s="1"/>
      <c r="SCX364" s="1"/>
      <c r="SCY364" s="1"/>
      <c r="SCZ364" s="1"/>
      <c r="SDA364" s="1"/>
      <c r="SDB364" s="1"/>
      <c r="SDC364" s="1"/>
      <c r="SDD364" s="1"/>
      <c r="SDE364" s="1"/>
      <c r="SDF364" s="1"/>
      <c r="SDG364" s="1"/>
      <c r="SDH364" s="1"/>
      <c r="SDI364" s="1"/>
      <c r="SDJ364" s="1"/>
      <c r="SDK364" s="1"/>
      <c r="SDL364" s="1"/>
      <c r="SDM364" s="1"/>
      <c r="SDN364" s="1"/>
      <c r="SDO364" s="1"/>
      <c r="SDP364" s="1"/>
      <c r="SDQ364" s="1"/>
      <c r="SDR364" s="1"/>
      <c r="SDS364" s="1"/>
      <c r="SDT364" s="1"/>
      <c r="SDU364" s="1"/>
      <c r="SDV364" s="1"/>
      <c r="SDW364" s="1"/>
      <c r="SDX364" s="1"/>
      <c r="SDY364" s="1"/>
      <c r="SDZ364" s="1"/>
      <c r="SEA364" s="1"/>
      <c r="SEB364" s="1"/>
      <c r="SEC364" s="1"/>
      <c r="SED364" s="1"/>
      <c r="SEE364" s="1"/>
      <c r="SEF364" s="1"/>
      <c r="SEG364" s="1"/>
      <c r="SEH364" s="1"/>
      <c r="SEI364" s="1"/>
      <c r="SEJ364" s="1"/>
      <c r="SEK364" s="1"/>
      <c r="SEL364" s="1"/>
      <c r="SEM364" s="1"/>
      <c r="SEN364" s="1"/>
      <c r="SEO364" s="1"/>
      <c r="SEP364" s="1"/>
      <c r="SEQ364" s="1"/>
      <c r="SER364" s="1"/>
      <c r="SES364" s="1"/>
      <c r="SET364" s="1"/>
      <c r="SEU364" s="1"/>
      <c r="SEV364" s="1"/>
      <c r="SEW364" s="1"/>
      <c r="SEX364" s="1"/>
      <c r="SEY364" s="1"/>
      <c r="SEZ364" s="1"/>
      <c r="SFA364" s="1"/>
      <c r="SFB364" s="1"/>
      <c r="SFC364" s="1"/>
      <c r="SFD364" s="1"/>
      <c r="SFE364" s="1"/>
      <c r="SFF364" s="1"/>
      <c r="SFG364" s="1"/>
      <c r="SFH364" s="1"/>
      <c r="SFI364" s="1"/>
      <c r="SFJ364" s="1"/>
      <c r="SFK364" s="1"/>
      <c r="SFL364" s="1"/>
      <c r="SFM364" s="1"/>
      <c r="SFN364" s="1"/>
      <c r="SFO364" s="1"/>
      <c r="SFP364" s="1"/>
      <c r="SFQ364" s="1"/>
      <c r="SFR364" s="1"/>
      <c r="SFS364" s="1"/>
      <c r="SFT364" s="1"/>
      <c r="SFU364" s="1"/>
      <c r="SFV364" s="1"/>
      <c r="SFW364" s="1"/>
      <c r="SFX364" s="1"/>
      <c r="SFY364" s="1"/>
      <c r="SFZ364" s="1"/>
      <c r="SGA364" s="1"/>
      <c r="SGB364" s="1"/>
      <c r="SGC364" s="1"/>
      <c r="SGD364" s="1"/>
      <c r="SGE364" s="1"/>
      <c r="SGF364" s="1"/>
      <c r="SGG364" s="1"/>
      <c r="SGH364" s="1"/>
      <c r="SGI364" s="1"/>
      <c r="SGJ364" s="1"/>
      <c r="SGK364" s="1"/>
      <c r="SGL364" s="1"/>
      <c r="SGM364" s="1"/>
      <c r="SGN364" s="1"/>
      <c r="SGO364" s="1"/>
      <c r="SGP364" s="1"/>
      <c r="SGQ364" s="1"/>
      <c r="SGR364" s="1"/>
      <c r="SGS364" s="1"/>
      <c r="SGT364" s="1"/>
      <c r="SGU364" s="1"/>
      <c r="SGV364" s="1"/>
      <c r="SGW364" s="1"/>
      <c r="SGX364" s="1"/>
      <c r="SGY364" s="1"/>
      <c r="SGZ364" s="1"/>
      <c r="SHA364" s="1"/>
      <c r="SHB364" s="1"/>
      <c r="SHC364" s="1"/>
      <c r="SHD364" s="1"/>
      <c r="SHE364" s="1"/>
      <c r="SHF364" s="1"/>
      <c r="SHG364" s="1"/>
      <c r="SHH364" s="1"/>
      <c r="SHI364" s="1"/>
      <c r="SHJ364" s="1"/>
      <c r="SHK364" s="1"/>
      <c r="SHL364" s="1"/>
      <c r="SHM364" s="1"/>
      <c r="SHN364" s="1"/>
      <c r="SHO364" s="1"/>
      <c r="SHP364" s="1"/>
      <c r="SHQ364" s="1"/>
      <c r="SHR364" s="1"/>
      <c r="SHS364" s="1"/>
      <c r="SHT364" s="1"/>
      <c r="SHU364" s="1"/>
      <c r="SHV364" s="1"/>
      <c r="SHW364" s="1"/>
      <c r="SHX364" s="1"/>
      <c r="SHY364" s="1"/>
      <c r="SHZ364" s="1"/>
      <c r="SIA364" s="1"/>
      <c r="SIB364" s="1"/>
      <c r="SIC364" s="1"/>
      <c r="SID364" s="1"/>
      <c r="SIE364" s="1"/>
      <c r="SIF364" s="1"/>
      <c r="SIG364" s="1"/>
      <c r="SIH364" s="1"/>
      <c r="SII364" s="1"/>
      <c r="SIJ364" s="1"/>
      <c r="SIK364" s="1"/>
      <c r="SIL364" s="1"/>
      <c r="SIM364" s="1"/>
      <c r="SIN364" s="1"/>
      <c r="SIO364" s="1"/>
      <c r="SIP364" s="1"/>
      <c r="SIQ364" s="1"/>
      <c r="SIR364" s="1"/>
      <c r="SIS364" s="1"/>
      <c r="SIT364" s="1"/>
      <c r="SIU364" s="1"/>
      <c r="SIV364" s="1"/>
      <c r="SIW364" s="1"/>
      <c r="SIX364" s="1"/>
      <c r="SIY364" s="1"/>
      <c r="SIZ364" s="1"/>
      <c r="SJA364" s="1"/>
      <c r="SJB364" s="1"/>
      <c r="SJC364" s="1"/>
      <c r="SJD364" s="1"/>
      <c r="SJE364" s="1"/>
      <c r="SJF364" s="1"/>
      <c r="SJG364" s="1"/>
      <c r="SJH364" s="1"/>
      <c r="SJI364" s="1"/>
      <c r="SJJ364" s="1"/>
      <c r="SJK364" s="1"/>
      <c r="SJL364" s="1"/>
      <c r="SJM364" s="1"/>
      <c r="SJN364" s="1"/>
      <c r="SJO364" s="1"/>
      <c r="SJP364" s="1"/>
      <c r="SJQ364" s="1"/>
      <c r="SJR364" s="1"/>
      <c r="SJS364" s="1"/>
      <c r="SJT364" s="1"/>
      <c r="SJU364" s="1"/>
      <c r="SJV364" s="1"/>
      <c r="SJW364" s="1"/>
      <c r="SJX364" s="1"/>
      <c r="SJY364" s="1"/>
      <c r="SJZ364" s="1"/>
      <c r="SKA364" s="1"/>
      <c r="SKB364" s="1"/>
      <c r="SKC364" s="1"/>
      <c r="SKD364" s="1"/>
      <c r="SKE364" s="1"/>
      <c r="SKF364" s="1"/>
      <c r="SKG364" s="1"/>
      <c r="SKH364" s="1"/>
      <c r="SKI364" s="1"/>
      <c r="SKJ364" s="1"/>
      <c r="SKK364" s="1"/>
      <c r="SKL364" s="1"/>
      <c r="SKM364" s="1"/>
      <c r="SKN364" s="1"/>
      <c r="SKO364" s="1"/>
      <c r="SKP364" s="1"/>
      <c r="SKQ364" s="1"/>
      <c r="SKR364" s="1"/>
      <c r="SKS364" s="1"/>
      <c r="SKT364" s="1"/>
      <c r="SKU364" s="1"/>
      <c r="SKV364" s="1"/>
      <c r="SKW364" s="1"/>
      <c r="SKX364" s="1"/>
      <c r="SKY364" s="1"/>
      <c r="SKZ364" s="1"/>
      <c r="SLA364" s="1"/>
      <c r="SLB364" s="1"/>
      <c r="SLC364" s="1"/>
      <c r="SLD364" s="1"/>
      <c r="SLE364" s="1"/>
      <c r="SLF364" s="1"/>
      <c r="SLG364" s="1"/>
      <c r="SLH364" s="1"/>
      <c r="SLI364" s="1"/>
      <c r="SLJ364" s="1"/>
      <c r="SLK364" s="1"/>
      <c r="SLL364" s="1"/>
      <c r="SLM364" s="1"/>
      <c r="SLN364" s="1"/>
      <c r="SLO364" s="1"/>
      <c r="SLP364" s="1"/>
      <c r="SLQ364" s="1"/>
      <c r="SLR364" s="1"/>
      <c r="SLS364" s="1"/>
      <c r="SLT364" s="1"/>
      <c r="SLU364" s="1"/>
      <c r="SLV364" s="1"/>
      <c r="SLW364" s="1"/>
      <c r="SLX364" s="1"/>
      <c r="SLY364" s="1"/>
      <c r="SLZ364" s="1"/>
      <c r="SMA364" s="1"/>
      <c r="SMB364" s="1"/>
      <c r="SMC364" s="1"/>
      <c r="SMD364" s="1"/>
      <c r="SME364" s="1"/>
      <c r="SMF364" s="1"/>
      <c r="SMG364" s="1"/>
      <c r="SMH364" s="1"/>
      <c r="SMI364" s="1"/>
      <c r="SMJ364" s="1"/>
      <c r="SMK364" s="1"/>
      <c r="SML364" s="1"/>
      <c r="SMM364" s="1"/>
      <c r="SMN364" s="1"/>
      <c r="SMO364" s="1"/>
      <c r="SMP364" s="1"/>
      <c r="SMQ364" s="1"/>
      <c r="SMR364" s="1"/>
      <c r="SMS364" s="1"/>
      <c r="SMT364" s="1"/>
      <c r="SMU364" s="1"/>
      <c r="SMV364" s="1"/>
      <c r="SMW364" s="1"/>
      <c r="SMX364" s="1"/>
      <c r="SMY364" s="1"/>
      <c r="SMZ364" s="1"/>
      <c r="SNA364" s="1"/>
      <c r="SNB364" s="1"/>
      <c r="SNC364" s="1"/>
      <c r="SND364" s="1"/>
      <c r="SNE364" s="1"/>
      <c r="SNF364" s="1"/>
      <c r="SNG364" s="1"/>
      <c r="SNH364" s="1"/>
      <c r="SNI364" s="1"/>
      <c r="SNJ364" s="1"/>
      <c r="SNK364" s="1"/>
      <c r="SNL364" s="1"/>
      <c r="SNM364" s="1"/>
      <c r="SNN364" s="1"/>
      <c r="SNO364" s="1"/>
      <c r="SNP364" s="1"/>
      <c r="SNQ364" s="1"/>
      <c r="SNR364" s="1"/>
      <c r="SNS364" s="1"/>
      <c r="SNT364" s="1"/>
      <c r="SNU364" s="1"/>
      <c r="SNV364" s="1"/>
      <c r="SNW364" s="1"/>
      <c r="SNX364" s="1"/>
      <c r="SNY364" s="1"/>
      <c r="SNZ364" s="1"/>
      <c r="SOA364" s="1"/>
      <c r="SOB364" s="1"/>
      <c r="SOC364" s="1"/>
      <c r="SOD364" s="1"/>
      <c r="SOE364" s="1"/>
      <c r="SOF364" s="1"/>
      <c r="SOG364" s="1"/>
      <c r="SOH364" s="1"/>
      <c r="SOI364" s="1"/>
      <c r="SOJ364" s="1"/>
      <c r="SOK364" s="1"/>
      <c r="SOL364" s="1"/>
      <c r="SOM364" s="1"/>
      <c r="SON364" s="1"/>
      <c r="SOO364" s="1"/>
      <c r="SOP364" s="1"/>
      <c r="SOQ364" s="1"/>
      <c r="SOR364" s="1"/>
      <c r="SOS364" s="1"/>
      <c r="SOT364" s="1"/>
      <c r="SOU364" s="1"/>
      <c r="SOV364" s="1"/>
      <c r="SOW364" s="1"/>
      <c r="SOX364" s="1"/>
      <c r="SOY364" s="1"/>
      <c r="SOZ364" s="1"/>
      <c r="SPA364" s="1"/>
      <c r="SPB364" s="1"/>
      <c r="SPC364" s="1"/>
      <c r="SPD364" s="1"/>
      <c r="SPE364" s="1"/>
      <c r="SPF364" s="1"/>
      <c r="SPG364" s="1"/>
      <c r="SPH364" s="1"/>
      <c r="SPI364" s="1"/>
      <c r="SPJ364" s="1"/>
      <c r="SPK364" s="1"/>
      <c r="SPL364" s="1"/>
      <c r="SPM364" s="1"/>
      <c r="SPN364" s="1"/>
      <c r="SPO364" s="1"/>
      <c r="SPP364" s="1"/>
      <c r="SPQ364" s="1"/>
      <c r="SPR364" s="1"/>
      <c r="SPS364" s="1"/>
      <c r="SPT364" s="1"/>
      <c r="SPU364" s="1"/>
      <c r="SPV364" s="1"/>
      <c r="SPW364" s="1"/>
      <c r="SPX364" s="1"/>
      <c r="SPY364" s="1"/>
      <c r="SPZ364" s="1"/>
      <c r="SQA364" s="1"/>
      <c r="SQB364" s="1"/>
      <c r="SQC364" s="1"/>
      <c r="SQD364" s="1"/>
      <c r="SQE364" s="1"/>
      <c r="SQF364" s="1"/>
      <c r="SQG364" s="1"/>
      <c r="SQH364" s="1"/>
      <c r="SQI364" s="1"/>
      <c r="SQJ364" s="1"/>
      <c r="SQK364" s="1"/>
      <c r="SQL364" s="1"/>
      <c r="SQM364" s="1"/>
      <c r="SQN364" s="1"/>
      <c r="SQO364" s="1"/>
      <c r="SQP364" s="1"/>
      <c r="SQQ364" s="1"/>
      <c r="SQR364" s="1"/>
      <c r="SQS364" s="1"/>
      <c r="SQT364" s="1"/>
      <c r="SQU364" s="1"/>
      <c r="SQV364" s="1"/>
      <c r="SQW364" s="1"/>
      <c r="SQX364" s="1"/>
      <c r="SQY364" s="1"/>
      <c r="SQZ364" s="1"/>
      <c r="SRA364" s="1"/>
      <c r="SRB364" s="1"/>
      <c r="SRC364" s="1"/>
      <c r="SRD364" s="1"/>
      <c r="SRE364" s="1"/>
      <c r="SRF364" s="1"/>
      <c r="SRG364" s="1"/>
      <c r="SRH364" s="1"/>
      <c r="SRI364" s="1"/>
      <c r="SRJ364" s="1"/>
      <c r="SRK364" s="1"/>
      <c r="SRL364" s="1"/>
      <c r="SRM364" s="1"/>
      <c r="SRN364" s="1"/>
      <c r="SRO364" s="1"/>
      <c r="SRP364" s="1"/>
      <c r="SRQ364" s="1"/>
      <c r="SRR364" s="1"/>
      <c r="SRS364" s="1"/>
      <c r="SRT364" s="1"/>
      <c r="SRU364" s="1"/>
      <c r="SRV364" s="1"/>
      <c r="SRW364" s="1"/>
      <c r="SRX364" s="1"/>
      <c r="SRY364" s="1"/>
      <c r="SRZ364" s="1"/>
      <c r="SSA364" s="1"/>
      <c r="SSB364" s="1"/>
      <c r="SSC364" s="1"/>
      <c r="SSD364" s="1"/>
      <c r="SSE364" s="1"/>
      <c r="SSF364" s="1"/>
      <c r="SSG364" s="1"/>
      <c r="SSH364" s="1"/>
      <c r="SSI364" s="1"/>
      <c r="SSJ364" s="1"/>
      <c r="SSK364" s="1"/>
      <c r="SSL364" s="1"/>
      <c r="SSM364" s="1"/>
      <c r="SSN364" s="1"/>
      <c r="SSO364" s="1"/>
      <c r="SSP364" s="1"/>
      <c r="SSQ364" s="1"/>
      <c r="SSR364" s="1"/>
      <c r="SSS364" s="1"/>
      <c r="SST364" s="1"/>
      <c r="SSU364" s="1"/>
      <c r="SSV364" s="1"/>
      <c r="SSW364" s="1"/>
      <c r="SSX364" s="1"/>
      <c r="SSY364" s="1"/>
      <c r="SSZ364" s="1"/>
      <c r="STA364" s="1"/>
      <c r="STB364" s="1"/>
      <c r="STC364" s="1"/>
      <c r="STD364" s="1"/>
      <c r="STE364" s="1"/>
      <c r="STF364" s="1"/>
      <c r="STG364" s="1"/>
      <c r="STH364" s="1"/>
      <c r="STI364" s="1"/>
      <c r="STJ364" s="1"/>
      <c r="STK364" s="1"/>
      <c r="STL364" s="1"/>
      <c r="STM364" s="1"/>
      <c r="STN364" s="1"/>
      <c r="STO364" s="1"/>
      <c r="STP364" s="1"/>
      <c r="STQ364" s="1"/>
      <c r="STR364" s="1"/>
      <c r="STS364" s="1"/>
      <c r="STT364" s="1"/>
      <c r="STU364" s="1"/>
      <c r="STV364" s="1"/>
      <c r="STW364" s="1"/>
      <c r="STX364" s="1"/>
      <c r="STY364" s="1"/>
      <c r="STZ364" s="1"/>
      <c r="SUA364" s="1"/>
      <c r="SUB364" s="1"/>
      <c r="SUC364" s="1"/>
      <c r="SUD364" s="1"/>
      <c r="SUE364" s="1"/>
      <c r="SUF364" s="1"/>
      <c r="SUG364" s="1"/>
      <c r="SUH364" s="1"/>
      <c r="SUI364" s="1"/>
      <c r="SUJ364" s="1"/>
      <c r="SUK364" s="1"/>
      <c r="SUL364" s="1"/>
      <c r="SUM364" s="1"/>
      <c r="SUN364" s="1"/>
      <c r="SUO364" s="1"/>
      <c r="SUP364" s="1"/>
      <c r="SUQ364" s="1"/>
      <c r="SUR364" s="1"/>
      <c r="SUS364" s="1"/>
      <c r="SUT364" s="1"/>
      <c r="SUU364" s="1"/>
      <c r="SUV364" s="1"/>
      <c r="SUW364" s="1"/>
      <c r="SUX364" s="1"/>
      <c r="SUY364" s="1"/>
      <c r="SUZ364" s="1"/>
      <c r="SVA364" s="1"/>
      <c r="SVB364" s="1"/>
      <c r="SVC364" s="1"/>
      <c r="SVD364" s="1"/>
      <c r="SVE364" s="1"/>
      <c r="SVF364" s="1"/>
      <c r="SVG364" s="1"/>
      <c r="SVH364" s="1"/>
      <c r="SVI364" s="1"/>
      <c r="SVJ364" s="1"/>
      <c r="SVK364" s="1"/>
      <c r="SVL364" s="1"/>
      <c r="SVM364" s="1"/>
      <c r="SVN364" s="1"/>
      <c r="SVO364" s="1"/>
      <c r="SVP364" s="1"/>
      <c r="SVQ364" s="1"/>
      <c r="SVR364" s="1"/>
      <c r="SVS364" s="1"/>
      <c r="SVT364" s="1"/>
      <c r="SVU364" s="1"/>
      <c r="SVV364" s="1"/>
      <c r="SVW364" s="1"/>
      <c r="SVX364" s="1"/>
      <c r="SVY364" s="1"/>
      <c r="SVZ364" s="1"/>
      <c r="SWA364" s="1"/>
      <c r="SWB364" s="1"/>
      <c r="SWC364" s="1"/>
      <c r="SWD364" s="1"/>
      <c r="SWE364" s="1"/>
      <c r="SWF364" s="1"/>
      <c r="SWG364" s="1"/>
      <c r="SWH364" s="1"/>
      <c r="SWI364" s="1"/>
      <c r="SWJ364" s="1"/>
      <c r="SWK364" s="1"/>
      <c r="SWL364" s="1"/>
      <c r="SWM364" s="1"/>
      <c r="SWN364" s="1"/>
      <c r="SWO364" s="1"/>
      <c r="SWP364" s="1"/>
      <c r="SWQ364" s="1"/>
      <c r="SWR364" s="1"/>
      <c r="SWS364" s="1"/>
      <c r="SWT364" s="1"/>
      <c r="SWU364" s="1"/>
      <c r="SWV364" s="1"/>
      <c r="SWW364" s="1"/>
      <c r="SWX364" s="1"/>
      <c r="SWY364" s="1"/>
      <c r="SWZ364" s="1"/>
      <c r="SXA364" s="1"/>
      <c r="SXB364" s="1"/>
      <c r="SXC364" s="1"/>
      <c r="SXD364" s="1"/>
      <c r="SXE364" s="1"/>
      <c r="SXF364" s="1"/>
      <c r="SXG364" s="1"/>
      <c r="SXH364" s="1"/>
      <c r="SXI364" s="1"/>
      <c r="SXJ364" s="1"/>
      <c r="SXK364" s="1"/>
      <c r="SXL364" s="1"/>
      <c r="SXM364" s="1"/>
      <c r="SXN364" s="1"/>
      <c r="SXO364" s="1"/>
      <c r="SXP364" s="1"/>
      <c r="SXQ364" s="1"/>
      <c r="SXR364" s="1"/>
      <c r="SXS364" s="1"/>
      <c r="SXT364" s="1"/>
      <c r="SXU364" s="1"/>
      <c r="SXV364" s="1"/>
      <c r="SXW364" s="1"/>
      <c r="SXX364" s="1"/>
      <c r="SXY364" s="1"/>
      <c r="SXZ364" s="1"/>
      <c r="SYA364" s="1"/>
      <c r="SYB364" s="1"/>
      <c r="SYC364" s="1"/>
      <c r="SYD364" s="1"/>
      <c r="SYE364" s="1"/>
      <c r="SYF364" s="1"/>
      <c r="SYG364" s="1"/>
      <c r="SYH364" s="1"/>
      <c r="SYI364" s="1"/>
      <c r="SYJ364" s="1"/>
      <c r="SYK364" s="1"/>
      <c r="SYL364" s="1"/>
      <c r="SYM364" s="1"/>
      <c r="SYN364" s="1"/>
      <c r="SYO364" s="1"/>
      <c r="SYP364" s="1"/>
      <c r="SYQ364" s="1"/>
      <c r="SYR364" s="1"/>
      <c r="SYS364" s="1"/>
      <c r="SYT364" s="1"/>
      <c r="SYU364" s="1"/>
      <c r="SYV364" s="1"/>
      <c r="SYW364" s="1"/>
      <c r="SYX364" s="1"/>
      <c r="SYY364" s="1"/>
      <c r="SYZ364" s="1"/>
      <c r="SZA364" s="1"/>
      <c r="SZB364" s="1"/>
      <c r="SZC364" s="1"/>
      <c r="SZD364" s="1"/>
      <c r="SZE364" s="1"/>
      <c r="SZF364" s="1"/>
      <c r="SZG364" s="1"/>
      <c r="SZH364" s="1"/>
      <c r="SZI364" s="1"/>
      <c r="SZJ364" s="1"/>
      <c r="SZK364" s="1"/>
      <c r="SZL364" s="1"/>
      <c r="SZM364" s="1"/>
      <c r="SZN364" s="1"/>
      <c r="SZO364" s="1"/>
      <c r="SZP364" s="1"/>
      <c r="SZQ364" s="1"/>
      <c r="SZR364" s="1"/>
      <c r="SZS364" s="1"/>
      <c r="SZT364" s="1"/>
      <c r="SZU364" s="1"/>
      <c r="SZV364" s="1"/>
      <c r="SZW364" s="1"/>
      <c r="SZX364" s="1"/>
      <c r="SZY364" s="1"/>
      <c r="SZZ364" s="1"/>
      <c r="TAA364" s="1"/>
      <c r="TAB364" s="1"/>
      <c r="TAC364" s="1"/>
      <c r="TAD364" s="1"/>
      <c r="TAE364" s="1"/>
      <c r="TAF364" s="1"/>
      <c r="TAG364" s="1"/>
      <c r="TAH364" s="1"/>
      <c r="TAI364" s="1"/>
      <c r="TAJ364" s="1"/>
      <c r="TAK364" s="1"/>
      <c r="TAL364" s="1"/>
      <c r="TAM364" s="1"/>
      <c r="TAN364" s="1"/>
      <c r="TAO364" s="1"/>
      <c r="TAP364" s="1"/>
      <c r="TAQ364" s="1"/>
      <c r="TAR364" s="1"/>
      <c r="TAS364" s="1"/>
      <c r="TAT364" s="1"/>
      <c r="TAU364" s="1"/>
      <c r="TAV364" s="1"/>
      <c r="TAW364" s="1"/>
      <c r="TAX364" s="1"/>
      <c r="TAY364" s="1"/>
      <c r="TAZ364" s="1"/>
      <c r="TBA364" s="1"/>
      <c r="TBB364" s="1"/>
      <c r="TBC364" s="1"/>
      <c r="TBD364" s="1"/>
      <c r="TBE364" s="1"/>
      <c r="TBF364" s="1"/>
      <c r="TBG364" s="1"/>
      <c r="TBH364" s="1"/>
      <c r="TBI364" s="1"/>
      <c r="TBJ364" s="1"/>
      <c r="TBK364" s="1"/>
      <c r="TBL364" s="1"/>
      <c r="TBM364" s="1"/>
      <c r="TBN364" s="1"/>
      <c r="TBO364" s="1"/>
      <c r="TBP364" s="1"/>
      <c r="TBQ364" s="1"/>
      <c r="TBR364" s="1"/>
      <c r="TBS364" s="1"/>
      <c r="TBT364" s="1"/>
      <c r="TBU364" s="1"/>
      <c r="TBV364" s="1"/>
      <c r="TBW364" s="1"/>
      <c r="TBX364" s="1"/>
      <c r="TBY364" s="1"/>
      <c r="TBZ364" s="1"/>
      <c r="TCA364" s="1"/>
      <c r="TCB364" s="1"/>
      <c r="TCC364" s="1"/>
      <c r="TCD364" s="1"/>
      <c r="TCE364" s="1"/>
      <c r="TCF364" s="1"/>
      <c r="TCG364" s="1"/>
      <c r="TCH364" s="1"/>
      <c r="TCI364" s="1"/>
      <c r="TCJ364" s="1"/>
      <c r="TCK364" s="1"/>
      <c r="TCL364" s="1"/>
      <c r="TCM364" s="1"/>
      <c r="TCN364" s="1"/>
      <c r="TCO364" s="1"/>
      <c r="TCP364" s="1"/>
      <c r="TCQ364" s="1"/>
      <c r="TCR364" s="1"/>
      <c r="TCS364" s="1"/>
      <c r="TCT364" s="1"/>
      <c r="TCU364" s="1"/>
      <c r="TCV364" s="1"/>
      <c r="TCW364" s="1"/>
      <c r="TCX364" s="1"/>
      <c r="TCY364" s="1"/>
      <c r="TCZ364" s="1"/>
      <c r="TDA364" s="1"/>
      <c r="TDB364" s="1"/>
      <c r="TDC364" s="1"/>
      <c r="TDD364" s="1"/>
      <c r="TDE364" s="1"/>
      <c r="TDF364" s="1"/>
      <c r="TDG364" s="1"/>
      <c r="TDH364" s="1"/>
      <c r="TDI364" s="1"/>
      <c r="TDJ364" s="1"/>
      <c r="TDK364" s="1"/>
      <c r="TDL364" s="1"/>
      <c r="TDM364" s="1"/>
      <c r="TDN364" s="1"/>
      <c r="TDO364" s="1"/>
      <c r="TDP364" s="1"/>
      <c r="TDQ364" s="1"/>
      <c r="TDR364" s="1"/>
      <c r="TDS364" s="1"/>
      <c r="TDT364" s="1"/>
      <c r="TDU364" s="1"/>
      <c r="TDV364" s="1"/>
      <c r="TDW364" s="1"/>
      <c r="TDX364" s="1"/>
      <c r="TDY364" s="1"/>
      <c r="TDZ364" s="1"/>
      <c r="TEA364" s="1"/>
      <c r="TEB364" s="1"/>
      <c r="TEC364" s="1"/>
      <c r="TED364" s="1"/>
      <c r="TEE364" s="1"/>
      <c r="TEF364" s="1"/>
      <c r="TEG364" s="1"/>
      <c r="TEH364" s="1"/>
      <c r="TEI364" s="1"/>
      <c r="TEJ364" s="1"/>
      <c r="TEK364" s="1"/>
      <c r="TEL364" s="1"/>
      <c r="TEM364" s="1"/>
      <c r="TEN364" s="1"/>
      <c r="TEO364" s="1"/>
      <c r="TEP364" s="1"/>
      <c r="TEQ364" s="1"/>
      <c r="TER364" s="1"/>
      <c r="TES364" s="1"/>
      <c r="TET364" s="1"/>
      <c r="TEU364" s="1"/>
      <c r="TEV364" s="1"/>
      <c r="TEW364" s="1"/>
      <c r="TEX364" s="1"/>
      <c r="TEY364" s="1"/>
      <c r="TEZ364" s="1"/>
      <c r="TFA364" s="1"/>
      <c r="TFB364" s="1"/>
      <c r="TFC364" s="1"/>
      <c r="TFD364" s="1"/>
      <c r="TFE364" s="1"/>
      <c r="TFF364" s="1"/>
      <c r="TFG364" s="1"/>
      <c r="TFH364" s="1"/>
      <c r="TFI364" s="1"/>
      <c r="TFJ364" s="1"/>
      <c r="TFK364" s="1"/>
      <c r="TFL364" s="1"/>
      <c r="TFM364" s="1"/>
      <c r="TFN364" s="1"/>
      <c r="TFO364" s="1"/>
      <c r="TFP364" s="1"/>
      <c r="TFQ364" s="1"/>
      <c r="TFR364" s="1"/>
      <c r="TFS364" s="1"/>
      <c r="TFT364" s="1"/>
      <c r="TFU364" s="1"/>
      <c r="TFV364" s="1"/>
      <c r="TFW364" s="1"/>
      <c r="TFX364" s="1"/>
      <c r="TFY364" s="1"/>
      <c r="TFZ364" s="1"/>
      <c r="TGA364" s="1"/>
      <c r="TGB364" s="1"/>
      <c r="TGC364" s="1"/>
      <c r="TGD364" s="1"/>
      <c r="TGE364" s="1"/>
      <c r="TGF364" s="1"/>
      <c r="TGG364" s="1"/>
      <c r="TGH364" s="1"/>
      <c r="TGI364" s="1"/>
      <c r="TGJ364" s="1"/>
      <c r="TGK364" s="1"/>
      <c r="TGL364" s="1"/>
      <c r="TGM364" s="1"/>
      <c r="TGN364" s="1"/>
      <c r="TGO364" s="1"/>
      <c r="TGP364" s="1"/>
      <c r="TGQ364" s="1"/>
      <c r="TGR364" s="1"/>
      <c r="TGS364" s="1"/>
      <c r="TGT364" s="1"/>
      <c r="TGU364" s="1"/>
      <c r="TGV364" s="1"/>
      <c r="TGW364" s="1"/>
      <c r="TGX364" s="1"/>
      <c r="TGY364" s="1"/>
      <c r="TGZ364" s="1"/>
      <c r="THA364" s="1"/>
      <c r="THB364" s="1"/>
      <c r="THC364" s="1"/>
      <c r="THD364" s="1"/>
      <c r="THE364" s="1"/>
      <c r="THF364" s="1"/>
      <c r="THG364" s="1"/>
      <c r="THH364" s="1"/>
      <c r="THI364" s="1"/>
      <c r="THJ364" s="1"/>
      <c r="THK364" s="1"/>
      <c r="THL364" s="1"/>
      <c r="THM364" s="1"/>
      <c r="THN364" s="1"/>
      <c r="THO364" s="1"/>
      <c r="THP364" s="1"/>
      <c r="THQ364" s="1"/>
      <c r="THR364" s="1"/>
      <c r="THS364" s="1"/>
      <c r="THT364" s="1"/>
      <c r="THU364" s="1"/>
      <c r="THV364" s="1"/>
      <c r="THW364" s="1"/>
      <c r="THX364" s="1"/>
      <c r="THY364" s="1"/>
      <c r="THZ364" s="1"/>
      <c r="TIA364" s="1"/>
      <c r="TIB364" s="1"/>
      <c r="TIC364" s="1"/>
      <c r="TID364" s="1"/>
      <c r="TIE364" s="1"/>
      <c r="TIF364" s="1"/>
      <c r="TIG364" s="1"/>
      <c r="TIH364" s="1"/>
      <c r="TII364" s="1"/>
      <c r="TIJ364" s="1"/>
      <c r="TIK364" s="1"/>
      <c r="TIL364" s="1"/>
      <c r="TIM364" s="1"/>
      <c r="TIN364" s="1"/>
      <c r="TIO364" s="1"/>
      <c r="TIP364" s="1"/>
      <c r="TIQ364" s="1"/>
      <c r="TIR364" s="1"/>
      <c r="TIS364" s="1"/>
      <c r="TIT364" s="1"/>
      <c r="TIU364" s="1"/>
      <c r="TIV364" s="1"/>
      <c r="TIW364" s="1"/>
      <c r="TIX364" s="1"/>
      <c r="TIY364" s="1"/>
      <c r="TIZ364" s="1"/>
      <c r="TJA364" s="1"/>
      <c r="TJB364" s="1"/>
      <c r="TJC364" s="1"/>
      <c r="TJD364" s="1"/>
      <c r="TJE364" s="1"/>
      <c r="TJF364" s="1"/>
      <c r="TJG364" s="1"/>
      <c r="TJH364" s="1"/>
      <c r="TJI364" s="1"/>
      <c r="TJJ364" s="1"/>
      <c r="TJK364" s="1"/>
      <c r="TJL364" s="1"/>
      <c r="TJM364" s="1"/>
      <c r="TJN364" s="1"/>
      <c r="TJO364" s="1"/>
      <c r="TJP364" s="1"/>
      <c r="TJQ364" s="1"/>
      <c r="TJR364" s="1"/>
      <c r="TJS364" s="1"/>
      <c r="TJT364" s="1"/>
      <c r="TJU364" s="1"/>
      <c r="TJV364" s="1"/>
      <c r="TJW364" s="1"/>
      <c r="TJX364" s="1"/>
      <c r="TJY364" s="1"/>
      <c r="TJZ364" s="1"/>
      <c r="TKA364" s="1"/>
      <c r="TKB364" s="1"/>
      <c r="TKC364" s="1"/>
      <c r="TKD364" s="1"/>
      <c r="TKE364" s="1"/>
      <c r="TKF364" s="1"/>
      <c r="TKG364" s="1"/>
      <c r="TKH364" s="1"/>
      <c r="TKI364" s="1"/>
      <c r="TKJ364" s="1"/>
      <c r="TKK364" s="1"/>
      <c r="TKL364" s="1"/>
      <c r="TKM364" s="1"/>
      <c r="TKN364" s="1"/>
      <c r="TKO364" s="1"/>
      <c r="TKP364" s="1"/>
      <c r="TKQ364" s="1"/>
      <c r="TKR364" s="1"/>
      <c r="TKS364" s="1"/>
      <c r="TKT364" s="1"/>
      <c r="TKU364" s="1"/>
      <c r="TKV364" s="1"/>
      <c r="TKW364" s="1"/>
      <c r="TKX364" s="1"/>
      <c r="TKY364" s="1"/>
      <c r="TKZ364" s="1"/>
      <c r="TLA364" s="1"/>
      <c r="TLB364" s="1"/>
      <c r="TLC364" s="1"/>
      <c r="TLD364" s="1"/>
      <c r="TLE364" s="1"/>
      <c r="TLF364" s="1"/>
      <c r="TLG364" s="1"/>
      <c r="TLH364" s="1"/>
      <c r="TLI364" s="1"/>
      <c r="TLJ364" s="1"/>
      <c r="TLK364" s="1"/>
      <c r="TLL364" s="1"/>
      <c r="TLM364" s="1"/>
      <c r="TLN364" s="1"/>
      <c r="TLO364" s="1"/>
      <c r="TLP364" s="1"/>
      <c r="TLQ364" s="1"/>
      <c r="TLR364" s="1"/>
      <c r="TLS364" s="1"/>
      <c r="TLT364" s="1"/>
      <c r="TLU364" s="1"/>
      <c r="TLV364" s="1"/>
      <c r="TLW364" s="1"/>
      <c r="TLX364" s="1"/>
      <c r="TLY364" s="1"/>
      <c r="TLZ364" s="1"/>
      <c r="TMA364" s="1"/>
      <c r="TMB364" s="1"/>
      <c r="TMC364" s="1"/>
      <c r="TMD364" s="1"/>
      <c r="TME364" s="1"/>
      <c r="TMF364" s="1"/>
      <c r="TMG364" s="1"/>
      <c r="TMH364" s="1"/>
      <c r="TMI364" s="1"/>
      <c r="TMJ364" s="1"/>
      <c r="TMK364" s="1"/>
      <c r="TML364" s="1"/>
      <c r="TMM364" s="1"/>
      <c r="TMN364" s="1"/>
      <c r="TMO364" s="1"/>
      <c r="TMP364" s="1"/>
      <c r="TMQ364" s="1"/>
      <c r="TMR364" s="1"/>
      <c r="TMS364" s="1"/>
      <c r="TMT364" s="1"/>
      <c r="TMU364" s="1"/>
      <c r="TMV364" s="1"/>
      <c r="TMW364" s="1"/>
      <c r="TMX364" s="1"/>
      <c r="TMY364" s="1"/>
      <c r="TMZ364" s="1"/>
      <c r="TNA364" s="1"/>
      <c r="TNB364" s="1"/>
      <c r="TNC364" s="1"/>
      <c r="TND364" s="1"/>
      <c r="TNE364" s="1"/>
      <c r="TNF364" s="1"/>
      <c r="TNG364" s="1"/>
      <c r="TNH364" s="1"/>
      <c r="TNI364" s="1"/>
      <c r="TNJ364" s="1"/>
      <c r="TNK364" s="1"/>
      <c r="TNL364" s="1"/>
      <c r="TNM364" s="1"/>
      <c r="TNN364" s="1"/>
      <c r="TNO364" s="1"/>
      <c r="TNP364" s="1"/>
      <c r="TNQ364" s="1"/>
      <c r="TNR364" s="1"/>
      <c r="TNS364" s="1"/>
      <c r="TNT364" s="1"/>
      <c r="TNU364" s="1"/>
      <c r="TNV364" s="1"/>
      <c r="TNW364" s="1"/>
      <c r="TNX364" s="1"/>
      <c r="TNY364" s="1"/>
      <c r="TNZ364" s="1"/>
      <c r="TOA364" s="1"/>
      <c r="TOB364" s="1"/>
      <c r="TOC364" s="1"/>
      <c r="TOD364" s="1"/>
      <c r="TOE364" s="1"/>
      <c r="TOF364" s="1"/>
      <c r="TOG364" s="1"/>
      <c r="TOH364" s="1"/>
      <c r="TOI364" s="1"/>
      <c r="TOJ364" s="1"/>
      <c r="TOK364" s="1"/>
      <c r="TOL364" s="1"/>
      <c r="TOM364" s="1"/>
      <c r="TON364" s="1"/>
      <c r="TOO364" s="1"/>
      <c r="TOP364" s="1"/>
      <c r="TOQ364" s="1"/>
      <c r="TOR364" s="1"/>
      <c r="TOS364" s="1"/>
      <c r="TOT364" s="1"/>
      <c r="TOU364" s="1"/>
      <c r="TOV364" s="1"/>
      <c r="TOW364" s="1"/>
      <c r="TOX364" s="1"/>
      <c r="TOY364" s="1"/>
      <c r="TOZ364" s="1"/>
      <c r="TPA364" s="1"/>
      <c r="TPB364" s="1"/>
      <c r="TPC364" s="1"/>
      <c r="TPD364" s="1"/>
      <c r="TPE364" s="1"/>
      <c r="TPF364" s="1"/>
      <c r="TPG364" s="1"/>
      <c r="TPH364" s="1"/>
      <c r="TPI364" s="1"/>
      <c r="TPJ364" s="1"/>
      <c r="TPK364" s="1"/>
      <c r="TPL364" s="1"/>
      <c r="TPM364" s="1"/>
      <c r="TPN364" s="1"/>
      <c r="TPO364" s="1"/>
      <c r="TPP364" s="1"/>
      <c r="TPQ364" s="1"/>
      <c r="TPR364" s="1"/>
      <c r="TPS364" s="1"/>
      <c r="TPT364" s="1"/>
      <c r="TPU364" s="1"/>
      <c r="TPV364" s="1"/>
      <c r="TPW364" s="1"/>
      <c r="TPX364" s="1"/>
      <c r="TPY364" s="1"/>
      <c r="TPZ364" s="1"/>
      <c r="TQA364" s="1"/>
      <c r="TQB364" s="1"/>
      <c r="TQC364" s="1"/>
      <c r="TQD364" s="1"/>
      <c r="TQE364" s="1"/>
      <c r="TQF364" s="1"/>
      <c r="TQG364" s="1"/>
      <c r="TQH364" s="1"/>
      <c r="TQI364" s="1"/>
      <c r="TQJ364" s="1"/>
      <c r="TQK364" s="1"/>
      <c r="TQL364" s="1"/>
      <c r="TQM364" s="1"/>
      <c r="TQN364" s="1"/>
      <c r="TQO364" s="1"/>
      <c r="TQP364" s="1"/>
      <c r="TQQ364" s="1"/>
      <c r="TQR364" s="1"/>
      <c r="TQS364" s="1"/>
      <c r="TQT364" s="1"/>
      <c r="TQU364" s="1"/>
      <c r="TQV364" s="1"/>
      <c r="TQW364" s="1"/>
      <c r="TQX364" s="1"/>
      <c r="TQY364" s="1"/>
      <c r="TQZ364" s="1"/>
      <c r="TRA364" s="1"/>
      <c r="TRB364" s="1"/>
      <c r="TRC364" s="1"/>
      <c r="TRD364" s="1"/>
      <c r="TRE364" s="1"/>
      <c r="TRF364" s="1"/>
      <c r="TRG364" s="1"/>
      <c r="TRH364" s="1"/>
      <c r="TRI364" s="1"/>
      <c r="TRJ364" s="1"/>
      <c r="TRK364" s="1"/>
      <c r="TRL364" s="1"/>
      <c r="TRM364" s="1"/>
      <c r="TRN364" s="1"/>
      <c r="TRO364" s="1"/>
      <c r="TRP364" s="1"/>
      <c r="TRQ364" s="1"/>
      <c r="TRR364" s="1"/>
      <c r="TRS364" s="1"/>
      <c r="TRT364" s="1"/>
      <c r="TRU364" s="1"/>
      <c r="TRV364" s="1"/>
      <c r="TRW364" s="1"/>
      <c r="TRX364" s="1"/>
      <c r="TRY364" s="1"/>
      <c r="TRZ364" s="1"/>
      <c r="TSA364" s="1"/>
      <c r="TSB364" s="1"/>
      <c r="TSC364" s="1"/>
      <c r="TSD364" s="1"/>
      <c r="TSE364" s="1"/>
      <c r="TSF364" s="1"/>
      <c r="TSG364" s="1"/>
      <c r="TSH364" s="1"/>
      <c r="TSI364" s="1"/>
      <c r="TSJ364" s="1"/>
      <c r="TSK364" s="1"/>
      <c r="TSL364" s="1"/>
      <c r="TSM364" s="1"/>
      <c r="TSN364" s="1"/>
      <c r="TSO364" s="1"/>
      <c r="TSP364" s="1"/>
      <c r="TSQ364" s="1"/>
      <c r="TSR364" s="1"/>
      <c r="TSS364" s="1"/>
      <c r="TST364" s="1"/>
      <c r="TSU364" s="1"/>
      <c r="TSV364" s="1"/>
      <c r="TSW364" s="1"/>
      <c r="TSX364" s="1"/>
      <c r="TSY364" s="1"/>
      <c r="TSZ364" s="1"/>
      <c r="TTA364" s="1"/>
      <c r="TTB364" s="1"/>
      <c r="TTC364" s="1"/>
      <c r="TTD364" s="1"/>
      <c r="TTE364" s="1"/>
      <c r="TTF364" s="1"/>
      <c r="TTG364" s="1"/>
      <c r="TTH364" s="1"/>
      <c r="TTI364" s="1"/>
      <c r="TTJ364" s="1"/>
      <c r="TTK364" s="1"/>
      <c r="TTL364" s="1"/>
      <c r="TTM364" s="1"/>
      <c r="TTN364" s="1"/>
      <c r="TTO364" s="1"/>
      <c r="TTP364" s="1"/>
      <c r="TTQ364" s="1"/>
      <c r="TTR364" s="1"/>
      <c r="TTS364" s="1"/>
      <c r="TTT364" s="1"/>
      <c r="TTU364" s="1"/>
      <c r="TTV364" s="1"/>
      <c r="TTW364" s="1"/>
      <c r="TTX364" s="1"/>
      <c r="TTY364" s="1"/>
      <c r="TTZ364" s="1"/>
      <c r="TUA364" s="1"/>
      <c r="TUB364" s="1"/>
      <c r="TUC364" s="1"/>
      <c r="TUD364" s="1"/>
      <c r="TUE364" s="1"/>
      <c r="TUF364" s="1"/>
      <c r="TUG364" s="1"/>
      <c r="TUH364" s="1"/>
      <c r="TUI364" s="1"/>
      <c r="TUJ364" s="1"/>
      <c r="TUK364" s="1"/>
      <c r="TUL364" s="1"/>
      <c r="TUM364" s="1"/>
      <c r="TUN364" s="1"/>
      <c r="TUO364" s="1"/>
      <c r="TUP364" s="1"/>
      <c r="TUQ364" s="1"/>
      <c r="TUR364" s="1"/>
      <c r="TUS364" s="1"/>
      <c r="TUT364" s="1"/>
      <c r="TUU364" s="1"/>
      <c r="TUV364" s="1"/>
      <c r="TUW364" s="1"/>
      <c r="TUX364" s="1"/>
      <c r="TUY364" s="1"/>
      <c r="TUZ364" s="1"/>
      <c r="TVA364" s="1"/>
      <c r="TVB364" s="1"/>
      <c r="TVC364" s="1"/>
      <c r="TVD364" s="1"/>
      <c r="TVE364" s="1"/>
      <c r="TVF364" s="1"/>
      <c r="TVG364" s="1"/>
      <c r="TVH364" s="1"/>
      <c r="TVI364" s="1"/>
      <c r="TVJ364" s="1"/>
      <c r="TVK364" s="1"/>
      <c r="TVL364" s="1"/>
      <c r="TVM364" s="1"/>
      <c r="TVN364" s="1"/>
      <c r="TVO364" s="1"/>
      <c r="TVP364" s="1"/>
      <c r="TVQ364" s="1"/>
      <c r="TVR364" s="1"/>
      <c r="TVS364" s="1"/>
      <c r="TVT364" s="1"/>
      <c r="TVU364" s="1"/>
      <c r="TVV364" s="1"/>
      <c r="TVW364" s="1"/>
      <c r="TVX364" s="1"/>
      <c r="TVY364" s="1"/>
      <c r="TVZ364" s="1"/>
      <c r="TWA364" s="1"/>
      <c r="TWB364" s="1"/>
      <c r="TWC364" s="1"/>
      <c r="TWD364" s="1"/>
      <c r="TWE364" s="1"/>
      <c r="TWF364" s="1"/>
      <c r="TWG364" s="1"/>
      <c r="TWH364" s="1"/>
      <c r="TWI364" s="1"/>
      <c r="TWJ364" s="1"/>
      <c r="TWK364" s="1"/>
      <c r="TWL364" s="1"/>
      <c r="TWM364" s="1"/>
      <c r="TWN364" s="1"/>
      <c r="TWO364" s="1"/>
      <c r="TWP364" s="1"/>
      <c r="TWQ364" s="1"/>
      <c r="TWR364" s="1"/>
      <c r="TWS364" s="1"/>
      <c r="TWT364" s="1"/>
      <c r="TWU364" s="1"/>
      <c r="TWV364" s="1"/>
      <c r="TWW364" s="1"/>
      <c r="TWX364" s="1"/>
      <c r="TWY364" s="1"/>
      <c r="TWZ364" s="1"/>
      <c r="TXA364" s="1"/>
      <c r="TXB364" s="1"/>
      <c r="TXC364" s="1"/>
      <c r="TXD364" s="1"/>
      <c r="TXE364" s="1"/>
      <c r="TXF364" s="1"/>
      <c r="TXG364" s="1"/>
      <c r="TXH364" s="1"/>
      <c r="TXI364" s="1"/>
      <c r="TXJ364" s="1"/>
      <c r="TXK364" s="1"/>
      <c r="TXL364" s="1"/>
      <c r="TXM364" s="1"/>
      <c r="TXN364" s="1"/>
      <c r="TXO364" s="1"/>
      <c r="TXP364" s="1"/>
      <c r="TXQ364" s="1"/>
      <c r="TXR364" s="1"/>
      <c r="TXS364" s="1"/>
      <c r="TXT364" s="1"/>
      <c r="TXU364" s="1"/>
      <c r="TXV364" s="1"/>
      <c r="TXW364" s="1"/>
      <c r="TXX364" s="1"/>
      <c r="TXY364" s="1"/>
      <c r="TXZ364" s="1"/>
      <c r="TYA364" s="1"/>
      <c r="TYB364" s="1"/>
      <c r="TYC364" s="1"/>
      <c r="TYD364" s="1"/>
      <c r="TYE364" s="1"/>
      <c r="TYF364" s="1"/>
      <c r="TYG364" s="1"/>
      <c r="TYH364" s="1"/>
      <c r="TYI364" s="1"/>
      <c r="TYJ364" s="1"/>
      <c r="TYK364" s="1"/>
      <c r="TYL364" s="1"/>
      <c r="TYM364" s="1"/>
      <c r="TYN364" s="1"/>
      <c r="TYO364" s="1"/>
      <c r="TYP364" s="1"/>
      <c r="TYQ364" s="1"/>
      <c r="TYR364" s="1"/>
      <c r="TYS364" s="1"/>
      <c r="TYT364" s="1"/>
      <c r="TYU364" s="1"/>
      <c r="TYV364" s="1"/>
      <c r="TYW364" s="1"/>
      <c r="TYX364" s="1"/>
      <c r="TYY364" s="1"/>
      <c r="TYZ364" s="1"/>
      <c r="TZA364" s="1"/>
      <c r="TZB364" s="1"/>
      <c r="TZC364" s="1"/>
      <c r="TZD364" s="1"/>
      <c r="TZE364" s="1"/>
      <c r="TZF364" s="1"/>
      <c r="TZG364" s="1"/>
      <c r="TZH364" s="1"/>
      <c r="TZI364" s="1"/>
      <c r="TZJ364" s="1"/>
      <c r="TZK364" s="1"/>
      <c r="TZL364" s="1"/>
      <c r="TZM364" s="1"/>
      <c r="TZN364" s="1"/>
      <c r="TZO364" s="1"/>
      <c r="TZP364" s="1"/>
      <c r="TZQ364" s="1"/>
      <c r="TZR364" s="1"/>
      <c r="TZS364" s="1"/>
      <c r="TZT364" s="1"/>
      <c r="TZU364" s="1"/>
      <c r="TZV364" s="1"/>
      <c r="TZW364" s="1"/>
      <c r="TZX364" s="1"/>
      <c r="TZY364" s="1"/>
      <c r="TZZ364" s="1"/>
      <c r="UAA364" s="1"/>
      <c r="UAB364" s="1"/>
      <c r="UAC364" s="1"/>
      <c r="UAD364" s="1"/>
      <c r="UAE364" s="1"/>
      <c r="UAF364" s="1"/>
      <c r="UAG364" s="1"/>
      <c r="UAH364" s="1"/>
      <c r="UAI364" s="1"/>
      <c r="UAJ364" s="1"/>
      <c r="UAK364" s="1"/>
      <c r="UAL364" s="1"/>
      <c r="UAM364" s="1"/>
      <c r="UAN364" s="1"/>
      <c r="UAO364" s="1"/>
      <c r="UAP364" s="1"/>
      <c r="UAQ364" s="1"/>
      <c r="UAR364" s="1"/>
      <c r="UAS364" s="1"/>
      <c r="UAT364" s="1"/>
      <c r="UAU364" s="1"/>
      <c r="UAV364" s="1"/>
      <c r="UAW364" s="1"/>
      <c r="UAX364" s="1"/>
      <c r="UAY364" s="1"/>
      <c r="UAZ364" s="1"/>
      <c r="UBA364" s="1"/>
      <c r="UBB364" s="1"/>
      <c r="UBC364" s="1"/>
      <c r="UBD364" s="1"/>
      <c r="UBE364" s="1"/>
      <c r="UBF364" s="1"/>
      <c r="UBG364" s="1"/>
      <c r="UBH364" s="1"/>
      <c r="UBI364" s="1"/>
      <c r="UBJ364" s="1"/>
      <c r="UBK364" s="1"/>
      <c r="UBL364" s="1"/>
      <c r="UBM364" s="1"/>
      <c r="UBN364" s="1"/>
      <c r="UBO364" s="1"/>
      <c r="UBP364" s="1"/>
      <c r="UBQ364" s="1"/>
      <c r="UBR364" s="1"/>
      <c r="UBS364" s="1"/>
      <c r="UBT364" s="1"/>
      <c r="UBU364" s="1"/>
      <c r="UBV364" s="1"/>
      <c r="UBW364" s="1"/>
      <c r="UBX364" s="1"/>
      <c r="UBY364" s="1"/>
      <c r="UBZ364" s="1"/>
      <c r="UCA364" s="1"/>
      <c r="UCB364" s="1"/>
      <c r="UCC364" s="1"/>
      <c r="UCD364" s="1"/>
      <c r="UCE364" s="1"/>
      <c r="UCF364" s="1"/>
      <c r="UCG364" s="1"/>
      <c r="UCH364" s="1"/>
      <c r="UCI364" s="1"/>
      <c r="UCJ364" s="1"/>
      <c r="UCK364" s="1"/>
      <c r="UCL364" s="1"/>
      <c r="UCM364" s="1"/>
      <c r="UCN364" s="1"/>
      <c r="UCO364" s="1"/>
      <c r="UCP364" s="1"/>
      <c r="UCQ364" s="1"/>
      <c r="UCR364" s="1"/>
      <c r="UCS364" s="1"/>
      <c r="UCT364" s="1"/>
      <c r="UCU364" s="1"/>
      <c r="UCV364" s="1"/>
      <c r="UCW364" s="1"/>
      <c r="UCX364" s="1"/>
      <c r="UCY364" s="1"/>
      <c r="UCZ364" s="1"/>
      <c r="UDA364" s="1"/>
      <c r="UDB364" s="1"/>
      <c r="UDC364" s="1"/>
      <c r="UDD364" s="1"/>
      <c r="UDE364" s="1"/>
      <c r="UDF364" s="1"/>
      <c r="UDG364" s="1"/>
      <c r="UDH364" s="1"/>
      <c r="UDI364" s="1"/>
      <c r="UDJ364" s="1"/>
      <c r="UDK364" s="1"/>
      <c r="UDL364" s="1"/>
      <c r="UDM364" s="1"/>
      <c r="UDN364" s="1"/>
      <c r="UDO364" s="1"/>
      <c r="UDP364" s="1"/>
      <c r="UDQ364" s="1"/>
      <c r="UDR364" s="1"/>
      <c r="UDS364" s="1"/>
      <c r="UDT364" s="1"/>
      <c r="UDU364" s="1"/>
      <c r="UDV364" s="1"/>
      <c r="UDW364" s="1"/>
      <c r="UDX364" s="1"/>
      <c r="UDY364" s="1"/>
      <c r="UDZ364" s="1"/>
      <c r="UEA364" s="1"/>
      <c r="UEB364" s="1"/>
      <c r="UEC364" s="1"/>
      <c r="UED364" s="1"/>
      <c r="UEE364" s="1"/>
      <c r="UEF364" s="1"/>
      <c r="UEG364" s="1"/>
      <c r="UEH364" s="1"/>
      <c r="UEI364" s="1"/>
      <c r="UEJ364" s="1"/>
      <c r="UEK364" s="1"/>
      <c r="UEL364" s="1"/>
      <c r="UEM364" s="1"/>
      <c r="UEN364" s="1"/>
      <c r="UEO364" s="1"/>
      <c r="UEP364" s="1"/>
      <c r="UEQ364" s="1"/>
      <c r="UER364" s="1"/>
      <c r="UES364" s="1"/>
      <c r="UET364" s="1"/>
      <c r="UEU364" s="1"/>
      <c r="UEV364" s="1"/>
      <c r="UEW364" s="1"/>
      <c r="UEX364" s="1"/>
      <c r="UEY364" s="1"/>
      <c r="UEZ364" s="1"/>
      <c r="UFA364" s="1"/>
      <c r="UFB364" s="1"/>
      <c r="UFC364" s="1"/>
      <c r="UFD364" s="1"/>
      <c r="UFE364" s="1"/>
      <c r="UFF364" s="1"/>
      <c r="UFG364" s="1"/>
      <c r="UFH364" s="1"/>
      <c r="UFI364" s="1"/>
      <c r="UFJ364" s="1"/>
      <c r="UFK364" s="1"/>
      <c r="UFL364" s="1"/>
      <c r="UFM364" s="1"/>
      <c r="UFN364" s="1"/>
      <c r="UFO364" s="1"/>
      <c r="UFP364" s="1"/>
      <c r="UFQ364" s="1"/>
      <c r="UFR364" s="1"/>
      <c r="UFS364" s="1"/>
      <c r="UFT364" s="1"/>
      <c r="UFU364" s="1"/>
      <c r="UFV364" s="1"/>
      <c r="UFW364" s="1"/>
      <c r="UFX364" s="1"/>
      <c r="UFY364" s="1"/>
      <c r="UFZ364" s="1"/>
      <c r="UGA364" s="1"/>
      <c r="UGB364" s="1"/>
      <c r="UGC364" s="1"/>
      <c r="UGD364" s="1"/>
      <c r="UGE364" s="1"/>
      <c r="UGF364" s="1"/>
      <c r="UGG364" s="1"/>
      <c r="UGH364" s="1"/>
      <c r="UGI364" s="1"/>
      <c r="UGJ364" s="1"/>
      <c r="UGK364" s="1"/>
      <c r="UGL364" s="1"/>
      <c r="UGM364" s="1"/>
      <c r="UGN364" s="1"/>
      <c r="UGO364" s="1"/>
      <c r="UGP364" s="1"/>
      <c r="UGQ364" s="1"/>
      <c r="UGR364" s="1"/>
      <c r="UGS364" s="1"/>
      <c r="UGT364" s="1"/>
      <c r="UGU364" s="1"/>
      <c r="UGV364" s="1"/>
      <c r="UGW364" s="1"/>
      <c r="UGX364" s="1"/>
      <c r="UGY364" s="1"/>
      <c r="UGZ364" s="1"/>
      <c r="UHA364" s="1"/>
      <c r="UHB364" s="1"/>
      <c r="UHC364" s="1"/>
      <c r="UHD364" s="1"/>
      <c r="UHE364" s="1"/>
      <c r="UHF364" s="1"/>
      <c r="UHG364" s="1"/>
      <c r="UHH364" s="1"/>
      <c r="UHI364" s="1"/>
      <c r="UHJ364" s="1"/>
      <c r="UHK364" s="1"/>
      <c r="UHL364" s="1"/>
      <c r="UHM364" s="1"/>
      <c r="UHN364" s="1"/>
      <c r="UHO364" s="1"/>
      <c r="UHP364" s="1"/>
      <c r="UHQ364" s="1"/>
      <c r="UHR364" s="1"/>
      <c r="UHS364" s="1"/>
      <c r="UHT364" s="1"/>
      <c r="UHU364" s="1"/>
      <c r="UHV364" s="1"/>
      <c r="UHW364" s="1"/>
      <c r="UHX364" s="1"/>
      <c r="UHY364" s="1"/>
      <c r="UHZ364" s="1"/>
      <c r="UIA364" s="1"/>
      <c r="UIB364" s="1"/>
      <c r="UIC364" s="1"/>
      <c r="UID364" s="1"/>
      <c r="UIE364" s="1"/>
      <c r="UIF364" s="1"/>
      <c r="UIG364" s="1"/>
      <c r="UIH364" s="1"/>
      <c r="UII364" s="1"/>
      <c r="UIJ364" s="1"/>
      <c r="UIK364" s="1"/>
      <c r="UIL364" s="1"/>
      <c r="UIM364" s="1"/>
      <c r="UIN364" s="1"/>
      <c r="UIO364" s="1"/>
      <c r="UIP364" s="1"/>
      <c r="UIQ364" s="1"/>
      <c r="UIR364" s="1"/>
      <c r="UIS364" s="1"/>
      <c r="UIT364" s="1"/>
      <c r="UIU364" s="1"/>
      <c r="UIV364" s="1"/>
      <c r="UIW364" s="1"/>
      <c r="UIX364" s="1"/>
      <c r="UIY364" s="1"/>
      <c r="UIZ364" s="1"/>
      <c r="UJA364" s="1"/>
      <c r="UJB364" s="1"/>
      <c r="UJC364" s="1"/>
      <c r="UJD364" s="1"/>
      <c r="UJE364" s="1"/>
      <c r="UJF364" s="1"/>
      <c r="UJG364" s="1"/>
      <c r="UJH364" s="1"/>
      <c r="UJI364" s="1"/>
      <c r="UJJ364" s="1"/>
      <c r="UJK364" s="1"/>
      <c r="UJL364" s="1"/>
      <c r="UJM364" s="1"/>
      <c r="UJN364" s="1"/>
      <c r="UJO364" s="1"/>
      <c r="UJP364" s="1"/>
      <c r="UJQ364" s="1"/>
      <c r="UJR364" s="1"/>
      <c r="UJS364" s="1"/>
      <c r="UJT364" s="1"/>
      <c r="UJU364" s="1"/>
      <c r="UJV364" s="1"/>
      <c r="UJW364" s="1"/>
      <c r="UJX364" s="1"/>
      <c r="UJY364" s="1"/>
      <c r="UJZ364" s="1"/>
      <c r="UKA364" s="1"/>
      <c r="UKB364" s="1"/>
      <c r="UKC364" s="1"/>
      <c r="UKD364" s="1"/>
      <c r="UKE364" s="1"/>
      <c r="UKF364" s="1"/>
      <c r="UKG364" s="1"/>
      <c r="UKH364" s="1"/>
      <c r="UKI364" s="1"/>
      <c r="UKJ364" s="1"/>
      <c r="UKK364" s="1"/>
      <c r="UKL364" s="1"/>
      <c r="UKM364" s="1"/>
      <c r="UKN364" s="1"/>
      <c r="UKO364" s="1"/>
      <c r="UKP364" s="1"/>
      <c r="UKQ364" s="1"/>
      <c r="UKR364" s="1"/>
      <c r="UKS364" s="1"/>
      <c r="UKT364" s="1"/>
      <c r="UKU364" s="1"/>
      <c r="UKV364" s="1"/>
      <c r="UKW364" s="1"/>
      <c r="UKX364" s="1"/>
      <c r="UKY364" s="1"/>
      <c r="UKZ364" s="1"/>
      <c r="ULA364" s="1"/>
      <c r="ULB364" s="1"/>
      <c r="ULC364" s="1"/>
      <c r="ULD364" s="1"/>
      <c r="ULE364" s="1"/>
      <c r="ULF364" s="1"/>
      <c r="ULG364" s="1"/>
      <c r="ULH364" s="1"/>
      <c r="ULI364" s="1"/>
      <c r="ULJ364" s="1"/>
      <c r="ULK364" s="1"/>
      <c r="ULL364" s="1"/>
      <c r="ULM364" s="1"/>
      <c r="ULN364" s="1"/>
      <c r="ULO364" s="1"/>
      <c r="ULP364" s="1"/>
      <c r="ULQ364" s="1"/>
      <c r="ULR364" s="1"/>
      <c r="ULS364" s="1"/>
      <c r="ULT364" s="1"/>
      <c r="ULU364" s="1"/>
      <c r="ULV364" s="1"/>
      <c r="ULW364" s="1"/>
      <c r="ULX364" s="1"/>
      <c r="ULY364" s="1"/>
      <c r="ULZ364" s="1"/>
      <c r="UMA364" s="1"/>
      <c r="UMB364" s="1"/>
      <c r="UMC364" s="1"/>
      <c r="UMD364" s="1"/>
      <c r="UME364" s="1"/>
      <c r="UMF364" s="1"/>
      <c r="UMG364" s="1"/>
      <c r="UMH364" s="1"/>
      <c r="UMI364" s="1"/>
      <c r="UMJ364" s="1"/>
      <c r="UMK364" s="1"/>
      <c r="UML364" s="1"/>
      <c r="UMM364" s="1"/>
      <c r="UMN364" s="1"/>
      <c r="UMO364" s="1"/>
      <c r="UMP364" s="1"/>
      <c r="UMQ364" s="1"/>
      <c r="UMR364" s="1"/>
      <c r="UMS364" s="1"/>
      <c r="UMT364" s="1"/>
      <c r="UMU364" s="1"/>
      <c r="UMV364" s="1"/>
      <c r="UMW364" s="1"/>
      <c r="UMX364" s="1"/>
      <c r="UMY364" s="1"/>
      <c r="UMZ364" s="1"/>
      <c r="UNA364" s="1"/>
      <c r="UNB364" s="1"/>
      <c r="UNC364" s="1"/>
      <c r="UND364" s="1"/>
      <c r="UNE364" s="1"/>
      <c r="UNF364" s="1"/>
      <c r="UNG364" s="1"/>
      <c r="UNH364" s="1"/>
      <c r="UNI364" s="1"/>
      <c r="UNJ364" s="1"/>
      <c r="UNK364" s="1"/>
      <c r="UNL364" s="1"/>
      <c r="UNM364" s="1"/>
      <c r="UNN364" s="1"/>
      <c r="UNO364" s="1"/>
      <c r="UNP364" s="1"/>
      <c r="UNQ364" s="1"/>
      <c r="UNR364" s="1"/>
      <c r="UNS364" s="1"/>
      <c r="UNT364" s="1"/>
      <c r="UNU364" s="1"/>
      <c r="UNV364" s="1"/>
      <c r="UNW364" s="1"/>
      <c r="UNX364" s="1"/>
      <c r="UNY364" s="1"/>
      <c r="UNZ364" s="1"/>
      <c r="UOA364" s="1"/>
      <c r="UOB364" s="1"/>
      <c r="UOC364" s="1"/>
      <c r="UOD364" s="1"/>
      <c r="UOE364" s="1"/>
      <c r="UOF364" s="1"/>
      <c r="UOG364" s="1"/>
      <c r="UOH364" s="1"/>
      <c r="UOI364" s="1"/>
      <c r="UOJ364" s="1"/>
      <c r="UOK364" s="1"/>
      <c r="UOL364" s="1"/>
      <c r="UOM364" s="1"/>
      <c r="UON364" s="1"/>
      <c r="UOO364" s="1"/>
      <c r="UOP364" s="1"/>
      <c r="UOQ364" s="1"/>
      <c r="UOR364" s="1"/>
      <c r="UOS364" s="1"/>
      <c r="UOT364" s="1"/>
      <c r="UOU364" s="1"/>
      <c r="UOV364" s="1"/>
      <c r="UOW364" s="1"/>
      <c r="UOX364" s="1"/>
      <c r="UOY364" s="1"/>
      <c r="UOZ364" s="1"/>
      <c r="UPA364" s="1"/>
      <c r="UPB364" s="1"/>
      <c r="UPC364" s="1"/>
      <c r="UPD364" s="1"/>
      <c r="UPE364" s="1"/>
      <c r="UPF364" s="1"/>
      <c r="UPG364" s="1"/>
      <c r="UPH364" s="1"/>
      <c r="UPI364" s="1"/>
      <c r="UPJ364" s="1"/>
      <c r="UPK364" s="1"/>
      <c r="UPL364" s="1"/>
      <c r="UPM364" s="1"/>
      <c r="UPN364" s="1"/>
      <c r="UPO364" s="1"/>
      <c r="UPP364" s="1"/>
      <c r="UPQ364" s="1"/>
      <c r="UPR364" s="1"/>
      <c r="UPS364" s="1"/>
      <c r="UPT364" s="1"/>
      <c r="UPU364" s="1"/>
      <c r="UPV364" s="1"/>
      <c r="UPW364" s="1"/>
      <c r="UPX364" s="1"/>
      <c r="UPY364" s="1"/>
      <c r="UPZ364" s="1"/>
      <c r="UQA364" s="1"/>
      <c r="UQB364" s="1"/>
      <c r="UQC364" s="1"/>
      <c r="UQD364" s="1"/>
      <c r="UQE364" s="1"/>
      <c r="UQF364" s="1"/>
      <c r="UQG364" s="1"/>
      <c r="UQH364" s="1"/>
      <c r="UQI364" s="1"/>
      <c r="UQJ364" s="1"/>
      <c r="UQK364" s="1"/>
      <c r="UQL364" s="1"/>
      <c r="UQM364" s="1"/>
      <c r="UQN364" s="1"/>
      <c r="UQO364" s="1"/>
      <c r="UQP364" s="1"/>
      <c r="UQQ364" s="1"/>
      <c r="UQR364" s="1"/>
      <c r="UQS364" s="1"/>
      <c r="UQT364" s="1"/>
      <c r="UQU364" s="1"/>
      <c r="UQV364" s="1"/>
      <c r="UQW364" s="1"/>
      <c r="UQX364" s="1"/>
      <c r="UQY364" s="1"/>
      <c r="UQZ364" s="1"/>
      <c r="URA364" s="1"/>
      <c r="URB364" s="1"/>
      <c r="URC364" s="1"/>
      <c r="URD364" s="1"/>
      <c r="URE364" s="1"/>
      <c r="URF364" s="1"/>
      <c r="URG364" s="1"/>
      <c r="URH364" s="1"/>
      <c r="URI364" s="1"/>
      <c r="URJ364" s="1"/>
      <c r="URK364" s="1"/>
      <c r="URL364" s="1"/>
      <c r="URM364" s="1"/>
      <c r="URN364" s="1"/>
      <c r="URO364" s="1"/>
      <c r="URP364" s="1"/>
      <c r="URQ364" s="1"/>
      <c r="URR364" s="1"/>
      <c r="URS364" s="1"/>
      <c r="URT364" s="1"/>
      <c r="URU364" s="1"/>
      <c r="URV364" s="1"/>
      <c r="URW364" s="1"/>
      <c r="URX364" s="1"/>
      <c r="URY364" s="1"/>
      <c r="URZ364" s="1"/>
      <c r="USA364" s="1"/>
      <c r="USB364" s="1"/>
      <c r="USC364" s="1"/>
      <c r="USD364" s="1"/>
      <c r="USE364" s="1"/>
      <c r="USF364" s="1"/>
      <c r="USG364" s="1"/>
      <c r="USH364" s="1"/>
      <c r="USI364" s="1"/>
      <c r="USJ364" s="1"/>
      <c r="USK364" s="1"/>
      <c r="USL364" s="1"/>
      <c r="USM364" s="1"/>
      <c r="USN364" s="1"/>
      <c r="USO364" s="1"/>
      <c r="USP364" s="1"/>
      <c r="USQ364" s="1"/>
      <c r="USR364" s="1"/>
      <c r="USS364" s="1"/>
      <c r="UST364" s="1"/>
      <c r="USU364" s="1"/>
      <c r="USV364" s="1"/>
      <c r="USW364" s="1"/>
      <c r="USX364" s="1"/>
      <c r="USY364" s="1"/>
      <c r="USZ364" s="1"/>
      <c r="UTA364" s="1"/>
      <c r="UTB364" s="1"/>
      <c r="UTC364" s="1"/>
      <c r="UTD364" s="1"/>
      <c r="UTE364" s="1"/>
      <c r="UTF364" s="1"/>
      <c r="UTG364" s="1"/>
      <c r="UTH364" s="1"/>
      <c r="UTI364" s="1"/>
      <c r="UTJ364" s="1"/>
      <c r="UTK364" s="1"/>
      <c r="UTL364" s="1"/>
      <c r="UTM364" s="1"/>
      <c r="UTN364" s="1"/>
      <c r="UTO364" s="1"/>
      <c r="UTP364" s="1"/>
      <c r="UTQ364" s="1"/>
      <c r="UTR364" s="1"/>
      <c r="UTS364" s="1"/>
      <c r="UTT364" s="1"/>
      <c r="UTU364" s="1"/>
      <c r="UTV364" s="1"/>
      <c r="UTW364" s="1"/>
      <c r="UTX364" s="1"/>
      <c r="UTY364" s="1"/>
      <c r="UTZ364" s="1"/>
      <c r="UUA364" s="1"/>
      <c r="UUB364" s="1"/>
      <c r="UUC364" s="1"/>
      <c r="UUD364" s="1"/>
      <c r="UUE364" s="1"/>
      <c r="UUF364" s="1"/>
      <c r="UUG364" s="1"/>
      <c r="UUH364" s="1"/>
      <c r="UUI364" s="1"/>
      <c r="UUJ364" s="1"/>
      <c r="UUK364" s="1"/>
      <c r="UUL364" s="1"/>
      <c r="UUM364" s="1"/>
      <c r="UUN364" s="1"/>
      <c r="UUO364" s="1"/>
      <c r="UUP364" s="1"/>
      <c r="UUQ364" s="1"/>
      <c r="UUR364" s="1"/>
      <c r="UUS364" s="1"/>
      <c r="UUT364" s="1"/>
      <c r="UUU364" s="1"/>
      <c r="UUV364" s="1"/>
      <c r="UUW364" s="1"/>
      <c r="UUX364" s="1"/>
      <c r="UUY364" s="1"/>
      <c r="UUZ364" s="1"/>
      <c r="UVA364" s="1"/>
      <c r="UVB364" s="1"/>
      <c r="UVC364" s="1"/>
      <c r="UVD364" s="1"/>
      <c r="UVE364" s="1"/>
      <c r="UVF364" s="1"/>
      <c r="UVG364" s="1"/>
      <c r="UVH364" s="1"/>
      <c r="UVI364" s="1"/>
      <c r="UVJ364" s="1"/>
      <c r="UVK364" s="1"/>
      <c r="UVL364" s="1"/>
      <c r="UVM364" s="1"/>
      <c r="UVN364" s="1"/>
      <c r="UVO364" s="1"/>
      <c r="UVP364" s="1"/>
      <c r="UVQ364" s="1"/>
      <c r="UVR364" s="1"/>
      <c r="UVS364" s="1"/>
      <c r="UVT364" s="1"/>
      <c r="UVU364" s="1"/>
      <c r="UVV364" s="1"/>
      <c r="UVW364" s="1"/>
      <c r="UVX364" s="1"/>
      <c r="UVY364" s="1"/>
      <c r="UVZ364" s="1"/>
      <c r="UWA364" s="1"/>
      <c r="UWB364" s="1"/>
      <c r="UWC364" s="1"/>
      <c r="UWD364" s="1"/>
      <c r="UWE364" s="1"/>
      <c r="UWF364" s="1"/>
      <c r="UWG364" s="1"/>
      <c r="UWH364" s="1"/>
      <c r="UWI364" s="1"/>
      <c r="UWJ364" s="1"/>
      <c r="UWK364" s="1"/>
      <c r="UWL364" s="1"/>
      <c r="UWM364" s="1"/>
      <c r="UWN364" s="1"/>
      <c r="UWO364" s="1"/>
      <c r="UWP364" s="1"/>
      <c r="UWQ364" s="1"/>
      <c r="UWR364" s="1"/>
      <c r="UWS364" s="1"/>
      <c r="UWT364" s="1"/>
      <c r="UWU364" s="1"/>
      <c r="UWV364" s="1"/>
      <c r="UWW364" s="1"/>
      <c r="UWX364" s="1"/>
      <c r="UWY364" s="1"/>
      <c r="UWZ364" s="1"/>
      <c r="UXA364" s="1"/>
      <c r="UXB364" s="1"/>
      <c r="UXC364" s="1"/>
      <c r="UXD364" s="1"/>
      <c r="UXE364" s="1"/>
      <c r="UXF364" s="1"/>
      <c r="UXG364" s="1"/>
      <c r="UXH364" s="1"/>
      <c r="UXI364" s="1"/>
      <c r="UXJ364" s="1"/>
      <c r="UXK364" s="1"/>
      <c r="UXL364" s="1"/>
      <c r="UXM364" s="1"/>
      <c r="UXN364" s="1"/>
      <c r="UXO364" s="1"/>
      <c r="UXP364" s="1"/>
      <c r="UXQ364" s="1"/>
      <c r="UXR364" s="1"/>
      <c r="UXS364" s="1"/>
      <c r="UXT364" s="1"/>
      <c r="UXU364" s="1"/>
      <c r="UXV364" s="1"/>
      <c r="UXW364" s="1"/>
      <c r="UXX364" s="1"/>
      <c r="UXY364" s="1"/>
      <c r="UXZ364" s="1"/>
      <c r="UYA364" s="1"/>
      <c r="UYB364" s="1"/>
      <c r="UYC364" s="1"/>
      <c r="UYD364" s="1"/>
      <c r="UYE364" s="1"/>
      <c r="UYF364" s="1"/>
      <c r="UYG364" s="1"/>
      <c r="UYH364" s="1"/>
      <c r="UYI364" s="1"/>
      <c r="UYJ364" s="1"/>
      <c r="UYK364" s="1"/>
      <c r="UYL364" s="1"/>
      <c r="UYM364" s="1"/>
      <c r="UYN364" s="1"/>
      <c r="UYO364" s="1"/>
      <c r="UYP364" s="1"/>
      <c r="UYQ364" s="1"/>
      <c r="UYR364" s="1"/>
      <c r="UYS364" s="1"/>
      <c r="UYT364" s="1"/>
      <c r="UYU364" s="1"/>
      <c r="UYV364" s="1"/>
      <c r="UYW364" s="1"/>
      <c r="UYX364" s="1"/>
      <c r="UYY364" s="1"/>
      <c r="UYZ364" s="1"/>
      <c r="UZA364" s="1"/>
      <c r="UZB364" s="1"/>
      <c r="UZC364" s="1"/>
      <c r="UZD364" s="1"/>
      <c r="UZE364" s="1"/>
      <c r="UZF364" s="1"/>
      <c r="UZG364" s="1"/>
      <c r="UZH364" s="1"/>
      <c r="UZI364" s="1"/>
      <c r="UZJ364" s="1"/>
      <c r="UZK364" s="1"/>
      <c r="UZL364" s="1"/>
      <c r="UZM364" s="1"/>
      <c r="UZN364" s="1"/>
      <c r="UZO364" s="1"/>
      <c r="UZP364" s="1"/>
      <c r="UZQ364" s="1"/>
      <c r="UZR364" s="1"/>
      <c r="UZS364" s="1"/>
      <c r="UZT364" s="1"/>
      <c r="UZU364" s="1"/>
      <c r="UZV364" s="1"/>
      <c r="UZW364" s="1"/>
      <c r="UZX364" s="1"/>
      <c r="UZY364" s="1"/>
      <c r="UZZ364" s="1"/>
      <c r="VAA364" s="1"/>
      <c r="VAB364" s="1"/>
      <c r="VAC364" s="1"/>
      <c r="VAD364" s="1"/>
      <c r="VAE364" s="1"/>
      <c r="VAF364" s="1"/>
      <c r="VAG364" s="1"/>
      <c r="VAH364" s="1"/>
      <c r="VAI364" s="1"/>
      <c r="VAJ364" s="1"/>
      <c r="VAK364" s="1"/>
      <c r="VAL364" s="1"/>
      <c r="VAM364" s="1"/>
      <c r="VAN364" s="1"/>
      <c r="VAO364" s="1"/>
      <c r="VAP364" s="1"/>
      <c r="VAQ364" s="1"/>
      <c r="VAR364" s="1"/>
      <c r="VAS364" s="1"/>
      <c r="VAT364" s="1"/>
      <c r="VAU364" s="1"/>
      <c r="VAV364" s="1"/>
      <c r="VAW364" s="1"/>
      <c r="VAX364" s="1"/>
      <c r="VAY364" s="1"/>
      <c r="VAZ364" s="1"/>
      <c r="VBA364" s="1"/>
      <c r="VBB364" s="1"/>
      <c r="VBC364" s="1"/>
      <c r="VBD364" s="1"/>
      <c r="VBE364" s="1"/>
      <c r="VBF364" s="1"/>
      <c r="VBG364" s="1"/>
      <c r="VBH364" s="1"/>
      <c r="VBI364" s="1"/>
      <c r="VBJ364" s="1"/>
      <c r="VBK364" s="1"/>
      <c r="VBL364" s="1"/>
      <c r="VBM364" s="1"/>
      <c r="VBN364" s="1"/>
      <c r="VBO364" s="1"/>
      <c r="VBP364" s="1"/>
      <c r="VBQ364" s="1"/>
      <c r="VBR364" s="1"/>
      <c r="VBS364" s="1"/>
      <c r="VBT364" s="1"/>
      <c r="VBU364" s="1"/>
      <c r="VBV364" s="1"/>
      <c r="VBW364" s="1"/>
      <c r="VBX364" s="1"/>
      <c r="VBY364" s="1"/>
      <c r="VBZ364" s="1"/>
      <c r="VCA364" s="1"/>
      <c r="VCB364" s="1"/>
      <c r="VCC364" s="1"/>
      <c r="VCD364" s="1"/>
      <c r="VCE364" s="1"/>
      <c r="VCF364" s="1"/>
      <c r="VCG364" s="1"/>
      <c r="VCH364" s="1"/>
      <c r="VCI364" s="1"/>
      <c r="VCJ364" s="1"/>
      <c r="VCK364" s="1"/>
      <c r="VCL364" s="1"/>
      <c r="VCM364" s="1"/>
      <c r="VCN364" s="1"/>
      <c r="VCO364" s="1"/>
      <c r="VCP364" s="1"/>
      <c r="VCQ364" s="1"/>
      <c r="VCR364" s="1"/>
      <c r="VCS364" s="1"/>
      <c r="VCT364" s="1"/>
      <c r="VCU364" s="1"/>
      <c r="VCV364" s="1"/>
      <c r="VCW364" s="1"/>
      <c r="VCX364" s="1"/>
      <c r="VCY364" s="1"/>
      <c r="VCZ364" s="1"/>
      <c r="VDA364" s="1"/>
      <c r="VDB364" s="1"/>
      <c r="VDC364" s="1"/>
      <c r="VDD364" s="1"/>
      <c r="VDE364" s="1"/>
      <c r="VDF364" s="1"/>
      <c r="VDG364" s="1"/>
      <c r="VDH364" s="1"/>
      <c r="VDI364" s="1"/>
      <c r="VDJ364" s="1"/>
      <c r="VDK364" s="1"/>
      <c r="VDL364" s="1"/>
      <c r="VDM364" s="1"/>
      <c r="VDN364" s="1"/>
      <c r="VDO364" s="1"/>
      <c r="VDP364" s="1"/>
      <c r="VDQ364" s="1"/>
      <c r="VDR364" s="1"/>
      <c r="VDS364" s="1"/>
      <c r="VDT364" s="1"/>
      <c r="VDU364" s="1"/>
      <c r="VDV364" s="1"/>
      <c r="VDW364" s="1"/>
      <c r="VDX364" s="1"/>
      <c r="VDY364" s="1"/>
      <c r="VDZ364" s="1"/>
      <c r="VEA364" s="1"/>
      <c r="VEB364" s="1"/>
      <c r="VEC364" s="1"/>
      <c r="VED364" s="1"/>
      <c r="VEE364" s="1"/>
      <c r="VEF364" s="1"/>
      <c r="VEG364" s="1"/>
      <c r="VEH364" s="1"/>
      <c r="VEI364" s="1"/>
      <c r="VEJ364" s="1"/>
      <c r="VEK364" s="1"/>
      <c r="VEL364" s="1"/>
      <c r="VEM364" s="1"/>
      <c r="VEN364" s="1"/>
      <c r="VEO364" s="1"/>
      <c r="VEP364" s="1"/>
      <c r="VEQ364" s="1"/>
      <c r="VER364" s="1"/>
      <c r="VES364" s="1"/>
      <c r="VET364" s="1"/>
      <c r="VEU364" s="1"/>
      <c r="VEV364" s="1"/>
      <c r="VEW364" s="1"/>
      <c r="VEX364" s="1"/>
      <c r="VEY364" s="1"/>
      <c r="VEZ364" s="1"/>
      <c r="VFA364" s="1"/>
      <c r="VFB364" s="1"/>
      <c r="VFC364" s="1"/>
      <c r="VFD364" s="1"/>
      <c r="VFE364" s="1"/>
      <c r="VFF364" s="1"/>
      <c r="VFG364" s="1"/>
      <c r="VFH364" s="1"/>
      <c r="VFI364" s="1"/>
      <c r="VFJ364" s="1"/>
      <c r="VFK364" s="1"/>
      <c r="VFL364" s="1"/>
      <c r="VFM364" s="1"/>
      <c r="VFN364" s="1"/>
      <c r="VFO364" s="1"/>
      <c r="VFP364" s="1"/>
      <c r="VFQ364" s="1"/>
      <c r="VFR364" s="1"/>
      <c r="VFS364" s="1"/>
      <c r="VFT364" s="1"/>
      <c r="VFU364" s="1"/>
      <c r="VFV364" s="1"/>
      <c r="VFW364" s="1"/>
      <c r="VFX364" s="1"/>
      <c r="VFY364" s="1"/>
      <c r="VFZ364" s="1"/>
      <c r="VGA364" s="1"/>
      <c r="VGB364" s="1"/>
      <c r="VGC364" s="1"/>
      <c r="VGD364" s="1"/>
      <c r="VGE364" s="1"/>
      <c r="VGF364" s="1"/>
      <c r="VGG364" s="1"/>
      <c r="VGH364" s="1"/>
      <c r="VGI364" s="1"/>
      <c r="VGJ364" s="1"/>
      <c r="VGK364" s="1"/>
      <c r="VGL364" s="1"/>
      <c r="VGM364" s="1"/>
      <c r="VGN364" s="1"/>
      <c r="VGO364" s="1"/>
      <c r="VGP364" s="1"/>
      <c r="VGQ364" s="1"/>
      <c r="VGR364" s="1"/>
      <c r="VGS364" s="1"/>
      <c r="VGT364" s="1"/>
      <c r="VGU364" s="1"/>
      <c r="VGV364" s="1"/>
      <c r="VGW364" s="1"/>
      <c r="VGX364" s="1"/>
      <c r="VGY364" s="1"/>
      <c r="VGZ364" s="1"/>
      <c r="VHA364" s="1"/>
      <c r="VHB364" s="1"/>
      <c r="VHC364" s="1"/>
      <c r="VHD364" s="1"/>
      <c r="VHE364" s="1"/>
      <c r="VHF364" s="1"/>
      <c r="VHG364" s="1"/>
      <c r="VHH364" s="1"/>
      <c r="VHI364" s="1"/>
      <c r="VHJ364" s="1"/>
      <c r="VHK364" s="1"/>
      <c r="VHL364" s="1"/>
      <c r="VHM364" s="1"/>
      <c r="VHN364" s="1"/>
      <c r="VHO364" s="1"/>
      <c r="VHP364" s="1"/>
      <c r="VHQ364" s="1"/>
      <c r="VHR364" s="1"/>
      <c r="VHS364" s="1"/>
      <c r="VHT364" s="1"/>
      <c r="VHU364" s="1"/>
      <c r="VHV364" s="1"/>
      <c r="VHW364" s="1"/>
      <c r="VHX364" s="1"/>
      <c r="VHY364" s="1"/>
      <c r="VHZ364" s="1"/>
      <c r="VIA364" s="1"/>
      <c r="VIB364" s="1"/>
      <c r="VIC364" s="1"/>
      <c r="VID364" s="1"/>
      <c r="VIE364" s="1"/>
      <c r="VIF364" s="1"/>
      <c r="VIG364" s="1"/>
      <c r="VIH364" s="1"/>
      <c r="VII364" s="1"/>
      <c r="VIJ364" s="1"/>
      <c r="VIK364" s="1"/>
      <c r="VIL364" s="1"/>
      <c r="VIM364" s="1"/>
      <c r="VIN364" s="1"/>
      <c r="VIO364" s="1"/>
      <c r="VIP364" s="1"/>
      <c r="VIQ364" s="1"/>
      <c r="VIR364" s="1"/>
      <c r="VIS364" s="1"/>
      <c r="VIT364" s="1"/>
      <c r="VIU364" s="1"/>
      <c r="VIV364" s="1"/>
      <c r="VIW364" s="1"/>
      <c r="VIX364" s="1"/>
      <c r="VIY364" s="1"/>
      <c r="VIZ364" s="1"/>
      <c r="VJA364" s="1"/>
      <c r="VJB364" s="1"/>
      <c r="VJC364" s="1"/>
      <c r="VJD364" s="1"/>
      <c r="VJE364" s="1"/>
      <c r="VJF364" s="1"/>
      <c r="VJG364" s="1"/>
      <c r="VJH364" s="1"/>
      <c r="VJI364" s="1"/>
      <c r="VJJ364" s="1"/>
      <c r="VJK364" s="1"/>
      <c r="VJL364" s="1"/>
      <c r="VJM364" s="1"/>
      <c r="VJN364" s="1"/>
      <c r="VJO364" s="1"/>
      <c r="VJP364" s="1"/>
      <c r="VJQ364" s="1"/>
      <c r="VJR364" s="1"/>
      <c r="VJS364" s="1"/>
      <c r="VJT364" s="1"/>
      <c r="VJU364" s="1"/>
      <c r="VJV364" s="1"/>
      <c r="VJW364" s="1"/>
      <c r="VJX364" s="1"/>
      <c r="VJY364" s="1"/>
      <c r="VJZ364" s="1"/>
      <c r="VKA364" s="1"/>
      <c r="VKB364" s="1"/>
      <c r="VKC364" s="1"/>
      <c r="VKD364" s="1"/>
      <c r="VKE364" s="1"/>
      <c r="VKF364" s="1"/>
      <c r="VKG364" s="1"/>
      <c r="VKH364" s="1"/>
      <c r="VKI364" s="1"/>
      <c r="VKJ364" s="1"/>
      <c r="VKK364" s="1"/>
      <c r="VKL364" s="1"/>
      <c r="VKM364" s="1"/>
      <c r="VKN364" s="1"/>
      <c r="VKO364" s="1"/>
      <c r="VKP364" s="1"/>
      <c r="VKQ364" s="1"/>
      <c r="VKR364" s="1"/>
      <c r="VKS364" s="1"/>
      <c r="VKT364" s="1"/>
      <c r="VKU364" s="1"/>
      <c r="VKV364" s="1"/>
      <c r="VKW364" s="1"/>
      <c r="VKX364" s="1"/>
      <c r="VKY364" s="1"/>
      <c r="VKZ364" s="1"/>
      <c r="VLA364" s="1"/>
      <c r="VLB364" s="1"/>
      <c r="VLC364" s="1"/>
      <c r="VLD364" s="1"/>
      <c r="VLE364" s="1"/>
      <c r="VLF364" s="1"/>
      <c r="VLG364" s="1"/>
      <c r="VLH364" s="1"/>
      <c r="VLI364" s="1"/>
      <c r="VLJ364" s="1"/>
      <c r="VLK364" s="1"/>
      <c r="VLL364" s="1"/>
      <c r="VLM364" s="1"/>
      <c r="VLN364" s="1"/>
      <c r="VLO364" s="1"/>
      <c r="VLP364" s="1"/>
      <c r="VLQ364" s="1"/>
      <c r="VLR364" s="1"/>
      <c r="VLS364" s="1"/>
      <c r="VLT364" s="1"/>
      <c r="VLU364" s="1"/>
      <c r="VLV364" s="1"/>
      <c r="VLW364" s="1"/>
      <c r="VLX364" s="1"/>
      <c r="VLY364" s="1"/>
      <c r="VLZ364" s="1"/>
      <c r="VMA364" s="1"/>
      <c r="VMB364" s="1"/>
      <c r="VMC364" s="1"/>
      <c r="VMD364" s="1"/>
      <c r="VME364" s="1"/>
      <c r="VMF364" s="1"/>
      <c r="VMG364" s="1"/>
      <c r="VMH364" s="1"/>
      <c r="VMI364" s="1"/>
      <c r="VMJ364" s="1"/>
      <c r="VMK364" s="1"/>
      <c r="VML364" s="1"/>
      <c r="VMM364" s="1"/>
      <c r="VMN364" s="1"/>
      <c r="VMO364" s="1"/>
      <c r="VMP364" s="1"/>
      <c r="VMQ364" s="1"/>
      <c r="VMR364" s="1"/>
      <c r="VMS364" s="1"/>
      <c r="VMT364" s="1"/>
      <c r="VMU364" s="1"/>
      <c r="VMV364" s="1"/>
      <c r="VMW364" s="1"/>
      <c r="VMX364" s="1"/>
      <c r="VMY364" s="1"/>
      <c r="VMZ364" s="1"/>
      <c r="VNA364" s="1"/>
      <c r="VNB364" s="1"/>
      <c r="VNC364" s="1"/>
      <c r="VND364" s="1"/>
      <c r="VNE364" s="1"/>
      <c r="VNF364" s="1"/>
      <c r="VNG364" s="1"/>
      <c r="VNH364" s="1"/>
      <c r="VNI364" s="1"/>
      <c r="VNJ364" s="1"/>
      <c r="VNK364" s="1"/>
      <c r="VNL364" s="1"/>
      <c r="VNM364" s="1"/>
      <c r="VNN364" s="1"/>
      <c r="VNO364" s="1"/>
      <c r="VNP364" s="1"/>
      <c r="VNQ364" s="1"/>
      <c r="VNR364" s="1"/>
      <c r="VNS364" s="1"/>
      <c r="VNT364" s="1"/>
      <c r="VNU364" s="1"/>
      <c r="VNV364" s="1"/>
      <c r="VNW364" s="1"/>
      <c r="VNX364" s="1"/>
      <c r="VNY364" s="1"/>
      <c r="VNZ364" s="1"/>
      <c r="VOA364" s="1"/>
      <c r="VOB364" s="1"/>
      <c r="VOC364" s="1"/>
      <c r="VOD364" s="1"/>
      <c r="VOE364" s="1"/>
      <c r="VOF364" s="1"/>
      <c r="VOG364" s="1"/>
      <c r="VOH364" s="1"/>
      <c r="VOI364" s="1"/>
      <c r="VOJ364" s="1"/>
      <c r="VOK364" s="1"/>
      <c r="VOL364" s="1"/>
      <c r="VOM364" s="1"/>
      <c r="VON364" s="1"/>
      <c r="VOO364" s="1"/>
      <c r="VOP364" s="1"/>
      <c r="VOQ364" s="1"/>
      <c r="VOR364" s="1"/>
      <c r="VOS364" s="1"/>
      <c r="VOT364" s="1"/>
      <c r="VOU364" s="1"/>
      <c r="VOV364" s="1"/>
      <c r="VOW364" s="1"/>
      <c r="VOX364" s="1"/>
      <c r="VOY364" s="1"/>
      <c r="VOZ364" s="1"/>
      <c r="VPA364" s="1"/>
      <c r="VPB364" s="1"/>
      <c r="VPC364" s="1"/>
      <c r="VPD364" s="1"/>
      <c r="VPE364" s="1"/>
      <c r="VPF364" s="1"/>
      <c r="VPG364" s="1"/>
      <c r="VPH364" s="1"/>
      <c r="VPI364" s="1"/>
      <c r="VPJ364" s="1"/>
      <c r="VPK364" s="1"/>
      <c r="VPL364" s="1"/>
      <c r="VPM364" s="1"/>
      <c r="VPN364" s="1"/>
      <c r="VPO364" s="1"/>
      <c r="VPP364" s="1"/>
      <c r="VPQ364" s="1"/>
      <c r="VPR364" s="1"/>
      <c r="VPS364" s="1"/>
      <c r="VPT364" s="1"/>
      <c r="VPU364" s="1"/>
      <c r="VPV364" s="1"/>
      <c r="VPW364" s="1"/>
      <c r="VPX364" s="1"/>
      <c r="VPY364" s="1"/>
      <c r="VPZ364" s="1"/>
      <c r="VQA364" s="1"/>
      <c r="VQB364" s="1"/>
      <c r="VQC364" s="1"/>
      <c r="VQD364" s="1"/>
      <c r="VQE364" s="1"/>
      <c r="VQF364" s="1"/>
      <c r="VQG364" s="1"/>
      <c r="VQH364" s="1"/>
      <c r="VQI364" s="1"/>
      <c r="VQJ364" s="1"/>
      <c r="VQK364" s="1"/>
      <c r="VQL364" s="1"/>
      <c r="VQM364" s="1"/>
      <c r="VQN364" s="1"/>
      <c r="VQO364" s="1"/>
      <c r="VQP364" s="1"/>
      <c r="VQQ364" s="1"/>
      <c r="VQR364" s="1"/>
      <c r="VQS364" s="1"/>
      <c r="VQT364" s="1"/>
      <c r="VQU364" s="1"/>
      <c r="VQV364" s="1"/>
      <c r="VQW364" s="1"/>
      <c r="VQX364" s="1"/>
      <c r="VQY364" s="1"/>
      <c r="VQZ364" s="1"/>
      <c r="VRA364" s="1"/>
      <c r="VRB364" s="1"/>
      <c r="VRC364" s="1"/>
      <c r="VRD364" s="1"/>
      <c r="VRE364" s="1"/>
      <c r="VRF364" s="1"/>
      <c r="VRG364" s="1"/>
      <c r="VRH364" s="1"/>
      <c r="VRI364" s="1"/>
      <c r="VRJ364" s="1"/>
      <c r="VRK364" s="1"/>
      <c r="VRL364" s="1"/>
      <c r="VRM364" s="1"/>
      <c r="VRN364" s="1"/>
      <c r="VRO364" s="1"/>
      <c r="VRP364" s="1"/>
      <c r="VRQ364" s="1"/>
      <c r="VRR364" s="1"/>
      <c r="VRS364" s="1"/>
      <c r="VRT364" s="1"/>
      <c r="VRU364" s="1"/>
      <c r="VRV364" s="1"/>
      <c r="VRW364" s="1"/>
      <c r="VRX364" s="1"/>
      <c r="VRY364" s="1"/>
      <c r="VRZ364" s="1"/>
      <c r="VSA364" s="1"/>
      <c r="VSB364" s="1"/>
      <c r="VSC364" s="1"/>
      <c r="VSD364" s="1"/>
      <c r="VSE364" s="1"/>
      <c r="VSF364" s="1"/>
      <c r="VSG364" s="1"/>
      <c r="VSH364" s="1"/>
      <c r="VSI364" s="1"/>
      <c r="VSJ364" s="1"/>
      <c r="VSK364" s="1"/>
      <c r="VSL364" s="1"/>
      <c r="VSM364" s="1"/>
      <c r="VSN364" s="1"/>
      <c r="VSO364" s="1"/>
      <c r="VSP364" s="1"/>
      <c r="VSQ364" s="1"/>
      <c r="VSR364" s="1"/>
      <c r="VSS364" s="1"/>
      <c r="VST364" s="1"/>
      <c r="VSU364" s="1"/>
      <c r="VSV364" s="1"/>
      <c r="VSW364" s="1"/>
      <c r="VSX364" s="1"/>
      <c r="VSY364" s="1"/>
      <c r="VSZ364" s="1"/>
      <c r="VTA364" s="1"/>
      <c r="VTB364" s="1"/>
      <c r="VTC364" s="1"/>
      <c r="VTD364" s="1"/>
      <c r="VTE364" s="1"/>
      <c r="VTF364" s="1"/>
      <c r="VTG364" s="1"/>
      <c r="VTH364" s="1"/>
      <c r="VTI364" s="1"/>
      <c r="VTJ364" s="1"/>
      <c r="VTK364" s="1"/>
      <c r="VTL364" s="1"/>
      <c r="VTM364" s="1"/>
      <c r="VTN364" s="1"/>
      <c r="VTO364" s="1"/>
      <c r="VTP364" s="1"/>
      <c r="VTQ364" s="1"/>
      <c r="VTR364" s="1"/>
      <c r="VTS364" s="1"/>
      <c r="VTT364" s="1"/>
      <c r="VTU364" s="1"/>
      <c r="VTV364" s="1"/>
      <c r="VTW364" s="1"/>
      <c r="VTX364" s="1"/>
      <c r="VTY364" s="1"/>
      <c r="VTZ364" s="1"/>
      <c r="VUA364" s="1"/>
      <c r="VUB364" s="1"/>
      <c r="VUC364" s="1"/>
      <c r="VUD364" s="1"/>
      <c r="VUE364" s="1"/>
      <c r="VUF364" s="1"/>
      <c r="VUG364" s="1"/>
      <c r="VUH364" s="1"/>
      <c r="VUI364" s="1"/>
      <c r="VUJ364" s="1"/>
      <c r="VUK364" s="1"/>
      <c r="VUL364" s="1"/>
      <c r="VUM364" s="1"/>
      <c r="VUN364" s="1"/>
      <c r="VUO364" s="1"/>
      <c r="VUP364" s="1"/>
      <c r="VUQ364" s="1"/>
      <c r="VUR364" s="1"/>
      <c r="VUS364" s="1"/>
      <c r="VUT364" s="1"/>
      <c r="VUU364" s="1"/>
      <c r="VUV364" s="1"/>
      <c r="VUW364" s="1"/>
      <c r="VUX364" s="1"/>
      <c r="VUY364" s="1"/>
      <c r="VUZ364" s="1"/>
      <c r="VVA364" s="1"/>
      <c r="VVB364" s="1"/>
      <c r="VVC364" s="1"/>
      <c r="VVD364" s="1"/>
      <c r="VVE364" s="1"/>
      <c r="VVF364" s="1"/>
      <c r="VVG364" s="1"/>
      <c r="VVH364" s="1"/>
      <c r="VVI364" s="1"/>
      <c r="VVJ364" s="1"/>
      <c r="VVK364" s="1"/>
      <c r="VVL364" s="1"/>
      <c r="VVM364" s="1"/>
      <c r="VVN364" s="1"/>
      <c r="VVO364" s="1"/>
      <c r="VVP364" s="1"/>
      <c r="VVQ364" s="1"/>
      <c r="VVR364" s="1"/>
      <c r="VVS364" s="1"/>
      <c r="VVT364" s="1"/>
      <c r="VVU364" s="1"/>
      <c r="VVV364" s="1"/>
      <c r="VVW364" s="1"/>
      <c r="VVX364" s="1"/>
      <c r="VVY364" s="1"/>
      <c r="VVZ364" s="1"/>
      <c r="VWA364" s="1"/>
      <c r="VWB364" s="1"/>
      <c r="VWC364" s="1"/>
      <c r="VWD364" s="1"/>
      <c r="VWE364" s="1"/>
      <c r="VWF364" s="1"/>
      <c r="VWG364" s="1"/>
      <c r="VWH364" s="1"/>
      <c r="VWI364" s="1"/>
      <c r="VWJ364" s="1"/>
      <c r="VWK364" s="1"/>
      <c r="VWL364" s="1"/>
      <c r="VWM364" s="1"/>
      <c r="VWN364" s="1"/>
      <c r="VWO364" s="1"/>
      <c r="VWP364" s="1"/>
      <c r="VWQ364" s="1"/>
      <c r="VWR364" s="1"/>
      <c r="VWS364" s="1"/>
      <c r="VWT364" s="1"/>
      <c r="VWU364" s="1"/>
      <c r="VWV364" s="1"/>
      <c r="VWW364" s="1"/>
      <c r="VWX364" s="1"/>
      <c r="VWY364" s="1"/>
      <c r="VWZ364" s="1"/>
      <c r="VXA364" s="1"/>
      <c r="VXB364" s="1"/>
      <c r="VXC364" s="1"/>
      <c r="VXD364" s="1"/>
      <c r="VXE364" s="1"/>
      <c r="VXF364" s="1"/>
      <c r="VXG364" s="1"/>
      <c r="VXH364" s="1"/>
      <c r="VXI364" s="1"/>
      <c r="VXJ364" s="1"/>
      <c r="VXK364" s="1"/>
      <c r="VXL364" s="1"/>
      <c r="VXM364" s="1"/>
      <c r="VXN364" s="1"/>
      <c r="VXO364" s="1"/>
      <c r="VXP364" s="1"/>
      <c r="VXQ364" s="1"/>
      <c r="VXR364" s="1"/>
      <c r="VXS364" s="1"/>
      <c r="VXT364" s="1"/>
      <c r="VXU364" s="1"/>
      <c r="VXV364" s="1"/>
      <c r="VXW364" s="1"/>
      <c r="VXX364" s="1"/>
      <c r="VXY364" s="1"/>
      <c r="VXZ364" s="1"/>
      <c r="VYA364" s="1"/>
      <c r="VYB364" s="1"/>
      <c r="VYC364" s="1"/>
      <c r="VYD364" s="1"/>
      <c r="VYE364" s="1"/>
      <c r="VYF364" s="1"/>
      <c r="VYG364" s="1"/>
      <c r="VYH364" s="1"/>
      <c r="VYI364" s="1"/>
      <c r="VYJ364" s="1"/>
      <c r="VYK364" s="1"/>
      <c r="VYL364" s="1"/>
      <c r="VYM364" s="1"/>
      <c r="VYN364" s="1"/>
      <c r="VYO364" s="1"/>
      <c r="VYP364" s="1"/>
      <c r="VYQ364" s="1"/>
      <c r="VYR364" s="1"/>
      <c r="VYS364" s="1"/>
      <c r="VYT364" s="1"/>
      <c r="VYU364" s="1"/>
      <c r="VYV364" s="1"/>
      <c r="VYW364" s="1"/>
      <c r="VYX364" s="1"/>
      <c r="VYY364" s="1"/>
      <c r="VYZ364" s="1"/>
      <c r="VZA364" s="1"/>
      <c r="VZB364" s="1"/>
      <c r="VZC364" s="1"/>
      <c r="VZD364" s="1"/>
      <c r="VZE364" s="1"/>
      <c r="VZF364" s="1"/>
      <c r="VZG364" s="1"/>
      <c r="VZH364" s="1"/>
      <c r="VZI364" s="1"/>
      <c r="VZJ364" s="1"/>
      <c r="VZK364" s="1"/>
      <c r="VZL364" s="1"/>
      <c r="VZM364" s="1"/>
      <c r="VZN364" s="1"/>
      <c r="VZO364" s="1"/>
      <c r="VZP364" s="1"/>
      <c r="VZQ364" s="1"/>
      <c r="VZR364" s="1"/>
      <c r="VZS364" s="1"/>
      <c r="VZT364" s="1"/>
      <c r="VZU364" s="1"/>
      <c r="VZV364" s="1"/>
      <c r="VZW364" s="1"/>
      <c r="VZX364" s="1"/>
      <c r="VZY364" s="1"/>
      <c r="VZZ364" s="1"/>
      <c r="WAA364" s="1"/>
      <c r="WAB364" s="1"/>
      <c r="WAC364" s="1"/>
      <c r="WAD364" s="1"/>
      <c r="WAE364" s="1"/>
      <c r="WAF364" s="1"/>
      <c r="WAG364" s="1"/>
      <c r="WAH364" s="1"/>
      <c r="WAI364" s="1"/>
      <c r="WAJ364" s="1"/>
      <c r="WAK364" s="1"/>
      <c r="WAL364" s="1"/>
      <c r="WAM364" s="1"/>
      <c r="WAN364" s="1"/>
      <c r="WAO364" s="1"/>
      <c r="WAP364" s="1"/>
      <c r="WAQ364" s="1"/>
      <c r="WAR364" s="1"/>
      <c r="WAS364" s="1"/>
      <c r="WAT364" s="1"/>
      <c r="WAU364" s="1"/>
      <c r="WAV364" s="1"/>
      <c r="WAW364" s="1"/>
      <c r="WAX364" s="1"/>
      <c r="WAY364" s="1"/>
      <c r="WAZ364" s="1"/>
      <c r="WBA364" s="1"/>
      <c r="WBB364" s="1"/>
      <c r="WBC364" s="1"/>
      <c r="WBD364" s="1"/>
      <c r="WBE364" s="1"/>
      <c r="WBF364" s="1"/>
      <c r="WBG364" s="1"/>
      <c r="WBH364" s="1"/>
      <c r="WBI364" s="1"/>
      <c r="WBJ364" s="1"/>
      <c r="WBK364" s="1"/>
      <c r="WBL364" s="1"/>
      <c r="WBM364" s="1"/>
      <c r="WBN364" s="1"/>
      <c r="WBO364" s="1"/>
      <c r="WBP364" s="1"/>
      <c r="WBQ364" s="1"/>
      <c r="WBR364" s="1"/>
      <c r="WBS364" s="1"/>
      <c r="WBT364" s="1"/>
      <c r="WBU364" s="1"/>
      <c r="WBV364" s="1"/>
      <c r="WBW364" s="1"/>
      <c r="WBX364" s="1"/>
      <c r="WBY364" s="1"/>
      <c r="WBZ364" s="1"/>
      <c r="WCA364" s="1"/>
      <c r="WCB364" s="1"/>
      <c r="WCC364" s="1"/>
      <c r="WCD364" s="1"/>
      <c r="WCE364" s="1"/>
      <c r="WCF364" s="1"/>
      <c r="WCG364" s="1"/>
      <c r="WCH364" s="1"/>
      <c r="WCI364" s="1"/>
      <c r="WCJ364" s="1"/>
      <c r="WCK364" s="1"/>
      <c r="WCL364" s="1"/>
      <c r="WCM364" s="1"/>
      <c r="WCN364" s="1"/>
      <c r="WCO364" s="1"/>
      <c r="WCP364" s="1"/>
      <c r="WCQ364" s="1"/>
      <c r="WCR364" s="1"/>
      <c r="WCS364" s="1"/>
      <c r="WCT364" s="1"/>
      <c r="WCU364" s="1"/>
      <c r="WCV364" s="1"/>
      <c r="WCW364" s="1"/>
      <c r="WCX364" s="1"/>
      <c r="WCY364" s="1"/>
      <c r="WCZ364" s="1"/>
      <c r="WDA364" s="1"/>
      <c r="WDB364" s="1"/>
      <c r="WDC364" s="1"/>
      <c r="WDD364" s="1"/>
      <c r="WDE364" s="1"/>
      <c r="WDF364" s="1"/>
      <c r="WDG364" s="1"/>
      <c r="WDH364" s="1"/>
      <c r="WDI364" s="1"/>
      <c r="WDJ364" s="1"/>
      <c r="WDK364" s="1"/>
      <c r="WDL364" s="1"/>
      <c r="WDM364" s="1"/>
      <c r="WDN364" s="1"/>
      <c r="WDO364" s="1"/>
      <c r="WDP364" s="1"/>
      <c r="WDQ364" s="1"/>
      <c r="WDR364" s="1"/>
      <c r="WDS364" s="1"/>
      <c r="WDT364" s="1"/>
      <c r="WDU364" s="1"/>
      <c r="WDV364" s="1"/>
      <c r="WDW364" s="1"/>
      <c r="WDX364" s="1"/>
      <c r="WDY364" s="1"/>
      <c r="WDZ364" s="1"/>
      <c r="WEA364" s="1"/>
      <c r="WEB364" s="1"/>
      <c r="WEC364" s="1"/>
      <c r="WED364" s="1"/>
      <c r="WEE364" s="1"/>
      <c r="WEF364" s="1"/>
      <c r="WEG364" s="1"/>
      <c r="WEH364" s="1"/>
      <c r="WEI364" s="1"/>
      <c r="WEJ364" s="1"/>
      <c r="WEK364" s="1"/>
      <c r="WEL364" s="1"/>
      <c r="WEM364" s="1"/>
      <c r="WEN364" s="1"/>
      <c r="WEO364" s="1"/>
      <c r="WEP364" s="1"/>
      <c r="WEQ364" s="1"/>
      <c r="WER364" s="1"/>
      <c r="WES364" s="1"/>
      <c r="WET364" s="1"/>
      <c r="WEU364" s="1"/>
      <c r="WEV364" s="1"/>
      <c r="WEW364" s="1"/>
      <c r="WEX364" s="1"/>
      <c r="WEY364" s="1"/>
      <c r="WEZ364" s="1"/>
      <c r="WFA364" s="1"/>
      <c r="WFB364" s="1"/>
      <c r="WFC364" s="1"/>
      <c r="WFD364" s="1"/>
      <c r="WFE364" s="1"/>
      <c r="WFF364" s="1"/>
      <c r="WFG364" s="1"/>
      <c r="WFH364" s="1"/>
      <c r="WFI364" s="1"/>
      <c r="WFJ364" s="1"/>
      <c r="WFK364" s="1"/>
      <c r="WFL364" s="1"/>
      <c r="WFM364" s="1"/>
      <c r="WFN364" s="1"/>
      <c r="WFO364" s="1"/>
      <c r="WFP364" s="1"/>
      <c r="WFQ364" s="1"/>
      <c r="WFR364" s="1"/>
      <c r="WFS364" s="1"/>
      <c r="WFT364" s="1"/>
      <c r="WFU364" s="1"/>
      <c r="WFV364" s="1"/>
      <c r="WFW364" s="1"/>
      <c r="WFX364" s="1"/>
      <c r="WFY364" s="1"/>
      <c r="WFZ364" s="1"/>
      <c r="WGA364" s="1"/>
      <c r="WGB364" s="1"/>
      <c r="WGC364" s="1"/>
      <c r="WGD364" s="1"/>
      <c r="WGE364" s="1"/>
      <c r="WGF364" s="1"/>
      <c r="WGG364" s="1"/>
      <c r="WGH364" s="1"/>
      <c r="WGI364" s="1"/>
      <c r="WGJ364" s="1"/>
      <c r="WGK364" s="1"/>
      <c r="WGL364" s="1"/>
      <c r="WGM364" s="1"/>
      <c r="WGN364" s="1"/>
      <c r="WGO364" s="1"/>
      <c r="WGP364" s="1"/>
      <c r="WGQ364" s="1"/>
      <c r="WGR364" s="1"/>
      <c r="WGS364" s="1"/>
      <c r="WGT364" s="1"/>
      <c r="WGU364" s="1"/>
      <c r="WGV364" s="1"/>
      <c r="WGW364" s="1"/>
      <c r="WGX364" s="1"/>
      <c r="WGY364" s="1"/>
      <c r="WGZ364" s="1"/>
      <c r="WHA364" s="1"/>
      <c r="WHB364" s="1"/>
      <c r="WHC364" s="1"/>
      <c r="WHD364" s="1"/>
      <c r="WHE364" s="1"/>
      <c r="WHF364" s="1"/>
      <c r="WHG364" s="1"/>
      <c r="WHH364" s="1"/>
      <c r="WHI364" s="1"/>
      <c r="WHJ364" s="1"/>
      <c r="WHK364" s="1"/>
      <c r="WHL364" s="1"/>
      <c r="WHM364" s="1"/>
      <c r="WHN364" s="1"/>
      <c r="WHO364" s="1"/>
      <c r="WHP364" s="1"/>
      <c r="WHQ364" s="1"/>
      <c r="WHR364" s="1"/>
      <c r="WHS364" s="1"/>
      <c r="WHT364" s="1"/>
      <c r="WHU364" s="1"/>
      <c r="WHV364" s="1"/>
      <c r="WHW364" s="1"/>
      <c r="WHX364" s="1"/>
      <c r="WHY364" s="1"/>
      <c r="WHZ364" s="1"/>
      <c r="WIA364" s="1"/>
      <c r="WIB364" s="1"/>
      <c r="WIC364" s="1"/>
      <c r="WID364" s="1"/>
      <c r="WIE364" s="1"/>
      <c r="WIF364" s="1"/>
      <c r="WIG364" s="1"/>
      <c r="WIH364" s="1"/>
      <c r="WII364" s="1"/>
      <c r="WIJ364" s="1"/>
      <c r="WIK364" s="1"/>
      <c r="WIL364" s="1"/>
      <c r="WIM364" s="1"/>
      <c r="WIN364" s="1"/>
      <c r="WIO364" s="1"/>
      <c r="WIP364" s="1"/>
      <c r="WIQ364" s="1"/>
      <c r="WIR364" s="1"/>
      <c r="WIS364" s="1"/>
      <c r="WIT364" s="1"/>
      <c r="WIU364" s="1"/>
      <c r="WIV364" s="1"/>
      <c r="WIW364" s="1"/>
      <c r="WIX364" s="1"/>
      <c r="WIY364" s="1"/>
      <c r="WIZ364" s="1"/>
      <c r="WJA364" s="1"/>
      <c r="WJB364" s="1"/>
      <c r="WJC364" s="1"/>
      <c r="WJD364" s="1"/>
      <c r="WJE364" s="1"/>
      <c r="WJF364" s="1"/>
      <c r="WJG364" s="1"/>
      <c r="WJH364" s="1"/>
      <c r="WJI364" s="1"/>
      <c r="WJJ364" s="1"/>
      <c r="WJK364" s="1"/>
      <c r="WJL364" s="1"/>
      <c r="WJM364" s="1"/>
      <c r="WJN364" s="1"/>
      <c r="WJO364" s="1"/>
      <c r="WJP364" s="1"/>
      <c r="WJQ364" s="1"/>
      <c r="WJR364" s="1"/>
      <c r="WJS364" s="1"/>
      <c r="WJT364" s="1"/>
      <c r="WJU364" s="1"/>
      <c r="WJV364" s="1"/>
      <c r="WJW364" s="1"/>
      <c r="WJX364" s="1"/>
      <c r="WJY364" s="1"/>
      <c r="WJZ364" s="1"/>
      <c r="WKA364" s="1"/>
      <c r="WKB364" s="1"/>
      <c r="WKC364" s="1"/>
      <c r="WKD364" s="1"/>
      <c r="WKE364" s="1"/>
      <c r="WKF364" s="1"/>
      <c r="WKG364" s="1"/>
      <c r="WKH364" s="1"/>
      <c r="WKI364" s="1"/>
      <c r="WKJ364" s="1"/>
      <c r="WKK364" s="1"/>
      <c r="WKL364" s="1"/>
      <c r="WKM364" s="1"/>
      <c r="WKN364" s="1"/>
      <c r="WKO364" s="1"/>
      <c r="WKP364" s="1"/>
      <c r="WKQ364" s="1"/>
      <c r="WKR364" s="1"/>
      <c r="WKS364" s="1"/>
      <c r="WKT364" s="1"/>
      <c r="WKU364" s="1"/>
      <c r="WKV364" s="1"/>
      <c r="WKW364" s="1"/>
      <c r="WKX364" s="1"/>
      <c r="WKY364" s="1"/>
      <c r="WKZ364" s="1"/>
      <c r="WLA364" s="1"/>
      <c r="WLB364" s="1"/>
      <c r="WLC364" s="1"/>
      <c r="WLD364" s="1"/>
      <c r="WLE364" s="1"/>
      <c r="WLF364" s="1"/>
      <c r="WLG364" s="1"/>
      <c r="WLH364" s="1"/>
      <c r="WLI364" s="1"/>
      <c r="WLJ364" s="1"/>
      <c r="WLK364" s="1"/>
      <c r="WLL364" s="1"/>
      <c r="WLM364" s="1"/>
      <c r="WLN364" s="1"/>
      <c r="WLO364" s="1"/>
      <c r="WLP364" s="1"/>
      <c r="WLQ364" s="1"/>
      <c r="WLR364" s="1"/>
      <c r="WLS364" s="1"/>
      <c r="WLT364" s="1"/>
      <c r="WLU364" s="1"/>
      <c r="WLV364" s="1"/>
      <c r="WLW364" s="1"/>
      <c r="WLX364" s="1"/>
      <c r="WLY364" s="1"/>
      <c r="WLZ364" s="1"/>
      <c r="WMA364" s="1"/>
      <c r="WMB364" s="1"/>
      <c r="WMC364" s="1"/>
      <c r="WMD364" s="1"/>
      <c r="WME364" s="1"/>
      <c r="WMF364" s="1"/>
      <c r="WMG364" s="1"/>
      <c r="WMH364" s="1"/>
      <c r="WMI364" s="1"/>
      <c r="WMJ364" s="1"/>
      <c r="WMK364" s="1"/>
      <c r="WML364" s="1"/>
      <c r="WMM364" s="1"/>
      <c r="WMN364" s="1"/>
      <c r="WMO364" s="1"/>
      <c r="WMP364" s="1"/>
      <c r="WMQ364" s="1"/>
      <c r="WMR364" s="1"/>
      <c r="WMS364" s="1"/>
      <c r="WMT364" s="1"/>
      <c r="WMU364" s="1"/>
      <c r="WMV364" s="1"/>
      <c r="WMW364" s="1"/>
      <c r="WMX364" s="1"/>
      <c r="WMY364" s="1"/>
      <c r="WMZ364" s="1"/>
      <c r="WNA364" s="1"/>
      <c r="WNB364" s="1"/>
      <c r="WNC364" s="1"/>
      <c r="WND364" s="1"/>
      <c r="WNE364" s="1"/>
      <c r="WNF364" s="1"/>
      <c r="WNG364" s="1"/>
      <c r="WNH364" s="1"/>
      <c r="WNI364" s="1"/>
      <c r="WNJ364" s="1"/>
      <c r="WNK364" s="1"/>
      <c r="WNL364" s="1"/>
      <c r="WNM364" s="1"/>
      <c r="WNN364" s="1"/>
      <c r="WNO364" s="1"/>
      <c r="WNP364" s="1"/>
      <c r="WNQ364" s="1"/>
      <c r="WNR364" s="1"/>
      <c r="WNS364" s="1"/>
      <c r="WNT364" s="1"/>
      <c r="WNU364" s="1"/>
      <c r="WNV364" s="1"/>
      <c r="WNW364" s="1"/>
      <c r="WNX364" s="1"/>
      <c r="WNY364" s="1"/>
      <c r="WNZ364" s="1"/>
      <c r="WOA364" s="1"/>
      <c r="WOB364" s="1"/>
      <c r="WOC364" s="1"/>
      <c r="WOD364" s="1"/>
      <c r="WOE364" s="1"/>
      <c r="WOF364" s="1"/>
      <c r="WOG364" s="1"/>
      <c r="WOH364" s="1"/>
      <c r="WOI364" s="1"/>
      <c r="WOJ364" s="1"/>
      <c r="WOK364" s="1"/>
      <c r="WOL364" s="1"/>
      <c r="WOM364" s="1"/>
      <c r="WON364" s="1"/>
      <c r="WOO364" s="1"/>
      <c r="WOP364" s="1"/>
      <c r="WOQ364" s="1"/>
      <c r="WOR364" s="1"/>
      <c r="WOS364" s="1"/>
      <c r="WOT364" s="1"/>
      <c r="WOU364" s="1"/>
      <c r="WOV364" s="1"/>
      <c r="WOW364" s="1"/>
      <c r="WOX364" s="1"/>
      <c r="WOY364" s="1"/>
      <c r="WOZ364" s="1"/>
      <c r="WPA364" s="1"/>
      <c r="WPB364" s="1"/>
      <c r="WPC364" s="1"/>
      <c r="WPD364" s="1"/>
      <c r="WPE364" s="1"/>
      <c r="WPF364" s="1"/>
      <c r="WPG364" s="1"/>
      <c r="WPH364" s="1"/>
      <c r="WPI364" s="1"/>
      <c r="WPJ364" s="1"/>
      <c r="WPK364" s="1"/>
      <c r="WPL364" s="1"/>
      <c r="WPM364" s="1"/>
      <c r="WPN364" s="1"/>
      <c r="WPO364" s="1"/>
      <c r="WPP364" s="1"/>
      <c r="WPQ364" s="1"/>
      <c r="WPR364" s="1"/>
      <c r="WPS364" s="1"/>
      <c r="WPT364" s="1"/>
      <c r="WPU364" s="1"/>
      <c r="WPV364" s="1"/>
      <c r="WPW364" s="1"/>
      <c r="WPX364" s="1"/>
      <c r="WPY364" s="1"/>
      <c r="WPZ364" s="1"/>
      <c r="WQA364" s="1"/>
      <c r="WQB364" s="1"/>
      <c r="WQC364" s="1"/>
      <c r="WQD364" s="1"/>
      <c r="WQE364" s="1"/>
      <c r="WQF364" s="1"/>
      <c r="WQG364" s="1"/>
      <c r="WQH364" s="1"/>
      <c r="WQI364" s="1"/>
      <c r="WQJ364" s="1"/>
      <c r="WQK364" s="1"/>
      <c r="WQL364" s="1"/>
      <c r="WQM364" s="1"/>
      <c r="WQN364" s="1"/>
      <c r="WQO364" s="1"/>
      <c r="WQP364" s="1"/>
      <c r="WQQ364" s="1"/>
      <c r="WQR364" s="1"/>
      <c r="WQS364" s="1"/>
      <c r="WQT364" s="1"/>
      <c r="WQU364" s="1"/>
      <c r="WQV364" s="1"/>
      <c r="WQW364" s="1"/>
      <c r="WQX364" s="1"/>
      <c r="WQY364" s="1"/>
      <c r="WQZ364" s="1"/>
      <c r="WRA364" s="1"/>
      <c r="WRB364" s="1"/>
      <c r="WRC364" s="1"/>
      <c r="WRD364" s="1"/>
      <c r="WRE364" s="1"/>
      <c r="WRF364" s="1"/>
      <c r="WRG364" s="1"/>
      <c r="WRH364" s="1"/>
      <c r="WRI364" s="1"/>
      <c r="WRJ364" s="1"/>
      <c r="WRK364" s="1"/>
      <c r="WRL364" s="1"/>
      <c r="WRM364" s="1"/>
      <c r="WRN364" s="1"/>
      <c r="WRO364" s="1"/>
      <c r="WRP364" s="1"/>
      <c r="WRQ364" s="1"/>
      <c r="WRR364" s="1"/>
      <c r="WRS364" s="1"/>
      <c r="WRT364" s="1"/>
      <c r="WRU364" s="1"/>
      <c r="WRV364" s="1"/>
      <c r="WRW364" s="1"/>
      <c r="WRX364" s="1"/>
      <c r="WRY364" s="1"/>
      <c r="WRZ364" s="1"/>
      <c r="WSA364" s="1"/>
      <c r="WSB364" s="1"/>
      <c r="WSC364" s="1"/>
      <c r="WSD364" s="1"/>
      <c r="WSE364" s="1"/>
      <c r="WSF364" s="1"/>
      <c r="WSG364" s="1"/>
      <c r="WSH364" s="1"/>
      <c r="WSI364" s="1"/>
      <c r="WSJ364" s="1"/>
      <c r="WSK364" s="1"/>
      <c r="WSL364" s="1"/>
      <c r="WSM364" s="1"/>
      <c r="WSN364" s="1"/>
      <c r="WSO364" s="1"/>
      <c r="WSP364" s="1"/>
      <c r="WSQ364" s="1"/>
      <c r="WSR364" s="1"/>
      <c r="WSS364" s="1"/>
      <c r="WST364" s="1"/>
      <c r="WSU364" s="1"/>
      <c r="WSV364" s="1"/>
      <c r="WSW364" s="1"/>
      <c r="WSX364" s="1"/>
      <c r="WSY364" s="1"/>
      <c r="WSZ364" s="1"/>
      <c r="WTA364" s="1"/>
      <c r="WTB364" s="1"/>
      <c r="WTC364" s="1"/>
      <c r="WTD364" s="1"/>
      <c r="WTE364" s="1"/>
      <c r="WTF364" s="1"/>
      <c r="WTG364" s="1"/>
      <c r="WTH364" s="1"/>
      <c r="WTI364" s="1"/>
      <c r="WTJ364" s="1"/>
      <c r="WTK364" s="1"/>
      <c r="WTL364" s="1"/>
      <c r="WTM364" s="1"/>
      <c r="WTN364" s="1"/>
      <c r="WTO364" s="1"/>
      <c r="WTP364" s="1"/>
      <c r="WTQ364" s="1"/>
      <c r="WTR364" s="1"/>
      <c r="WTS364" s="1"/>
      <c r="WTT364" s="1"/>
      <c r="WTU364" s="1"/>
      <c r="WTV364" s="1"/>
      <c r="WTW364" s="1"/>
      <c r="WTX364" s="1"/>
      <c r="WTY364" s="1"/>
      <c r="WTZ364" s="1"/>
      <c r="WUA364" s="1"/>
      <c r="WUB364" s="1"/>
      <c r="WUC364" s="1"/>
      <c r="WUD364" s="1"/>
      <c r="WUE364" s="1"/>
      <c r="WUF364" s="1"/>
      <c r="WUG364" s="1"/>
      <c r="WUH364" s="1"/>
      <c r="WUI364" s="1"/>
      <c r="WUJ364" s="1"/>
      <c r="WUK364" s="1"/>
      <c r="WUL364" s="1"/>
      <c r="WUM364" s="1"/>
      <c r="WUN364" s="1"/>
      <c r="WUO364" s="1"/>
      <c r="WUP364" s="1"/>
      <c r="WUQ364" s="1"/>
      <c r="WUR364" s="1"/>
      <c r="WUS364" s="1"/>
      <c r="WUT364" s="1"/>
      <c r="WUU364" s="1"/>
      <c r="WUV364" s="1"/>
      <c r="WUW364" s="1"/>
      <c r="WUX364" s="1"/>
      <c r="WUY364" s="1"/>
      <c r="WUZ364" s="1"/>
      <c r="WVA364" s="1"/>
      <c r="WVB364" s="1"/>
      <c r="WVC364" s="1"/>
      <c r="WVD364" s="1"/>
      <c r="WVE364" s="1"/>
      <c r="WVF364" s="1"/>
      <c r="WVG364" s="1"/>
      <c r="WVH364" s="1"/>
      <c r="WVI364" s="1"/>
      <c r="WVJ364" s="1"/>
      <c r="WVK364" s="1"/>
      <c r="WVL364" s="1"/>
      <c r="WVM364" s="1"/>
      <c r="WVN364" s="1"/>
      <c r="WVO364" s="1"/>
      <c r="WVP364" s="1"/>
      <c r="WVQ364" s="1"/>
      <c r="WVR364" s="1"/>
      <c r="WVS364" s="1"/>
      <c r="WVT364" s="1"/>
      <c r="WVU364" s="1"/>
      <c r="WVV364" s="1"/>
      <c r="WVW364" s="1"/>
      <c r="WVX364" s="1"/>
      <c r="WVY364" s="1"/>
      <c r="WVZ364" s="1"/>
      <c r="WWA364" s="1"/>
      <c r="WWB364" s="1"/>
      <c r="WWC364" s="1"/>
      <c r="WWD364" s="1"/>
      <c r="WWE364" s="1"/>
      <c r="WWF364" s="1"/>
      <c r="WWG364" s="1"/>
      <c r="WWH364" s="1"/>
      <c r="WWI364" s="1"/>
      <c r="WWJ364" s="1"/>
      <c r="WWK364" s="1"/>
      <c r="WWL364" s="1"/>
      <c r="WWM364" s="1"/>
      <c r="WWN364" s="1"/>
      <c r="WWO364" s="1"/>
      <c r="WWP364" s="1"/>
      <c r="WWQ364" s="1"/>
      <c r="WWR364" s="1"/>
      <c r="WWS364" s="1"/>
      <c r="WWT364" s="1"/>
      <c r="WWU364" s="1"/>
      <c r="WWV364" s="1"/>
      <c r="WWW364" s="1"/>
      <c r="WWX364" s="1"/>
      <c r="WWY364" s="1"/>
      <c r="WWZ364" s="1"/>
      <c r="WXA364" s="1"/>
      <c r="WXB364" s="1"/>
      <c r="WXC364" s="1"/>
      <c r="WXD364" s="1"/>
      <c r="WXE364" s="1"/>
      <c r="WXF364" s="1"/>
      <c r="WXG364" s="1"/>
      <c r="WXH364" s="1"/>
      <c r="WXI364" s="1"/>
      <c r="WXJ364" s="1"/>
      <c r="WXK364" s="1"/>
      <c r="WXL364" s="1"/>
      <c r="WXM364" s="1"/>
      <c r="WXN364" s="1"/>
      <c r="WXO364" s="1"/>
      <c r="WXP364" s="1"/>
      <c r="WXQ364" s="1"/>
      <c r="WXR364" s="1"/>
      <c r="WXS364" s="1"/>
      <c r="WXT364" s="1"/>
      <c r="WXU364" s="1"/>
      <c r="WXV364" s="1"/>
      <c r="WXW364" s="1"/>
      <c r="WXX364" s="1"/>
      <c r="WXY364" s="1"/>
      <c r="WXZ364" s="1"/>
      <c r="WYA364" s="1"/>
      <c r="WYB364" s="1"/>
      <c r="WYC364" s="1"/>
      <c r="WYD364" s="1"/>
      <c r="WYE364" s="1"/>
      <c r="WYF364" s="1"/>
      <c r="WYG364" s="1"/>
      <c r="WYH364" s="1"/>
      <c r="WYI364" s="1"/>
      <c r="WYJ364" s="1"/>
      <c r="WYK364" s="1"/>
      <c r="WYL364" s="1"/>
      <c r="WYM364" s="1"/>
      <c r="WYN364" s="1"/>
      <c r="WYO364" s="1"/>
      <c r="WYP364" s="1"/>
      <c r="WYQ364" s="1"/>
      <c r="WYR364" s="1"/>
      <c r="WYS364" s="1"/>
      <c r="WYT364" s="1"/>
      <c r="WYU364" s="1"/>
      <c r="WYV364" s="1"/>
      <c r="WYW364" s="1"/>
      <c r="WYX364" s="1"/>
      <c r="WYY364" s="1"/>
      <c r="WYZ364" s="1"/>
      <c r="WZA364" s="1"/>
      <c r="WZB364" s="1"/>
      <c r="WZC364" s="1"/>
      <c r="WZD364" s="1"/>
      <c r="WZE364" s="1"/>
      <c r="WZF364" s="1"/>
      <c r="WZG364" s="1"/>
      <c r="WZH364" s="1"/>
      <c r="WZI364" s="1"/>
      <c r="WZJ364" s="1"/>
      <c r="WZK364" s="1"/>
      <c r="WZL364" s="1"/>
      <c r="WZM364" s="1"/>
      <c r="WZN364" s="1"/>
      <c r="WZO364" s="1"/>
      <c r="WZP364" s="1"/>
      <c r="WZQ364" s="1"/>
      <c r="WZR364" s="1"/>
      <c r="WZS364" s="1"/>
      <c r="WZT364" s="1"/>
      <c r="WZU364" s="1"/>
      <c r="WZV364" s="1"/>
      <c r="WZW364" s="1"/>
      <c r="WZX364" s="1"/>
      <c r="WZY364" s="1"/>
      <c r="WZZ364" s="1"/>
      <c r="XAA364" s="1"/>
      <c r="XAB364" s="1"/>
      <c r="XAC364" s="1"/>
      <c r="XAD364" s="1"/>
      <c r="XAE364" s="1"/>
      <c r="XAF364" s="1"/>
      <c r="XAG364" s="1"/>
      <c r="XAH364" s="1"/>
      <c r="XAI364" s="1"/>
      <c r="XAJ364" s="1"/>
      <c r="XAK364" s="1"/>
      <c r="XAL364" s="1"/>
      <c r="XAM364" s="1"/>
      <c r="XAN364" s="1"/>
      <c r="XAO364" s="1"/>
      <c r="XAP364" s="1"/>
      <c r="XAQ364" s="1"/>
      <c r="XAR364" s="1"/>
      <c r="XAS364" s="1"/>
      <c r="XAT364" s="1"/>
      <c r="XAU364" s="1"/>
      <c r="XAV364" s="1"/>
      <c r="XAW364" s="1"/>
      <c r="XAX364" s="1"/>
      <c r="XAY364" s="1"/>
      <c r="XAZ364" s="1"/>
      <c r="XBA364" s="1"/>
      <c r="XBB364" s="1"/>
      <c r="XBC364" s="1"/>
      <c r="XBD364" s="1"/>
      <c r="XBE364" s="1"/>
      <c r="XBF364" s="1"/>
      <c r="XBG364" s="1"/>
      <c r="XBH364" s="1"/>
    </row>
    <row r="365" spans="1:16284" ht="14.5" x14ac:dyDescent="0.35">
      <c r="A365" s="1" t="e">
        <f>#REF!</f>
        <v>#REF!</v>
      </c>
      <c r="E365" s="20"/>
      <c r="F365" s="9"/>
      <c r="G365" s="12"/>
      <c r="J365" s="5" t="e">
        <f>IF(AND(B365=100, OR(AND(#REF!=#REF!, F365&lt;=#REF!), AND(#REF!=#REF!, F365&lt;=#REF!), AND(#REF!=#REF!, F365&lt;=#REF!), AND(#REF!=#REF!, F365&lt;=#REF!), AND(#REF!=#REF!, F365&lt;=#REF!))), "CR", " ")</f>
        <v>#REF!</v>
      </c>
      <c r="K365" s="5" t="e">
        <f>IF(AND(B365=200, OR(AND(#REF!=#REF!, F365&lt;=#REF!), AND(#REF!=#REF!, F365&lt;=#REF!), AND(#REF!=#REF!, F365&lt;=#REF!), AND(#REF!=#REF!, F365&lt;=#REF!), AND(#REF!=#REF!, F365&lt;=#REF!))), "CR", " ")</f>
        <v>#REF!</v>
      </c>
      <c r="L365" s="5" t="e">
        <f>IF(AND(B365=300, OR(AND(#REF!=#REF!, F365&lt;=#REF!), AND(#REF!=#REF!, F365&lt;=#REF!))), "CR", " ")</f>
        <v>#REF!</v>
      </c>
      <c r="M365" s="5" t="e">
        <f>IF(AND(B365=400, OR(AND(#REF!=#REF!, F365&lt;=#REF!), AND(#REF!=#REF!, F365&lt;=#REF!), AND(#REF!=#REF!, F365&lt;=#REF!), AND(#REF!=#REF!, F365&lt;=#REF!))), "CR", " ")</f>
        <v>#REF!</v>
      </c>
      <c r="N365" s="5" t="e">
        <f>IF(AND(B365=800, OR(AND(#REF!=#REF!, F365&lt;=#REF!), AND(#REF!=#REF!, F365&lt;=#REF!), AND(#REF!=#REF!, F365&lt;=#REF!), AND(#REF!=#REF!, F365&lt;=#REF!), AND(#REF!=#REF!, F365&lt;=#REF!))), "CR", " ")</f>
        <v>#REF!</v>
      </c>
      <c r="O365" s="5" t="e">
        <f>IF(AND(B365=1000, OR(AND(#REF!=#REF!, F365&lt;=#REF!), AND(#REF!=#REF!, F365&lt;=#REF!))), "CR", " ")</f>
        <v>#REF!</v>
      </c>
      <c r="P365" s="5" t="e">
        <f>IF(AND(B365=1500, OR(AND(#REF!=#REF!, F365&lt;=#REF!), AND(#REF!=#REF!, F365&lt;=#REF!), AND(#REF!=#REF!, F365&lt;=#REF!), AND(#REF!=#REF!, F365&lt;=#REF!), AND(#REF!=#REF!, F365&lt;=#REF!))), "CR", " ")</f>
        <v>#REF!</v>
      </c>
      <c r="Q365" s="5" t="e">
        <f>IF(AND(B365="1600 (Mile)",OR(AND(#REF!=#REF!,F365&lt;=#REF!),AND(#REF!=#REF!,F365&lt;=#REF!),AND(#REF!=#REF!,F365&lt;=#REF!),AND(#REF!=#REF!,F365&lt;=#REF!))),"CR"," ")</f>
        <v>#REF!</v>
      </c>
      <c r="R365" s="5" t="e">
        <f>IF(AND(B365=3000, OR(AND(#REF!=#REF!, F365&lt;=#REF!), AND(#REF!=#REF!, F365&lt;=#REF!), AND(#REF!=#REF!, F365&lt;=#REF!), AND(#REF!=#REF!, F365&lt;=#REF!))), "CR", " ")</f>
        <v>#REF!</v>
      </c>
      <c r="S365" s="5" t="e">
        <f>IF(AND(B365=5000, OR(AND(#REF!=#REF!, F365&lt;=#REF!), AND(#REF!=#REF!, F365&lt;=#REF!))), "CR", " ")</f>
        <v>#REF!</v>
      </c>
      <c r="T365" s="4" t="e">
        <f>IF(AND(B365=10000, OR(AND(#REF!=#REF!, F365&lt;=#REF!), AND(#REF!=#REF!, F365&lt;=#REF!))), "CR", " ")</f>
        <v>#REF!</v>
      </c>
      <c r="U365" s="4" t="e">
        <f>IF(AND(B365="high jump", OR(AND(#REF!=#REF!, F365&gt;=#REF!), AND(#REF!=#REF!, F365&gt;=#REF!), AND(#REF!=#REF!, F365&gt;=#REF!), AND(#REF!=#REF!, F365&gt;=#REF!), AND(#REF!=#REF!, F365&gt;=#REF!))), "CR", " ")</f>
        <v>#REF!</v>
      </c>
      <c r="V365" s="4" t="e">
        <f>IF(AND(B365="long jump", OR(AND(#REF!=#REF!, F365&gt;=#REF!), AND(#REF!=#REF!, F365&gt;=#REF!), AND(#REF!=#REF!, F365&gt;=#REF!), AND(#REF!=#REF!, F365&gt;=#REF!), AND(#REF!=#REF!, F365&gt;=#REF!))), "CR", " ")</f>
        <v>#REF!</v>
      </c>
      <c r="W365" s="4" t="e">
        <f>IF(AND(B365="triple jump", OR(AND(#REF!=#REF!, F365&gt;=#REF!), AND(#REF!=#REF!, F365&gt;=#REF!), AND(#REF!=#REF!, F365&gt;=#REF!), AND(#REF!=#REF!, F365&gt;=#REF!), AND(#REF!=#REF!, F365&gt;=#REF!))), "CR", " ")</f>
        <v>#REF!</v>
      </c>
      <c r="X365" s="4" t="e">
        <f>IF(AND(B365="pole vault", OR(AND(#REF!=#REF!, F365&gt;=#REF!), AND(#REF!=#REF!, F365&gt;=#REF!), AND(#REF!=#REF!, F365&gt;=#REF!), AND(#REF!=#REF!, F365&gt;=#REF!), AND(#REF!=#REF!, F365&gt;=#REF!))), "CR", " ")</f>
        <v>#REF!</v>
      </c>
      <c r="Y365" s="4" t="e">
        <f>IF(AND(B365="discus 1",#REF! =#REF!, F365&gt;=#REF!), "CR", " ")</f>
        <v>#REF!</v>
      </c>
      <c r="Z365" s="4" t="e">
        <f>IF(AND(B365="discus 1.25",#REF! =#REF!, F365&gt;=#REF!), "CR", " ")</f>
        <v>#REF!</v>
      </c>
      <c r="AA365" s="4" t="e">
        <f>IF(AND(B365="discus 1.5",#REF! =#REF!, F365&gt;=#REF!), "CR", " ")</f>
        <v>#REF!</v>
      </c>
      <c r="AB365" s="4" t="e">
        <f>IF(AND(B365="discus 1.75",#REF! =#REF!, F365&gt;=#REF!), "CR", " ")</f>
        <v>#REF!</v>
      </c>
      <c r="AC365" s="4" t="e">
        <f>IF(AND(B365="discus 2",#REF! =#REF!, F365&gt;=#REF!), "CR", " ")</f>
        <v>#REF!</v>
      </c>
      <c r="AD365" s="4" t="e">
        <f>IF(AND(B365="hammer 4",#REF! =#REF!, F365&gt;=#REF!), "CR", " ")</f>
        <v>#REF!</v>
      </c>
      <c r="AE365" s="4" t="e">
        <f>IF(AND(B365="hammer 5",#REF! =#REF!, F365&gt;=#REF!), "CR", " ")</f>
        <v>#REF!</v>
      </c>
      <c r="AF365" s="4" t="e">
        <f>IF(AND(B365="hammer 6",#REF! =#REF!, F365&gt;=#REF!), "CR", " ")</f>
        <v>#REF!</v>
      </c>
      <c r="AG365" s="4" t="e">
        <f>IF(AND(B365="hammer 7.26",#REF! =#REF!, F365&gt;=#REF!), "CR", " ")</f>
        <v>#REF!</v>
      </c>
      <c r="AH365" s="4" t="e">
        <f>IF(AND(B365="javelin 400",#REF! =#REF!, F365&gt;=#REF!), "CR", " ")</f>
        <v>#REF!</v>
      </c>
      <c r="AI365" s="4" t="e">
        <f>IF(AND(B365="javelin 600",#REF! =#REF!, F365&gt;=#REF!), "CR", " ")</f>
        <v>#REF!</v>
      </c>
      <c r="AJ365" s="4" t="e">
        <f>IF(AND(B365="javelin 700",#REF! =#REF!, F365&gt;=#REF!), "CR", " ")</f>
        <v>#REF!</v>
      </c>
      <c r="AK365" s="4" t="e">
        <f>IF(AND(B365="javelin 800", OR(AND(#REF!=#REF!, F365&gt;=#REF!), AND(#REF!=#REF!, F365&gt;=#REF!))), "CR", " ")</f>
        <v>#REF!</v>
      </c>
      <c r="AL365" s="4" t="e">
        <f>IF(AND(B365="shot 3",#REF! =#REF!, F365&gt;=#REF!), "CR", " ")</f>
        <v>#REF!</v>
      </c>
      <c r="AM365" s="4" t="e">
        <f>IF(AND(B365="shot 4",#REF! =#REF!, F365&gt;=#REF!), "CR", " ")</f>
        <v>#REF!</v>
      </c>
      <c r="AN365" s="4" t="e">
        <f>IF(AND(B365="shot 5",#REF! =#REF!, F365&gt;=#REF!), "CR", " ")</f>
        <v>#REF!</v>
      </c>
      <c r="AO365" s="4" t="e">
        <f>IF(AND(B365="shot 6",#REF! =#REF!, F365&gt;=#REF!), "CR", " ")</f>
        <v>#REF!</v>
      </c>
      <c r="AP365" s="4" t="e">
        <f>IF(AND(B365="shot 7.26",#REF! =#REF!, F365&gt;=#REF!), "CR", " ")</f>
        <v>#REF!</v>
      </c>
      <c r="AQ365" s="4" t="e">
        <f>IF(AND(B365="60H",OR(AND(#REF!=#REF!,F365&lt;=#REF!),AND(#REF!=#REF!,F365&lt;=#REF!),AND(#REF!=#REF!,F365&lt;=#REF!),AND(#REF!=#REF!,F365&lt;=#REF!),AND(#REF!=#REF!,F365&lt;=#REF!))),"CR"," ")</f>
        <v>#REF!</v>
      </c>
      <c r="AR365" s="4" t="e">
        <f>IF(AND(B365="75H", AND(#REF!=#REF!, F365&lt;=#REF!)), "CR", " ")</f>
        <v>#REF!</v>
      </c>
      <c r="AS365" s="4" t="e">
        <f>IF(AND(B365="80H", AND(#REF!=#REF!, F365&lt;=#REF!)), "CR", " ")</f>
        <v>#REF!</v>
      </c>
      <c r="AT365" s="4" t="e">
        <f>IF(AND(B365="100H", AND(#REF!=#REF!, F365&lt;=#REF!)), "CR", " ")</f>
        <v>#REF!</v>
      </c>
      <c r="AU365" s="4" t="e">
        <f>IF(AND(B365="110H", OR(AND(#REF!=#REF!, F365&lt;=#REF!), AND(#REF!=#REF!, F365&lt;=#REF!))), "CR", " ")</f>
        <v>#REF!</v>
      </c>
      <c r="AV365" s="4" t="e">
        <f>IF(AND(B365="400H", OR(AND(#REF!=#REF!, F365&lt;=#REF!), AND(#REF!=#REF!, F365&lt;=#REF!), AND(#REF!=#REF!, F365&lt;=#REF!), AND(#REF!=#REF!, F365&lt;=#REF!))), "CR", " ")</f>
        <v>#REF!</v>
      </c>
      <c r="AW365" s="4" t="e">
        <f>IF(AND(B365="1500SC", AND(#REF!=#REF!, F365&lt;=#REF!)), "CR", " ")</f>
        <v>#REF!</v>
      </c>
      <c r="AX365" s="4" t="e">
        <f>IF(AND(B365="2000SC", OR(AND(#REF!=#REF!, F365&lt;=#REF!), AND(#REF!=#REF!, F365&lt;=#REF!))), "CR", " ")</f>
        <v>#REF!</v>
      </c>
      <c r="AY365" s="4" t="e">
        <f>IF(AND(B365="3000SC", OR(AND(#REF!=#REF!, F365&lt;=#REF!), AND(#REF!=#REF!, F365&lt;=#REF!))), "CR", " ")</f>
        <v>#REF!</v>
      </c>
      <c r="AZ365" s="5" t="e">
        <f>IF(AND(B365="4x100", OR(AND(#REF!=#REF!, F365&lt;=#REF!), AND(#REF!=#REF!, F365&lt;=#REF!), AND(#REF!=#REF!, F365&lt;=#REF!), AND(#REF!=#REF!, F365&lt;=#REF!), AND(#REF!=#REF!, F365&lt;=#REF!))), "CR", " ")</f>
        <v>#REF!</v>
      </c>
      <c r="BA365" s="5" t="e">
        <f>IF(AND(B365="4x200", OR(AND(#REF!=#REF!, F365&lt;=#REF!), AND(#REF!=#REF!, F365&lt;=#REF!), AND(#REF!=#REF!, F365&lt;=#REF!), AND(#REF!=#REF!, F365&lt;=#REF!), AND(#REF!=#REF!, F365&lt;=#REF!))), "CR", " ")</f>
        <v>#REF!</v>
      </c>
      <c r="BB365" s="5" t="e">
        <f>IF(AND(B365="4x300", AND(#REF!=#REF!, F365&lt;=#REF!)), "CR", " ")</f>
        <v>#REF!</v>
      </c>
      <c r="BC365" s="5" t="e">
        <f>IF(AND(B365="4x400", OR(AND(#REF!=#REF!, F365&lt;=#REF!), AND(#REF!=#REF!, F365&lt;=#REF!), AND(#REF!=#REF!, F365&lt;=#REF!), AND(#REF!=#REF!, F365&lt;=#REF!))), "CR", " ")</f>
        <v>#REF!</v>
      </c>
      <c r="BD365" s="5" t="e">
        <f>IF(AND(B365="3x800", OR(AND(#REF!=#REF!, F365&lt;=#REF!), AND(#REF!=#REF!, F365&lt;=#REF!), AND(#REF!=#REF!, F365&lt;=#REF!))), "CR", " ")</f>
        <v>#REF!</v>
      </c>
      <c r="BE365" s="5" t="e">
        <f>IF(AND(B365="pentathlon", OR(AND(#REF!=#REF!, F365&gt;=#REF!), AND(#REF!=#REF!, F365&gt;=#REF!),AND(#REF!=#REF!, F365&gt;=#REF!),AND(#REF!=#REF!, F365&gt;=#REF!))), "CR", " ")</f>
        <v>#REF!</v>
      </c>
      <c r="BF365" s="5" t="e">
        <f>IF(AND(B365="heptathlon", OR(AND(#REF!=#REF!, F365&gt;=#REF!), AND(#REF!=#REF!, F365&gt;=#REF!))), "CR", " ")</f>
        <v>#REF!</v>
      </c>
      <c r="BG365" s="5" t="e">
        <f>IF(AND(B365="decathlon", OR(AND(#REF!=#REF!, F365&gt;=#REF!), AND(#REF!=#REF!, F365&gt;=#REF!),AND(#REF!=#REF!, F365&gt;=#REF!))), "CR", " ")</f>
        <v>#REF!</v>
      </c>
    </row>
    <row r="366" spans="1:16284" ht="14.5" x14ac:dyDescent="0.35">
      <c r="A366" s="1" t="e">
        <f>#REF!</f>
        <v>#REF!</v>
      </c>
      <c r="F366" s="9"/>
      <c r="G366" s="12"/>
      <c r="J366" s="5" t="e">
        <f>IF(AND(B366=100, OR(AND(#REF!=#REF!, F366&lt;=#REF!), AND(#REF!=#REF!, F366&lt;=#REF!), AND(#REF!=#REF!, F366&lt;=#REF!), AND(#REF!=#REF!, F366&lt;=#REF!), AND(#REF!=#REF!, F366&lt;=#REF!))), "CR", " ")</f>
        <v>#REF!</v>
      </c>
      <c r="K366" s="5" t="e">
        <f>IF(AND(B366=200, OR(AND(#REF!=#REF!, F366&lt;=#REF!), AND(#REF!=#REF!, F366&lt;=#REF!), AND(#REF!=#REF!, F366&lt;=#REF!), AND(#REF!=#REF!, F366&lt;=#REF!), AND(#REF!=#REF!, F366&lt;=#REF!))), "CR", " ")</f>
        <v>#REF!</v>
      </c>
      <c r="L366" s="5" t="e">
        <f>IF(AND(B366=300, OR(AND(#REF!=#REF!, F366&lt;=#REF!), AND(#REF!=#REF!, F366&lt;=#REF!))), "CR", " ")</f>
        <v>#REF!</v>
      </c>
      <c r="M366" s="5" t="e">
        <f>IF(AND(B366=400, OR(AND(#REF!=#REF!, F366&lt;=#REF!), AND(#REF!=#REF!, F366&lt;=#REF!), AND(#REF!=#REF!, F366&lt;=#REF!), AND(#REF!=#REF!, F366&lt;=#REF!))), "CR", " ")</f>
        <v>#REF!</v>
      </c>
      <c r="N366" s="5" t="e">
        <f>IF(AND(B366=800, OR(AND(#REF!=#REF!, F366&lt;=#REF!), AND(#REF!=#REF!, F366&lt;=#REF!), AND(#REF!=#REF!, F366&lt;=#REF!), AND(#REF!=#REF!, F366&lt;=#REF!), AND(#REF!=#REF!, F366&lt;=#REF!))), "CR", " ")</f>
        <v>#REF!</v>
      </c>
      <c r="O366" s="5" t="e">
        <f>IF(AND(B366=1000, OR(AND(#REF!=#REF!, F366&lt;=#REF!), AND(#REF!=#REF!, F366&lt;=#REF!))), "CR", " ")</f>
        <v>#REF!</v>
      </c>
      <c r="P366" s="5" t="e">
        <f>IF(AND(B366=1500, OR(AND(#REF!=#REF!, F366&lt;=#REF!), AND(#REF!=#REF!, F366&lt;=#REF!), AND(#REF!=#REF!, F366&lt;=#REF!), AND(#REF!=#REF!, F366&lt;=#REF!), AND(#REF!=#REF!, F366&lt;=#REF!))), "CR", " ")</f>
        <v>#REF!</v>
      </c>
      <c r="Q366" s="5" t="e">
        <f>IF(AND(B366="1600 (Mile)",OR(AND(#REF!=#REF!,F366&lt;=#REF!),AND(#REF!=#REF!,F366&lt;=#REF!),AND(#REF!=#REF!,F366&lt;=#REF!),AND(#REF!=#REF!,F366&lt;=#REF!))),"CR"," ")</f>
        <v>#REF!</v>
      </c>
      <c r="R366" s="5" t="e">
        <f>IF(AND(B366=3000, OR(AND(#REF!=#REF!, F366&lt;=#REF!), AND(#REF!=#REF!, F366&lt;=#REF!), AND(#REF!=#REF!, F366&lt;=#REF!), AND(#REF!=#REF!, F366&lt;=#REF!))), "CR", " ")</f>
        <v>#REF!</v>
      </c>
      <c r="S366" s="5" t="e">
        <f>IF(AND(B366=5000, OR(AND(#REF!=#REF!, F366&lt;=#REF!), AND(#REF!=#REF!, F366&lt;=#REF!))), "CR", " ")</f>
        <v>#REF!</v>
      </c>
      <c r="T366" s="4" t="e">
        <f>IF(AND(B366=10000, OR(AND(#REF!=#REF!, F366&lt;=#REF!), AND(#REF!=#REF!, F366&lt;=#REF!))), "CR", " ")</f>
        <v>#REF!</v>
      </c>
      <c r="U366" s="4" t="e">
        <f>IF(AND(B366="high jump", OR(AND(#REF!=#REF!, F366&gt;=#REF!), AND(#REF!=#REF!, F366&gt;=#REF!), AND(#REF!=#REF!, F366&gt;=#REF!), AND(#REF!=#REF!, F366&gt;=#REF!), AND(#REF!=#REF!, F366&gt;=#REF!))), "CR", " ")</f>
        <v>#REF!</v>
      </c>
      <c r="V366" s="4" t="e">
        <f>IF(AND(B366="long jump", OR(AND(#REF!=#REF!, F366&gt;=#REF!), AND(#REF!=#REF!, F366&gt;=#REF!), AND(#REF!=#REF!, F366&gt;=#REF!), AND(#REF!=#REF!, F366&gt;=#REF!), AND(#REF!=#REF!, F366&gt;=#REF!))), "CR", " ")</f>
        <v>#REF!</v>
      </c>
      <c r="W366" s="4" t="e">
        <f>IF(AND(B366="triple jump", OR(AND(#REF!=#REF!, F366&gt;=#REF!), AND(#REF!=#REF!, F366&gt;=#REF!), AND(#REF!=#REF!, F366&gt;=#REF!), AND(#REF!=#REF!, F366&gt;=#REF!), AND(#REF!=#REF!, F366&gt;=#REF!))), "CR", " ")</f>
        <v>#REF!</v>
      </c>
      <c r="X366" s="4" t="e">
        <f>IF(AND(B366="pole vault", OR(AND(#REF!=#REF!, F366&gt;=#REF!), AND(#REF!=#REF!, F366&gt;=#REF!), AND(#REF!=#REF!, F366&gt;=#REF!), AND(#REF!=#REF!, F366&gt;=#REF!), AND(#REF!=#REF!, F366&gt;=#REF!))), "CR", " ")</f>
        <v>#REF!</v>
      </c>
      <c r="Y366" s="4" t="e">
        <f>IF(AND(B366="discus 1",#REF! =#REF!, F366&gt;=#REF!), "CR", " ")</f>
        <v>#REF!</v>
      </c>
      <c r="Z366" s="4" t="e">
        <f>IF(AND(B366="discus 1.25",#REF! =#REF!, F366&gt;=#REF!), "CR", " ")</f>
        <v>#REF!</v>
      </c>
      <c r="AA366" s="4" t="e">
        <f>IF(AND(B366="discus 1.5",#REF! =#REF!, F366&gt;=#REF!), "CR", " ")</f>
        <v>#REF!</v>
      </c>
      <c r="AB366" s="4" t="e">
        <f>IF(AND(B366="discus 1.75",#REF! =#REF!, F366&gt;=#REF!), "CR", " ")</f>
        <v>#REF!</v>
      </c>
      <c r="AC366" s="4" t="e">
        <f>IF(AND(B366="discus 2",#REF! =#REF!, F366&gt;=#REF!), "CR", " ")</f>
        <v>#REF!</v>
      </c>
      <c r="AD366" s="4" t="e">
        <f>IF(AND(B366="hammer 4",#REF! =#REF!, F366&gt;=#REF!), "CR", " ")</f>
        <v>#REF!</v>
      </c>
      <c r="AE366" s="4" t="e">
        <f>IF(AND(B366="hammer 5",#REF! =#REF!, F366&gt;=#REF!), "CR", " ")</f>
        <v>#REF!</v>
      </c>
      <c r="AF366" s="4" t="e">
        <f>IF(AND(B366="hammer 6",#REF! =#REF!, F366&gt;=#REF!), "CR", " ")</f>
        <v>#REF!</v>
      </c>
      <c r="AG366" s="4" t="e">
        <f>IF(AND(B366="hammer 7.26",#REF! =#REF!, F366&gt;=#REF!), "CR", " ")</f>
        <v>#REF!</v>
      </c>
      <c r="AH366" s="4" t="e">
        <f>IF(AND(B366="javelin 400",#REF! =#REF!, F366&gt;=#REF!), "CR", " ")</f>
        <v>#REF!</v>
      </c>
      <c r="AI366" s="4" t="e">
        <f>IF(AND(B366="javelin 600",#REF! =#REF!, F366&gt;=#REF!), "CR", " ")</f>
        <v>#REF!</v>
      </c>
      <c r="AJ366" s="4" t="e">
        <f>IF(AND(B366="javelin 700",#REF! =#REF!, F366&gt;=#REF!), "CR", " ")</f>
        <v>#REF!</v>
      </c>
      <c r="AK366" s="4" t="e">
        <f>IF(AND(B366="javelin 800", OR(AND(#REF!=#REF!, F366&gt;=#REF!), AND(#REF!=#REF!, F366&gt;=#REF!))), "CR", " ")</f>
        <v>#REF!</v>
      </c>
      <c r="AL366" s="4" t="e">
        <f>IF(AND(B366="shot 3",#REF! =#REF!, F366&gt;=#REF!), "CR", " ")</f>
        <v>#REF!</v>
      </c>
      <c r="AM366" s="4" t="e">
        <f>IF(AND(B366="shot 4",#REF! =#REF!, F366&gt;=#REF!), "CR", " ")</f>
        <v>#REF!</v>
      </c>
      <c r="AN366" s="4" t="e">
        <f>IF(AND(B366="shot 5",#REF! =#REF!, F366&gt;=#REF!), "CR", " ")</f>
        <v>#REF!</v>
      </c>
      <c r="AO366" s="4" t="e">
        <f>IF(AND(B366="shot 6",#REF! =#REF!, F366&gt;=#REF!), "CR", " ")</f>
        <v>#REF!</v>
      </c>
      <c r="AP366" s="4" t="e">
        <f>IF(AND(B366="shot 7.26",#REF! =#REF!, F366&gt;=#REF!), "CR", " ")</f>
        <v>#REF!</v>
      </c>
      <c r="AQ366" s="4" t="e">
        <f>IF(AND(B366="60H",OR(AND(#REF!=#REF!,F366&lt;=#REF!),AND(#REF!=#REF!,F366&lt;=#REF!),AND(#REF!=#REF!,F366&lt;=#REF!),AND(#REF!=#REF!,F366&lt;=#REF!),AND(#REF!=#REF!,F366&lt;=#REF!))),"CR"," ")</f>
        <v>#REF!</v>
      </c>
      <c r="AR366" s="4" t="e">
        <f>IF(AND(B366="75H", AND(#REF!=#REF!, F366&lt;=#REF!)), "CR", " ")</f>
        <v>#REF!</v>
      </c>
      <c r="AS366" s="4" t="e">
        <f>IF(AND(B366="80H", AND(#REF!=#REF!, F366&lt;=#REF!)), "CR", " ")</f>
        <v>#REF!</v>
      </c>
      <c r="AT366" s="4" t="e">
        <f>IF(AND(B366="100H", AND(#REF!=#REF!, F366&lt;=#REF!)), "CR", " ")</f>
        <v>#REF!</v>
      </c>
      <c r="AU366" s="4" t="e">
        <f>IF(AND(B366="110H", OR(AND(#REF!=#REF!, F366&lt;=#REF!), AND(#REF!=#REF!, F366&lt;=#REF!))), "CR", " ")</f>
        <v>#REF!</v>
      </c>
      <c r="AV366" s="4" t="e">
        <f>IF(AND(B366="400H", OR(AND(#REF!=#REF!, F366&lt;=#REF!), AND(#REF!=#REF!, F366&lt;=#REF!), AND(#REF!=#REF!, F366&lt;=#REF!), AND(#REF!=#REF!, F366&lt;=#REF!))), "CR", " ")</f>
        <v>#REF!</v>
      </c>
      <c r="AW366" s="4" t="e">
        <f>IF(AND(B366="1500SC", AND(#REF!=#REF!, F366&lt;=#REF!)), "CR", " ")</f>
        <v>#REF!</v>
      </c>
      <c r="AX366" s="4" t="e">
        <f>IF(AND(B366="2000SC", OR(AND(#REF!=#REF!, F366&lt;=#REF!), AND(#REF!=#REF!, F366&lt;=#REF!))), "CR", " ")</f>
        <v>#REF!</v>
      </c>
      <c r="AY366" s="4" t="e">
        <f>IF(AND(B366="3000SC", OR(AND(#REF!=#REF!, F366&lt;=#REF!), AND(#REF!=#REF!, F366&lt;=#REF!))), "CR", " ")</f>
        <v>#REF!</v>
      </c>
      <c r="AZ366" s="5" t="e">
        <f>IF(AND(B366="4x100", OR(AND(#REF!=#REF!, F366&lt;=#REF!), AND(#REF!=#REF!, F366&lt;=#REF!), AND(#REF!=#REF!, F366&lt;=#REF!), AND(#REF!=#REF!, F366&lt;=#REF!), AND(#REF!=#REF!, F366&lt;=#REF!))), "CR", " ")</f>
        <v>#REF!</v>
      </c>
      <c r="BA366" s="5" t="e">
        <f>IF(AND(B366="4x200", OR(AND(#REF!=#REF!, F366&lt;=#REF!), AND(#REF!=#REF!, F366&lt;=#REF!), AND(#REF!=#REF!, F366&lt;=#REF!), AND(#REF!=#REF!, F366&lt;=#REF!), AND(#REF!=#REF!, F366&lt;=#REF!))), "CR", " ")</f>
        <v>#REF!</v>
      </c>
      <c r="BB366" s="5" t="e">
        <f>IF(AND(B366="4x300", AND(#REF!=#REF!, F366&lt;=#REF!)), "CR", " ")</f>
        <v>#REF!</v>
      </c>
      <c r="BC366" s="5" t="e">
        <f>IF(AND(B366="4x400", OR(AND(#REF!=#REF!, F366&lt;=#REF!), AND(#REF!=#REF!, F366&lt;=#REF!), AND(#REF!=#REF!, F366&lt;=#REF!), AND(#REF!=#REF!, F366&lt;=#REF!))), "CR", " ")</f>
        <v>#REF!</v>
      </c>
      <c r="BD366" s="5" t="e">
        <f>IF(AND(B366="3x800", OR(AND(#REF!=#REF!, F366&lt;=#REF!), AND(#REF!=#REF!, F366&lt;=#REF!), AND(#REF!=#REF!, F366&lt;=#REF!))), "CR", " ")</f>
        <v>#REF!</v>
      </c>
      <c r="BE366" s="5" t="e">
        <f>IF(AND(B366="pentathlon", OR(AND(#REF!=#REF!, F366&gt;=#REF!), AND(#REF!=#REF!, F366&gt;=#REF!),AND(#REF!=#REF!, F366&gt;=#REF!),AND(#REF!=#REF!, F366&gt;=#REF!))), "CR", " ")</f>
        <v>#REF!</v>
      </c>
      <c r="BF366" s="5" t="e">
        <f>IF(AND(B366="heptathlon", OR(AND(#REF!=#REF!, F366&gt;=#REF!), AND(#REF!=#REF!, F366&gt;=#REF!))), "CR", " ")</f>
        <v>#REF!</v>
      </c>
      <c r="BG366" s="5" t="e">
        <f>IF(AND(B366="decathlon", OR(AND(#REF!=#REF!, F366&gt;=#REF!), AND(#REF!=#REF!, F366&gt;=#REF!),AND(#REF!=#REF!, F366&gt;=#REF!))), "CR", " ")</f>
        <v>#REF!</v>
      </c>
    </row>
    <row r="367" spans="1:16284" ht="14.5" x14ac:dyDescent="0.35">
      <c r="A367" s="1" t="e">
        <f>#REF!</f>
        <v>#REF!</v>
      </c>
      <c r="G367" s="12"/>
      <c r="J367" s="5" t="e">
        <f>IF(AND(B367=100, OR(AND(#REF!=#REF!, F367&lt;=#REF!), AND(#REF!=#REF!, F367&lt;=#REF!), AND(#REF!=#REF!, F367&lt;=#REF!), AND(#REF!=#REF!, F367&lt;=#REF!), AND(#REF!=#REF!, F367&lt;=#REF!))), "CR", " ")</f>
        <v>#REF!</v>
      </c>
      <c r="K367" s="5" t="e">
        <f>IF(AND(B367=200, OR(AND(#REF!=#REF!, F367&lt;=#REF!), AND(#REF!=#REF!, F367&lt;=#REF!), AND(#REF!=#REF!, F367&lt;=#REF!), AND(#REF!=#REF!, F367&lt;=#REF!), AND(#REF!=#REF!, F367&lt;=#REF!))), "CR", " ")</f>
        <v>#REF!</v>
      </c>
      <c r="L367" s="5" t="e">
        <f>IF(AND(B367=300, OR(AND(#REF!=#REF!, F367&lt;=#REF!), AND(#REF!=#REF!, F367&lt;=#REF!))), "CR", " ")</f>
        <v>#REF!</v>
      </c>
      <c r="M367" s="5" t="e">
        <f>IF(AND(B367=400, OR(AND(#REF!=#REF!, F367&lt;=#REF!), AND(#REF!=#REF!, F367&lt;=#REF!), AND(#REF!=#REF!, F367&lt;=#REF!), AND(#REF!=#REF!, F367&lt;=#REF!))), "CR", " ")</f>
        <v>#REF!</v>
      </c>
      <c r="N367" s="5" t="e">
        <f>IF(AND(B367=800, OR(AND(#REF!=#REF!, F367&lt;=#REF!), AND(#REF!=#REF!, F367&lt;=#REF!), AND(#REF!=#REF!, F367&lt;=#REF!), AND(#REF!=#REF!, F367&lt;=#REF!), AND(#REF!=#REF!, F367&lt;=#REF!))), "CR", " ")</f>
        <v>#REF!</v>
      </c>
      <c r="O367" s="5" t="e">
        <f>IF(AND(B367=1000, OR(AND(#REF!=#REF!, F367&lt;=#REF!), AND(#REF!=#REF!, F367&lt;=#REF!))), "CR", " ")</f>
        <v>#REF!</v>
      </c>
      <c r="P367" s="5" t="e">
        <f>IF(AND(B367=1500, OR(AND(#REF!=#REF!, F367&lt;=#REF!), AND(#REF!=#REF!, F367&lt;=#REF!), AND(#REF!=#REF!, F367&lt;=#REF!), AND(#REF!=#REF!, F367&lt;=#REF!), AND(#REF!=#REF!, F367&lt;=#REF!))), "CR", " ")</f>
        <v>#REF!</v>
      </c>
      <c r="Q367" s="5" t="e">
        <f>IF(AND(B367="1600 (Mile)",OR(AND(#REF!=#REF!,F367&lt;=#REF!),AND(#REF!=#REF!,F367&lt;=#REF!),AND(#REF!=#REF!,F367&lt;=#REF!),AND(#REF!=#REF!,F367&lt;=#REF!))),"CR"," ")</f>
        <v>#REF!</v>
      </c>
      <c r="R367" s="5" t="e">
        <f>IF(AND(B367=3000, OR(AND(#REF!=#REF!, F367&lt;=#REF!), AND(#REF!=#REF!, F367&lt;=#REF!), AND(#REF!=#REF!, F367&lt;=#REF!), AND(#REF!=#REF!, F367&lt;=#REF!))), "CR", " ")</f>
        <v>#REF!</v>
      </c>
      <c r="S367" s="5" t="e">
        <f>IF(AND(B367=5000, OR(AND(#REF!=#REF!, F367&lt;=#REF!), AND(#REF!=#REF!, F367&lt;=#REF!))), "CR", " ")</f>
        <v>#REF!</v>
      </c>
      <c r="T367" s="4" t="e">
        <f>IF(AND(B367=10000, OR(AND(#REF!=#REF!, F367&lt;=#REF!), AND(#REF!=#REF!, F367&lt;=#REF!))), "CR", " ")</f>
        <v>#REF!</v>
      </c>
      <c r="U367" s="4" t="e">
        <f>IF(AND(B367="high jump", OR(AND(#REF!=#REF!, F367&gt;=#REF!), AND(#REF!=#REF!, F367&gt;=#REF!), AND(#REF!=#REF!, F367&gt;=#REF!), AND(#REF!=#REF!, F367&gt;=#REF!), AND(#REF!=#REF!, F367&gt;=#REF!))), "CR", " ")</f>
        <v>#REF!</v>
      </c>
      <c r="V367" s="4" t="e">
        <f>IF(AND(B367="long jump", OR(AND(#REF!=#REF!, F367&gt;=#REF!), AND(#REF!=#REF!, F367&gt;=#REF!), AND(#REF!=#REF!, F367&gt;=#REF!), AND(#REF!=#REF!, F367&gt;=#REF!), AND(#REF!=#REF!, F367&gt;=#REF!))), "CR", " ")</f>
        <v>#REF!</v>
      </c>
      <c r="W367" s="4" t="e">
        <f>IF(AND(B367="triple jump", OR(AND(#REF!=#REF!, F367&gt;=#REF!), AND(#REF!=#REF!, F367&gt;=#REF!), AND(#REF!=#REF!, F367&gt;=#REF!), AND(#REF!=#REF!, F367&gt;=#REF!), AND(#REF!=#REF!, F367&gt;=#REF!))), "CR", " ")</f>
        <v>#REF!</v>
      </c>
      <c r="X367" s="4" t="e">
        <f>IF(AND(B367="pole vault", OR(AND(#REF!=#REF!, F367&gt;=#REF!), AND(#REF!=#REF!, F367&gt;=#REF!), AND(#REF!=#REF!, F367&gt;=#REF!), AND(#REF!=#REF!, F367&gt;=#REF!), AND(#REF!=#REF!, F367&gt;=#REF!))), "CR", " ")</f>
        <v>#REF!</v>
      </c>
      <c r="Y367" s="4" t="e">
        <f>IF(AND(B367="discus 1",#REF! =#REF!, F367&gt;=#REF!), "CR", " ")</f>
        <v>#REF!</v>
      </c>
      <c r="Z367" s="4" t="e">
        <f>IF(AND(B367="discus 1.25",#REF! =#REF!, F367&gt;=#REF!), "CR", " ")</f>
        <v>#REF!</v>
      </c>
      <c r="AA367" s="4" t="e">
        <f>IF(AND(B367="discus 1.5",#REF! =#REF!, F367&gt;=#REF!), "CR", " ")</f>
        <v>#REF!</v>
      </c>
      <c r="AB367" s="4" t="e">
        <f>IF(AND(B367="discus 1.75",#REF! =#REF!, F367&gt;=#REF!), "CR", " ")</f>
        <v>#REF!</v>
      </c>
      <c r="AC367" s="4" t="e">
        <f>IF(AND(B367="discus 2",#REF! =#REF!, F367&gt;=#REF!), "CR", " ")</f>
        <v>#REF!</v>
      </c>
      <c r="AD367" s="4" t="e">
        <f>IF(AND(B367="hammer 4",#REF! =#REF!, F367&gt;=#REF!), "CR", " ")</f>
        <v>#REF!</v>
      </c>
      <c r="AE367" s="4" t="e">
        <f>IF(AND(B367="hammer 5",#REF! =#REF!, F367&gt;=#REF!), "CR", " ")</f>
        <v>#REF!</v>
      </c>
      <c r="AF367" s="4" t="e">
        <f>IF(AND(B367="hammer 6",#REF! =#REF!, F367&gt;=#REF!), "CR", " ")</f>
        <v>#REF!</v>
      </c>
      <c r="AG367" s="4" t="e">
        <f>IF(AND(B367="hammer 7.26",#REF! =#REF!, F367&gt;=#REF!), "CR", " ")</f>
        <v>#REF!</v>
      </c>
      <c r="AH367" s="4" t="e">
        <f>IF(AND(B367="javelin 400",#REF! =#REF!, F367&gt;=#REF!), "CR", " ")</f>
        <v>#REF!</v>
      </c>
      <c r="AI367" s="4" t="e">
        <f>IF(AND(B367="javelin 600",#REF! =#REF!, F367&gt;=#REF!), "CR", " ")</f>
        <v>#REF!</v>
      </c>
      <c r="AJ367" s="4" t="e">
        <f>IF(AND(B367="javelin 700",#REF! =#REF!, F367&gt;=#REF!), "CR", " ")</f>
        <v>#REF!</v>
      </c>
      <c r="AK367" s="4" t="e">
        <f>IF(AND(B367="javelin 800", OR(AND(#REF!=#REF!, F367&gt;=#REF!), AND(#REF!=#REF!, F367&gt;=#REF!))), "CR", " ")</f>
        <v>#REF!</v>
      </c>
      <c r="AL367" s="4" t="e">
        <f>IF(AND(B367="shot 3",#REF! =#REF!, F367&gt;=#REF!), "CR", " ")</f>
        <v>#REF!</v>
      </c>
      <c r="AM367" s="4" t="e">
        <f>IF(AND(B367="shot 4",#REF! =#REF!, F367&gt;=#REF!), "CR", " ")</f>
        <v>#REF!</v>
      </c>
      <c r="AN367" s="4" t="e">
        <f>IF(AND(B367="shot 5",#REF! =#REF!, F367&gt;=#REF!), "CR", " ")</f>
        <v>#REF!</v>
      </c>
      <c r="AO367" s="4" t="e">
        <f>IF(AND(B367="shot 6",#REF! =#REF!, F367&gt;=#REF!), "CR", " ")</f>
        <v>#REF!</v>
      </c>
      <c r="AP367" s="4" t="e">
        <f>IF(AND(B367="shot 7.26",#REF! =#REF!, F367&gt;=#REF!), "CR", " ")</f>
        <v>#REF!</v>
      </c>
      <c r="AQ367" s="4" t="e">
        <f>IF(AND(B367="60H",OR(AND(#REF!=#REF!,F367&lt;=#REF!),AND(#REF!=#REF!,F367&lt;=#REF!),AND(#REF!=#REF!,F367&lt;=#REF!),AND(#REF!=#REF!,F367&lt;=#REF!),AND(#REF!=#REF!,F367&lt;=#REF!))),"CR"," ")</f>
        <v>#REF!</v>
      </c>
      <c r="AR367" s="4" t="e">
        <f>IF(AND(B367="75H", AND(#REF!=#REF!, F367&lt;=#REF!)), "CR", " ")</f>
        <v>#REF!</v>
      </c>
      <c r="AS367" s="4" t="e">
        <f>IF(AND(B367="80H", AND(#REF!=#REF!, F367&lt;=#REF!)), "CR", " ")</f>
        <v>#REF!</v>
      </c>
      <c r="AT367" s="4" t="e">
        <f>IF(AND(B367="100H", AND(#REF!=#REF!, F367&lt;=#REF!)), "CR", " ")</f>
        <v>#REF!</v>
      </c>
      <c r="AU367" s="4" t="e">
        <f>IF(AND(B367="110H", OR(AND(#REF!=#REF!, F367&lt;=#REF!), AND(#REF!=#REF!, F367&lt;=#REF!))), "CR", " ")</f>
        <v>#REF!</v>
      </c>
      <c r="AV367" s="4" t="e">
        <f>IF(AND(B367="400H", OR(AND(#REF!=#REF!, F367&lt;=#REF!), AND(#REF!=#REF!, F367&lt;=#REF!), AND(#REF!=#REF!, F367&lt;=#REF!), AND(#REF!=#REF!, F367&lt;=#REF!))), "CR", " ")</f>
        <v>#REF!</v>
      </c>
      <c r="AW367" s="4" t="e">
        <f>IF(AND(B367="1500SC", AND(#REF!=#REF!, F367&lt;=#REF!)), "CR", " ")</f>
        <v>#REF!</v>
      </c>
      <c r="AX367" s="4" t="e">
        <f>IF(AND(B367="2000SC", OR(AND(#REF!=#REF!, F367&lt;=#REF!), AND(#REF!=#REF!, F367&lt;=#REF!))), "CR", " ")</f>
        <v>#REF!</v>
      </c>
      <c r="AY367" s="4" t="e">
        <f>IF(AND(B367="3000SC", OR(AND(#REF!=#REF!, F367&lt;=#REF!), AND(#REF!=#REF!, F367&lt;=#REF!))), "CR", " ")</f>
        <v>#REF!</v>
      </c>
      <c r="AZ367" s="5" t="e">
        <f>IF(AND(B367="4x100", OR(AND(#REF!=#REF!, F367&lt;=#REF!), AND(#REF!=#REF!, F367&lt;=#REF!), AND(#REF!=#REF!, F367&lt;=#REF!), AND(#REF!=#REF!, F367&lt;=#REF!), AND(#REF!=#REF!, F367&lt;=#REF!))), "CR", " ")</f>
        <v>#REF!</v>
      </c>
      <c r="BA367" s="5" t="e">
        <f>IF(AND(B367="4x200", OR(AND(#REF!=#REF!, F367&lt;=#REF!), AND(#REF!=#REF!, F367&lt;=#REF!), AND(#REF!=#REF!, F367&lt;=#REF!), AND(#REF!=#REF!, F367&lt;=#REF!), AND(#REF!=#REF!, F367&lt;=#REF!))), "CR", " ")</f>
        <v>#REF!</v>
      </c>
      <c r="BB367" s="5" t="e">
        <f>IF(AND(B367="4x300", AND(#REF!=#REF!, F367&lt;=#REF!)), "CR", " ")</f>
        <v>#REF!</v>
      </c>
      <c r="BC367" s="5" t="e">
        <f>IF(AND(B367="4x400", OR(AND(#REF!=#REF!, F367&lt;=#REF!), AND(#REF!=#REF!, F367&lt;=#REF!), AND(#REF!=#REF!, F367&lt;=#REF!), AND(#REF!=#REF!, F367&lt;=#REF!))), "CR", " ")</f>
        <v>#REF!</v>
      </c>
      <c r="BD367" s="5" t="e">
        <f>IF(AND(B367="3x800", OR(AND(#REF!=#REF!, F367&lt;=#REF!), AND(#REF!=#REF!, F367&lt;=#REF!), AND(#REF!=#REF!, F367&lt;=#REF!))), "CR", " ")</f>
        <v>#REF!</v>
      </c>
      <c r="BE367" s="5" t="e">
        <f>IF(AND(B367="pentathlon", OR(AND(#REF!=#REF!, F367&gt;=#REF!), AND(#REF!=#REF!, F367&gt;=#REF!),AND(#REF!=#REF!, F367&gt;=#REF!),AND(#REF!=#REF!, F367&gt;=#REF!))), "CR", " ")</f>
        <v>#REF!</v>
      </c>
      <c r="BF367" s="5" t="e">
        <f>IF(AND(B367="heptathlon", OR(AND(#REF!=#REF!, F367&gt;=#REF!), AND(#REF!=#REF!, F367&gt;=#REF!))), "CR", " ")</f>
        <v>#REF!</v>
      </c>
      <c r="BG367" s="5" t="e">
        <f>IF(AND(B367="decathlon", OR(AND(#REF!=#REF!, F367&gt;=#REF!), AND(#REF!=#REF!, F367&gt;=#REF!),AND(#REF!=#REF!, F367&gt;=#REF!))), "CR", " ")</f>
        <v>#REF!</v>
      </c>
    </row>
    <row r="368" spans="1:16284" ht="14.5" x14ac:dyDescent="0.35">
      <c r="A368" s="1" t="e">
        <f>#REF!</f>
        <v>#REF!</v>
      </c>
      <c r="F368" s="9"/>
      <c r="J368" s="5" t="e">
        <f>IF(AND(B368=100, OR(AND(#REF!=#REF!, F368&lt;=#REF!), AND(#REF!=#REF!, F368&lt;=#REF!), AND(#REF!=#REF!, F368&lt;=#REF!), AND(#REF!=#REF!, F368&lt;=#REF!), AND(#REF!=#REF!, F368&lt;=#REF!))), "CR", " ")</f>
        <v>#REF!</v>
      </c>
      <c r="K368" s="5" t="e">
        <f>IF(AND(B368=200, OR(AND(#REF!=#REF!, F368&lt;=#REF!), AND(#REF!=#REF!, F368&lt;=#REF!), AND(#REF!=#REF!, F368&lt;=#REF!), AND(#REF!=#REF!, F368&lt;=#REF!), AND(#REF!=#REF!, F368&lt;=#REF!))), "CR", " ")</f>
        <v>#REF!</v>
      </c>
      <c r="L368" s="5" t="e">
        <f>IF(AND(B368=300, OR(AND(#REF!=#REF!, F368&lt;=#REF!), AND(#REF!=#REF!, F368&lt;=#REF!))), "CR", " ")</f>
        <v>#REF!</v>
      </c>
      <c r="M368" s="5" t="e">
        <f>IF(AND(B368=400, OR(AND(#REF!=#REF!, F368&lt;=#REF!), AND(#REF!=#REF!, F368&lt;=#REF!), AND(#REF!=#REF!, F368&lt;=#REF!), AND(#REF!=#REF!, F368&lt;=#REF!))), "CR", " ")</f>
        <v>#REF!</v>
      </c>
      <c r="N368" s="5" t="e">
        <f>IF(AND(B368=800, OR(AND(#REF!=#REF!, F368&lt;=#REF!), AND(#REF!=#REF!, F368&lt;=#REF!), AND(#REF!=#REF!, F368&lt;=#REF!), AND(#REF!=#REF!, F368&lt;=#REF!), AND(#REF!=#REF!, F368&lt;=#REF!))), "CR", " ")</f>
        <v>#REF!</v>
      </c>
      <c r="O368" s="5" t="e">
        <f>IF(AND(B368=1000, OR(AND(#REF!=#REF!, F368&lt;=#REF!), AND(#REF!=#REF!, F368&lt;=#REF!))), "CR", " ")</f>
        <v>#REF!</v>
      </c>
      <c r="P368" s="5" t="e">
        <f>IF(AND(B368=1500, OR(AND(#REF!=#REF!, F368&lt;=#REF!), AND(#REF!=#REF!, F368&lt;=#REF!), AND(#REF!=#REF!, F368&lt;=#REF!), AND(#REF!=#REF!, F368&lt;=#REF!), AND(#REF!=#REF!, F368&lt;=#REF!))), "CR", " ")</f>
        <v>#REF!</v>
      </c>
      <c r="Q368" s="5" t="e">
        <f>IF(AND(B368="1600 (Mile)",OR(AND(#REF!=#REF!,F368&lt;=#REF!),AND(#REF!=#REF!,F368&lt;=#REF!),AND(#REF!=#REF!,F368&lt;=#REF!),AND(#REF!=#REF!,F368&lt;=#REF!))),"CR"," ")</f>
        <v>#REF!</v>
      </c>
      <c r="R368" s="5" t="e">
        <f>IF(AND(B368=3000, OR(AND(#REF!=#REF!, F368&lt;=#REF!), AND(#REF!=#REF!, F368&lt;=#REF!), AND(#REF!=#REF!, F368&lt;=#REF!), AND(#REF!=#REF!, F368&lt;=#REF!))), "CR", " ")</f>
        <v>#REF!</v>
      </c>
      <c r="S368" s="5" t="e">
        <f>IF(AND(B368=5000, OR(AND(#REF!=#REF!, F368&lt;=#REF!), AND(#REF!=#REF!, F368&lt;=#REF!))), "CR", " ")</f>
        <v>#REF!</v>
      </c>
      <c r="T368" s="4" t="e">
        <f>IF(AND(B368=10000, OR(AND(#REF!=#REF!, F368&lt;=#REF!), AND(#REF!=#REF!, F368&lt;=#REF!))), "CR", " ")</f>
        <v>#REF!</v>
      </c>
      <c r="U368" s="4" t="e">
        <f>IF(AND(B368="high jump", OR(AND(#REF!=#REF!, F368&gt;=#REF!), AND(#REF!=#REF!, F368&gt;=#REF!), AND(#REF!=#REF!, F368&gt;=#REF!), AND(#REF!=#REF!, F368&gt;=#REF!), AND(#REF!=#REF!, F368&gt;=#REF!))), "CR", " ")</f>
        <v>#REF!</v>
      </c>
      <c r="V368" s="4" t="e">
        <f>IF(AND(B368="long jump", OR(AND(#REF!=#REF!, F368&gt;=#REF!), AND(#REF!=#REF!, F368&gt;=#REF!), AND(#REF!=#REF!, F368&gt;=#REF!), AND(#REF!=#REF!, F368&gt;=#REF!), AND(#REF!=#REF!, F368&gt;=#REF!))), "CR", " ")</f>
        <v>#REF!</v>
      </c>
      <c r="W368" s="4" t="e">
        <f>IF(AND(B368="triple jump", OR(AND(#REF!=#REF!, F368&gt;=#REF!), AND(#REF!=#REF!, F368&gt;=#REF!), AND(#REF!=#REF!, F368&gt;=#REF!), AND(#REF!=#REF!, F368&gt;=#REF!), AND(#REF!=#REF!, F368&gt;=#REF!))), "CR", " ")</f>
        <v>#REF!</v>
      </c>
      <c r="X368" s="4" t="e">
        <f>IF(AND(B368="pole vault", OR(AND(#REF!=#REF!, F368&gt;=#REF!), AND(#REF!=#REF!, F368&gt;=#REF!), AND(#REF!=#REF!, F368&gt;=#REF!), AND(#REF!=#REF!, F368&gt;=#REF!), AND(#REF!=#REF!, F368&gt;=#REF!))), "CR", " ")</f>
        <v>#REF!</v>
      </c>
      <c r="Y368" s="4" t="e">
        <f>IF(AND(B368="discus 1",#REF! =#REF!, F368&gt;=#REF!), "CR", " ")</f>
        <v>#REF!</v>
      </c>
      <c r="Z368" s="4" t="e">
        <f>IF(AND(B368="discus 1.25",#REF! =#REF!, F368&gt;=#REF!), "CR", " ")</f>
        <v>#REF!</v>
      </c>
      <c r="AA368" s="4" t="e">
        <f>IF(AND(B368="discus 1.5",#REF! =#REF!, F368&gt;=#REF!), "CR", " ")</f>
        <v>#REF!</v>
      </c>
      <c r="AB368" s="4" t="e">
        <f>IF(AND(B368="discus 1.75",#REF! =#REF!, F368&gt;=#REF!), "CR", " ")</f>
        <v>#REF!</v>
      </c>
      <c r="AC368" s="4" t="e">
        <f>IF(AND(B368="discus 2",#REF! =#REF!, F368&gt;=#REF!), "CR", " ")</f>
        <v>#REF!</v>
      </c>
      <c r="AD368" s="4" t="e">
        <f>IF(AND(B368="hammer 4",#REF! =#REF!, F368&gt;=#REF!), "CR", " ")</f>
        <v>#REF!</v>
      </c>
      <c r="AE368" s="4" t="e">
        <f>IF(AND(B368="hammer 5",#REF! =#REF!, F368&gt;=#REF!), "CR", " ")</f>
        <v>#REF!</v>
      </c>
      <c r="AF368" s="4" t="e">
        <f>IF(AND(B368="hammer 6",#REF! =#REF!, F368&gt;=#REF!), "CR", " ")</f>
        <v>#REF!</v>
      </c>
      <c r="AG368" s="4" t="e">
        <f>IF(AND(B368="hammer 7.26",#REF! =#REF!, F368&gt;=#REF!), "CR", " ")</f>
        <v>#REF!</v>
      </c>
      <c r="AH368" s="4" t="e">
        <f>IF(AND(B368="javelin 400",#REF! =#REF!, F368&gt;=#REF!), "CR", " ")</f>
        <v>#REF!</v>
      </c>
      <c r="AI368" s="4" t="e">
        <f>IF(AND(B368="javelin 600",#REF! =#REF!, F368&gt;=#REF!), "CR", " ")</f>
        <v>#REF!</v>
      </c>
      <c r="AJ368" s="4" t="e">
        <f>IF(AND(B368="javelin 700",#REF! =#REF!, F368&gt;=#REF!), "CR", " ")</f>
        <v>#REF!</v>
      </c>
      <c r="AK368" s="4" t="e">
        <f>IF(AND(B368="javelin 800", OR(AND(#REF!=#REF!, F368&gt;=#REF!), AND(#REF!=#REF!, F368&gt;=#REF!))), "CR", " ")</f>
        <v>#REF!</v>
      </c>
      <c r="AL368" s="4" t="e">
        <f>IF(AND(B368="shot 3",#REF! =#REF!, F368&gt;=#REF!), "CR", " ")</f>
        <v>#REF!</v>
      </c>
      <c r="AM368" s="4" t="e">
        <f>IF(AND(B368="shot 4",#REF! =#REF!, F368&gt;=#REF!), "CR", " ")</f>
        <v>#REF!</v>
      </c>
      <c r="AN368" s="4" t="e">
        <f>IF(AND(B368="shot 5",#REF! =#REF!, F368&gt;=#REF!), "CR", " ")</f>
        <v>#REF!</v>
      </c>
      <c r="AO368" s="4" t="e">
        <f>IF(AND(B368="shot 6",#REF! =#REF!, F368&gt;=#REF!), "CR", " ")</f>
        <v>#REF!</v>
      </c>
      <c r="AP368" s="4" t="e">
        <f>IF(AND(B368="shot 7.26",#REF! =#REF!, F368&gt;=#REF!), "CR", " ")</f>
        <v>#REF!</v>
      </c>
      <c r="AQ368" s="4" t="e">
        <f>IF(AND(B368="60H",OR(AND(#REF!=#REF!,F368&lt;=#REF!),AND(#REF!=#REF!,F368&lt;=#REF!),AND(#REF!=#REF!,F368&lt;=#REF!),AND(#REF!=#REF!,F368&lt;=#REF!),AND(#REF!=#REF!,F368&lt;=#REF!))),"CR"," ")</f>
        <v>#REF!</v>
      </c>
      <c r="AR368" s="4" t="e">
        <f>IF(AND(B368="75H", AND(#REF!=#REF!, F368&lt;=#REF!)), "CR", " ")</f>
        <v>#REF!</v>
      </c>
      <c r="AS368" s="4" t="e">
        <f>IF(AND(B368="80H", AND(#REF!=#REF!, F368&lt;=#REF!)), "CR", " ")</f>
        <v>#REF!</v>
      </c>
      <c r="AT368" s="4" t="e">
        <f>IF(AND(B368="100H", AND(#REF!=#REF!, F368&lt;=#REF!)), "CR", " ")</f>
        <v>#REF!</v>
      </c>
      <c r="AU368" s="4" t="e">
        <f>IF(AND(B368="110H", OR(AND(#REF!=#REF!, F368&lt;=#REF!), AND(#REF!=#REF!, F368&lt;=#REF!))), "CR", " ")</f>
        <v>#REF!</v>
      </c>
      <c r="AV368" s="4" t="e">
        <f>IF(AND(B368="400H", OR(AND(#REF!=#REF!, F368&lt;=#REF!), AND(#REF!=#REF!, F368&lt;=#REF!), AND(#REF!=#REF!, F368&lt;=#REF!), AND(#REF!=#REF!, F368&lt;=#REF!))), "CR", " ")</f>
        <v>#REF!</v>
      </c>
      <c r="AW368" s="4" t="e">
        <f>IF(AND(B368="1500SC", AND(#REF!=#REF!, F368&lt;=#REF!)), "CR", " ")</f>
        <v>#REF!</v>
      </c>
      <c r="AX368" s="4" t="e">
        <f>IF(AND(B368="2000SC", OR(AND(#REF!=#REF!, F368&lt;=#REF!), AND(#REF!=#REF!, F368&lt;=#REF!))), "CR", " ")</f>
        <v>#REF!</v>
      </c>
      <c r="AY368" s="4" t="e">
        <f>IF(AND(B368="3000SC", OR(AND(#REF!=#REF!, F368&lt;=#REF!), AND(#REF!=#REF!, F368&lt;=#REF!))), "CR", " ")</f>
        <v>#REF!</v>
      </c>
      <c r="AZ368" s="5" t="e">
        <f>IF(AND(B368="4x100", OR(AND(#REF!=#REF!, F368&lt;=#REF!), AND(#REF!=#REF!, F368&lt;=#REF!), AND(#REF!=#REF!, F368&lt;=#REF!), AND(#REF!=#REF!, F368&lt;=#REF!), AND(#REF!=#REF!, F368&lt;=#REF!))), "CR", " ")</f>
        <v>#REF!</v>
      </c>
      <c r="BA368" s="5" t="e">
        <f>IF(AND(B368="4x200", OR(AND(#REF!=#REF!, F368&lt;=#REF!), AND(#REF!=#REF!, F368&lt;=#REF!), AND(#REF!=#REF!, F368&lt;=#REF!), AND(#REF!=#REF!, F368&lt;=#REF!), AND(#REF!=#REF!, F368&lt;=#REF!))), "CR", " ")</f>
        <v>#REF!</v>
      </c>
      <c r="BB368" s="5" t="e">
        <f>IF(AND(B368="4x300", AND(#REF!=#REF!, F368&lt;=#REF!)), "CR", " ")</f>
        <v>#REF!</v>
      </c>
      <c r="BC368" s="5" t="e">
        <f>IF(AND(B368="4x400", OR(AND(#REF!=#REF!, F368&lt;=#REF!), AND(#REF!=#REF!, F368&lt;=#REF!), AND(#REF!=#REF!, F368&lt;=#REF!), AND(#REF!=#REF!, F368&lt;=#REF!))), "CR", " ")</f>
        <v>#REF!</v>
      </c>
      <c r="BD368" s="5" t="e">
        <f>IF(AND(B368="3x800", OR(AND(#REF!=#REF!, F368&lt;=#REF!), AND(#REF!=#REF!, F368&lt;=#REF!), AND(#REF!=#REF!, F368&lt;=#REF!))), "CR", " ")</f>
        <v>#REF!</v>
      </c>
      <c r="BE368" s="5" t="e">
        <f>IF(AND(B368="pentathlon", OR(AND(#REF!=#REF!, F368&gt;=#REF!), AND(#REF!=#REF!, F368&gt;=#REF!),AND(#REF!=#REF!, F368&gt;=#REF!),AND(#REF!=#REF!, F368&gt;=#REF!))), "CR", " ")</f>
        <v>#REF!</v>
      </c>
      <c r="BF368" s="5" t="e">
        <f>IF(AND(B368="heptathlon", OR(AND(#REF!=#REF!, F368&gt;=#REF!), AND(#REF!=#REF!, F368&gt;=#REF!))), "CR", " ")</f>
        <v>#REF!</v>
      </c>
      <c r="BG368" s="5" t="e">
        <f>IF(AND(B368="decathlon", OR(AND(#REF!=#REF!, F368&gt;=#REF!), AND(#REF!=#REF!, F368&gt;=#REF!),AND(#REF!=#REF!, F368&gt;=#REF!))), "CR", " ")</f>
        <v>#REF!</v>
      </c>
    </row>
    <row r="369" spans="1:59" ht="14.5" x14ac:dyDescent="0.35">
      <c r="A369" s="1" t="e">
        <f>#REF!</f>
        <v>#REF!</v>
      </c>
      <c r="K369" s="5"/>
      <c r="L369" s="5"/>
      <c r="M369" s="5"/>
      <c r="N369" s="5"/>
      <c r="O369" s="5"/>
      <c r="P369" s="5"/>
      <c r="Q369" s="5"/>
      <c r="R369" s="5"/>
      <c r="S369" s="5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5"/>
      <c r="BA369" s="5"/>
      <c r="BB369" s="5"/>
      <c r="BC369" s="5"/>
      <c r="BD369" s="5"/>
      <c r="BE369" s="5"/>
      <c r="BF369" s="5"/>
      <c r="BG369" s="5"/>
    </row>
    <row r="370" spans="1:59" ht="14.5" x14ac:dyDescent="0.35">
      <c r="A370" s="1" t="s">
        <v>128</v>
      </c>
      <c r="F370" s="9"/>
      <c r="G370" s="12"/>
      <c r="J370" s="5" t="e">
        <f>IF(AND(B370=100, OR(AND(#REF!=#REF!, F370&lt;=#REF!), AND(#REF!=#REF!, F370&lt;=#REF!), AND(#REF!=#REF!, F370&lt;=#REF!), AND(#REF!=#REF!, F370&lt;=#REF!), AND(#REF!=#REF!, F370&lt;=#REF!))), "CR", " ")</f>
        <v>#REF!</v>
      </c>
      <c r="K370" s="5" t="e">
        <f>IF(AND(B370=200, OR(AND(#REF!=#REF!, F370&lt;=#REF!), AND(#REF!=#REF!, F370&lt;=#REF!), AND(#REF!=#REF!, F370&lt;=#REF!), AND(#REF!=#REF!, F370&lt;=#REF!), AND(#REF!=#REF!, F370&lt;=#REF!))), "CR", " ")</f>
        <v>#REF!</v>
      </c>
      <c r="L370" s="5" t="e">
        <f>IF(AND(B370=300, OR(AND(#REF!=#REF!, F370&lt;=#REF!), AND(#REF!=#REF!, F370&lt;=#REF!))), "CR", " ")</f>
        <v>#REF!</v>
      </c>
      <c r="M370" s="5" t="e">
        <f>IF(AND(B370=400, OR(AND(#REF!=#REF!, F370&lt;=#REF!), AND(#REF!=#REF!, F370&lt;=#REF!), AND(#REF!=#REF!, F370&lt;=#REF!), AND(#REF!=#REF!, F370&lt;=#REF!))), "CR", " ")</f>
        <v>#REF!</v>
      </c>
      <c r="N370" s="5" t="e">
        <f>IF(AND(B370=800, OR(AND(#REF!=#REF!, F370&lt;=#REF!), AND(#REF!=#REF!, F370&lt;=#REF!), AND(#REF!=#REF!, F370&lt;=#REF!), AND(#REF!=#REF!, F370&lt;=#REF!), AND(#REF!=#REF!, F370&lt;=#REF!))), "CR", " ")</f>
        <v>#REF!</v>
      </c>
      <c r="O370" s="5" t="e">
        <f>IF(AND(B370=1000, OR(AND(#REF!=#REF!, F370&lt;=#REF!), AND(#REF!=#REF!, F370&lt;=#REF!))), "CR", " ")</f>
        <v>#REF!</v>
      </c>
      <c r="P370" s="5" t="e">
        <f>IF(AND(B370=1500, OR(AND(#REF!=#REF!, F370&lt;=#REF!), AND(#REF!=#REF!, F370&lt;=#REF!), AND(#REF!=#REF!, F370&lt;=#REF!), AND(#REF!=#REF!, F370&lt;=#REF!), AND(#REF!=#REF!, F370&lt;=#REF!))), "CR", " ")</f>
        <v>#REF!</v>
      </c>
      <c r="Q370" s="5" t="e">
        <f>IF(AND(B370="1600 (Mile)",OR(AND(#REF!=#REF!,F370&lt;=#REF!),AND(#REF!=#REF!,F370&lt;=#REF!),AND(#REF!=#REF!,F370&lt;=#REF!),AND(#REF!=#REF!,F370&lt;=#REF!))),"CR"," ")</f>
        <v>#REF!</v>
      </c>
      <c r="R370" s="5" t="e">
        <f>IF(AND(B370=3000, OR(AND(#REF!=#REF!, F370&lt;=#REF!), AND(#REF!=#REF!, F370&lt;=#REF!), AND(#REF!=#REF!, F370&lt;=#REF!), AND(#REF!=#REF!, F370&lt;=#REF!))), "CR", " ")</f>
        <v>#REF!</v>
      </c>
      <c r="S370" s="5" t="e">
        <f>IF(AND(B370=5000, OR(AND(#REF!=#REF!, F370&lt;=#REF!), AND(#REF!=#REF!, F370&lt;=#REF!))), "CR", " ")</f>
        <v>#REF!</v>
      </c>
      <c r="T370" s="4" t="e">
        <f>IF(AND(B370=10000, OR(AND(#REF!=#REF!, F370&lt;=#REF!), AND(#REF!=#REF!, F370&lt;=#REF!))), "CR", " ")</f>
        <v>#REF!</v>
      </c>
      <c r="U370" s="4" t="e">
        <f>IF(AND(B370="high jump", OR(AND(#REF!=#REF!, F370&gt;=#REF!), AND(#REF!=#REF!, F370&gt;=#REF!), AND(#REF!=#REF!, F370&gt;=#REF!), AND(#REF!=#REF!, F370&gt;=#REF!), AND(#REF!=#REF!, F370&gt;=#REF!))), "CR", " ")</f>
        <v>#REF!</v>
      </c>
      <c r="V370" s="4" t="e">
        <f>IF(AND(B370="long jump", OR(AND(#REF!=#REF!, F370&gt;=#REF!), AND(#REF!=#REF!, F370&gt;=#REF!), AND(#REF!=#REF!, F370&gt;=#REF!), AND(#REF!=#REF!, F370&gt;=#REF!), AND(#REF!=#REF!, F370&gt;=#REF!))), "CR", " ")</f>
        <v>#REF!</v>
      </c>
      <c r="W370" s="4" t="e">
        <f>IF(AND(B370="triple jump", OR(AND(#REF!=#REF!, F370&gt;=#REF!), AND(#REF!=#REF!, F370&gt;=#REF!), AND(#REF!=#REF!, F370&gt;=#REF!), AND(#REF!=#REF!, F370&gt;=#REF!), AND(#REF!=#REF!, F370&gt;=#REF!))), "CR", " ")</f>
        <v>#REF!</v>
      </c>
      <c r="X370" s="4" t="e">
        <f>IF(AND(B370="pole vault", OR(AND(#REF!=#REF!, F370&gt;=#REF!), AND(#REF!=#REF!, F370&gt;=#REF!), AND(#REF!=#REF!, F370&gt;=#REF!), AND(#REF!=#REF!, F370&gt;=#REF!), AND(#REF!=#REF!, F370&gt;=#REF!))), "CR", " ")</f>
        <v>#REF!</v>
      </c>
      <c r="Y370" s="4" t="e">
        <f>IF(AND(B370="discus 1",#REF! =#REF!, F370&gt;=#REF!), "CR", " ")</f>
        <v>#REF!</v>
      </c>
      <c r="Z370" s="4" t="e">
        <f>IF(AND(B370="discus 1.25",#REF! =#REF!, F370&gt;=#REF!), "CR", " ")</f>
        <v>#REF!</v>
      </c>
      <c r="AA370" s="4" t="e">
        <f>IF(AND(B370="discus 1.5",#REF! =#REF!, F370&gt;=#REF!), "CR", " ")</f>
        <v>#REF!</v>
      </c>
      <c r="AB370" s="4" t="e">
        <f>IF(AND(B370="discus 1.75",#REF! =#REF!, F370&gt;=#REF!), "CR", " ")</f>
        <v>#REF!</v>
      </c>
      <c r="AC370" s="4" t="e">
        <f>IF(AND(B370="discus 2",#REF! =#REF!, F370&gt;=#REF!), "CR", " ")</f>
        <v>#REF!</v>
      </c>
      <c r="AD370" s="4" t="e">
        <f>IF(AND(B370="hammer 4",#REF! =#REF!, F370&gt;=#REF!), "CR", " ")</f>
        <v>#REF!</v>
      </c>
      <c r="AE370" s="4" t="e">
        <f>IF(AND(B370="hammer 5",#REF! =#REF!, F370&gt;=#REF!), "CR", " ")</f>
        <v>#REF!</v>
      </c>
      <c r="AF370" s="4" t="e">
        <f>IF(AND(B370="hammer 6",#REF! =#REF!, F370&gt;=#REF!), "CR", " ")</f>
        <v>#REF!</v>
      </c>
      <c r="AG370" s="4" t="e">
        <f>IF(AND(B370="hammer 7.26",#REF! =#REF!, F370&gt;=#REF!), "CR", " ")</f>
        <v>#REF!</v>
      </c>
      <c r="AH370" s="4" t="e">
        <f>IF(AND(B370="javelin 400",#REF! =#REF!, F370&gt;=#REF!), "CR", " ")</f>
        <v>#REF!</v>
      </c>
      <c r="AI370" s="4" t="e">
        <f>IF(AND(B370="javelin 600",#REF! =#REF!, F370&gt;=#REF!), "CR", " ")</f>
        <v>#REF!</v>
      </c>
      <c r="AJ370" s="4" t="e">
        <f>IF(AND(B370="javelin 700",#REF! =#REF!, F370&gt;=#REF!), "CR", " ")</f>
        <v>#REF!</v>
      </c>
      <c r="AK370" s="4" t="e">
        <f>IF(AND(B370="javelin 800", OR(AND(#REF!=#REF!, F370&gt;=#REF!), AND(#REF!=#REF!, F370&gt;=#REF!))), "CR", " ")</f>
        <v>#REF!</v>
      </c>
      <c r="AL370" s="4" t="e">
        <f>IF(AND(B370="shot 3",#REF! =#REF!, F370&gt;=#REF!), "CR", " ")</f>
        <v>#REF!</v>
      </c>
      <c r="AM370" s="4" t="e">
        <f>IF(AND(B370="shot 4",#REF! =#REF!, F370&gt;=#REF!), "CR", " ")</f>
        <v>#REF!</v>
      </c>
      <c r="AN370" s="4" t="e">
        <f>IF(AND(B370="shot 5",#REF! =#REF!, F370&gt;=#REF!), "CR", " ")</f>
        <v>#REF!</v>
      </c>
      <c r="AO370" s="4" t="e">
        <f>IF(AND(B370="shot 6",#REF! =#REF!, F370&gt;=#REF!), "CR", " ")</f>
        <v>#REF!</v>
      </c>
      <c r="AP370" s="4" t="e">
        <f>IF(AND(B370="shot 7.26",#REF! =#REF!, F370&gt;=#REF!), "CR", " ")</f>
        <v>#REF!</v>
      </c>
      <c r="AQ370" s="4" t="e">
        <f>IF(AND(B370="60H",OR(AND(#REF!=#REF!,F370&lt;=#REF!),AND(#REF!=#REF!,F370&lt;=#REF!),AND(#REF!=#REF!,F370&lt;=#REF!),AND(#REF!=#REF!,F370&lt;=#REF!),AND(#REF!=#REF!,F370&lt;=#REF!))),"CR"," ")</f>
        <v>#REF!</v>
      </c>
      <c r="AR370" s="4" t="e">
        <f>IF(AND(B370="75H", AND(#REF!=#REF!, F370&lt;=#REF!)), "CR", " ")</f>
        <v>#REF!</v>
      </c>
      <c r="AS370" s="4" t="e">
        <f>IF(AND(B370="80H", AND(#REF!=#REF!, F370&lt;=#REF!)), "CR", " ")</f>
        <v>#REF!</v>
      </c>
      <c r="AT370" s="4" t="e">
        <f>IF(AND(B370="100H", AND(#REF!=#REF!, F370&lt;=#REF!)), "CR", " ")</f>
        <v>#REF!</v>
      </c>
      <c r="AU370" s="4" t="e">
        <f>IF(AND(B370="110H", OR(AND(#REF!=#REF!, F370&lt;=#REF!), AND(#REF!=#REF!, F370&lt;=#REF!))), "CR", " ")</f>
        <v>#REF!</v>
      </c>
      <c r="AV370" s="4" t="e">
        <f>IF(AND(B370="400H", OR(AND(#REF!=#REF!, F370&lt;=#REF!), AND(#REF!=#REF!, F370&lt;=#REF!), AND(#REF!=#REF!, F370&lt;=#REF!), AND(#REF!=#REF!, F370&lt;=#REF!))), "CR", " ")</f>
        <v>#REF!</v>
      </c>
      <c r="AW370" s="4" t="e">
        <f>IF(AND(B370="1500SC", AND(#REF!=#REF!, F370&lt;=#REF!)), "CR", " ")</f>
        <v>#REF!</v>
      </c>
      <c r="AX370" s="4" t="e">
        <f>IF(AND(B370="2000SC", OR(AND(#REF!=#REF!, F370&lt;=#REF!), AND(#REF!=#REF!, F370&lt;=#REF!))), "CR", " ")</f>
        <v>#REF!</v>
      </c>
      <c r="AY370" s="4" t="e">
        <f>IF(AND(B370="3000SC", OR(AND(#REF!=#REF!, F370&lt;=#REF!), AND(#REF!=#REF!, F370&lt;=#REF!))), "CR", " ")</f>
        <v>#REF!</v>
      </c>
      <c r="AZ370" s="5" t="e">
        <f>IF(AND(B370="4x100", OR(AND(#REF!=#REF!, F370&lt;=#REF!), AND(#REF!=#REF!, F370&lt;=#REF!), AND(#REF!=#REF!, F370&lt;=#REF!), AND(#REF!=#REF!, F370&lt;=#REF!), AND(#REF!=#REF!, F370&lt;=#REF!))), "CR", " ")</f>
        <v>#REF!</v>
      </c>
      <c r="BA370" s="5" t="e">
        <f>IF(AND(B370="4x200", OR(AND(#REF!=#REF!, F370&lt;=#REF!), AND(#REF!=#REF!, F370&lt;=#REF!), AND(#REF!=#REF!, F370&lt;=#REF!), AND(#REF!=#REF!, F370&lt;=#REF!), AND(#REF!=#REF!, F370&lt;=#REF!))), "CR", " ")</f>
        <v>#REF!</v>
      </c>
      <c r="BB370" s="5" t="e">
        <f>IF(AND(B370="4x300", AND(#REF!=#REF!, F370&lt;=#REF!)), "CR", " ")</f>
        <v>#REF!</v>
      </c>
      <c r="BC370" s="5" t="e">
        <f>IF(AND(B370="4x400", OR(AND(#REF!=#REF!, F370&lt;=#REF!), AND(#REF!=#REF!, F370&lt;=#REF!), AND(#REF!=#REF!, F370&lt;=#REF!), AND(#REF!=#REF!, F370&lt;=#REF!))), "CR", " ")</f>
        <v>#REF!</v>
      </c>
      <c r="BD370" s="5" t="e">
        <f>IF(AND(B370="3x800", OR(AND(#REF!=#REF!, F370&lt;=#REF!), AND(#REF!=#REF!, F370&lt;=#REF!), AND(#REF!=#REF!, F370&lt;=#REF!))), "CR", " ")</f>
        <v>#REF!</v>
      </c>
      <c r="BE370" s="5" t="e">
        <f>IF(AND(B370="pentathlon", OR(AND(#REF!=#REF!, F370&gt;=#REF!), AND(#REF!=#REF!, F370&gt;=#REF!),AND(#REF!=#REF!, F370&gt;=#REF!),AND(#REF!=#REF!, F370&gt;=#REF!))), "CR", " ")</f>
        <v>#REF!</v>
      </c>
      <c r="BF370" s="5" t="e">
        <f>IF(AND(B370="heptathlon", OR(AND(#REF!=#REF!, F370&gt;=#REF!), AND(#REF!=#REF!, F370&gt;=#REF!))), "CR", " ")</f>
        <v>#REF!</v>
      </c>
      <c r="BG370" s="5" t="e">
        <f>IF(AND(B370="decathlon", OR(AND(#REF!=#REF!, F370&gt;=#REF!), AND(#REF!=#REF!, F370&gt;=#REF!),AND(#REF!=#REF!, F370&gt;=#REF!))), "CR", " ")</f>
        <v>#REF!</v>
      </c>
    </row>
    <row r="371" spans="1:59" ht="14.5" x14ac:dyDescent="0.35">
      <c r="A371" s="1" t="s">
        <v>128</v>
      </c>
      <c r="E371" s="20"/>
      <c r="F371" s="10"/>
      <c r="J371" s="5" t="e">
        <f>IF(AND(B371=100, OR(AND(#REF!=#REF!, F371&lt;=#REF!), AND(#REF!=#REF!, F371&lt;=#REF!), AND(#REF!=#REF!, F371&lt;=#REF!), AND(#REF!=#REF!, F371&lt;=#REF!), AND(#REF!=#REF!, F371&lt;=#REF!))), "CR", " ")</f>
        <v>#REF!</v>
      </c>
      <c r="K371" s="5" t="e">
        <f>IF(AND(B371=200, OR(AND(#REF!=#REF!, F371&lt;=#REF!), AND(#REF!=#REF!, F371&lt;=#REF!), AND(#REF!=#REF!, F371&lt;=#REF!), AND(#REF!=#REF!, F371&lt;=#REF!), AND(#REF!=#REF!, F371&lt;=#REF!))), "CR", " ")</f>
        <v>#REF!</v>
      </c>
      <c r="L371" s="5" t="e">
        <f>IF(AND(B371=300, OR(AND(#REF!=#REF!, F371&lt;=#REF!), AND(#REF!=#REF!, F371&lt;=#REF!))), "CR", " ")</f>
        <v>#REF!</v>
      </c>
      <c r="M371" s="5" t="e">
        <f>IF(AND(B371=400, OR(AND(#REF!=#REF!, F371&lt;=#REF!), AND(#REF!=#REF!, F371&lt;=#REF!), AND(#REF!=#REF!, F371&lt;=#REF!), AND(#REF!=#REF!, F371&lt;=#REF!))), "CR", " ")</f>
        <v>#REF!</v>
      </c>
      <c r="N371" s="5" t="e">
        <f>IF(AND(B371=800, OR(AND(#REF!=#REF!, F371&lt;=#REF!), AND(#REF!=#REF!, F371&lt;=#REF!), AND(#REF!=#REF!, F371&lt;=#REF!), AND(#REF!=#REF!, F371&lt;=#REF!), AND(#REF!=#REF!, F371&lt;=#REF!))), "CR", " ")</f>
        <v>#REF!</v>
      </c>
      <c r="O371" s="5" t="e">
        <f>IF(AND(B371=1000, OR(AND(#REF!=#REF!, F371&lt;=#REF!), AND(#REF!=#REF!, F371&lt;=#REF!))), "CR", " ")</f>
        <v>#REF!</v>
      </c>
      <c r="P371" s="5" t="e">
        <f>IF(AND(B371=1500, OR(AND(#REF!=#REF!, F371&lt;=#REF!), AND(#REF!=#REF!, F371&lt;=#REF!), AND(#REF!=#REF!, F371&lt;=#REF!), AND(#REF!=#REF!, F371&lt;=#REF!), AND(#REF!=#REF!, F371&lt;=#REF!))), "CR", " ")</f>
        <v>#REF!</v>
      </c>
      <c r="Q371" s="5" t="e">
        <f>IF(AND(B371="1600 (Mile)",OR(AND(#REF!=#REF!,F371&lt;=#REF!),AND(#REF!=#REF!,F371&lt;=#REF!),AND(#REF!=#REF!,F371&lt;=#REF!),AND(#REF!=#REF!,F371&lt;=#REF!))),"CR"," ")</f>
        <v>#REF!</v>
      </c>
      <c r="R371" s="5" t="e">
        <f>IF(AND(B371=3000, OR(AND(#REF!=#REF!, F371&lt;=#REF!), AND(#REF!=#REF!, F371&lt;=#REF!), AND(#REF!=#REF!, F371&lt;=#REF!), AND(#REF!=#REF!, F371&lt;=#REF!))), "CR", " ")</f>
        <v>#REF!</v>
      </c>
      <c r="S371" s="5" t="e">
        <f>IF(AND(B371=5000, OR(AND(#REF!=#REF!, F371&lt;=#REF!), AND(#REF!=#REF!, F371&lt;=#REF!))), "CR", " ")</f>
        <v>#REF!</v>
      </c>
      <c r="T371" s="4" t="e">
        <f>IF(AND(B371=10000, OR(AND(#REF!=#REF!, F371&lt;=#REF!), AND(#REF!=#REF!, F371&lt;=#REF!))), "CR", " ")</f>
        <v>#REF!</v>
      </c>
      <c r="U371" s="4" t="e">
        <f>IF(AND(B371="high jump", OR(AND(#REF!=#REF!, F371&gt;=#REF!), AND(#REF!=#REF!, F371&gt;=#REF!), AND(#REF!=#REF!, F371&gt;=#REF!), AND(#REF!=#REF!, F371&gt;=#REF!), AND(#REF!=#REF!, F371&gt;=#REF!))), "CR", " ")</f>
        <v>#REF!</v>
      </c>
      <c r="V371" s="4" t="e">
        <f>IF(AND(B371="long jump", OR(AND(#REF!=#REF!, F371&gt;=#REF!), AND(#REF!=#REF!, F371&gt;=#REF!), AND(#REF!=#REF!, F371&gt;=#REF!), AND(#REF!=#REF!, F371&gt;=#REF!), AND(#REF!=#REF!, F371&gt;=#REF!))), "CR", " ")</f>
        <v>#REF!</v>
      </c>
      <c r="W371" s="4" t="e">
        <f>IF(AND(B371="triple jump", OR(AND(#REF!=#REF!, F371&gt;=#REF!), AND(#REF!=#REF!, F371&gt;=#REF!), AND(#REF!=#REF!, F371&gt;=#REF!), AND(#REF!=#REF!, F371&gt;=#REF!), AND(#REF!=#REF!, F371&gt;=#REF!))), "CR", " ")</f>
        <v>#REF!</v>
      </c>
      <c r="X371" s="4" t="e">
        <f>IF(AND(B371="pole vault", OR(AND(#REF!=#REF!, F371&gt;=#REF!), AND(#REF!=#REF!, F371&gt;=#REF!), AND(#REF!=#REF!, F371&gt;=#REF!), AND(#REF!=#REF!, F371&gt;=#REF!), AND(#REF!=#REF!, F371&gt;=#REF!))), "CR", " ")</f>
        <v>#REF!</v>
      </c>
      <c r="Y371" s="4" t="e">
        <f>IF(AND(B371="discus 1",#REF! =#REF!, F371&gt;=#REF!), "CR", " ")</f>
        <v>#REF!</v>
      </c>
      <c r="Z371" s="4" t="e">
        <f>IF(AND(B371="discus 1.25",#REF! =#REF!, F371&gt;=#REF!), "CR", " ")</f>
        <v>#REF!</v>
      </c>
      <c r="AA371" s="4" t="e">
        <f>IF(AND(B371="discus 1.5",#REF! =#REF!, F371&gt;=#REF!), "CR", " ")</f>
        <v>#REF!</v>
      </c>
      <c r="AB371" s="4" t="e">
        <f>IF(AND(B371="discus 1.75",#REF! =#REF!, F371&gt;=#REF!), "CR", " ")</f>
        <v>#REF!</v>
      </c>
      <c r="AC371" s="4" t="e">
        <f>IF(AND(B371="discus 2",#REF! =#REF!, F371&gt;=#REF!), "CR", " ")</f>
        <v>#REF!</v>
      </c>
      <c r="AD371" s="4" t="e">
        <f>IF(AND(B371="hammer 4",#REF! =#REF!, F371&gt;=#REF!), "CR", " ")</f>
        <v>#REF!</v>
      </c>
      <c r="AE371" s="4" t="e">
        <f>IF(AND(B371="hammer 5",#REF! =#REF!, F371&gt;=#REF!), "CR", " ")</f>
        <v>#REF!</v>
      </c>
      <c r="AF371" s="4" t="e">
        <f>IF(AND(B371="hammer 6",#REF! =#REF!, F371&gt;=#REF!), "CR", " ")</f>
        <v>#REF!</v>
      </c>
      <c r="AG371" s="4" t="e">
        <f>IF(AND(B371="hammer 7.26",#REF! =#REF!, F371&gt;=#REF!), "CR", " ")</f>
        <v>#REF!</v>
      </c>
      <c r="AH371" s="4" t="e">
        <f>IF(AND(B371="javelin 400",#REF! =#REF!, F371&gt;=#REF!), "CR", " ")</f>
        <v>#REF!</v>
      </c>
      <c r="AI371" s="4" t="e">
        <f>IF(AND(B371="javelin 600",#REF! =#REF!, F371&gt;=#REF!), "CR", " ")</f>
        <v>#REF!</v>
      </c>
      <c r="AJ371" s="4" t="e">
        <f>IF(AND(B371="javelin 700",#REF! =#REF!, F371&gt;=#REF!), "CR", " ")</f>
        <v>#REF!</v>
      </c>
      <c r="AK371" s="4" t="e">
        <f>IF(AND(B371="javelin 800", OR(AND(#REF!=#REF!, F371&gt;=#REF!), AND(#REF!=#REF!, F371&gt;=#REF!))), "CR", " ")</f>
        <v>#REF!</v>
      </c>
      <c r="AL371" s="4" t="e">
        <f>IF(AND(B371="shot 3",#REF! =#REF!, F371&gt;=#REF!), "CR", " ")</f>
        <v>#REF!</v>
      </c>
      <c r="AM371" s="4" t="e">
        <f>IF(AND(B371="shot 4",#REF! =#REF!, F371&gt;=#REF!), "CR", " ")</f>
        <v>#REF!</v>
      </c>
      <c r="AN371" s="4" t="e">
        <f>IF(AND(B371="shot 5",#REF! =#REF!, F371&gt;=#REF!), "CR", " ")</f>
        <v>#REF!</v>
      </c>
      <c r="AO371" s="4" t="e">
        <f>IF(AND(B371="shot 6",#REF! =#REF!, F371&gt;=#REF!), "CR", " ")</f>
        <v>#REF!</v>
      </c>
      <c r="AP371" s="4" t="e">
        <f>IF(AND(B371="shot 7.26",#REF! =#REF!, F371&gt;=#REF!), "CR", " ")</f>
        <v>#REF!</v>
      </c>
      <c r="AQ371" s="4" t="e">
        <f>IF(AND(B371="60H",OR(AND(#REF!=#REF!,F371&lt;=#REF!),AND(#REF!=#REF!,F371&lt;=#REF!),AND(#REF!=#REF!,F371&lt;=#REF!),AND(#REF!=#REF!,F371&lt;=#REF!),AND(#REF!=#REF!,F371&lt;=#REF!))),"CR"," ")</f>
        <v>#REF!</v>
      </c>
      <c r="AR371" s="4" t="e">
        <f>IF(AND(B371="75H", AND(#REF!=#REF!, F371&lt;=#REF!)), "CR", " ")</f>
        <v>#REF!</v>
      </c>
      <c r="AS371" s="4" t="e">
        <f>IF(AND(B371="80H", AND(#REF!=#REF!, F371&lt;=#REF!)), "CR", " ")</f>
        <v>#REF!</v>
      </c>
      <c r="AT371" s="4" t="e">
        <f>IF(AND(B371="100H", AND(#REF!=#REF!, F371&lt;=#REF!)), "CR", " ")</f>
        <v>#REF!</v>
      </c>
      <c r="AU371" s="4" t="e">
        <f>IF(AND(B371="110H", OR(AND(#REF!=#REF!, F371&lt;=#REF!), AND(#REF!=#REF!, F371&lt;=#REF!))), "CR", " ")</f>
        <v>#REF!</v>
      </c>
      <c r="AV371" s="4" t="e">
        <f>IF(AND(B371="400H", OR(AND(#REF!=#REF!, F371&lt;=#REF!), AND(#REF!=#REF!, F371&lt;=#REF!), AND(#REF!=#REF!, F371&lt;=#REF!), AND(#REF!=#REF!, F371&lt;=#REF!))), "CR", " ")</f>
        <v>#REF!</v>
      </c>
      <c r="AW371" s="4" t="e">
        <f>IF(AND(B371="1500SC", AND(#REF!=#REF!, F371&lt;=#REF!)), "CR", " ")</f>
        <v>#REF!</v>
      </c>
      <c r="AX371" s="4" t="e">
        <f>IF(AND(B371="2000SC", OR(AND(#REF!=#REF!, F371&lt;=#REF!), AND(#REF!=#REF!, F371&lt;=#REF!))), "CR", " ")</f>
        <v>#REF!</v>
      </c>
      <c r="AY371" s="4" t="e">
        <f>IF(AND(B371="3000SC", OR(AND(#REF!=#REF!, F371&lt;=#REF!), AND(#REF!=#REF!, F371&lt;=#REF!))), "CR", " ")</f>
        <v>#REF!</v>
      </c>
      <c r="AZ371" s="5" t="e">
        <f>IF(AND(B371="4x100", OR(AND(#REF!=#REF!, F371&lt;=#REF!), AND(#REF!=#REF!, F371&lt;=#REF!), AND(#REF!=#REF!, F371&lt;=#REF!), AND(#REF!=#REF!, F371&lt;=#REF!), AND(#REF!=#REF!, F371&lt;=#REF!))), "CR", " ")</f>
        <v>#REF!</v>
      </c>
      <c r="BA371" s="5" t="e">
        <f>IF(AND(B371="4x200", OR(AND(#REF!=#REF!, F371&lt;=#REF!), AND(#REF!=#REF!, F371&lt;=#REF!), AND(#REF!=#REF!, F371&lt;=#REF!), AND(#REF!=#REF!, F371&lt;=#REF!), AND(#REF!=#REF!, F371&lt;=#REF!))), "CR", " ")</f>
        <v>#REF!</v>
      </c>
      <c r="BB371" s="5" t="e">
        <f>IF(AND(B371="4x300", AND(#REF!=#REF!, F371&lt;=#REF!)), "CR", " ")</f>
        <v>#REF!</v>
      </c>
      <c r="BC371" s="5" t="e">
        <f>IF(AND(B371="4x400", OR(AND(#REF!=#REF!, F371&lt;=#REF!), AND(#REF!=#REF!, F371&lt;=#REF!), AND(#REF!=#REF!, F371&lt;=#REF!), AND(#REF!=#REF!, F371&lt;=#REF!))), "CR", " ")</f>
        <v>#REF!</v>
      </c>
      <c r="BD371" s="5" t="e">
        <f>IF(AND(B371="3x800", OR(AND(#REF!=#REF!, F371&lt;=#REF!), AND(#REF!=#REF!, F371&lt;=#REF!), AND(#REF!=#REF!, F371&lt;=#REF!))), "CR", " ")</f>
        <v>#REF!</v>
      </c>
      <c r="BE371" s="5" t="e">
        <f>IF(AND(B371="pentathlon", OR(AND(#REF!=#REF!, F371&gt;=#REF!), AND(#REF!=#REF!, F371&gt;=#REF!),AND(#REF!=#REF!, F371&gt;=#REF!),AND(#REF!=#REF!, F371&gt;=#REF!))), "CR", " ")</f>
        <v>#REF!</v>
      </c>
      <c r="BF371" s="5" t="e">
        <f>IF(AND(B371="heptathlon", OR(AND(#REF!=#REF!, F371&gt;=#REF!), AND(#REF!=#REF!, F371&gt;=#REF!))), "CR", " ")</f>
        <v>#REF!</v>
      </c>
      <c r="BG371" s="5" t="e">
        <f>IF(AND(B371="decathlon", OR(AND(#REF!=#REF!, F371&gt;=#REF!), AND(#REF!=#REF!, F371&gt;=#REF!),AND(#REF!=#REF!, F371&gt;=#REF!))), "CR", " ")</f>
        <v>#REF!</v>
      </c>
    </row>
    <row r="372" spans="1:59" ht="14.5" x14ac:dyDescent="0.35">
      <c r="A372" s="1" t="s">
        <v>128</v>
      </c>
      <c r="E372" s="20"/>
      <c r="F372" s="9"/>
      <c r="G372" s="12"/>
      <c r="J372" s="5" t="e">
        <f>IF(AND(B372=100, OR(AND(#REF!=#REF!, F372&lt;=#REF!), AND(#REF!=#REF!, F372&lt;=#REF!), AND(#REF!=#REF!, F372&lt;=#REF!), AND(#REF!=#REF!, F372&lt;=#REF!), AND(#REF!=#REF!, F372&lt;=#REF!))), "CR", " ")</f>
        <v>#REF!</v>
      </c>
      <c r="K372" s="5" t="e">
        <f>IF(AND(B372=200, OR(AND(#REF!=#REF!, F372&lt;=#REF!), AND(#REF!=#REF!, F372&lt;=#REF!), AND(#REF!=#REF!, F372&lt;=#REF!), AND(#REF!=#REF!, F372&lt;=#REF!), AND(#REF!=#REF!, F372&lt;=#REF!))), "CR", " ")</f>
        <v>#REF!</v>
      </c>
      <c r="L372" s="5" t="e">
        <f>IF(AND(B372=300, OR(AND(#REF!=#REF!, F372&lt;=#REF!), AND(#REF!=#REF!, F372&lt;=#REF!))), "CR", " ")</f>
        <v>#REF!</v>
      </c>
      <c r="M372" s="5" t="e">
        <f>IF(AND(B372=400, OR(AND(#REF!=#REF!, F372&lt;=#REF!), AND(#REF!=#REF!, F372&lt;=#REF!), AND(#REF!=#REF!, F372&lt;=#REF!), AND(#REF!=#REF!, F372&lt;=#REF!))), "CR", " ")</f>
        <v>#REF!</v>
      </c>
      <c r="N372" s="5" t="e">
        <f>IF(AND(B372=800, OR(AND(#REF!=#REF!, F372&lt;=#REF!), AND(#REF!=#REF!, F372&lt;=#REF!), AND(#REF!=#REF!, F372&lt;=#REF!), AND(#REF!=#REF!, F372&lt;=#REF!), AND(#REF!=#REF!, F372&lt;=#REF!))), "CR", " ")</f>
        <v>#REF!</v>
      </c>
      <c r="O372" s="5" t="e">
        <f>IF(AND(B372=1000, OR(AND(#REF!=#REF!, F372&lt;=#REF!), AND(#REF!=#REF!, F372&lt;=#REF!))), "CR", " ")</f>
        <v>#REF!</v>
      </c>
      <c r="P372" s="5" t="e">
        <f>IF(AND(B372=1500, OR(AND(#REF!=#REF!, F372&lt;=#REF!), AND(#REF!=#REF!, F372&lt;=#REF!), AND(#REF!=#REF!, F372&lt;=#REF!), AND(#REF!=#REF!, F372&lt;=#REF!), AND(#REF!=#REF!, F372&lt;=#REF!))), "CR", " ")</f>
        <v>#REF!</v>
      </c>
      <c r="Q372" s="5" t="e">
        <f>IF(AND(B372="1600 (Mile)",OR(AND(#REF!=#REF!,F372&lt;=#REF!),AND(#REF!=#REF!,F372&lt;=#REF!),AND(#REF!=#REF!,F372&lt;=#REF!),AND(#REF!=#REF!,F372&lt;=#REF!))),"CR"," ")</f>
        <v>#REF!</v>
      </c>
      <c r="R372" s="5" t="e">
        <f>IF(AND(B372=3000, OR(AND(#REF!=#REF!, F372&lt;=#REF!), AND(#REF!=#REF!, F372&lt;=#REF!), AND(#REF!=#REF!, F372&lt;=#REF!), AND(#REF!=#REF!, F372&lt;=#REF!))), "CR", " ")</f>
        <v>#REF!</v>
      </c>
      <c r="S372" s="5" t="e">
        <f>IF(AND(B372=5000, OR(AND(#REF!=#REF!, F372&lt;=#REF!), AND(#REF!=#REF!, F372&lt;=#REF!))), "CR", " ")</f>
        <v>#REF!</v>
      </c>
      <c r="T372" s="4" t="e">
        <f>IF(AND(B372=10000, OR(AND(#REF!=#REF!, F372&lt;=#REF!), AND(#REF!=#REF!, F372&lt;=#REF!))), "CR", " ")</f>
        <v>#REF!</v>
      </c>
      <c r="U372" s="4" t="e">
        <f>IF(AND(B372="high jump", OR(AND(#REF!=#REF!, F372&gt;=#REF!), AND(#REF!=#REF!, F372&gt;=#REF!), AND(#REF!=#REF!, F372&gt;=#REF!), AND(#REF!=#REF!, F372&gt;=#REF!), AND(#REF!=#REF!, F372&gt;=#REF!))), "CR", " ")</f>
        <v>#REF!</v>
      </c>
      <c r="V372" s="4" t="e">
        <f>IF(AND(B372="long jump", OR(AND(#REF!=#REF!, F372&gt;=#REF!), AND(#REF!=#REF!, F372&gt;=#REF!), AND(#REF!=#REF!, F372&gt;=#REF!), AND(#REF!=#REF!, F372&gt;=#REF!), AND(#REF!=#REF!, F372&gt;=#REF!))), "CR", " ")</f>
        <v>#REF!</v>
      </c>
      <c r="W372" s="4" t="e">
        <f>IF(AND(B372="triple jump", OR(AND(#REF!=#REF!, F372&gt;=#REF!), AND(#REF!=#REF!, F372&gt;=#REF!), AND(#REF!=#REF!, F372&gt;=#REF!), AND(#REF!=#REF!, F372&gt;=#REF!), AND(#REF!=#REF!, F372&gt;=#REF!))), "CR", " ")</f>
        <v>#REF!</v>
      </c>
      <c r="X372" s="4" t="e">
        <f>IF(AND(B372="pole vault", OR(AND(#REF!=#REF!, F372&gt;=#REF!), AND(#REF!=#REF!, F372&gt;=#REF!), AND(#REF!=#REF!, F372&gt;=#REF!), AND(#REF!=#REF!, F372&gt;=#REF!), AND(#REF!=#REF!, F372&gt;=#REF!))), "CR", " ")</f>
        <v>#REF!</v>
      </c>
      <c r="Y372" s="4" t="e">
        <f>IF(AND(B372="discus 1",#REF! =#REF!, F372&gt;=#REF!), "CR", " ")</f>
        <v>#REF!</v>
      </c>
      <c r="Z372" s="4" t="e">
        <f>IF(AND(B372="discus 1.25",#REF! =#REF!, F372&gt;=#REF!), "CR", " ")</f>
        <v>#REF!</v>
      </c>
      <c r="AA372" s="4" t="e">
        <f>IF(AND(B372="discus 1.5",#REF! =#REF!, F372&gt;=#REF!), "CR", " ")</f>
        <v>#REF!</v>
      </c>
      <c r="AB372" s="4" t="e">
        <f>IF(AND(B372="discus 1.75",#REF! =#REF!, F372&gt;=#REF!), "CR", " ")</f>
        <v>#REF!</v>
      </c>
      <c r="AC372" s="4" t="e">
        <f>IF(AND(B372="discus 2",#REF! =#REF!, F372&gt;=#REF!), "CR", " ")</f>
        <v>#REF!</v>
      </c>
      <c r="AD372" s="4" t="e">
        <f>IF(AND(B372="hammer 4",#REF! =#REF!, F372&gt;=#REF!), "CR", " ")</f>
        <v>#REF!</v>
      </c>
      <c r="AE372" s="4" t="e">
        <f>IF(AND(B372="hammer 5",#REF! =#REF!, F372&gt;=#REF!), "CR", " ")</f>
        <v>#REF!</v>
      </c>
      <c r="AF372" s="4" t="e">
        <f>IF(AND(B372="hammer 6",#REF! =#REF!, F372&gt;=#REF!), "CR", " ")</f>
        <v>#REF!</v>
      </c>
      <c r="AG372" s="4" t="e">
        <f>IF(AND(B372="hammer 7.26",#REF! =#REF!, F372&gt;=#REF!), "CR", " ")</f>
        <v>#REF!</v>
      </c>
      <c r="AH372" s="4" t="e">
        <f>IF(AND(B372="javelin 400",#REF! =#REF!, F372&gt;=#REF!), "CR", " ")</f>
        <v>#REF!</v>
      </c>
      <c r="AI372" s="4" t="e">
        <f>IF(AND(B372="javelin 600",#REF! =#REF!, F372&gt;=#REF!), "CR", " ")</f>
        <v>#REF!</v>
      </c>
      <c r="AJ372" s="4" t="e">
        <f>IF(AND(B372="javelin 700",#REF! =#REF!, F372&gt;=#REF!), "CR", " ")</f>
        <v>#REF!</v>
      </c>
      <c r="AK372" s="4" t="e">
        <f>IF(AND(B372="javelin 800", OR(AND(#REF!=#REF!, F372&gt;=#REF!), AND(#REF!=#REF!, F372&gt;=#REF!))), "CR", " ")</f>
        <v>#REF!</v>
      </c>
      <c r="AL372" s="4" t="e">
        <f>IF(AND(B372="shot 3",#REF! =#REF!, F372&gt;=#REF!), "CR", " ")</f>
        <v>#REF!</v>
      </c>
      <c r="AM372" s="4" t="e">
        <f>IF(AND(B372="shot 4",#REF! =#REF!, F372&gt;=#REF!), "CR", " ")</f>
        <v>#REF!</v>
      </c>
      <c r="AN372" s="4" t="e">
        <f>IF(AND(B372="shot 5",#REF! =#REF!, F372&gt;=#REF!), "CR", " ")</f>
        <v>#REF!</v>
      </c>
      <c r="AO372" s="4" t="e">
        <f>IF(AND(B372="shot 6",#REF! =#REF!, F372&gt;=#REF!), "CR", " ")</f>
        <v>#REF!</v>
      </c>
      <c r="AP372" s="4" t="e">
        <f>IF(AND(B372="shot 7.26",#REF! =#REF!, F372&gt;=#REF!), "CR", " ")</f>
        <v>#REF!</v>
      </c>
      <c r="AQ372" s="4" t="e">
        <f>IF(AND(B372="60H",OR(AND(#REF!=#REF!,F372&lt;=#REF!),AND(#REF!=#REF!,F372&lt;=#REF!),AND(#REF!=#REF!,F372&lt;=#REF!),AND(#REF!=#REF!,F372&lt;=#REF!),AND(#REF!=#REF!,F372&lt;=#REF!))),"CR"," ")</f>
        <v>#REF!</v>
      </c>
      <c r="AR372" s="4" t="e">
        <f>IF(AND(B372="75H", AND(#REF!=#REF!, F372&lt;=#REF!)), "CR", " ")</f>
        <v>#REF!</v>
      </c>
      <c r="AS372" s="4" t="e">
        <f>IF(AND(B372="80H", AND(#REF!=#REF!, F372&lt;=#REF!)), "CR", " ")</f>
        <v>#REF!</v>
      </c>
      <c r="AT372" s="4" t="e">
        <f>IF(AND(B372="100H", AND(#REF!=#REF!, F372&lt;=#REF!)), "CR", " ")</f>
        <v>#REF!</v>
      </c>
      <c r="AU372" s="4" t="e">
        <f>IF(AND(B372="110H", OR(AND(#REF!=#REF!, F372&lt;=#REF!), AND(#REF!=#REF!, F372&lt;=#REF!))), "CR", " ")</f>
        <v>#REF!</v>
      </c>
      <c r="AV372" s="4" t="e">
        <f>IF(AND(B372="400H", OR(AND(#REF!=#REF!, F372&lt;=#REF!), AND(#REF!=#REF!, F372&lt;=#REF!), AND(#REF!=#REF!, F372&lt;=#REF!), AND(#REF!=#REF!, F372&lt;=#REF!))), "CR", " ")</f>
        <v>#REF!</v>
      </c>
      <c r="AW372" s="4" t="e">
        <f>IF(AND(B372="1500SC", AND(#REF!=#REF!, F372&lt;=#REF!)), "CR", " ")</f>
        <v>#REF!</v>
      </c>
      <c r="AX372" s="4" t="e">
        <f>IF(AND(B372="2000SC", OR(AND(#REF!=#REF!, F372&lt;=#REF!), AND(#REF!=#REF!, F372&lt;=#REF!))), "CR", " ")</f>
        <v>#REF!</v>
      </c>
      <c r="AY372" s="4" t="e">
        <f>IF(AND(B372="3000SC", OR(AND(#REF!=#REF!, F372&lt;=#REF!), AND(#REF!=#REF!, F372&lt;=#REF!))), "CR", " ")</f>
        <v>#REF!</v>
      </c>
      <c r="AZ372" s="5" t="e">
        <f>IF(AND(B372="4x100", OR(AND(#REF!=#REF!, F372&lt;=#REF!), AND(#REF!=#REF!, F372&lt;=#REF!), AND(#REF!=#REF!, F372&lt;=#REF!), AND(#REF!=#REF!, F372&lt;=#REF!), AND(#REF!=#REF!, F372&lt;=#REF!))), "CR", " ")</f>
        <v>#REF!</v>
      </c>
      <c r="BA372" s="5" t="e">
        <f>IF(AND(B372="4x200", OR(AND(#REF!=#REF!, F372&lt;=#REF!), AND(#REF!=#REF!, F372&lt;=#REF!), AND(#REF!=#REF!, F372&lt;=#REF!), AND(#REF!=#REF!, F372&lt;=#REF!), AND(#REF!=#REF!, F372&lt;=#REF!))), "CR", " ")</f>
        <v>#REF!</v>
      </c>
      <c r="BB372" s="5" t="e">
        <f>IF(AND(B372="4x300", AND(#REF!=#REF!, F372&lt;=#REF!)), "CR", " ")</f>
        <v>#REF!</v>
      </c>
      <c r="BC372" s="5" t="e">
        <f>IF(AND(B372="4x400", OR(AND(#REF!=#REF!, F372&lt;=#REF!), AND(#REF!=#REF!, F372&lt;=#REF!), AND(#REF!=#REF!, F372&lt;=#REF!), AND(#REF!=#REF!, F372&lt;=#REF!))), "CR", " ")</f>
        <v>#REF!</v>
      </c>
      <c r="BD372" s="5" t="e">
        <f>IF(AND(B372="3x800", OR(AND(#REF!=#REF!, F372&lt;=#REF!), AND(#REF!=#REF!, F372&lt;=#REF!), AND(#REF!=#REF!, F372&lt;=#REF!))), "CR", " ")</f>
        <v>#REF!</v>
      </c>
      <c r="BE372" s="5" t="e">
        <f>IF(AND(B372="pentathlon", OR(AND(#REF!=#REF!, F372&gt;=#REF!), AND(#REF!=#REF!, F372&gt;=#REF!),AND(#REF!=#REF!, F372&gt;=#REF!),AND(#REF!=#REF!, F372&gt;=#REF!))), "CR", " ")</f>
        <v>#REF!</v>
      </c>
      <c r="BF372" s="5" t="e">
        <f>IF(AND(B372="heptathlon", OR(AND(#REF!=#REF!, F372&gt;=#REF!), AND(#REF!=#REF!, F372&gt;=#REF!))), "CR", " ")</f>
        <v>#REF!</v>
      </c>
      <c r="BG372" s="5" t="e">
        <f>IF(AND(B372="decathlon", OR(AND(#REF!=#REF!, F372&gt;=#REF!), AND(#REF!=#REF!, F372&gt;=#REF!),AND(#REF!=#REF!, F372&gt;=#REF!))), "CR", " ")</f>
        <v>#REF!</v>
      </c>
    </row>
    <row r="373" spans="1:59" ht="14.5" x14ac:dyDescent="0.35">
      <c r="A373" s="1" t="s">
        <v>128</v>
      </c>
      <c r="E373" s="20"/>
      <c r="F373" s="9"/>
      <c r="G373" s="12"/>
      <c r="J373" s="5" t="e">
        <f>IF(AND(B373=100, OR(AND(#REF!=#REF!, F373&lt;=#REF!), AND(#REF!=#REF!, F373&lt;=#REF!), AND(#REF!=#REF!, F373&lt;=#REF!), AND(#REF!=#REF!, F373&lt;=#REF!), AND(#REF!=#REF!, F373&lt;=#REF!))), "CR", " ")</f>
        <v>#REF!</v>
      </c>
      <c r="K373" s="5" t="e">
        <f>IF(AND(B373=200, OR(AND(#REF!=#REF!, F373&lt;=#REF!), AND(#REF!=#REF!, F373&lt;=#REF!), AND(#REF!=#REF!, F373&lt;=#REF!), AND(#REF!=#REF!, F373&lt;=#REF!), AND(#REF!=#REF!, F373&lt;=#REF!))), "CR", " ")</f>
        <v>#REF!</v>
      </c>
      <c r="L373" s="5" t="e">
        <f>IF(AND(B373=300, OR(AND(#REF!=#REF!, F373&lt;=#REF!), AND(#REF!=#REF!, F373&lt;=#REF!))), "CR", " ")</f>
        <v>#REF!</v>
      </c>
      <c r="M373" s="5" t="e">
        <f>IF(AND(B373=400, OR(AND(#REF!=#REF!, F373&lt;=#REF!), AND(#REF!=#REF!, F373&lt;=#REF!), AND(#REF!=#REF!, F373&lt;=#REF!), AND(#REF!=#REF!, F373&lt;=#REF!))), "CR", " ")</f>
        <v>#REF!</v>
      </c>
      <c r="N373" s="5" t="e">
        <f>IF(AND(B373=800, OR(AND(#REF!=#REF!, F373&lt;=#REF!), AND(#REF!=#REF!, F373&lt;=#REF!), AND(#REF!=#REF!, F373&lt;=#REF!), AND(#REF!=#REF!, F373&lt;=#REF!), AND(#REF!=#REF!, F373&lt;=#REF!))), "CR", " ")</f>
        <v>#REF!</v>
      </c>
      <c r="O373" s="5" t="e">
        <f>IF(AND(B373=1000, OR(AND(#REF!=#REF!, F373&lt;=#REF!), AND(#REF!=#REF!, F373&lt;=#REF!))), "CR", " ")</f>
        <v>#REF!</v>
      </c>
      <c r="P373" s="5" t="e">
        <f>IF(AND(B373=1500, OR(AND(#REF!=#REF!, F373&lt;=#REF!), AND(#REF!=#REF!, F373&lt;=#REF!), AND(#REF!=#REF!, F373&lt;=#REF!), AND(#REF!=#REF!, F373&lt;=#REF!), AND(#REF!=#REF!, F373&lt;=#REF!))), "CR", " ")</f>
        <v>#REF!</v>
      </c>
      <c r="Q373" s="5" t="e">
        <f>IF(AND(B373="1600 (Mile)",OR(AND(#REF!=#REF!,F373&lt;=#REF!),AND(#REF!=#REF!,F373&lt;=#REF!),AND(#REF!=#REF!,F373&lt;=#REF!),AND(#REF!=#REF!,F373&lt;=#REF!))),"CR"," ")</f>
        <v>#REF!</v>
      </c>
      <c r="R373" s="5" t="e">
        <f>IF(AND(B373=3000, OR(AND(#REF!=#REF!, F373&lt;=#REF!), AND(#REF!=#REF!, F373&lt;=#REF!), AND(#REF!=#REF!, F373&lt;=#REF!), AND(#REF!=#REF!, F373&lt;=#REF!))), "CR", " ")</f>
        <v>#REF!</v>
      </c>
      <c r="S373" s="5" t="e">
        <f>IF(AND(B373=5000, OR(AND(#REF!=#REF!, F373&lt;=#REF!), AND(#REF!=#REF!, F373&lt;=#REF!))), "CR", " ")</f>
        <v>#REF!</v>
      </c>
      <c r="T373" s="4" t="e">
        <f>IF(AND(B373=10000, OR(AND(#REF!=#REF!, F373&lt;=#REF!), AND(#REF!=#REF!, F373&lt;=#REF!))), "CR", " ")</f>
        <v>#REF!</v>
      </c>
      <c r="U373" s="4" t="e">
        <f>IF(AND(B373="high jump", OR(AND(#REF!=#REF!, F373&gt;=#REF!), AND(#REF!=#REF!, F373&gt;=#REF!), AND(#REF!=#REF!, F373&gt;=#REF!), AND(#REF!=#REF!, F373&gt;=#REF!), AND(#REF!=#REF!, F373&gt;=#REF!))), "CR", " ")</f>
        <v>#REF!</v>
      </c>
      <c r="V373" s="4" t="e">
        <f>IF(AND(B373="long jump", OR(AND(#REF!=#REF!, F373&gt;=#REF!), AND(#REF!=#REF!, F373&gt;=#REF!), AND(#REF!=#REF!, F373&gt;=#REF!), AND(#REF!=#REF!, F373&gt;=#REF!), AND(#REF!=#REF!, F373&gt;=#REF!))), "CR", " ")</f>
        <v>#REF!</v>
      </c>
      <c r="W373" s="4" t="e">
        <f>IF(AND(B373="triple jump", OR(AND(#REF!=#REF!, F373&gt;=#REF!), AND(#REF!=#REF!, F373&gt;=#REF!), AND(#REF!=#REF!, F373&gt;=#REF!), AND(#REF!=#REF!, F373&gt;=#REF!), AND(#REF!=#REF!, F373&gt;=#REF!))), "CR", " ")</f>
        <v>#REF!</v>
      </c>
      <c r="X373" s="4" t="e">
        <f>IF(AND(B373="pole vault", OR(AND(#REF!=#REF!, F373&gt;=#REF!), AND(#REF!=#REF!, F373&gt;=#REF!), AND(#REF!=#REF!, F373&gt;=#REF!), AND(#REF!=#REF!, F373&gt;=#REF!), AND(#REF!=#REF!, F373&gt;=#REF!))), "CR", " ")</f>
        <v>#REF!</v>
      </c>
      <c r="Y373" s="4" t="e">
        <f>IF(AND(B373="discus 1",#REF! =#REF!, F373&gt;=#REF!), "CR", " ")</f>
        <v>#REF!</v>
      </c>
      <c r="Z373" s="4" t="e">
        <f>IF(AND(B373="discus 1.25",#REF! =#REF!, F373&gt;=#REF!), "CR", " ")</f>
        <v>#REF!</v>
      </c>
      <c r="AA373" s="4" t="e">
        <f>IF(AND(B373="discus 1.5",#REF! =#REF!, F373&gt;=#REF!), "CR", " ")</f>
        <v>#REF!</v>
      </c>
      <c r="AB373" s="4" t="e">
        <f>IF(AND(B373="discus 1.75",#REF! =#REF!, F373&gt;=#REF!), "CR", " ")</f>
        <v>#REF!</v>
      </c>
      <c r="AC373" s="4" t="e">
        <f>IF(AND(B373="discus 2",#REF! =#REF!, F373&gt;=#REF!), "CR", " ")</f>
        <v>#REF!</v>
      </c>
      <c r="AD373" s="4" t="e">
        <f>IF(AND(B373="hammer 4",#REF! =#REF!, F373&gt;=#REF!), "CR", " ")</f>
        <v>#REF!</v>
      </c>
      <c r="AE373" s="4" t="e">
        <f>IF(AND(B373="hammer 5",#REF! =#REF!, F373&gt;=#REF!), "CR", " ")</f>
        <v>#REF!</v>
      </c>
      <c r="AF373" s="4" t="e">
        <f>IF(AND(B373="hammer 6",#REF! =#REF!, F373&gt;=#REF!), "CR", " ")</f>
        <v>#REF!</v>
      </c>
      <c r="AG373" s="4" t="e">
        <f>IF(AND(B373="hammer 7.26",#REF! =#REF!, F373&gt;=#REF!), "CR", " ")</f>
        <v>#REF!</v>
      </c>
      <c r="AH373" s="4" t="e">
        <f>IF(AND(B373="javelin 400",#REF! =#REF!, F373&gt;=#REF!), "CR", " ")</f>
        <v>#REF!</v>
      </c>
      <c r="AI373" s="4" t="e">
        <f>IF(AND(B373="javelin 600",#REF! =#REF!, F373&gt;=#REF!), "CR", " ")</f>
        <v>#REF!</v>
      </c>
      <c r="AJ373" s="4" t="e">
        <f>IF(AND(B373="javelin 700",#REF! =#REF!, F373&gt;=#REF!), "CR", " ")</f>
        <v>#REF!</v>
      </c>
      <c r="AK373" s="4" t="e">
        <f>IF(AND(B373="javelin 800", OR(AND(#REF!=#REF!, F373&gt;=#REF!), AND(#REF!=#REF!, F373&gt;=#REF!))), "CR", " ")</f>
        <v>#REF!</v>
      </c>
      <c r="AL373" s="4" t="e">
        <f>IF(AND(B373="shot 3",#REF! =#REF!, F373&gt;=#REF!), "CR", " ")</f>
        <v>#REF!</v>
      </c>
      <c r="AM373" s="4" t="e">
        <f>IF(AND(B373="shot 4",#REF! =#REF!, F373&gt;=#REF!), "CR", " ")</f>
        <v>#REF!</v>
      </c>
      <c r="AN373" s="4" t="e">
        <f>IF(AND(B373="shot 5",#REF! =#REF!, F373&gt;=#REF!), "CR", " ")</f>
        <v>#REF!</v>
      </c>
      <c r="AO373" s="4" t="e">
        <f>IF(AND(B373="shot 6",#REF! =#REF!, F373&gt;=#REF!), "CR", " ")</f>
        <v>#REF!</v>
      </c>
      <c r="AP373" s="4" t="e">
        <f>IF(AND(B373="shot 7.26",#REF! =#REF!, F373&gt;=#REF!), "CR", " ")</f>
        <v>#REF!</v>
      </c>
      <c r="AQ373" s="4" t="e">
        <f>IF(AND(B373="60H",OR(AND(#REF!=#REF!,F373&lt;=#REF!),AND(#REF!=#REF!,F373&lt;=#REF!),AND(#REF!=#REF!,F373&lt;=#REF!),AND(#REF!=#REF!,F373&lt;=#REF!),AND(#REF!=#REF!,F373&lt;=#REF!))),"CR"," ")</f>
        <v>#REF!</v>
      </c>
      <c r="AR373" s="4" t="e">
        <f>IF(AND(B373="75H", AND(#REF!=#REF!, F373&lt;=#REF!)), "CR", " ")</f>
        <v>#REF!</v>
      </c>
      <c r="AS373" s="4" t="e">
        <f>IF(AND(B373="80H", AND(#REF!=#REF!, F373&lt;=#REF!)), "CR", " ")</f>
        <v>#REF!</v>
      </c>
      <c r="AT373" s="4" t="e">
        <f>IF(AND(B373="100H", AND(#REF!=#REF!, F373&lt;=#REF!)), "CR", " ")</f>
        <v>#REF!</v>
      </c>
      <c r="AU373" s="4" t="e">
        <f>IF(AND(B373="110H", OR(AND(#REF!=#REF!, F373&lt;=#REF!), AND(#REF!=#REF!, F373&lt;=#REF!))), "CR", " ")</f>
        <v>#REF!</v>
      </c>
      <c r="AV373" s="4" t="e">
        <f>IF(AND(B373="400H", OR(AND(#REF!=#REF!, F373&lt;=#REF!), AND(#REF!=#REF!, F373&lt;=#REF!), AND(#REF!=#REF!, F373&lt;=#REF!), AND(#REF!=#REF!, F373&lt;=#REF!))), "CR", " ")</f>
        <v>#REF!</v>
      </c>
      <c r="AW373" s="4" t="e">
        <f>IF(AND(B373="1500SC", AND(#REF!=#REF!, F373&lt;=#REF!)), "CR", " ")</f>
        <v>#REF!</v>
      </c>
      <c r="AX373" s="4" t="e">
        <f>IF(AND(B373="2000SC", OR(AND(#REF!=#REF!, F373&lt;=#REF!), AND(#REF!=#REF!, F373&lt;=#REF!))), "CR", " ")</f>
        <v>#REF!</v>
      </c>
      <c r="AY373" s="4" t="e">
        <f>IF(AND(B373="3000SC", OR(AND(#REF!=#REF!, F373&lt;=#REF!), AND(#REF!=#REF!, F373&lt;=#REF!))), "CR", " ")</f>
        <v>#REF!</v>
      </c>
      <c r="AZ373" s="5" t="e">
        <f>IF(AND(B373="4x100", OR(AND(#REF!=#REF!, F373&lt;=#REF!), AND(#REF!=#REF!, F373&lt;=#REF!), AND(#REF!=#REF!, F373&lt;=#REF!), AND(#REF!=#REF!, F373&lt;=#REF!), AND(#REF!=#REF!, F373&lt;=#REF!))), "CR", " ")</f>
        <v>#REF!</v>
      </c>
      <c r="BA373" s="5" t="e">
        <f>IF(AND(B373="4x200", OR(AND(#REF!=#REF!, F373&lt;=#REF!), AND(#REF!=#REF!, F373&lt;=#REF!), AND(#REF!=#REF!, F373&lt;=#REF!), AND(#REF!=#REF!, F373&lt;=#REF!), AND(#REF!=#REF!, F373&lt;=#REF!))), "CR", " ")</f>
        <v>#REF!</v>
      </c>
      <c r="BB373" s="5" t="e">
        <f>IF(AND(B373="4x300", AND(#REF!=#REF!, F373&lt;=#REF!)), "CR", " ")</f>
        <v>#REF!</v>
      </c>
      <c r="BC373" s="5" t="e">
        <f>IF(AND(B373="4x400", OR(AND(#REF!=#REF!, F373&lt;=#REF!), AND(#REF!=#REF!, F373&lt;=#REF!), AND(#REF!=#REF!, F373&lt;=#REF!), AND(#REF!=#REF!, F373&lt;=#REF!))), "CR", " ")</f>
        <v>#REF!</v>
      </c>
      <c r="BD373" s="5" t="e">
        <f>IF(AND(B373="3x800", OR(AND(#REF!=#REF!, F373&lt;=#REF!), AND(#REF!=#REF!, F373&lt;=#REF!), AND(#REF!=#REF!, F373&lt;=#REF!))), "CR", " ")</f>
        <v>#REF!</v>
      </c>
      <c r="BE373" s="5" t="e">
        <f>IF(AND(B373="pentathlon", OR(AND(#REF!=#REF!, F373&gt;=#REF!), AND(#REF!=#REF!, F373&gt;=#REF!),AND(#REF!=#REF!, F373&gt;=#REF!),AND(#REF!=#REF!, F373&gt;=#REF!))), "CR", " ")</f>
        <v>#REF!</v>
      </c>
      <c r="BF373" s="5" t="e">
        <f>IF(AND(B373="heptathlon", OR(AND(#REF!=#REF!, F373&gt;=#REF!), AND(#REF!=#REF!, F373&gt;=#REF!))), "CR", " ")</f>
        <v>#REF!</v>
      </c>
      <c r="BG373" s="5" t="e">
        <f>IF(AND(B373="decathlon", OR(AND(#REF!=#REF!, F373&gt;=#REF!), AND(#REF!=#REF!, F373&gt;=#REF!),AND(#REF!=#REF!, F373&gt;=#REF!))), "CR", " ")</f>
        <v>#REF!</v>
      </c>
    </row>
    <row r="374" spans="1:59" ht="14.5" x14ac:dyDescent="0.35">
      <c r="A374" s="1" t="s">
        <v>128</v>
      </c>
      <c r="E374" s="20"/>
      <c r="F374" s="10"/>
      <c r="J374" s="5" t="e">
        <f>IF(AND(B374=100, OR(AND(#REF!=#REF!, F374&lt;=#REF!), AND(#REF!=#REF!, F374&lt;=#REF!), AND(#REF!=#REF!, F374&lt;=#REF!), AND(#REF!=#REF!, F374&lt;=#REF!), AND(#REF!=#REF!, F374&lt;=#REF!))), "CR", " ")</f>
        <v>#REF!</v>
      </c>
      <c r="K374" s="5" t="e">
        <f>IF(AND(B374=200, OR(AND(#REF!=#REF!, F374&lt;=#REF!), AND(#REF!=#REF!, F374&lt;=#REF!), AND(#REF!=#REF!, F374&lt;=#REF!), AND(#REF!=#REF!, F374&lt;=#REF!), AND(#REF!=#REF!, F374&lt;=#REF!))), "CR", " ")</f>
        <v>#REF!</v>
      </c>
      <c r="L374" s="5" t="e">
        <f>IF(AND(B374=300, OR(AND(#REF!=#REF!, F374&lt;=#REF!), AND(#REF!=#REF!, F374&lt;=#REF!))), "CR", " ")</f>
        <v>#REF!</v>
      </c>
      <c r="M374" s="5" t="e">
        <f>IF(AND(B374=400, OR(AND(#REF!=#REF!, F374&lt;=#REF!), AND(#REF!=#REF!, F374&lt;=#REF!), AND(#REF!=#REF!, F374&lt;=#REF!), AND(#REF!=#REF!, F374&lt;=#REF!))), "CR", " ")</f>
        <v>#REF!</v>
      </c>
      <c r="N374" s="5" t="e">
        <f>IF(AND(B374=800, OR(AND(#REF!=#REF!, F374&lt;=#REF!), AND(#REF!=#REF!, F374&lt;=#REF!), AND(#REF!=#REF!, F374&lt;=#REF!), AND(#REF!=#REF!, F374&lt;=#REF!), AND(#REF!=#REF!, F374&lt;=#REF!))), "CR", " ")</f>
        <v>#REF!</v>
      </c>
      <c r="O374" s="5" t="e">
        <f>IF(AND(B374=1000, OR(AND(#REF!=#REF!, F374&lt;=#REF!), AND(#REF!=#REF!, F374&lt;=#REF!))), "CR", " ")</f>
        <v>#REF!</v>
      </c>
      <c r="P374" s="5" t="e">
        <f>IF(AND(B374=1500, OR(AND(#REF!=#REF!, F374&lt;=#REF!), AND(#REF!=#REF!, F374&lt;=#REF!), AND(#REF!=#REF!, F374&lt;=#REF!), AND(#REF!=#REF!, F374&lt;=#REF!), AND(#REF!=#REF!, F374&lt;=#REF!))), "CR", " ")</f>
        <v>#REF!</v>
      </c>
      <c r="Q374" s="5" t="e">
        <f>IF(AND(B374="1600 (Mile)",OR(AND(#REF!=#REF!,F374&lt;=#REF!),AND(#REF!=#REF!,F374&lt;=#REF!),AND(#REF!=#REF!,F374&lt;=#REF!),AND(#REF!=#REF!,F374&lt;=#REF!))),"CR"," ")</f>
        <v>#REF!</v>
      </c>
      <c r="R374" s="5" t="e">
        <f>IF(AND(B374=3000, OR(AND(#REF!=#REF!, F374&lt;=#REF!), AND(#REF!=#REF!, F374&lt;=#REF!), AND(#REF!=#REF!, F374&lt;=#REF!), AND(#REF!=#REF!, F374&lt;=#REF!))), "CR", " ")</f>
        <v>#REF!</v>
      </c>
      <c r="S374" s="5" t="e">
        <f>IF(AND(B374=5000, OR(AND(#REF!=#REF!, F374&lt;=#REF!), AND(#REF!=#REF!, F374&lt;=#REF!))), "CR", " ")</f>
        <v>#REF!</v>
      </c>
      <c r="T374" s="4" t="e">
        <f>IF(AND(B374=10000, OR(AND(#REF!=#REF!, F374&lt;=#REF!), AND(#REF!=#REF!, F374&lt;=#REF!))), "CR", " ")</f>
        <v>#REF!</v>
      </c>
      <c r="U374" s="4" t="e">
        <f>IF(AND(B374="high jump", OR(AND(#REF!=#REF!, F374&gt;=#REF!), AND(#REF!=#REF!, F374&gt;=#REF!), AND(#REF!=#REF!, F374&gt;=#REF!), AND(#REF!=#REF!, F374&gt;=#REF!), AND(#REF!=#REF!, F374&gt;=#REF!))), "CR", " ")</f>
        <v>#REF!</v>
      </c>
      <c r="V374" s="4" t="e">
        <f>IF(AND(B374="long jump", OR(AND(#REF!=#REF!, F374&gt;=#REF!), AND(#REF!=#REF!, F374&gt;=#REF!), AND(#REF!=#REF!, F374&gt;=#REF!), AND(#REF!=#REF!, F374&gt;=#REF!), AND(#REF!=#REF!, F374&gt;=#REF!))), "CR", " ")</f>
        <v>#REF!</v>
      </c>
      <c r="W374" s="4" t="e">
        <f>IF(AND(B374="triple jump", OR(AND(#REF!=#REF!, F374&gt;=#REF!), AND(#REF!=#REF!, F374&gt;=#REF!), AND(#REF!=#REF!, F374&gt;=#REF!), AND(#REF!=#REF!, F374&gt;=#REF!), AND(#REF!=#REF!, F374&gt;=#REF!))), "CR", " ")</f>
        <v>#REF!</v>
      </c>
      <c r="X374" s="4" t="e">
        <f>IF(AND(B374="pole vault", OR(AND(#REF!=#REF!, F374&gt;=#REF!), AND(#REF!=#REF!, F374&gt;=#REF!), AND(#REF!=#REF!, F374&gt;=#REF!), AND(#REF!=#REF!, F374&gt;=#REF!), AND(#REF!=#REF!, F374&gt;=#REF!))), "CR", " ")</f>
        <v>#REF!</v>
      </c>
      <c r="Y374" s="4" t="e">
        <f>IF(AND(B374="discus 1",#REF! =#REF!, F374&gt;=#REF!), "CR", " ")</f>
        <v>#REF!</v>
      </c>
      <c r="Z374" s="4" t="e">
        <f>IF(AND(B374="discus 1.25",#REF! =#REF!, F374&gt;=#REF!), "CR", " ")</f>
        <v>#REF!</v>
      </c>
      <c r="AA374" s="4" t="e">
        <f>IF(AND(B374="discus 1.5",#REF! =#REF!, F374&gt;=#REF!), "CR", " ")</f>
        <v>#REF!</v>
      </c>
      <c r="AB374" s="4" t="e">
        <f>IF(AND(B374="discus 1.75",#REF! =#REF!, F374&gt;=#REF!), "CR", " ")</f>
        <v>#REF!</v>
      </c>
      <c r="AC374" s="4" t="e">
        <f>IF(AND(B374="discus 2",#REF! =#REF!, F374&gt;=#REF!), "CR", " ")</f>
        <v>#REF!</v>
      </c>
      <c r="AD374" s="4" t="e">
        <f>IF(AND(B374="hammer 4",#REF! =#REF!, F374&gt;=#REF!), "CR", " ")</f>
        <v>#REF!</v>
      </c>
      <c r="AE374" s="4" t="e">
        <f>IF(AND(B374="hammer 5",#REF! =#REF!, F374&gt;=#REF!), "CR", " ")</f>
        <v>#REF!</v>
      </c>
      <c r="AF374" s="4" t="e">
        <f>IF(AND(B374="hammer 6",#REF! =#REF!, F374&gt;=#REF!), "CR", " ")</f>
        <v>#REF!</v>
      </c>
      <c r="AG374" s="4" t="e">
        <f>IF(AND(B374="hammer 7.26",#REF! =#REF!, F374&gt;=#REF!), "CR", " ")</f>
        <v>#REF!</v>
      </c>
      <c r="AH374" s="4" t="e">
        <f>IF(AND(B374="javelin 400",#REF! =#REF!, F374&gt;=#REF!), "CR", " ")</f>
        <v>#REF!</v>
      </c>
      <c r="AI374" s="4" t="e">
        <f>IF(AND(B374="javelin 600",#REF! =#REF!, F374&gt;=#REF!), "CR", " ")</f>
        <v>#REF!</v>
      </c>
      <c r="AJ374" s="4" t="e">
        <f>IF(AND(B374="javelin 700",#REF! =#REF!, F374&gt;=#REF!), "CR", " ")</f>
        <v>#REF!</v>
      </c>
      <c r="AK374" s="4" t="e">
        <f>IF(AND(B374="javelin 800", OR(AND(#REF!=#REF!, F374&gt;=#REF!), AND(#REF!=#REF!, F374&gt;=#REF!))), "CR", " ")</f>
        <v>#REF!</v>
      </c>
      <c r="AL374" s="4" t="e">
        <f>IF(AND(B374="shot 3",#REF! =#REF!, F374&gt;=#REF!), "CR", " ")</f>
        <v>#REF!</v>
      </c>
      <c r="AM374" s="4" t="e">
        <f>IF(AND(B374="shot 4",#REF! =#REF!, F374&gt;=#REF!), "CR", " ")</f>
        <v>#REF!</v>
      </c>
      <c r="AN374" s="4" t="e">
        <f>IF(AND(B374="shot 5",#REF! =#REF!, F374&gt;=#REF!), "CR", " ")</f>
        <v>#REF!</v>
      </c>
      <c r="AO374" s="4" t="e">
        <f>IF(AND(B374="shot 6",#REF! =#REF!, F374&gt;=#REF!), "CR", " ")</f>
        <v>#REF!</v>
      </c>
      <c r="AP374" s="4" t="e">
        <f>IF(AND(B374="shot 7.26",#REF! =#REF!, F374&gt;=#REF!), "CR", " ")</f>
        <v>#REF!</v>
      </c>
      <c r="AQ374" s="4" t="e">
        <f>IF(AND(B374="60H",OR(AND(#REF!=#REF!,F374&lt;=#REF!),AND(#REF!=#REF!,F374&lt;=#REF!),AND(#REF!=#REF!,F374&lt;=#REF!),AND(#REF!=#REF!,F374&lt;=#REF!),AND(#REF!=#REF!,F374&lt;=#REF!))),"CR"," ")</f>
        <v>#REF!</v>
      </c>
      <c r="AR374" s="4" t="e">
        <f>IF(AND(B374="75H", AND(#REF!=#REF!, F374&lt;=#REF!)), "CR", " ")</f>
        <v>#REF!</v>
      </c>
      <c r="AS374" s="4" t="e">
        <f>IF(AND(B374="80H", AND(#REF!=#REF!, F374&lt;=#REF!)), "CR", " ")</f>
        <v>#REF!</v>
      </c>
      <c r="AT374" s="4" t="e">
        <f>IF(AND(B374="100H", AND(#REF!=#REF!, F374&lt;=#REF!)), "CR", " ")</f>
        <v>#REF!</v>
      </c>
      <c r="AU374" s="4" t="e">
        <f>IF(AND(B374="110H", OR(AND(#REF!=#REF!, F374&lt;=#REF!), AND(#REF!=#REF!, F374&lt;=#REF!))), "CR", " ")</f>
        <v>#REF!</v>
      </c>
      <c r="AV374" s="4" t="e">
        <f>IF(AND(B374="400H", OR(AND(#REF!=#REF!, F374&lt;=#REF!), AND(#REF!=#REF!, F374&lt;=#REF!), AND(#REF!=#REF!, F374&lt;=#REF!), AND(#REF!=#REF!, F374&lt;=#REF!))), "CR", " ")</f>
        <v>#REF!</v>
      </c>
      <c r="AW374" s="4" t="e">
        <f>IF(AND(B374="1500SC", AND(#REF!=#REF!, F374&lt;=#REF!)), "CR", " ")</f>
        <v>#REF!</v>
      </c>
      <c r="AX374" s="4" t="e">
        <f>IF(AND(B374="2000SC", OR(AND(#REF!=#REF!, F374&lt;=#REF!), AND(#REF!=#REF!, F374&lt;=#REF!))), "CR", " ")</f>
        <v>#REF!</v>
      </c>
      <c r="AY374" s="4" t="e">
        <f>IF(AND(B374="3000SC", OR(AND(#REF!=#REF!, F374&lt;=#REF!), AND(#REF!=#REF!, F374&lt;=#REF!))), "CR", " ")</f>
        <v>#REF!</v>
      </c>
      <c r="AZ374" s="5" t="e">
        <f>IF(AND(B374="4x100", OR(AND(#REF!=#REF!, F374&lt;=#REF!), AND(#REF!=#REF!, F374&lt;=#REF!), AND(#REF!=#REF!, F374&lt;=#REF!), AND(#REF!=#REF!, F374&lt;=#REF!), AND(#REF!=#REF!, F374&lt;=#REF!))), "CR", " ")</f>
        <v>#REF!</v>
      </c>
      <c r="BA374" s="5" t="e">
        <f>IF(AND(B374="4x200", OR(AND(#REF!=#REF!, F374&lt;=#REF!), AND(#REF!=#REF!, F374&lt;=#REF!), AND(#REF!=#REF!, F374&lt;=#REF!), AND(#REF!=#REF!, F374&lt;=#REF!), AND(#REF!=#REF!, F374&lt;=#REF!))), "CR", " ")</f>
        <v>#REF!</v>
      </c>
      <c r="BB374" s="5" t="e">
        <f>IF(AND(B374="4x300", AND(#REF!=#REF!, F374&lt;=#REF!)), "CR", " ")</f>
        <v>#REF!</v>
      </c>
      <c r="BC374" s="5" t="e">
        <f>IF(AND(B374="4x400", OR(AND(#REF!=#REF!, F374&lt;=#REF!), AND(#REF!=#REF!, F374&lt;=#REF!), AND(#REF!=#REF!, F374&lt;=#REF!), AND(#REF!=#REF!, F374&lt;=#REF!))), "CR", " ")</f>
        <v>#REF!</v>
      </c>
      <c r="BD374" s="5" t="e">
        <f>IF(AND(B374="3x800", OR(AND(#REF!=#REF!, F374&lt;=#REF!), AND(#REF!=#REF!, F374&lt;=#REF!), AND(#REF!=#REF!, F374&lt;=#REF!))), "CR", " ")</f>
        <v>#REF!</v>
      </c>
      <c r="BE374" s="5" t="e">
        <f>IF(AND(B374="pentathlon", OR(AND(#REF!=#REF!, F374&gt;=#REF!), AND(#REF!=#REF!, F374&gt;=#REF!),AND(#REF!=#REF!, F374&gt;=#REF!),AND(#REF!=#REF!, F374&gt;=#REF!))), "CR", " ")</f>
        <v>#REF!</v>
      </c>
      <c r="BF374" s="5" t="e">
        <f>IF(AND(B374="heptathlon", OR(AND(#REF!=#REF!, F374&gt;=#REF!), AND(#REF!=#REF!, F374&gt;=#REF!))), "CR", " ")</f>
        <v>#REF!</v>
      </c>
      <c r="BG374" s="5" t="e">
        <f>IF(AND(B374="decathlon", OR(AND(#REF!=#REF!, F374&gt;=#REF!), AND(#REF!=#REF!, F374&gt;=#REF!),AND(#REF!=#REF!, F374&gt;=#REF!))), "CR", " ")</f>
        <v>#REF!</v>
      </c>
    </row>
    <row r="375" spans="1:59" ht="14.5" x14ac:dyDescent="0.35">
      <c r="A375" s="1" t="s">
        <v>128</v>
      </c>
      <c r="E375" s="20"/>
      <c r="F375" s="10"/>
      <c r="J375" s="5" t="e">
        <f>IF(AND(B375=100, OR(AND(#REF!=#REF!, F375&lt;=#REF!), AND(#REF!=#REF!, F375&lt;=#REF!), AND(#REF!=#REF!, F375&lt;=#REF!), AND(#REF!=#REF!, F375&lt;=#REF!), AND(#REF!=#REF!, F375&lt;=#REF!))), "CR", " ")</f>
        <v>#REF!</v>
      </c>
      <c r="K375" s="5" t="e">
        <f>IF(AND(B375=200, OR(AND(#REF!=#REF!, F375&lt;=#REF!), AND(#REF!=#REF!, F375&lt;=#REF!), AND(#REF!=#REF!, F375&lt;=#REF!), AND(#REF!=#REF!, F375&lt;=#REF!), AND(#REF!=#REF!, F375&lt;=#REF!))), "CR", " ")</f>
        <v>#REF!</v>
      </c>
      <c r="L375" s="5" t="e">
        <f>IF(AND(B375=300, OR(AND(#REF!=#REF!, F375&lt;=#REF!), AND(#REF!=#REF!, F375&lt;=#REF!))), "CR", " ")</f>
        <v>#REF!</v>
      </c>
      <c r="M375" s="5" t="e">
        <f>IF(AND(B375=400, OR(AND(#REF!=#REF!, F375&lt;=#REF!), AND(#REF!=#REF!, F375&lt;=#REF!), AND(#REF!=#REF!, F375&lt;=#REF!), AND(#REF!=#REF!, F375&lt;=#REF!))), "CR", " ")</f>
        <v>#REF!</v>
      </c>
      <c r="N375" s="5" t="e">
        <f>IF(AND(B375=800, OR(AND(#REF!=#REF!, F375&lt;=#REF!), AND(#REF!=#REF!, F375&lt;=#REF!), AND(#REF!=#REF!, F375&lt;=#REF!), AND(#REF!=#REF!, F375&lt;=#REF!), AND(#REF!=#REF!, F375&lt;=#REF!))), "CR", " ")</f>
        <v>#REF!</v>
      </c>
      <c r="O375" s="5" t="e">
        <f>IF(AND(B375=1000, OR(AND(#REF!=#REF!, F375&lt;=#REF!), AND(#REF!=#REF!, F375&lt;=#REF!))), "CR", " ")</f>
        <v>#REF!</v>
      </c>
      <c r="P375" s="5" t="e">
        <f>IF(AND(B375=1500, OR(AND(#REF!=#REF!, F375&lt;=#REF!), AND(#REF!=#REF!, F375&lt;=#REF!), AND(#REF!=#REF!, F375&lt;=#REF!), AND(#REF!=#REF!, F375&lt;=#REF!), AND(#REF!=#REF!, F375&lt;=#REF!))), "CR", " ")</f>
        <v>#REF!</v>
      </c>
      <c r="Q375" s="5" t="e">
        <f>IF(AND(B375="1600 (Mile)",OR(AND(#REF!=#REF!,F375&lt;=#REF!),AND(#REF!=#REF!,F375&lt;=#REF!),AND(#REF!=#REF!,F375&lt;=#REF!),AND(#REF!=#REF!,F375&lt;=#REF!))),"CR"," ")</f>
        <v>#REF!</v>
      </c>
      <c r="R375" s="5" t="e">
        <f>IF(AND(B375=3000, OR(AND(#REF!=#REF!, F375&lt;=#REF!), AND(#REF!=#REF!, F375&lt;=#REF!), AND(#REF!=#REF!, F375&lt;=#REF!), AND(#REF!=#REF!, F375&lt;=#REF!))), "CR", " ")</f>
        <v>#REF!</v>
      </c>
      <c r="S375" s="5" t="e">
        <f>IF(AND(B375=5000, OR(AND(#REF!=#REF!, F375&lt;=#REF!), AND(#REF!=#REF!, F375&lt;=#REF!))), "CR", " ")</f>
        <v>#REF!</v>
      </c>
      <c r="T375" s="4" t="e">
        <f>IF(AND(B375=10000, OR(AND(#REF!=#REF!, F375&lt;=#REF!), AND(#REF!=#REF!, F375&lt;=#REF!))), "CR", " ")</f>
        <v>#REF!</v>
      </c>
      <c r="U375" s="4" t="e">
        <f>IF(AND(B375="high jump", OR(AND(#REF!=#REF!, F375&gt;=#REF!), AND(#REF!=#REF!, F375&gt;=#REF!), AND(#REF!=#REF!, F375&gt;=#REF!), AND(#REF!=#REF!, F375&gt;=#REF!), AND(#REF!=#REF!, F375&gt;=#REF!))), "CR", " ")</f>
        <v>#REF!</v>
      </c>
      <c r="V375" s="4" t="e">
        <f>IF(AND(B375="long jump", OR(AND(#REF!=#REF!, F375&gt;=#REF!), AND(#REF!=#REF!, F375&gt;=#REF!), AND(#REF!=#REF!, F375&gt;=#REF!), AND(#REF!=#REF!, F375&gt;=#REF!), AND(#REF!=#REF!, F375&gt;=#REF!))), "CR", " ")</f>
        <v>#REF!</v>
      </c>
      <c r="W375" s="4" t="e">
        <f>IF(AND(B375="triple jump", OR(AND(#REF!=#REF!, F375&gt;=#REF!), AND(#REF!=#REF!, F375&gt;=#REF!), AND(#REF!=#REF!, F375&gt;=#REF!), AND(#REF!=#REF!, F375&gt;=#REF!), AND(#REF!=#REF!, F375&gt;=#REF!))), "CR", " ")</f>
        <v>#REF!</v>
      </c>
      <c r="X375" s="4" t="e">
        <f>IF(AND(B375="pole vault", OR(AND(#REF!=#REF!, F375&gt;=#REF!), AND(#REF!=#REF!, F375&gt;=#REF!), AND(#REF!=#REF!, F375&gt;=#REF!), AND(#REF!=#REF!, F375&gt;=#REF!), AND(#REF!=#REF!, F375&gt;=#REF!))), "CR", " ")</f>
        <v>#REF!</v>
      </c>
      <c r="Y375" s="4" t="e">
        <f>IF(AND(B375="discus 1",#REF! =#REF!, F375&gt;=#REF!), "CR", " ")</f>
        <v>#REF!</v>
      </c>
      <c r="Z375" s="4" t="e">
        <f>IF(AND(B375="discus 1.25",#REF! =#REF!, F375&gt;=#REF!), "CR", " ")</f>
        <v>#REF!</v>
      </c>
      <c r="AA375" s="4" t="e">
        <f>IF(AND(B375="discus 1.5",#REF! =#REF!, F375&gt;=#REF!), "CR", " ")</f>
        <v>#REF!</v>
      </c>
      <c r="AB375" s="4" t="e">
        <f>IF(AND(B375="discus 1.75",#REF! =#REF!, F375&gt;=#REF!), "CR", " ")</f>
        <v>#REF!</v>
      </c>
      <c r="AC375" s="4" t="e">
        <f>IF(AND(B375="discus 2",#REF! =#REF!, F375&gt;=#REF!), "CR", " ")</f>
        <v>#REF!</v>
      </c>
      <c r="AD375" s="4" t="e">
        <f>IF(AND(B375="hammer 4",#REF! =#REF!, F375&gt;=#REF!), "CR", " ")</f>
        <v>#REF!</v>
      </c>
      <c r="AE375" s="4" t="e">
        <f>IF(AND(B375="hammer 5",#REF! =#REF!, F375&gt;=#REF!), "CR", " ")</f>
        <v>#REF!</v>
      </c>
      <c r="AF375" s="4" t="e">
        <f>IF(AND(B375="hammer 6",#REF! =#REF!, F375&gt;=#REF!), "CR", " ")</f>
        <v>#REF!</v>
      </c>
      <c r="AG375" s="4" t="e">
        <f>IF(AND(B375="hammer 7.26",#REF! =#REF!, F375&gt;=#REF!), "CR", " ")</f>
        <v>#REF!</v>
      </c>
      <c r="AH375" s="4" t="e">
        <f>IF(AND(B375="javelin 400",#REF! =#REF!, F375&gt;=#REF!), "CR", " ")</f>
        <v>#REF!</v>
      </c>
      <c r="AI375" s="4" t="e">
        <f>IF(AND(B375="javelin 600",#REF! =#REF!, F375&gt;=#REF!), "CR", " ")</f>
        <v>#REF!</v>
      </c>
      <c r="AJ375" s="4" t="e">
        <f>IF(AND(B375="javelin 700",#REF! =#REF!, F375&gt;=#REF!), "CR", " ")</f>
        <v>#REF!</v>
      </c>
      <c r="AK375" s="4" t="e">
        <f>IF(AND(B375="javelin 800", OR(AND(#REF!=#REF!, F375&gt;=#REF!), AND(#REF!=#REF!, F375&gt;=#REF!))), "CR", " ")</f>
        <v>#REF!</v>
      </c>
      <c r="AL375" s="4" t="e">
        <f>IF(AND(B375="shot 3",#REF! =#REF!, F375&gt;=#REF!), "CR", " ")</f>
        <v>#REF!</v>
      </c>
      <c r="AM375" s="4" t="e">
        <f>IF(AND(B375="shot 4",#REF! =#REF!, F375&gt;=#REF!), "CR", " ")</f>
        <v>#REF!</v>
      </c>
      <c r="AN375" s="4" t="e">
        <f>IF(AND(B375="shot 5",#REF! =#REF!, F375&gt;=#REF!), "CR", " ")</f>
        <v>#REF!</v>
      </c>
      <c r="AO375" s="4" t="e">
        <f>IF(AND(B375="shot 6",#REF! =#REF!, F375&gt;=#REF!), "CR", " ")</f>
        <v>#REF!</v>
      </c>
      <c r="AP375" s="4" t="e">
        <f>IF(AND(B375="shot 7.26",#REF! =#REF!, F375&gt;=#REF!), "CR", " ")</f>
        <v>#REF!</v>
      </c>
      <c r="AQ375" s="4" t="e">
        <f>IF(AND(B375="60H",OR(AND(#REF!=#REF!,F375&lt;=#REF!),AND(#REF!=#REF!,F375&lt;=#REF!),AND(#REF!=#REF!,F375&lt;=#REF!),AND(#REF!=#REF!,F375&lt;=#REF!),AND(#REF!=#REF!,F375&lt;=#REF!))),"CR"," ")</f>
        <v>#REF!</v>
      </c>
      <c r="AR375" s="4" t="e">
        <f>IF(AND(B375="75H", AND(#REF!=#REF!, F375&lt;=#REF!)), "CR", " ")</f>
        <v>#REF!</v>
      </c>
      <c r="AS375" s="4" t="e">
        <f>IF(AND(B375="80H", AND(#REF!=#REF!, F375&lt;=#REF!)), "CR", " ")</f>
        <v>#REF!</v>
      </c>
      <c r="AT375" s="4" t="e">
        <f>IF(AND(B375="100H", AND(#REF!=#REF!, F375&lt;=#REF!)), "CR", " ")</f>
        <v>#REF!</v>
      </c>
      <c r="AU375" s="4" t="e">
        <f>IF(AND(B375="110H", OR(AND(#REF!=#REF!, F375&lt;=#REF!), AND(#REF!=#REF!, F375&lt;=#REF!))), "CR", " ")</f>
        <v>#REF!</v>
      </c>
      <c r="AV375" s="4" t="e">
        <f>IF(AND(B375="400H", OR(AND(#REF!=#REF!, F375&lt;=#REF!), AND(#REF!=#REF!, F375&lt;=#REF!), AND(#REF!=#REF!, F375&lt;=#REF!), AND(#REF!=#REF!, F375&lt;=#REF!))), "CR", " ")</f>
        <v>#REF!</v>
      </c>
      <c r="AW375" s="4" t="e">
        <f>IF(AND(B375="1500SC", AND(#REF!=#REF!, F375&lt;=#REF!)), "CR", " ")</f>
        <v>#REF!</v>
      </c>
      <c r="AX375" s="4" t="e">
        <f>IF(AND(B375="2000SC", OR(AND(#REF!=#REF!, F375&lt;=#REF!), AND(#REF!=#REF!, F375&lt;=#REF!))), "CR", " ")</f>
        <v>#REF!</v>
      </c>
      <c r="AY375" s="4" t="e">
        <f>IF(AND(B375="3000SC", OR(AND(#REF!=#REF!, F375&lt;=#REF!), AND(#REF!=#REF!, F375&lt;=#REF!))), "CR", " ")</f>
        <v>#REF!</v>
      </c>
      <c r="AZ375" s="5" t="e">
        <f>IF(AND(B375="4x100", OR(AND(#REF!=#REF!, F375&lt;=#REF!), AND(#REF!=#REF!, F375&lt;=#REF!), AND(#REF!=#REF!, F375&lt;=#REF!), AND(#REF!=#REF!, F375&lt;=#REF!), AND(#REF!=#REF!, F375&lt;=#REF!))), "CR", " ")</f>
        <v>#REF!</v>
      </c>
      <c r="BA375" s="5" t="e">
        <f>IF(AND(B375="4x200", OR(AND(#REF!=#REF!, F375&lt;=#REF!), AND(#REF!=#REF!, F375&lt;=#REF!), AND(#REF!=#REF!, F375&lt;=#REF!), AND(#REF!=#REF!, F375&lt;=#REF!), AND(#REF!=#REF!, F375&lt;=#REF!))), "CR", " ")</f>
        <v>#REF!</v>
      </c>
      <c r="BB375" s="5" t="e">
        <f>IF(AND(B375="4x300", AND(#REF!=#REF!, F375&lt;=#REF!)), "CR", " ")</f>
        <v>#REF!</v>
      </c>
      <c r="BC375" s="5" t="e">
        <f>IF(AND(B375="4x400", OR(AND(#REF!=#REF!, F375&lt;=#REF!), AND(#REF!=#REF!, F375&lt;=#REF!), AND(#REF!=#REF!, F375&lt;=#REF!), AND(#REF!=#REF!, F375&lt;=#REF!))), "CR", " ")</f>
        <v>#REF!</v>
      </c>
      <c r="BD375" s="5" t="e">
        <f>IF(AND(B375="3x800", OR(AND(#REF!=#REF!, F375&lt;=#REF!), AND(#REF!=#REF!, F375&lt;=#REF!), AND(#REF!=#REF!, F375&lt;=#REF!))), "CR", " ")</f>
        <v>#REF!</v>
      </c>
      <c r="BE375" s="5" t="e">
        <f>IF(AND(B375="pentathlon", OR(AND(#REF!=#REF!, F375&gt;=#REF!), AND(#REF!=#REF!, F375&gt;=#REF!),AND(#REF!=#REF!, F375&gt;=#REF!),AND(#REF!=#REF!, F375&gt;=#REF!))), "CR", " ")</f>
        <v>#REF!</v>
      </c>
      <c r="BF375" s="5" t="e">
        <f>IF(AND(B375="heptathlon", OR(AND(#REF!=#REF!, F375&gt;=#REF!), AND(#REF!=#REF!, F375&gt;=#REF!))), "CR", " ")</f>
        <v>#REF!</v>
      </c>
      <c r="BG375" s="5" t="e">
        <f>IF(AND(B375="decathlon", OR(AND(#REF!=#REF!, F375&gt;=#REF!), AND(#REF!=#REF!, F375&gt;=#REF!),AND(#REF!=#REF!, F375&gt;=#REF!))), "CR", " ")</f>
        <v>#REF!</v>
      </c>
    </row>
    <row r="376" spans="1:59" ht="14.5" x14ac:dyDescent="0.35">
      <c r="A376" s="1" t="e">
        <f>#REF!</f>
        <v>#REF!</v>
      </c>
      <c r="F376" s="9"/>
      <c r="J376" s="5" t="e">
        <f>IF(AND(B376=100, OR(AND(#REF!=#REF!, F376&lt;=#REF!), AND(#REF!=#REF!, F376&lt;=#REF!), AND(#REF!=#REF!, F376&lt;=#REF!), AND(#REF!=#REF!, F376&lt;=#REF!), AND(#REF!=#REF!, F376&lt;=#REF!))), "CR", " ")</f>
        <v>#REF!</v>
      </c>
      <c r="K376" s="5" t="e">
        <f>IF(AND(B376=200, OR(AND(#REF!=#REF!, F376&lt;=#REF!), AND(#REF!=#REF!, F376&lt;=#REF!), AND(#REF!=#REF!, F376&lt;=#REF!), AND(#REF!=#REF!, F376&lt;=#REF!), AND(#REF!=#REF!, F376&lt;=#REF!))), "CR", " ")</f>
        <v>#REF!</v>
      </c>
      <c r="L376" s="5" t="e">
        <f>IF(AND(B376=300, OR(AND(#REF!=#REF!, F376&lt;=#REF!), AND(#REF!=#REF!, F376&lt;=#REF!))), "CR", " ")</f>
        <v>#REF!</v>
      </c>
      <c r="M376" s="5" t="e">
        <f>IF(AND(B376=400, OR(AND(#REF!=#REF!, F376&lt;=#REF!), AND(#REF!=#REF!, F376&lt;=#REF!), AND(#REF!=#REF!, F376&lt;=#REF!), AND(#REF!=#REF!, F376&lt;=#REF!))), "CR", " ")</f>
        <v>#REF!</v>
      </c>
      <c r="N376" s="5" t="e">
        <f>IF(AND(B376=800, OR(AND(#REF!=#REF!, F376&lt;=#REF!), AND(#REF!=#REF!, F376&lt;=#REF!), AND(#REF!=#REF!, F376&lt;=#REF!), AND(#REF!=#REF!, F376&lt;=#REF!), AND(#REF!=#REF!, F376&lt;=#REF!))), "CR", " ")</f>
        <v>#REF!</v>
      </c>
      <c r="O376" s="5" t="e">
        <f>IF(AND(B376=1000, OR(AND(#REF!=#REF!, F376&lt;=#REF!), AND(#REF!=#REF!, F376&lt;=#REF!))), "CR", " ")</f>
        <v>#REF!</v>
      </c>
      <c r="P376" s="5" t="e">
        <f>IF(AND(B376=1500, OR(AND(#REF!=#REF!, F376&lt;=#REF!), AND(#REF!=#REF!, F376&lt;=#REF!), AND(#REF!=#REF!, F376&lt;=#REF!), AND(#REF!=#REF!, F376&lt;=#REF!), AND(#REF!=#REF!, F376&lt;=#REF!))), "CR", " ")</f>
        <v>#REF!</v>
      </c>
      <c r="Q376" s="5" t="e">
        <f>IF(AND(B376="1600 (Mile)",OR(AND(#REF!=#REF!,F376&lt;=#REF!),AND(#REF!=#REF!,F376&lt;=#REF!),AND(#REF!=#REF!,F376&lt;=#REF!),AND(#REF!=#REF!,F376&lt;=#REF!))),"CR"," ")</f>
        <v>#REF!</v>
      </c>
      <c r="R376" s="5" t="e">
        <f>IF(AND(B376=3000, OR(AND(#REF!=#REF!, F376&lt;=#REF!), AND(#REF!=#REF!, F376&lt;=#REF!), AND(#REF!=#REF!, F376&lt;=#REF!), AND(#REF!=#REF!, F376&lt;=#REF!))), "CR", " ")</f>
        <v>#REF!</v>
      </c>
      <c r="S376" s="5" t="e">
        <f>IF(AND(B376=5000, OR(AND(#REF!=#REF!, F376&lt;=#REF!), AND(#REF!=#REF!, F376&lt;=#REF!))), "CR", " ")</f>
        <v>#REF!</v>
      </c>
      <c r="T376" s="4" t="e">
        <f>IF(AND(B376=10000, OR(AND(#REF!=#REF!, F376&lt;=#REF!), AND(#REF!=#REF!, F376&lt;=#REF!))), "CR", " ")</f>
        <v>#REF!</v>
      </c>
      <c r="U376" s="4" t="e">
        <f>IF(AND(B376="high jump", OR(AND(#REF!=#REF!, F376&gt;=#REF!), AND(#REF!=#REF!, F376&gt;=#REF!), AND(#REF!=#REF!, F376&gt;=#REF!), AND(#REF!=#REF!, F376&gt;=#REF!), AND(#REF!=#REF!, F376&gt;=#REF!))), "CR", " ")</f>
        <v>#REF!</v>
      </c>
      <c r="V376" s="4" t="e">
        <f>IF(AND(B376="long jump", OR(AND(#REF!=#REF!, F376&gt;=#REF!), AND(#REF!=#REF!, F376&gt;=#REF!), AND(#REF!=#REF!, F376&gt;=#REF!), AND(#REF!=#REF!, F376&gt;=#REF!), AND(#REF!=#REF!, F376&gt;=#REF!))), "CR", " ")</f>
        <v>#REF!</v>
      </c>
      <c r="W376" s="4" t="e">
        <f>IF(AND(B376="triple jump", OR(AND(#REF!=#REF!, F376&gt;=#REF!), AND(#REF!=#REF!, F376&gt;=#REF!), AND(#REF!=#REF!, F376&gt;=#REF!), AND(#REF!=#REF!, F376&gt;=#REF!), AND(#REF!=#REF!, F376&gt;=#REF!))), "CR", " ")</f>
        <v>#REF!</v>
      </c>
      <c r="X376" s="4" t="e">
        <f>IF(AND(B376="pole vault", OR(AND(#REF!=#REF!, F376&gt;=#REF!), AND(#REF!=#REF!, F376&gt;=#REF!), AND(#REF!=#REF!, F376&gt;=#REF!), AND(#REF!=#REF!, F376&gt;=#REF!), AND(#REF!=#REF!, F376&gt;=#REF!))), "CR", " ")</f>
        <v>#REF!</v>
      </c>
      <c r="Y376" s="4" t="e">
        <f>IF(AND(B376="discus 1",#REF! =#REF!, F376&gt;=#REF!), "CR", " ")</f>
        <v>#REF!</v>
      </c>
      <c r="Z376" s="4" t="e">
        <f>IF(AND(B376="discus 1.25",#REF! =#REF!, F376&gt;=#REF!), "CR", " ")</f>
        <v>#REF!</v>
      </c>
      <c r="AA376" s="4" t="e">
        <f>IF(AND(B376="discus 1.5",#REF! =#REF!, F376&gt;=#REF!), "CR", " ")</f>
        <v>#REF!</v>
      </c>
      <c r="AB376" s="4" t="e">
        <f>IF(AND(B376="discus 1.75",#REF! =#REF!, F376&gt;=#REF!), "CR", " ")</f>
        <v>#REF!</v>
      </c>
      <c r="AC376" s="4" t="e">
        <f>IF(AND(B376="discus 2",#REF! =#REF!, F376&gt;=#REF!), "CR", " ")</f>
        <v>#REF!</v>
      </c>
      <c r="AD376" s="4" t="e">
        <f>IF(AND(B376="hammer 4",#REF! =#REF!, F376&gt;=#REF!), "CR", " ")</f>
        <v>#REF!</v>
      </c>
      <c r="AE376" s="4" t="e">
        <f>IF(AND(B376="hammer 5",#REF! =#REF!, F376&gt;=#REF!), "CR", " ")</f>
        <v>#REF!</v>
      </c>
      <c r="AF376" s="4" t="e">
        <f>IF(AND(B376="hammer 6",#REF! =#REF!, F376&gt;=#REF!), "CR", " ")</f>
        <v>#REF!</v>
      </c>
      <c r="AG376" s="4" t="e">
        <f>IF(AND(B376="hammer 7.26",#REF! =#REF!, F376&gt;=#REF!), "CR", " ")</f>
        <v>#REF!</v>
      </c>
      <c r="AH376" s="4" t="e">
        <f>IF(AND(B376="javelin 400",#REF! =#REF!, F376&gt;=#REF!), "CR", " ")</f>
        <v>#REF!</v>
      </c>
      <c r="AI376" s="4" t="e">
        <f>IF(AND(B376="javelin 600",#REF! =#REF!, F376&gt;=#REF!), "CR", " ")</f>
        <v>#REF!</v>
      </c>
      <c r="AJ376" s="4" t="e">
        <f>IF(AND(B376="javelin 700",#REF! =#REF!, F376&gt;=#REF!), "CR", " ")</f>
        <v>#REF!</v>
      </c>
      <c r="AK376" s="4" t="e">
        <f>IF(AND(B376="javelin 800", OR(AND(#REF!=#REF!, F376&gt;=#REF!), AND(#REF!=#REF!, F376&gt;=#REF!))), "CR", " ")</f>
        <v>#REF!</v>
      </c>
      <c r="AL376" s="4" t="e">
        <f>IF(AND(B376="shot 3",#REF! =#REF!, F376&gt;=#REF!), "CR", " ")</f>
        <v>#REF!</v>
      </c>
      <c r="AM376" s="4" t="e">
        <f>IF(AND(B376="shot 4",#REF! =#REF!, F376&gt;=#REF!), "CR", " ")</f>
        <v>#REF!</v>
      </c>
      <c r="AN376" s="4" t="e">
        <f>IF(AND(B376="shot 5",#REF! =#REF!, F376&gt;=#REF!), "CR", " ")</f>
        <v>#REF!</v>
      </c>
      <c r="AO376" s="4" t="e">
        <f>IF(AND(B376="shot 6",#REF! =#REF!, F376&gt;=#REF!), "CR", " ")</f>
        <v>#REF!</v>
      </c>
      <c r="AP376" s="4" t="e">
        <f>IF(AND(B376="shot 7.26",#REF! =#REF!, F376&gt;=#REF!), "CR", " ")</f>
        <v>#REF!</v>
      </c>
      <c r="AQ376" s="4" t="e">
        <f>IF(AND(B376="60H",OR(AND(#REF!=#REF!,F376&lt;=#REF!),AND(#REF!=#REF!,F376&lt;=#REF!),AND(#REF!=#REF!,F376&lt;=#REF!),AND(#REF!=#REF!,F376&lt;=#REF!),AND(#REF!=#REF!,F376&lt;=#REF!))),"CR"," ")</f>
        <v>#REF!</v>
      </c>
      <c r="AR376" s="4" t="e">
        <f>IF(AND(B376="75H", AND(#REF!=#REF!, F376&lt;=#REF!)), "CR", " ")</f>
        <v>#REF!</v>
      </c>
      <c r="AS376" s="4" t="e">
        <f>IF(AND(B376="80H", AND(#REF!=#REF!, F376&lt;=#REF!)), "CR", " ")</f>
        <v>#REF!</v>
      </c>
      <c r="AT376" s="4" t="e">
        <f>IF(AND(B376="100H", AND(#REF!=#REF!, F376&lt;=#REF!)), "CR", " ")</f>
        <v>#REF!</v>
      </c>
      <c r="AU376" s="4" t="e">
        <f>IF(AND(B376="110H", OR(AND(#REF!=#REF!, F376&lt;=#REF!), AND(#REF!=#REF!, F376&lt;=#REF!))), "CR", " ")</f>
        <v>#REF!</v>
      </c>
      <c r="AV376" s="4" t="e">
        <f>IF(AND(B376="400H", OR(AND(#REF!=#REF!, F376&lt;=#REF!), AND(#REF!=#REF!, F376&lt;=#REF!), AND(#REF!=#REF!, F376&lt;=#REF!), AND(#REF!=#REF!, F376&lt;=#REF!))), "CR", " ")</f>
        <v>#REF!</v>
      </c>
      <c r="AW376" s="4" t="e">
        <f>IF(AND(B376="1500SC", AND(#REF!=#REF!, F376&lt;=#REF!)), "CR", " ")</f>
        <v>#REF!</v>
      </c>
      <c r="AX376" s="4" t="e">
        <f>IF(AND(B376="2000SC", OR(AND(#REF!=#REF!, F376&lt;=#REF!), AND(#REF!=#REF!, F376&lt;=#REF!))), "CR", " ")</f>
        <v>#REF!</v>
      </c>
      <c r="AY376" s="4" t="e">
        <f>IF(AND(B376="3000SC", OR(AND(#REF!=#REF!, F376&lt;=#REF!), AND(#REF!=#REF!, F376&lt;=#REF!))), "CR", " ")</f>
        <v>#REF!</v>
      </c>
      <c r="AZ376" s="5" t="e">
        <f>IF(AND(B376="4x100", OR(AND(#REF!=#REF!, F376&lt;=#REF!), AND(#REF!=#REF!, F376&lt;=#REF!), AND(#REF!=#REF!, F376&lt;=#REF!), AND(#REF!=#REF!, F376&lt;=#REF!), AND(#REF!=#REF!, F376&lt;=#REF!))), "CR", " ")</f>
        <v>#REF!</v>
      </c>
      <c r="BA376" s="5" t="e">
        <f>IF(AND(B376="4x200", OR(AND(#REF!=#REF!, F376&lt;=#REF!), AND(#REF!=#REF!, F376&lt;=#REF!), AND(#REF!=#REF!, F376&lt;=#REF!), AND(#REF!=#REF!, F376&lt;=#REF!), AND(#REF!=#REF!, F376&lt;=#REF!))), "CR", " ")</f>
        <v>#REF!</v>
      </c>
      <c r="BB376" s="5" t="e">
        <f>IF(AND(B376="4x300", AND(#REF!=#REF!, F376&lt;=#REF!)), "CR", " ")</f>
        <v>#REF!</v>
      </c>
      <c r="BC376" s="5" t="e">
        <f>IF(AND(B376="4x400", OR(AND(#REF!=#REF!, F376&lt;=#REF!), AND(#REF!=#REF!, F376&lt;=#REF!), AND(#REF!=#REF!, F376&lt;=#REF!), AND(#REF!=#REF!, F376&lt;=#REF!))), "CR", " ")</f>
        <v>#REF!</v>
      </c>
      <c r="BD376" s="5" t="e">
        <f>IF(AND(B376="3x800", OR(AND(#REF!=#REF!, F376&lt;=#REF!), AND(#REF!=#REF!, F376&lt;=#REF!), AND(#REF!=#REF!, F376&lt;=#REF!))), "CR", " ")</f>
        <v>#REF!</v>
      </c>
      <c r="BE376" s="5" t="e">
        <f>IF(AND(B376="pentathlon", OR(AND(#REF!=#REF!, F376&gt;=#REF!), AND(#REF!=#REF!, F376&gt;=#REF!),AND(#REF!=#REF!, F376&gt;=#REF!),AND(#REF!=#REF!, F376&gt;=#REF!))), "CR", " ")</f>
        <v>#REF!</v>
      </c>
      <c r="BF376" s="5" t="e">
        <f>IF(AND(B376="heptathlon", OR(AND(#REF!=#REF!, F376&gt;=#REF!), AND(#REF!=#REF!, F376&gt;=#REF!))), "CR", " ")</f>
        <v>#REF!</v>
      </c>
      <c r="BG376" s="5" t="e">
        <f>IF(AND(B376="decathlon", OR(AND(#REF!=#REF!, F376&gt;=#REF!), AND(#REF!=#REF!, F376&gt;=#REF!),AND(#REF!=#REF!, F376&gt;=#REF!))), "CR", " ")</f>
        <v>#REF!</v>
      </c>
    </row>
    <row r="377" spans="1:59" ht="14.5" x14ac:dyDescent="0.35">
      <c r="A377" s="1" t="s">
        <v>128</v>
      </c>
      <c r="F377" s="9"/>
      <c r="G377" s="12"/>
      <c r="J377" s="5" t="e">
        <f>IF(AND(B377=100, OR(AND(#REF!=#REF!, F377&lt;=#REF!), AND(#REF!=#REF!, F377&lt;=#REF!), AND(#REF!=#REF!, F377&lt;=#REF!), AND(#REF!=#REF!, F377&lt;=#REF!), AND(#REF!=#REF!, F377&lt;=#REF!))), "CR", " ")</f>
        <v>#REF!</v>
      </c>
      <c r="K377" s="5" t="e">
        <f>IF(AND(B377=200, OR(AND(#REF!=#REF!, F377&lt;=#REF!), AND(#REF!=#REF!, F377&lt;=#REF!), AND(#REF!=#REF!, F377&lt;=#REF!), AND(#REF!=#REF!, F377&lt;=#REF!), AND(#REF!=#REF!, F377&lt;=#REF!))), "CR", " ")</f>
        <v>#REF!</v>
      </c>
      <c r="L377" s="5" t="e">
        <f>IF(AND(B377=300, OR(AND(#REF!=#REF!, F377&lt;=#REF!), AND(#REF!=#REF!, F377&lt;=#REF!))), "CR", " ")</f>
        <v>#REF!</v>
      </c>
      <c r="M377" s="5" t="e">
        <f>IF(AND(B377=400, OR(AND(#REF!=#REF!, F377&lt;=#REF!), AND(#REF!=#REF!, F377&lt;=#REF!), AND(#REF!=#REF!, F377&lt;=#REF!), AND(#REF!=#REF!, F377&lt;=#REF!))), "CR", " ")</f>
        <v>#REF!</v>
      </c>
      <c r="N377" s="5" t="e">
        <f>IF(AND(B377=800, OR(AND(#REF!=#REF!, F377&lt;=#REF!), AND(#REF!=#REF!, F377&lt;=#REF!), AND(#REF!=#REF!, F377&lt;=#REF!), AND(#REF!=#REF!, F377&lt;=#REF!), AND(#REF!=#REF!, F377&lt;=#REF!))), "CR", " ")</f>
        <v>#REF!</v>
      </c>
      <c r="O377" s="5" t="e">
        <f>IF(AND(B377=1000, OR(AND(#REF!=#REF!, F377&lt;=#REF!), AND(#REF!=#REF!, F377&lt;=#REF!))), "CR", " ")</f>
        <v>#REF!</v>
      </c>
      <c r="P377" s="5" t="e">
        <f>IF(AND(B377=1500, OR(AND(#REF!=#REF!, F377&lt;=#REF!), AND(#REF!=#REF!, F377&lt;=#REF!), AND(#REF!=#REF!, F377&lt;=#REF!), AND(#REF!=#REF!, F377&lt;=#REF!), AND(#REF!=#REF!, F377&lt;=#REF!))), "CR", " ")</f>
        <v>#REF!</v>
      </c>
      <c r="Q377" s="5" t="e">
        <f>IF(AND(B377="1600 (Mile)",OR(AND(#REF!=#REF!,F377&lt;=#REF!),AND(#REF!=#REF!,F377&lt;=#REF!),AND(#REF!=#REF!,F377&lt;=#REF!),AND(#REF!=#REF!,F377&lt;=#REF!))),"CR"," ")</f>
        <v>#REF!</v>
      </c>
      <c r="R377" s="5" t="e">
        <f>IF(AND(B377=3000, OR(AND(#REF!=#REF!, F377&lt;=#REF!), AND(#REF!=#REF!, F377&lt;=#REF!), AND(#REF!=#REF!, F377&lt;=#REF!), AND(#REF!=#REF!, F377&lt;=#REF!))), "CR", " ")</f>
        <v>#REF!</v>
      </c>
      <c r="S377" s="5" t="e">
        <f>IF(AND(B377=5000, OR(AND(#REF!=#REF!, F377&lt;=#REF!), AND(#REF!=#REF!, F377&lt;=#REF!))), "CR", " ")</f>
        <v>#REF!</v>
      </c>
      <c r="T377" s="4" t="e">
        <f>IF(AND(B377=10000, OR(AND(#REF!=#REF!, F377&lt;=#REF!), AND(#REF!=#REF!, F377&lt;=#REF!))), "CR", " ")</f>
        <v>#REF!</v>
      </c>
      <c r="U377" s="4" t="e">
        <f>IF(AND(B377="high jump", OR(AND(#REF!=#REF!, F377&gt;=#REF!), AND(#REF!=#REF!, F377&gt;=#REF!), AND(#REF!=#REF!, F377&gt;=#REF!), AND(#REF!=#REF!, F377&gt;=#REF!), AND(#REF!=#REF!, F377&gt;=#REF!))), "CR", " ")</f>
        <v>#REF!</v>
      </c>
      <c r="V377" s="4" t="e">
        <f>IF(AND(B377="long jump", OR(AND(#REF!=#REF!, F377&gt;=#REF!), AND(#REF!=#REF!, F377&gt;=#REF!), AND(#REF!=#REF!, F377&gt;=#REF!), AND(#REF!=#REF!, F377&gt;=#REF!), AND(#REF!=#REF!, F377&gt;=#REF!))), "CR", " ")</f>
        <v>#REF!</v>
      </c>
      <c r="W377" s="4" t="e">
        <f>IF(AND(B377="triple jump", OR(AND(#REF!=#REF!, F377&gt;=#REF!), AND(#REF!=#REF!, F377&gt;=#REF!), AND(#REF!=#REF!, F377&gt;=#REF!), AND(#REF!=#REF!, F377&gt;=#REF!), AND(#REF!=#REF!, F377&gt;=#REF!))), "CR", " ")</f>
        <v>#REF!</v>
      </c>
      <c r="X377" s="4" t="e">
        <f>IF(AND(B377="pole vault", OR(AND(#REF!=#REF!, F377&gt;=#REF!), AND(#REF!=#REF!, F377&gt;=#REF!), AND(#REF!=#REF!, F377&gt;=#REF!), AND(#REF!=#REF!, F377&gt;=#REF!), AND(#REF!=#REF!, F377&gt;=#REF!))), "CR", " ")</f>
        <v>#REF!</v>
      </c>
      <c r="Y377" s="4" t="e">
        <f>IF(AND(B377="discus 1",#REF! =#REF!, F377&gt;=#REF!), "CR", " ")</f>
        <v>#REF!</v>
      </c>
      <c r="Z377" s="4" t="e">
        <f>IF(AND(B377="discus 1.25",#REF! =#REF!, F377&gt;=#REF!), "CR", " ")</f>
        <v>#REF!</v>
      </c>
      <c r="AA377" s="4" t="e">
        <f>IF(AND(B377="discus 1.5",#REF! =#REF!, F377&gt;=#REF!), "CR", " ")</f>
        <v>#REF!</v>
      </c>
      <c r="AB377" s="4" t="e">
        <f>IF(AND(B377="discus 1.75",#REF! =#REF!, F377&gt;=#REF!), "CR", " ")</f>
        <v>#REF!</v>
      </c>
      <c r="AC377" s="4" t="e">
        <f>IF(AND(B377="discus 2",#REF! =#REF!, F377&gt;=#REF!), "CR", " ")</f>
        <v>#REF!</v>
      </c>
      <c r="AD377" s="4" t="e">
        <f>IF(AND(B377="hammer 4",#REF! =#REF!, F377&gt;=#REF!), "CR", " ")</f>
        <v>#REF!</v>
      </c>
      <c r="AE377" s="4" t="e">
        <f>IF(AND(B377="hammer 5",#REF! =#REF!, F377&gt;=#REF!), "CR", " ")</f>
        <v>#REF!</v>
      </c>
      <c r="AF377" s="4" t="e">
        <f>IF(AND(B377="hammer 6",#REF! =#REF!, F377&gt;=#REF!), "CR", " ")</f>
        <v>#REF!</v>
      </c>
      <c r="AG377" s="4" t="e">
        <f>IF(AND(B377="hammer 7.26",#REF! =#REF!, F377&gt;=#REF!), "CR", " ")</f>
        <v>#REF!</v>
      </c>
      <c r="AH377" s="4" t="e">
        <f>IF(AND(B377="javelin 400",#REF! =#REF!, F377&gt;=#REF!), "CR", " ")</f>
        <v>#REF!</v>
      </c>
      <c r="AI377" s="4" t="e">
        <f>IF(AND(B377="javelin 600",#REF! =#REF!, F377&gt;=#REF!), "CR", " ")</f>
        <v>#REF!</v>
      </c>
      <c r="AJ377" s="4" t="e">
        <f>IF(AND(B377="javelin 700",#REF! =#REF!, F377&gt;=#REF!), "CR", " ")</f>
        <v>#REF!</v>
      </c>
      <c r="AK377" s="4" t="e">
        <f>IF(AND(B377="javelin 800", OR(AND(#REF!=#REF!, F377&gt;=#REF!), AND(#REF!=#REF!, F377&gt;=#REF!))), "CR", " ")</f>
        <v>#REF!</v>
      </c>
      <c r="AL377" s="4" t="e">
        <f>IF(AND(B377="shot 3",#REF! =#REF!, F377&gt;=#REF!), "CR", " ")</f>
        <v>#REF!</v>
      </c>
      <c r="AM377" s="4" t="e">
        <f>IF(AND(B377="shot 4",#REF! =#REF!, F377&gt;=#REF!), "CR", " ")</f>
        <v>#REF!</v>
      </c>
      <c r="AN377" s="4" t="e">
        <f>IF(AND(B377="shot 5",#REF! =#REF!, F377&gt;=#REF!), "CR", " ")</f>
        <v>#REF!</v>
      </c>
      <c r="AO377" s="4" t="e">
        <f>IF(AND(B377="shot 6",#REF! =#REF!, F377&gt;=#REF!), "CR", " ")</f>
        <v>#REF!</v>
      </c>
      <c r="AP377" s="4" t="e">
        <f>IF(AND(B377="shot 7.26",#REF! =#REF!, F377&gt;=#REF!), "CR", " ")</f>
        <v>#REF!</v>
      </c>
      <c r="AQ377" s="4" t="e">
        <f>IF(AND(B377="60H",OR(AND(#REF!=#REF!,F377&lt;=#REF!),AND(#REF!=#REF!,F377&lt;=#REF!),AND(#REF!=#REF!,F377&lt;=#REF!),AND(#REF!=#REF!,F377&lt;=#REF!),AND(#REF!=#REF!,F377&lt;=#REF!))),"CR"," ")</f>
        <v>#REF!</v>
      </c>
      <c r="AR377" s="4" t="e">
        <f>IF(AND(B377="75H", AND(#REF!=#REF!, F377&lt;=#REF!)), "CR", " ")</f>
        <v>#REF!</v>
      </c>
      <c r="AS377" s="4" t="e">
        <f>IF(AND(B377="80H", AND(#REF!=#REF!, F377&lt;=#REF!)), "CR", " ")</f>
        <v>#REF!</v>
      </c>
      <c r="AT377" s="4" t="e">
        <f>IF(AND(B377="100H", AND(#REF!=#REF!, F377&lt;=#REF!)), "CR", " ")</f>
        <v>#REF!</v>
      </c>
      <c r="AU377" s="4" t="e">
        <f>IF(AND(B377="110H", OR(AND(#REF!=#REF!, F377&lt;=#REF!), AND(#REF!=#REF!, F377&lt;=#REF!))), "CR", " ")</f>
        <v>#REF!</v>
      </c>
      <c r="AV377" s="4" t="e">
        <f>IF(AND(B377="400H", OR(AND(#REF!=#REF!, F377&lt;=#REF!), AND(#REF!=#REF!, F377&lt;=#REF!), AND(#REF!=#REF!, F377&lt;=#REF!), AND(#REF!=#REF!, F377&lt;=#REF!))), "CR", " ")</f>
        <v>#REF!</v>
      </c>
      <c r="AW377" s="4" t="e">
        <f>IF(AND(B377="1500SC", AND(#REF!=#REF!, F377&lt;=#REF!)), "CR", " ")</f>
        <v>#REF!</v>
      </c>
      <c r="AX377" s="4" t="e">
        <f>IF(AND(B377="2000SC", OR(AND(#REF!=#REF!, F377&lt;=#REF!), AND(#REF!=#REF!, F377&lt;=#REF!))), "CR", " ")</f>
        <v>#REF!</v>
      </c>
      <c r="AY377" s="4" t="e">
        <f>IF(AND(B377="3000SC", OR(AND(#REF!=#REF!, F377&lt;=#REF!), AND(#REF!=#REF!, F377&lt;=#REF!))), "CR", " ")</f>
        <v>#REF!</v>
      </c>
      <c r="AZ377" s="5" t="e">
        <f>IF(AND(B377="4x100", OR(AND(#REF!=#REF!, F377&lt;=#REF!), AND(#REF!=#REF!, F377&lt;=#REF!), AND(#REF!=#REF!, F377&lt;=#REF!), AND(#REF!=#REF!, F377&lt;=#REF!), AND(#REF!=#REF!, F377&lt;=#REF!))), "CR", " ")</f>
        <v>#REF!</v>
      </c>
      <c r="BA377" s="5" t="e">
        <f>IF(AND(B377="4x200", OR(AND(#REF!=#REF!, F377&lt;=#REF!), AND(#REF!=#REF!, F377&lt;=#REF!), AND(#REF!=#REF!, F377&lt;=#REF!), AND(#REF!=#REF!, F377&lt;=#REF!), AND(#REF!=#REF!, F377&lt;=#REF!))), "CR", " ")</f>
        <v>#REF!</v>
      </c>
      <c r="BB377" s="5" t="e">
        <f>IF(AND(B377="4x300", AND(#REF!=#REF!, F377&lt;=#REF!)), "CR", " ")</f>
        <v>#REF!</v>
      </c>
      <c r="BC377" s="5" t="e">
        <f>IF(AND(B377="4x400", OR(AND(#REF!=#REF!, F377&lt;=#REF!), AND(#REF!=#REF!, F377&lt;=#REF!), AND(#REF!=#REF!, F377&lt;=#REF!), AND(#REF!=#REF!, F377&lt;=#REF!))), "CR", " ")</f>
        <v>#REF!</v>
      </c>
      <c r="BD377" s="5" t="e">
        <f>IF(AND(B377="3x800", OR(AND(#REF!=#REF!, F377&lt;=#REF!), AND(#REF!=#REF!, F377&lt;=#REF!), AND(#REF!=#REF!, F377&lt;=#REF!))), "CR", " ")</f>
        <v>#REF!</v>
      </c>
      <c r="BE377" s="5" t="e">
        <f>IF(AND(B377="pentathlon", OR(AND(#REF!=#REF!, F377&gt;=#REF!), AND(#REF!=#REF!, F377&gt;=#REF!),AND(#REF!=#REF!, F377&gt;=#REF!),AND(#REF!=#REF!, F377&gt;=#REF!))), "CR", " ")</f>
        <v>#REF!</v>
      </c>
      <c r="BF377" s="5" t="e">
        <f>IF(AND(B377="heptathlon", OR(AND(#REF!=#REF!, F377&gt;=#REF!), AND(#REF!=#REF!, F377&gt;=#REF!))), "CR", " ")</f>
        <v>#REF!</v>
      </c>
      <c r="BG377" s="5" t="e">
        <f>IF(AND(B377="decathlon", OR(AND(#REF!=#REF!, F377&gt;=#REF!), AND(#REF!=#REF!, F377&gt;=#REF!),AND(#REF!=#REF!, F377&gt;=#REF!))), "CR", " ")</f>
        <v>#REF!</v>
      </c>
    </row>
    <row r="378" spans="1:59" ht="14.5" x14ac:dyDescent="0.35">
      <c r="A378" s="1" t="s">
        <v>128</v>
      </c>
      <c r="F378" s="9"/>
      <c r="G378" s="12"/>
      <c r="J378" s="5"/>
      <c r="K378" s="5"/>
      <c r="L378" s="5"/>
      <c r="M378" s="5"/>
      <c r="N378" s="5"/>
      <c r="O378" s="5"/>
      <c r="P378" s="5"/>
      <c r="Q378" s="5" t="e">
        <f>IF(AND(B378="1600 (Mile)",OR(AND(#REF!=#REF!,F378&lt;=#REF!),AND(#REF!=#REF!,F378&lt;=#REF!),AND(#REF!=#REF!,F378&lt;=#REF!),AND(#REF!=#REF!,F378&lt;=#REF!))),"CR"," ")</f>
        <v>#REF!</v>
      </c>
      <c r="R378" s="5"/>
      <c r="S378" s="5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5"/>
      <c r="BA378" s="5"/>
      <c r="BB378" s="5"/>
      <c r="BC378" s="5"/>
      <c r="BD378" s="5"/>
      <c r="BE378" s="5"/>
      <c r="BF378" s="5"/>
      <c r="BG378" s="5"/>
    </row>
    <row r="379" spans="1:59" ht="14.5" x14ac:dyDescent="0.35">
      <c r="A379" s="1" t="s">
        <v>128</v>
      </c>
      <c r="E379" s="20"/>
      <c r="F379" s="9"/>
      <c r="G379" s="12"/>
      <c r="J379" s="5"/>
      <c r="K379" s="5"/>
      <c r="L379" s="5"/>
      <c r="M379" s="5"/>
      <c r="N379" s="5"/>
      <c r="O379" s="5"/>
      <c r="P379" s="5"/>
      <c r="Q379" s="5" t="e">
        <f>IF(AND(B379="1600 (Mile)",OR(AND(#REF!=#REF!,F379&lt;=#REF!),AND(#REF!=#REF!,F379&lt;=#REF!),AND(#REF!=#REF!,F379&lt;=#REF!),AND(#REF!=#REF!,F379&lt;=#REF!))),"CR"," ")</f>
        <v>#REF!</v>
      </c>
      <c r="R379" s="5"/>
      <c r="S379" s="5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5"/>
      <c r="BA379" s="5"/>
      <c r="BB379" s="5"/>
      <c r="BC379" s="5"/>
      <c r="BD379" s="5"/>
      <c r="BE379" s="5"/>
      <c r="BF379" s="5"/>
      <c r="BG379" s="5"/>
    </row>
    <row r="380" spans="1:59" ht="14.5" x14ac:dyDescent="0.35">
      <c r="A380" s="1" t="s">
        <v>128</v>
      </c>
      <c r="E380" s="20"/>
      <c r="F380" s="9"/>
      <c r="G380" s="12"/>
      <c r="J380" s="5" t="e">
        <f>IF(AND(B380=100, OR(AND(#REF!=#REF!, F380&lt;=#REF!), AND(#REF!=#REF!, F380&lt;=#REF!), AND(#REF!=#REF!, F380&lt;=#REF!), AND(#REF!=#REF!, F380&lt;=#REF!), AND(#REF!=#REF!, F380&lt;=#REF!))), "CR", " ")</f>
        <v>#REF!</v>
      </c>
      <c r="K380" s="5" t="e">
        <f>IF(AND(B380=200, OR(AND(#REF!=#REF!, F380&lt;=#REF!), AND(#REF!=#REF!, F380&lt;=#REF!), AND(#REF!=#REF!, F380&lt;=#REF!), AND(#REF!=#REF!, F380&lt;=#REF!), AND(#REF!=#REF!, F380&lt;=#REF!))), "CR", " ")</f>
        <v>#REF!</v>
      </c>
      <c r="L380" s="5" t="e">
        <f>IF(AND(B380=300, OR(AND(#REF!=#REF!, F380&lt;=#REF!), AND(#REF!=#REF!, F380&lt;=#REF!))), "CR", " ")</f>
        <v>#REF!</v>
      </c>
      <c r="M380" s="5" t="e">
        <f>IF(AND(B380=400, OR(AND(#REF!=#REF!, F380&lt;=#REF!), AND(#REF!=#REF!, F380&lt;=#REF!), AND(#REF!=#REF!, F380&lt;=#REF!), AND(#REF!=#REF!, F380&lt;=#REF!))), "CR", " ")</f>
        <v>#REF!</v>
      </c>
      <c r="N380" s="5" t="e">
        <f>IF(AND(B380=800, OR(AND(#REF!=#REF!, F380&lt;=#REF!), AND(#REF!=#REF!, F380&lt;=#REF!), AND(#REF!=#REF!, F380&lt;=#REF!), AND(#REF!=#REF!, F380&lt;=#REF!), AND(#REF!=#REF!, F380&lt;=#REF!))), "CR", " ")</f>
        <v>#REF!</v>
      </c>
      <c r="O380" s="5" t="e">
        <f>IF(AND(B380=1000, OR(AND(#REF!=#REF!, F380&lt;=#REF!), AND(#REF!=#REF!, F380&lt;=#REF!))), "CR", " ")</f>
        <v>#REF!</v>
      </c>
      <c r="P380" s="5" t="e">
        <f>IF(AND(B380=1500, OR(AND(#REF!=#REF!, F380&lt;=#REF!), AND(#REF!=#REF!, F380&lt;=#REF!), AND(#REF!=#REF!, F380&lt;=#REF!), AND(#REF!=#REF!, F380&lt;=#REF!), AND(#REF!=#REF!, F380&lt;=#REF!))), "CR", " ")</f>
        <v>#REF!</v>
      </c>
      <c r="Q380" s="5" t="e">
        <f>IF(AND(B380="1600 (Mile)",OR(AND(#REF!=#REF!,F380&lt;=#REF!),AND(#REF!=#REF!,F380&lt;=#REF!),AND(#REF!=#REF!,F380&lt;=#REF!),AND(#REF!=#REF!,F380&lt;=#REF!))),"CR"," ")</f>
        <v>#REF!</v>
      </c>
      <c r="R380" s="5" t="e">
        <f>IF(AND(B380=3000, OR(AND(#REF!=#REF!, F380&lt;=#REF!), AND(#REF!=#REF!, F380&lt;=#REF!), AND(#REF!=#REF!, F380&lt;=#REF!), AND(#REF!=#REF!, F380&lt;=#REF!))), "CR", " ")</f>
        <v>#REF!</v>
      </c>
      <c r="S380" s="5" t="e">
        <f>IF(AND(B380=5000, OR(AND(#REF!=#REF!, F380&lt;=#REF!), AND(#REF!=#REF!, F380&lt;=#REF!))), "CR", " ")</f>
        <v>#REF!</v>
      </c>
      <c r="T380" s="4" t="e">
        <f>IF(AND(B380=10000, OR(AND(#REF!=#REF!, F380&lt;=#REF!), AND(#REF!=#REF!, F380&lt;=#REF!))), "CR", " ")</f>
        <v>#REF!</v>
      </c>
      <c r="U380" s="4" t="e">
        <f>IF(AND(B380="high jump", OR(AND(#REF!=#REF!, F380&gt;=#REF!), AND(#REF!=#REF!, F380&gt;=#REF!), AND(#REF!=#REF!, F380&gt;=#REF!), AND(#REF!=#REF!, F380&gt;=#REF!), AND(#REF!=#REF!, F380&gt;=#REF!))), "CR", " ")</f>
        <v>#REF!</v>
      </c>
      <c r="V380" s="4" t="e">
        <f>IF(AND(B380="long jump", OR(AND(#REF!=#REF!, F380&gt;=#REF!), AND(#REF!=#REF!, F380&gt;=#REF!), AND(#REF!=#REF!, F380&gt;=#REF!), AND(#REF!=#REF!, F380&gt;=#REF!), AND(#REF!=#REF!, F380&gt;=#REF!))), "CR", " ")</f>
        <v>#REF!</v>
      </c>
      <c r="W380" s="4" t="e">
        <f>IF(AND(B380="triple jump", OR(AND(#REF!=#REF!, F380&gt;=#REF!), AND(#REF!=#REF!, F380&gt;=#REF!), AND(#REF!=#REF!, F380&gt;=#REF!), AND(#REF!=#REF!, F380&gt;=#REF!), AND(#REF!=#REF!, F380&gt;=#REF!))), "CR", " ")</f>
        <v>#REF!</v>
      </c>
      <c r="X380" s="4" t="e">
        <f>IF(AND(B380="pole vault", OR(AND(#REF!=#REF!, F380&gt;=#REF!), AND(#REF!=#REF!, F380&gt;=#REF!), AND(#REF!=#REF!, F380&gt;=#REF!), AND(#REF!=#REF!, F380&gt;=#REF!), AND(#REF!=#REF!, F380&gt;=#REF!))), "CR", " ")</f>
        <v>#REF!</v>
      </c>
      <c r="Y380" s="4" t="e">
        <f>IF(AND(B380="discus 1",#REF! =#REF!, F380&gt;=#REF!), "CR", " ")</f>
        <v>#REF!</v>
      </c>
      <c r="Z380" s="4" t="e">
        <f>IF(AND(B380="discus 1.25",#REF! =#REF!, F380&gt;=#REF!), "CR", " ")</f>
        <v>#REF!</v>
      </c>
      <c r="AA380" s="4" t="e">
        <f>IF(AND(B380="discus 1.5",#REF! =#REF!, F380&gt;=#REF!), "CR", " ")</f>
        <v>#REF!</v>
      </c>
      <c r="AB380" s="4" t="e">
        <f>IF(AND(B380="discus 1.75",#REF! =#REF!, F380&gt;=#REF!), "CR", " ")</f>
        <v>#REF!</v>
      </c>
      <c r="AC380" s="4" t="e">
        <f>IF(AND(B380="discus 2",#REF! =#REF!, F380&gt;=#REF!), "CR", " ")</f>
        <v>#REF!</v>
      </c>
      <c r="AD380" s="4" t="e">
        <f>IF(AND(B380="hammer 4",#REF! =#REF!, F380&gt;=#REF!), "CR", " ")</f>
        <v>#REF!</v>
      </c>
      <c r="AE380" s="4" t="e">
        <f>IF(AND(B380="hammer 5",#REF! =#REF!, F380&gt;=#REF!), "CR", " ")</f>
        <v>#REF!</v>
      </c>
      <c r="AF380" s="4" t="e">
        <f>IF(AND(B380="hammer 6",#REF! =#REF!, F380&gt;=#REF!), "CR", " ")</f>
        <v>#REF!</v>
      </c>
      <c r="AG380" s="4" t="e">
        <f>IF(AND(B380="hammer 7.26",#REF! =#REF!, F380&gt;=#REF!), "CR", " ")</f>
        <v>#REF!</v>
      </c>
      <c r="AH380" s="4" t="e">
        <f>IF(AND(B380="javelin 400",#REF! =#REF!, F380&gt;=#REF!), "CR", " ")</f>
        <v>#REF!</v>
      </c>
      <c r="AI380" s="4" t="e">
        <f>IF(AND(B380="javelin 600",#REF! =#REF!, F380&gt;=#REF!), "CR", " ")</f>
        <v>#REF!</v>
      </c>
      <c r="AJ380" s="4" t="e">
        <f>IF(AND(B380="javelin 700",#REF! =#REF!, F380&gt;=#REF!), "CR", " ")</f>
        <v>#REF!</v>
      </c>
      <c r="AK380" s="4" t="e">
        <f>IF(AND(B380="javelin 800", OR(AND(#REF!=#REF!, F380&gt;=#REF!), AND(#REF!=#REF!, F380&gt;=#REF!))), "CR", " ")</f>
        <v>#REF!</v>
      </c>
      <c r="AL380" s="4" t="e">
        <f>IF(AND(B380="shot 3",#REF! =#REF!, F380&gt;=#REF!), "CR", " ")</f>
        <v>#REF!</v>
      </c>
      <c r="AM380" s="4" t="e">
        <f>IF(AND(B380="shot 4",#REF! =#REF!, F380&gt;=#REF!), "CR", " ")</f>
        <v>#REF!</v>
      </c>
      <c r="AN380" s="4" t="e">
        <f>IF(AND(B380="shot 5",#REF! =#REF!, F380&gt;=#REF!), "CR", " ")</f>
        <v>#REF!</v>
      </c>
      <c r="AO380" s="4" t="e">
        <f>IF(AND(B380="shot 6",#REF! =#REF!, F380&gt;=#REF!), "CR", " ")</f>
        <v>#REF!</v>
      </c>
      <c r="AP380" s="4" t="e">
        <f>IF(AND(B380="shot 7.26",#REF! =#REF!, F380&gt;=#REF!), "CR", " ")</f>
        <v>#REF!</v>
      </c>
      <c r="AQ380" s="4" t="e">
        <f>IF(AND(B380="60H",OR(AND(#REF!=#REF!,F380&lt;=#REF!),AND(#REF!=#REF!,F380&lt;=#REF!),AND(#REF!=#REF!,F380&lt;=#REF!),AND(#REF!=#REF!,F380&lt;=#REF!),AND(#REF!=#REF!,F380&lt;=#REF!))),"CR"," ")</f>
        <v>#REF!</v>
      </c>
      <c r="AR380" s="4" t="e">
        <f>IF(AND(B380="75H", AND(#REF!=#REF!, F380&lt;=#REF!)), "CR", " ")</f>
        <v>#REF!</v>
      </c>
      <c r="AS380" s="4" t="e">
        <f>IF(AND(B380="80H", AND(#REF!=#REF!, F380&lt;=#REF!)), "CR", " ")</f>
        <v>#REF!</v>
      </c>
      <c r="AT380" s="4" t="e">
        <f>IF(AND(B380="100H", AND(#REF!=#REF!, F380&lt;=#REF!)), "CR", " ")</f>
        <v>#REF!</v>
      </c>
      <c r="AU380" s="4" t="e">
        <f>IF(AND(B380="110H", OR(AND(#REF!=#REF!, F380&lt;=#REF!), AND(#REF!=#REF!, F380&lt;=#REF!))), "CR", " ")</f>
        <v>#REF!</v>
      </c>
      <c r="AV380" s="4" t="e">
        <f>IF(AND(B380="400H", OR(AND(#REF!=#REF!, F380&lt;=#REF!), AND(#REF!=#REF!, F380&lt;=#REF!), AND(#REF!=#REF!, F380&lt;=#REF!), AND(#REF!=#REF!, F380&lt;=#REF!))), "CR", " ")</f>
        <v>#REF!</v>
      </c>
      <c r="AW380" s="4" t="e">
        <f>IF(AND(B380="1500SC", AND(#REF!=#REF!, F380&lt;=#REF!)), "CR", " ")</f>
        <v>#REF!</v>
      </c>
      <c r="AX380" s="4" t="e">
        <f>IF(AND(B380="2000SC", OR(AND(#REF!=#REF!, F380&lt;=#REF!), AND(#REF!=#REF!, F380&lt;=#REF!))), "CR", " ")</f>
        <v>#REF!</v>
      </c>
      <c r="AY380" s="4" t="e">
        <f>IF(AND(B380="3000SC", OR(AND(#REF!=#REF!, F380&lt;=#REF!), AND(#REF!=#REF!, F380&lt;=#REF!))), "CR", " ")</f>
        <v>#REF!</v>
      </c>
      <c r="AZ380" s="5" t="e">
        <f>IF(AND(B380="4x100", OR(AND(#REF!=#REF!, F380&lt;=#REF!), AND(#REF!=#REF!, F380&lt;=#REF!), AND(#REF!=#REF!, F380&lt;=#REF!), AND(#REF!=#REF!, F380&lt;=#REF!), AND(#REF!=#REF!, F380&lt;=#REF!))), "CR", " ")</f>
        <v>#REF!</v>
      </c>
      <c r="BA380" s="5" t="e">
        <f>IF(AND(B380="4x200", OR(AND(#REF!=#REF!, F380&lt;=#REF!), AND(#REF!=#REF!, F380&lt;=#REF!), AND(#REF!=#REF!, F380&lt;=#REF!), AND(#REF!=#REF!, F380&lt;=#REF!), AND(#REF!=#REF!, F380&lt;=#REF!))), "CR", " ")</f>
        <v>#REF!</v>
      </c>
      <c r="BB380" s="5" t="e">
        <f>IF(AND(B380="4x300", AND(#REF!=#REF!, F380&lt;=#REF!)), "CR", " ")</f>
        <v>#REF!</v>
      </c>
      <c r="BC380" s="5" t="e">
        <f>IF(AND(B380="4x400", OR(AND(#REF!=#REF!, F380&lt;=#REF!), AND(#REF!=#REF!, F380&lt;=#REF!), AND(#REF!=#REF!, F380&lt;=#REF!), AND(#REF!=#REF!, F380&lt;=#REF!))), "CR", " ")</f>
        <v>#REF!</v>
      </c>
      <c r="BD380" s="5" t="e">
        <f>IF(AND(B380="3x800", OR(AND(#REF!=#REF!, F380&lt;=#REF!), AND(#REF!=#REF!, F380&lt;=#REF!), AND(#REF!=#REF!, F380&lt;=#REF!))), "CR", " ")</f>
        <v>#REF!</v>
      </c>
      <c r="BE380" s="5" t="e">
        <f>IF(AND(B380="pentathlon", OR(AND(#REF!=#REF!, F380&gt;=#REF!), AND(#REF!=#REF!, F380&gt;=#REF!),AND(#REF!=#REF!, F380&gt;=#REF!),AND(#REF!=#REF!, F380&gt;=#REF!))), "CR", " ")</f>
        <v>#REF!</v>
      </c>
      <c r="BF380" s="5" t="e">
        <f>IF(AND(B380="heptathlon", OR(AND(#REF!=#REF!, F380&gt;=#REF!), AND(#REF!=#REF!, F380&gt;=#REF!))), "CR", " ")</f>
        <v>#REF!</v>
      </c>
      <c r="BG380" s="5" t="e">
        <f>IF(AND(B380="decathlon", OR(AND(#REF!=#REF!, F380&gt;=#REF!), AND(#REF!=#REF!, F380&gt;=#REF!),AND(#REF!=#REF!, F380&gt;=#REF!))), "CR", " ")</f>
        <v>#REF!</v>
      </c>
    </row>
    <row r="381" spans="1:59" ht="14.5" x14ac:dyDescent="0.35">
      <c r="A381" s="1" t="s">
        <v>128</v>
      </c>
      <c r="E381" s="20"/>
      <c r="F381" s="9"/>
      <c r="G381" s="12"/>
      <c r="J381" s="5" t="e">
        <f>IF(AND(B381=100, OR(AND(#REF!=#REF!, F381&lt;=#REF!), AND(#REF!=#REF!, F381&lt;=#REF!), AND(#REF!=#REF!, F381&lt;=#REF!), AND(#REF!=#REF!, F381&lt;=#REF!), AND(#REF!=#REF!, F381&lt;=#REF!))), "CR", " ")</f>
        <v>#REF!</v>
      </c>
      <c r="K381" s="5" t="e">
        <f>IF(AND(B381=200, OR(AND(#REF!=#REF!, F381&lt;=#REF!), AND(#REF!=#REF!, F381&lt;=#REF!), AND(#REF!=#REF!, F381&lt;=#REF!), AND(#REF!=#REF!, F381&lt;=#REF!), AND(#REF!=#REF!, F381&lt;=#REF!))), "CR", " ")</f>
        <v>#REF!</v>
      </c>
      <c r="L381" s="5" t="e">
        <f>IF(AND(B381=300, OR(AND(#REF!=#REF!, F381&lt;=#REF!), AND(#REF!=#REF!, F381&lt;=#REF!))), "CR", " ")</f>
        <v>#REF!</v>
      </c>
      <c r="M381" s="5" t="e">
        <f>IF(AND(B381=400, OR(AND(#REF!=#REF!, F381&lt;=#REF!), AND(#REF!=#REF!, F381&lt;=#REF!), AND(#REF!=#REF!, F381&lt;=#REF!), AND(#REF!=#REF!, F381&lt;=#REF!))), "CR", " ")</f>
        <v>#REF!</v>
      </c>
      <c r="N381" s="5" t="e">
        <f>IF(AND(B381=800, OR(AND(#REF!=#REF!, F381&lt;=#REF!), AND(#REF!=#REF!, F381&lt;=#REF!), AND(#REF!=#REF!, F381&lt;=#REF!), AND(#REF!=#REF!, F381&lt;=#REF!), AND(#REF!=#REF!, F381&lt;=#REF!))), "CR", " ")</f>
        <v>#REF!</v>
      </c>
      <c r="O381" s="5" t="e">
        <f>IF(AND(B381=1000, OR(AND(#REF!=#REF!, F381&lt;=#REF!), AND(#REF!=#REF!, F381&lt;=#REF!))), "CR", " ")</f>
        <v>#REF!</v>
      </c>
      <c r="P381" s="5" t="e">
        <f>IF(AND(B381=1500, OR(AND(#REF!=#REF!, F381&lt;=#REF!), AND(#REF!=#REF!, F381&lt;=#REF!), AND(#REF!=#REF!, F381&lt;=#REF!), AND(#REF!=#REF!, F381&lt;=#REF!), AND(#REF!=#REF!, F381&lt;=#REF!))), "CR", " ")</f>
        <v>#REF!</v>
      </c>
      <c r="Q381" s="5" t="e">
        <f>IF(AND(B381="1600 (Mile)",OR(AND(#REF!=#REF!,F381&lt;=#REF!),AND(#REF!=#REF!,F381&lt;=#REF!),AND(#REF!=#REF!,F381&lt;=#REF!),AND(#REF!=#REF!,F381&lt;=#REF!))),"CR"," ")</f>
        <v>#REF!</v>
      </c>
      <c r="R381" s="5" t="e">
        <f>IF(AND(B381=3000, OR(AND(#REF!=#REF!, F381&lt;=#REF!), AND(#REF!=#REF!, F381&lt;=#REF!), AND(#REF!=#REF!, F381&lt;=#REF!), AND(#REF!=#REF!, F381&lt;=#REF!))), "CR", " ")</f>
        <v>#REF!</v>
      </c>
      <c r="S381" s="5" t="e">
        <f>IF(AND(B381=5000, OR(AND(#REF!=#REF!, F381&lt;=#REF!), AND(#REF!=#REF!, F381&lt;=#REF!))), "CR", " ")</f>
        <v>#REF!</v>
      </c>
      <c r="T381" s="4" t="e">
        <f>IF(AND(B381=10000, OR(AND(#REF!=#REF!, F381&lt;=#REF!), AND(#REF!=#REF!, F381&lt;=#REF!))), "CR", " ")</f>
        <v>#REF!</v>
      </c>
      <c r="U381" s="4" t="e">
        <f>IF(AND(B381="high jump", OR(AND(#REF!=#REF!, F381&gt;=#REF!), AND(#REF!=#REF!, F381&gt;=#REF!), AND(#REF!=#REF!, F381&gt;=#REF!), AND(#REF!=#REF!, F381&gt;=#REF!), AND(#REF!=#REF!, F381&gt;=#REF!))), "CR", " ")</f>
        <v>#REF!</v>
      </c>
      <c r="V381" s="4" t="e">
        <f>IF(AND(B381="long jump", OR(AND(#REF!=#REF!, F381&gt;=#REF!), AND(#REF!=#REF!, F381&gt;=#REF!), AND(#REF!=#REF!, F381&gt;=#REF!), AND(#REF!=#REF!, F381&gt;=#REF!), AND(#REF!=#REF!, F381&gt;=#REF!))), "CR", " ")</f>
        <v>#REF!</v>
      </c>
      <c r="W381" s="4" t="e">
        <f>IF(AND(B381="triple jump", OR(AND(#REF!=#REF!, F381&gt;=#REF!), AND(#REF!=#REF!, F381&gt;=#REF!), AND(#REF!=#REF!, F381&gt;=#REF!), AND(#REF!=#REF!, F381&gt;=#REF!), AND(#REF!=#REF!, F381&gt;=#REF!))), "CR", " ")</f>
        <v>#REF!</v>
      </c>
      <c r="X381" s="4" t="e">
        <f>IF(AND(B381="pole vault", OR(AND(#REF!=#REF!, F381&gt;=#REF!), AND(#REF!=#REF!, F381&gt;=#REF!), AND(#REF!=#REF!, F381&gt;=#REF!), AND(#REF!=#REF!, F381&gt;=#REF!), AND(#REF!=#REF!, F381&gt;=#REF!))), "CR", " ")</f>
        <v>#REF!</v>
      </c>
      <c r="Y381" s="4" t="e">
        <f>IF(AND(B381="discus 1",#REF! =#REF!, F381&gt;=#REF!), "CR", " ")</f>
        <v>#REF!</v>
      </c>
      <c r="Z381" s="4" t="e">
        <f>IF(AND(B381="discus 1.25",#REF! =#REF!, F381&gt;=#REF!), "CR", " ")</f>
        <v>#REF!</v>
      </c>
      <c r="AA381" s="4" t="e">
        <f>IF(AND(B381="discus 1.5",#REF! =#REF!, F381&gt;=#REF!), "CR", " ")</f>
        <v>#REF!</v>
      </c>
      <c r="AB381" s="4" t="e">
        <f>IF(AND(B381="discus 1.75",#REF! =#REF!, F381&gt;=#REF!), "CR", " ")</f>
        <v>#REF!</v>
      </c>
      <c r="AC381" s="4" t="e">
        <f>IF(AND(B381="discus 2",#REF! =#REF!, F381&gt;=#REF!), "CR", " ")</f>
        <v>#REF!</v>
      </c>
      <c r="AD381" s="4" t="e">
        <f>IF(AND(B381="hammer 4",#REF! =#REF!, F381&gt;=#REF!), "CR", " ")</f>
        <v>#REF!</v>
      </c>
      <c r="AE381" s="4" t="e">
        <f>IF(AND(B381="hammer 5",#REF! =#REF!, F381&gt;=#REF!), "CR", " ")</f>
        <v>#REF!</v>
      </c>
      <c r="AF381" s="4" t="e">
        <f>IF(AND(B381="hammer 6",#REF! =#REF!, F381&gt;=#REF!), "CR", " ")</f>
        <v>#REF!</v>
      </c>
      <c r="AG381" s="4" t="e">
        <f>IF(AND(B381="hammer 7.26",#REF! =#REF!, F381&gt;=#REF!), "CR", " ")</f>
        <v>#REF!</v>
      </c>
      <c r="AH381" s="4" t="e">
        <f>IF(AND(B381="javelin 400",#REF! =#REF!, F381&gt;=#REF!), "CR", " ")</f>
        <v>#REF!</v>
      </c>
      <c r="AI381" s="4" t="e">
        <f>IF(AND(B381="javelin 600",#REF! =#REF!, F381&gt;=#REF!), "CR", " ")</f>
        <v>#REF!</v>
      </c>
      <c r="AJ381" s="4" t="e">
        <f>IF(AND(B381="javelin 700",#REF! =#REF!, F381&gt;=#REF!), "CR", " ")</f>
        <v>#REF!</v>
      </c>
      <c r="AK381" s="4" t="e">
        <f>IF(AND(B381="javelin 800", OR(AND(#REF!=#REF!, F381&gt;=#REF!), AND(#REF!=#REF!, F381&gt;=#REF!))), "CR", " ")</f>
        <v>#REF!</v>
      </c>
      <c r="AL381" s="4" t="e">
        <f>IF(AND(B381="shot 3",#REF! =#REF!, F381&gt;=#REF!), "CR", " ")</f>
        <v>#REF!</v>
      </c>
      <c r="AM381" s="4" t="e">
        <f>IF(AND(B381="shot 4",#REF! =#REF!, F381&gt;=#REF!), "CR", " ")</f>
        <v>#REF!</v>
      </c>
      <c r="AN381" s="4" t="e">
        <f>IF(AND(B381="shot 5",#REF! =#REF!, F381&gt;=#REF!), "CR", " ")</f>
        <v>#REF!</v>
      </c>
      <c r="AO381" s="4" t="e">
        <f>IF(AND(B381="shot 6",#REF! =#REF!, F381&gt;=#REF!), "CR", " ")</f>
        <v>#REF!</v>
      </c>
      <c r="AP381" s="4" t="e">
        <f>IF(AND(B381="shot 7.26",#REF! =#REF!, F381&gt;=#REF!), "CR", " ")</f>
        <v>#REF!</v>
      </c>
      <c r="AQ381" s="4" t="e">
        <f>IF(AND(B381="60H",OR(AND(#REF!=#REF!,F381&lt;=#REF!),AND(#REF!=#REF!,F381&lt;=#REF!),AND(#REF!=#REF!,F381&lt;=#REF!),AND(#REF!=#REF!,F381&lt;=#REF!),AND(#REF!=#REF!,F381&lt;=#REF!))),"CR"," ")</f>
        <v>#REF!</v>
      </c>
      <c r="AR381" s="4" t="e">
        <f>IF(AND(B381="75H", AND(#REF!=#REF!, F381&lt;=#REF!)), "CR", " ")</f>
        <v>#REF!</v>
      </c>
      <c r="AS381" s="4" t="e">
        <f>IF(AND(B381="80H", AND(#REF!=#REF!, F381&lt;=#REF!)), "CR", " ")</f>
        <v>#REF!</v>
      </c>
      <c r="AT381" s="4" t="e">
        <f>IF(AND(B381="100H", AND(#REF!=#REF!, F381&lt;=#REF!)), "CR", " ")</f>
        <v>#REF!</v>
      </c>
      <c r="AU381" s="4" t="e">
        <f>IF(AND(B381="110H", OR(AND(#REF!=#REF!, F381&lt;=#REF!), AND(#REF!=#REF!, F381&lt;=#REF!))), "CR", " ")</f>
        <v>#REF!</v>
      </c>
      <c r="AV381" s="4" t="e">
        <f>IF(AND(B381="400H", OR(AND(#REF!=#REF!, F381&lt;=#REF!), AND(#REF!=#REF!, F381&lt;=#REF!), AND(#REF!=#REF!, F381&lt;=#REF!), AND(#REF!=#REF!, F381&lt;=#REF!))), "CR", " ")</f>
        <v>#REF!</v>
      </c>
      <c r="AW381" s="4" t="e">
        <f>IF(AND(B381="1500SC", AND(#REF!=#REF!, F381&lt;=#REF!)), "CR", " ")</f>
        <v>#REF!</v>
      </c>
      <c r="AX381" s="4" t="e">
        <f>IF(AND(B381="2000SC", OR(AND(#REF!=#REF!, F381&lt;=#REF!), AND(#REF!=#REF!, F381&lt;=#REF!))), "CR", " ")</f>
        <v>#REF!</v>
      </c>
      <c r="AY381" s="4" t="e">
        <f>IF(AND(B381="3000SC", OR(AND(#REF!=#REF!, F381&lt;=#REF!), AND(#REF!=#REF!, F381&lt;=#REF!))), "CR", " ")</f>
        <v>#REF!</v>
      </c>
      <c r="AZ381" s="5" t="e">
        <f>IF(AND(B381="4x100", OR(AND(#REF!=#REF!, F381&lt;=#REF!), AND(#REF!=#REF!, F381&lt;=#REF!), AND(#REF!=#REF!, F381&lt;=#REF!), AND(#REF!=#REF!, F381&lt;=#REF!), AND(#REF!=#REF!, F381&lt;=#REF!))), "CR", " ")</f>
        <v>#REF!</v>
      </c>
      <c r="BA381" s="5" t="e">
        <f>IF(AND(B381="4x200", OR(AND(#REF!=#REF!, F381&lt;=#REF!), AND(#REF!=#REF!, F381&lt;=#REF!), AND(#REF!=#REF!, F381&lt;=#REF!), AND(#REF!=#REF!, F381&lt;=#REF!), AND(#REF!=#REF!, F381&lt;=#REF!))), "CR", " ")</f>
        <v>#REF!</v>
      </c>
      <c r="BB381" s="5" t="e">
        <f>IF(AND(B381="4x300", AND(#REF!=#REF!, F381&lt;=#REF!)), "CR", " ")</f>
        <v>#REF!</v>
      </c>
      <c r="BC381" s="5" t="e">
        <f>IF(AND(B381="4x400", OR(AND(#REF!=#REF!, F381&lt;=#REF!), AND(#REF!=#REF!, F381&lt;=#REF!), AND(#REF!=#REF!, F381&lt;=#REF!), AND(#REF!=#REF!, F381&lt;=#REF!))), "CR", " ")</f>
        <v>#REF!</v>
      </c>
      <c r="BD381" s="5" t="e">
        <f>IF(AND(B381="3x800", OR(AND(#REF!=#REF!, F381&lt;=#REF!), AND(#REF!=#REF!, F381&lt;=#REF!), AND(#REF!=#REF!, F381&lt;=#REF!))), "CR", " ")</f>
        <v>#REF!</v>
      </c>
      <c r="BE381" s="5" t="e">
        <f>IF(AND(B381="pentathlon", OR(AND(#REF!=#REF!, F381&gt;=#REF!), AND(#REF!=#REF!, F381&gt;=#REF!),AND(#REF!=#REF!, F381&gt;=#REF!),AND(#REF!=#REF!, F381&gt;=#REF!))), "CR", " ")</f>
        <v>#REF!</v>
      </c>
      <c r="BF381" s="5" t="e">
        <f>IF(AND(B381="heptathlon", OR(AND(#REF!=#REF!, F381&gt;=#REF!), AND(#REF!=#REF!, F381&gt;=#REF!))), "CR", " ")</f>
        <v>#REF!</v>
      </c>
      <c r="BG381" s="5" t="e">
        <f>IF(AND(B381="decathlon", OR(AND(#REF!=#REF!, F381&gt;=#REF!), AND(#REF!=#REF!, F381&gt;=#REF!),AND(#REF!=#REF!, F381&gt;=#REF!))), "CR", " ")</f>
        <v>#REF!</v>
      </c>
    </row>
    <row r="382" spans="1:59" ht="14.5" x14ac:dyDescent="0.35">
      <c r="A382" s="1" t="s">
        <v>128</v>
      </c>
      <c r="E382" s="20"/>
      <c r="F382" s="9"/>
      <c r="J382" s="5" t="e">
        <f>IF(AND(B382=100, OR(AND(#REF!=#REF!, F382&lt;=#REF!), AND(#REF!=#REF!, F382&lt;=#REF!), AND(#REF!=#REF!, F382&lt;=#REF!), AND(#REF!=#REF!, F382&lt;=#REF!), AND(#REF!=#REF!, F382&lt;=#REF!))), "CR", " ")</f>
        <v>#REF!</v>
      </c>
      <c r="K382" s="5" t="e">
        <f>IF(AND(B382=200, OR(AND(#REF!=#REF!, F382&lt;=#REF!), AND(#REF!=#REF!, F382&lt;=#REF!), AND(#REF!=#REF!, F382&lt;=#REF!), AND(#REF!=#REF!, F382&lt;=#REF!), AND(#REF!=#REF!, F382&lt;=#REF!))), "CR", " ")</f>
        <v>#REF!</v>
      </c>
      <c r="L382" s="5" t="e">
        <f>IF(AND(B382=300, OR(AND(#REF!=#REF!, F382&lt;=#REF!), AND(#REF!=#REF!, F382&lt;=#REF!))), "CR", " ")</f>
        <v>#REF!</v>
      </c>
      <c r="M382" s="5" t="e">
        <f>IF(AND(B382=400, OR(AND(#REF!=#REF!, F382&lt;=#REF!), AND(#REF!=#REF!, F382&lt;=#REF!), AND(#REF!=#REF!, F382&lt;=#REF!), AND(#REF!=#REF!, F382&lt;=#REF!))), "CR", " ")</f>
        <v>#REF!</v>
      </c>
      <c r="N382" s="5" t="e">
        <f>IF(AND(B382=800, OR(AND(#REF!=#REF!, F382&lt;=#REF!), AND(#REF!=#REF!, F382&lt;=#REF!), AND(#REF!=#REF!, F382&lt;=#REF!), AND(#REF!=#REF!, F382&lt;=#REF!), AND(#REF!=#REF!, F382&lt;=#REF!))), "CR", " ")</f>
        <v>#REF!</v>
      </c>
      <c r="O382" s="5" t="e">
        <f>IF(AND(B382=1000, OR(AND(#REF!=#REF!, F382&lt;=#REF!), AND(#REF!=#REF!, F382&lt;=#REF!))), "CR", " ")</f>
        <v>#REF!</v>
      </c>
      <c r="P382" s="5" t="e">
        <f>IF(AND(B382=1500, OR(AND(#REF!=#REF!, F382&lt;=#REF!), AND(#REF!=#REF!, F382&lt;=#REF!), AND(#REF!=#REF!, F382&lt;=#REF!), AND(#REF!=#REF!, F382&lt;=#REF!), AND(#REF!=#REF!, F382&lt;=#REF!))), "CR", " ")</f>
        <v>#REF!</v>
      </c>
      <c r="Q382" s="5" t="e">
        <f>IF(AND(B382="1600 (Mile)",OR(AND(#REF!=#REF!,F382&lt;=#REF!),AND(#REF!=#REF!,F382&lt;=#REF!),AND(#REF!=#REF!,F382&lt;=#REF!),AND(#REF!=#REF!,F382&lt;=#REF!))),"CR"," ")</f>
        <v>#REF!</v>
      </c>
      <c r="R382" s="5" t="e">
        <f>IF(AND(B382=3000, OR(AND(#REF!=#REF!, F382&lt;=#REF!), AND(#REF!=#REF!, F382&lt;=#REF!), AND(#REF!=#REF!, F382&lt;=#REF!), AND(#REF!=#REF!, F382&lt;=#REF!))), "CR", " ")</f>
        <v>#REF!</v>
      </c>
      <c r="S382" s="5" t="e">
        <f>IF(AND(B382=5000, OR(AND(#REF!=#REF!, F382&lt;=#REF!), AND(#REF!=#REF!, F382&lt;=#REF!))), "CR", " ")</f>
        <v>#REF!</v>
      </c>
      <c r="T382" s="4" t="e">
        <f>IF(AND(B382=10000, OR(AND(#REF!=#REF!, F382&lt;=#REF!), AND(#REF!=#REF!, F382&lt;=#REF!))), "CR", " ")</f>
        <v>#REF!</v>
      </c>
      <c r="U382" s="4" t="e">
        <f>IF(AND(B382="high jump", OR(AND(#REF!=#REF!, F382&gt;=#REF!), AND(#REF!=#REF!, F382&gt;=#REF!), AND(#REF!=#REF!, F382&gt;=#REF!), AND(#REF!=#REF!, F382&gt;=#REF!), AND(#REF!=#REF!, F382&gt;=#REF!))), "CR", " ")</f>
        <v>#REF!</v>
      </c>
      <c r="V382" s="4" t="e">
        <f>IF(AND(B382="long jump", OR(AND(#REF!=#REF!, F382&gt;=#REF!), AND(#REF!=#REF!, F382&gt;=#REF!), AND(#REF!=#REF!, F382&gt;=#REF!), AND(#REF!=#REF!, F382&gt;=#REF!), AND(#REF!=#REF!, F382&gt;=#REF!))), "CR", " ")</f>
        <v>#REF!</v>
      </c>
      <c r="W382" s="4" t="e">
        <f>IF(AND(B382="triple jump", OR(AND(#REF!=#REF!, F382&gt;=#REF!), AND(#REF!=#REF!, F382&gt;=#REF!), AND(#REF!=#REF!, F382&gt;=#REF!), AND(#REF!=#REF!, F382&gt;=#REF!), AND(#REF!=#REF!, F382&gt;=#REF!))), "CR", " ")</f>
        <v>#REF!</v>
      </c>
      <c r="X382" s="4" t="e">
        <f>IF(AND(B382="pole vault", OR(AND(#REF!=#REF!, F382&gt;=#REF!), AND(#REF!=#REF!, F382&gt;=#REF!), AND(#REF!=#REF!, F382&gt;=#REF!), AND(#REF!=#REF!, F382&gt;=#REF!), AND(#REF!=#REF!, F382&gt;=#REF!))), "CR", " ")</f>
        <v>#REF!</v>
      </c>
      <c r="Y382" s="4" t="e">
        <f>IF(AND(B382="discus 1",#REF! =#REF!, F382&gt;=#REF!), "CR", " ")</f>
        <v>#REF!</v>
      </c>
      <c r="Z382" s="4" t="e">
        <f>IF(AND(B382="discus 1.25",#REF! =#REF!, F382&gt;=#REF!), "CR", " ")</f>
        <v>#REF!</v>
      </c>
      <c r="AA382" s="4" t="e">
        <f>IF(AND(B382="discus 1.5",#REF! =#REF!, F382&gt;=#REF!), "CR", " ")</f>
        <v>#REF!</v>
      </c>
      <c r="AB382" s="4" t="e">
        <f>IF(AND(B382="discus 1.75",#REF! =#REF!, F382&gt;=#REF!), "CR", " ")</f>
        <v>#REF!</v>
      </c>
      <c r="AC382" s="4" t="e">
        <f>IF(AND(B382="discus 2",#REF! =#REF!, F382&gt;=#REF!), "CR", " ")</f>
        <v>#REF!</v>
      </c>
      <c r="AD382" s="4" t="e">
        <f>IF(AND(B382="hammer 4",#REF! =#REF!, F382&gt;=#REF!), "CR", " ")</f>
        <v>#REF!</v>
      </c>
      <c r="AE382" s="4" t="e">
        <f>IF(AND(B382="hammer 5",#REF! =#REF!, F382&gt;=#REF!), "CR", " ")</f>
        <v>#REF!</v>
      </c>
      <c r="AF382" s="4" t="e">
        <f>IF(AND(B382="hammer 6",#REF! =#REF!, F382&gt;=#REF!), "CR", " ")</f>
        <v>#REF!</v>
      </c>
      <c r="AG382" s="4" t="e">
        <f>IF(AND(B382="hammer 7.26",#REF! =#REF!, F382&gt;=#REF!), "CR", " ")</f>
        <v>#REF!</v>
      </c>
      <c r="AH382" s="4" t="e">
        <f>IF(AND(B382="javelin 400",#REF! =#REF!, F382&gt;=#REF!), "CR", " ")</f>
        <v>#REF!</v>
      </c>
      <c r="AI382" s="4" t="e">
        <f>IF(AND(B382="javelin 600",#REF! =#REF!, F382&gt;=#REF!), "CR", " ")</f>
        <v>#REF!</v>
      </c>
      <c r="AJ382" s="4" t="e">
        <f>IF(AND(B382="javelin 700",#REF! =#REF!, F382&gt;=#REF!), "CR", " ")</f>
        <v>#REF!</v>
      </c>
      <c r="AK382" s="4" t="e">
        <f>IF(AND(B382="javelin 800", OR(AND(#REF!=#REF!, F382&gt;=#REF!), AND(#REF!=#REF!, F382&gt;=#REF!))), "CR", " ")</f>
        <v>#REF!</v>
      </c>
      <c r="AL382" s="4" t="e">
        <f>IF(AND(B382="shot 3",#REF! =#REF!, F382&gt;=#REF!), "CR", " ")</f>
        <v>#REF!</v>
      </c>
      <c r="AM382" s="4" t="e">
        <f>IF(AND(B382="shot 4",#REF! =#REF!, F382&gt;=#REF!), "CR", " ")</f>
        <v>#REF!</v>
      </c>
      <c r="AN382" s="4" t="e">
        <f>IF(AND(B382="shot 5",#REF! =#REF!, F382&gt;=#REF!), "CR", " ")</f>
        <v>#REF!</v>
      </c>
      <c r="AO382" s="4" t="e">
        <f>IF(AND(B382="shot 6",#REF! =#REF!, F382&gt;=#REF!), "CR", " ")</f>
        <v>#REF!</v>
      </c>
      <c r="AP382" s="4" t="e">
        <f>IF(AND(B382="shot 7.26",#REF! =#REF!, F382&gt;=#REF!), "CR", " ")</f>
        <v>#REF!</v>
      </c>
      <c r="AQ382" s="4" t="e">
        <f>IF(AND(B382="60H",OR(AND(#REF!=#REF!,F382&lt;=#REF!),AND(#REF!=#REF!,F382&lt;=#REF!),AND(#REF!=#REF!,F382&lt;=#REF!),AND(#REF!=#REF!,F382&lt;=#REF!),AND(#REF!=#REF!,F382&lt;=#REF!))),"CR"," ")</f>
        <v>#REF!</v>
      </c>
      <c r="AR382" s="4" t="e">
        <f>IF(AND(B382="75H", AND(#REF!=#REF!, F382&lt;=#REF!)), "CR", " ")</f>
        <v>#REF!</v>
      </c>
      <c r="AS382" s="4" t="e">
        <f>IF(AND(B382="80H", AND(#REF!=#REF!, F382&lt;=#REF!)), "CR", " ")</f>
        <v>#REF!</v>
      </c>
      <c r="AT382" s="4" t="e">
        <f>IF(AND(B382="100H", AND(#REF!=#REF!, F382&lt;=#REF!)), "CR", " ")</f>
        <v>#REF!</v>
      </c>
      <c r="AU382" s="4" t="e">
        <f>IF(AND(B382="110H", OR(AND(#REF!=#REF!, F382&lt;=#REF!), AND(#REF!=#REF!, F382&lt;=#REF!))), "CR", " ")</f>
        <v>#REF!</v>
      </c>
      <c r="AV382" s="4" t="e">
        <f>IF(AND(B382="400H", OR(AND(#REF!=#REF!, F382&lt;=#REF!), AND(#REF!=#REF!, F382&lt;=#REF!), AND(#REF!=#REF!, F382&lt;=#REF!), AND(#REF!=#REF!, F382&lt;=#REF!))), "CR", " ")</f>
        <v>#REF!</v>
      </c>
      <c r="AW382" s="4" t="e">
        <f>IF(AND(B382="1500SC", AND(#REF!=#REF!, F382&lt;=#REF!)), "CR", " ")</f>
        <v>#REF!</v>
      </c>
      <c r="AX382" s="4" t="e">
        <f>IF(AND(B382="2000SC", OR(AND(#REF!=#REF!, F382&lt;=#REF!), AND(#REF!=#REF!, F382&lt;=#REF!))), "CR", " ")</f>
        <v>#REF!</v>
      </c>
      <c r="AY382" s="4" t="e">
        <f>IF(AND(B382="3000SC", OR(AND(#REF!=#REF!, F382&lt;=#REF!), AND(#REF!=#REF!, F382&lt;=#REF!))), "CR", " ")</f>
        <v>#REF!</v>
      </c>
      <c r="AZ382" s="5" t="e">
        <f>IF(AND(B382="4x100", OR(AND(#REF!=#REF!, F382&lt;=#REF!), AND(#REF!=#REF!, F382&lt;=#REF!), AND(#REF!=#REF!, F382&lt;=#REF!), AND(#REF!=#REF!, F382&lt;=#REF!), AND(#REF!=#REF!, F382&lt;=#REF!))), "CR", " ")</f>
        <v>#REF!</v>
      </c>
      <c r="BA382" s="5" t="e">
        <f>IF(AND(B382="4x200", OR(AND(#REF!=#REF!, F382&lt;=#REF!), AND(#REF!=#REF!, F382&lt;=#REF!), AND(#REF!=#REF!, F382&lt;=#REF!), AND(#REF!=#REF!, F382&lt;=#REF!), AND(#REF!=#REF!, F382&lt;=#REF!))), "CR", " ")</f>
        <v>#REF!</v>
      </c>
      <c r="BB382" s="5" t="e">
        <f>IF(AND(B382="4x300", AND(#REF!=#REF!, F382&lt;=#REF!)), "CR", " ")</f>
        <v>#REF!</v>
      </c>
      <c r="BC382" s="5" t="e">
        <f>IF(AND(B382="4x400", OR(AND(#REF!=#REF!, F382&lt;=#REF!), AND(#REF!=#REF!, F382&lt;=#REF!), AND(#REF!=#REF!, F382&lt;=#REF!), AND(#REF!=#REF!, F382&lt;=#REF!))), "CR", " ")</f>
        <v>#REF!</v>
      </c>
      <c r="BD382" s="5" t="e">
        <f>IF(AND(B382="3x800", OR(AND(#REF!=#REF!, F382&lt;=#REF!), AND(#REF!=#REF!, F382&lt;=#REF!), AND(#REF!=#REF!, F382&lt;=#REF!))), "CR", " ")</f>
        <v>#REF!</v>
      </c>
      <c r="BE382" s="5" t="e">
        <f>IF(AND(B382="pentathlon", OR(AND(#REF!=#REF!, F382&gt;=#REF!), AND(#REF!=#REF!, F382&gt;=#REF!),AND(#REF!=#REF!, F382&gt;=#REF!),AND(#REF!=#REF!, F382&gt;=#REF!))), "CR", " ")</f>
        <v>#REF!</v>
      </c>
      <c r="BF382" s="5" t="e">
        <f>IF(AND(B382="heptathlon", OR(AND(#REF!=#REF!, F382&gt;=#REF!), AND(#REF!=#REF!, F382&gt;=#REF!))), "CR", " ")</f>
        <v>#REF!</v>
      </c>
      <c r="BG382" s="5" t="e">
        <f>IF(AND(B382="decathlon", OR(AND(#REF!=#REF!, F382&gt;=#REF!), AND(#REF!=#REF!, F382&gt;=#REF!),AND(#REF!=#REF!, F382&gt;=#REF!))), "CR", " ")</f>
        <v>#REF!</v>
      </c>
    </row>
    <row r="383" spans="1:59" ht="14.5" x14ac:dyDescent="0.35">
      <c r="A383" s="1" t="s">
        <v>128</v>
      </c>
      <c r="E383" s="20"/>
      <c r="F383" s="9"/>
      <c r="G383" s="12"/>
      <c r="J383" s="5" t="e">
        <f>IF(AND(B383=100, OR(AND(#REF!=#REF!, F383&lt;=#REF!), AND(#REF!=#REF!, F383&lt;=#REF!), AND(#REF!=#REF!, F383&lt;=#REF!), AND(#REF!=#REF!, F383&lt;=#REF!), AND(#REF!=#REF!, F383&lt;=#REF!))), "CR", " ")</f>
        <v>#REF!</v>
      </c>
      <c r="K383" s="5" t="e">
        <f>IF(AND(B383=200, OR(AND(#REF!=#REF!, F383&lt;=#REF!), AND(#REF!=#REF!, F383&lt;=#REF!), AND(#REF!=#REF!, F383&lt;=#REF!), AND(#REF!=#REF!, F383&lt;=#REF!), AND(#REF!=#REF!, F383&lt;=#REF!))), "CR", " ")</f>
        <v>#REF!</v>
      </c>
      <c r="L383" s="5" t="e">
        <f>IF(AND(B383=300, OR(AND(#REF!=#REF!, F383&lt;=#REF!), AND(#REF!=#REF!, F383&lt;=#REF!))), "CR", " ")</f>
        <v>#REF!</v>
      </c>
      <c r="M383" s="5" t="e">
        <f>IF(AND(B383=400, OR(AND(#REF!=#REF!, F383&lt;=#REF!), AND(#REF!=#REF!, F383&lt;=#REF!), AND(#REF!=#REF!, F383&lt;=#REF!), AND(#REF!=#REF!, F383&lt;=#REF!))), "CR", " ")</f>
        <v>#REF!</v>
      </c>
      <c r="N383" s="5" t="e">
        <f>IF(AND(B383=800, OR(AND(#REF!=#REF!, F383&lt;=#REF!), AND(#REF!=#REF!, F383&lt;=#REF!), AND(#REF!=#REF!, F383&lt;=#REF!), AND(#REF!=#REF!, F383&lt;=#REF!), AND(#REF!=#REF!, F383&lt;=#REF!))), "CR", " ")</f>
        <v>#REF!</v>
      </c>
      <c r="O383" s="5" t="e">
        <f>IF(AND(B383=1000, OR(AND(#REF!=#REF!, F383&lt;=#REF!), AND(#REF!=#REF!, F383&lt;=#REF!))), "CR", " ")</f>
        <v>#REF!</v>
      </c>
      <c r="P383" s="5" t="e">
        <f>IF(AND(B383=1500, OR(AND(#REF!=#REF!, F383&lt;=#REF!), AND(#REF!=#REF!, F383&lt;=#REF!), AND(#REF!=#REF!, F383&lt;=#REF!), AND(#REF!=#REF!, F383&lt;=#REF!), AND(#REF!=#REF!, F383&lt;=#REF!))), "CR", " ")</f>
        <v>#REF!</v>
      </c>
      <c r="Q383" s="5" t="e">
        <f>IF(AND(B383="1600 (Mile)",OR(AND(#REF!=#REF!,F383&lt;=#REF!),AND(#REF!=#REF!,F383&lt;=#REF!),AND(#REF!=#REF!,F383&lt;=#REF!),AND(#REF!=#REF!,F383&lt;=#REF!))),"CR"," ")</f>
        <v>#REF!</v>
      </c>
      <c r="R383" s="5" t="e">
        <f>IF(AND(B383=3000, OR(AND(#REF!=#REF!, F383&lt;=#REF!), AND(#REF!=#REF!, F383&lt;=#REF!), AND(#REF!=#REF!, F383&lt;=#REF!), AND(#REF!=#REF!, F383&lt;=#REF!))), "CR", " ")</f>
        <v>#REF!</v>
      </c>
      <c r="S383" s="5" t="e">
        <f>IF(AND(B383=5000, OR(AND(#REF!=#REF!, F383&lt;=#REF!), AND(#REF!=#REF!, F383&lt;=#REF!))), "CR", " ")</f>
        <v>#REF!</v>
      </c>
      <c r="T383" s="4" t="e">
        <f>IF(AND(B383=10000, OR(AND(#REF!=#REF!, F383&lt;=#REF!), AND(#REF!=#REF!, F383&lt;=#REF!))), "CR", " ")</f>
        <v>#REF!</v>
      </c>
      <c r="U383" s="4" t="e">
        <f>IF(AND(B383="high jump", OR(AND(#REF!=#REF!, F383&gt;=#REF!), AND(#REF!=#REF!, F383&gt;=#REF!), AND(#REF!=#REF!, F383&gt;=#REF!), AND(#REF!=#REF!, F383&gt;=#REF!), AND(#REF!=#REF!, F383&gt;=#REF!))), "CR", " ")</f>
        <v>#REF!</v>
      </c>
      <c r="V383" s="4" t="e">
        <f>IF(AND(B383="long jump", OR(AND(#REF!=#REF!, F383&gt;=#REF!), AND(#REF!=#REF!, F383&gt;=#REF!), AND(#REF!=#REF!, F383&gt;=#REF!), AND(#REF!=#REF!, F383&gt;=#REF!), AND(#REF!=#REF!, F383&gt;=#REF!))), "CR", " ")</f>
        <v>#REF!</v>
      </c>
      <c r="W383" s="4" t="e">
        <f>IF(AND(B383="triple jump", OR(AND(#REF!=#REF!, F383&gt;=#REF!), AND(#REF!=#REF!, F383&gt;=#REF!), AND(#REF!=#REF!, F383&gt;=#REF!), AND(#REF!=#REF!, F383&gt;=#REF!), AND(#REF!=#REF!, F383&gt;=#REF!))), "CR", " ")</f>
        <v>#REF!</v>
      </c>
      <c r="X383" s="4" t="e">
        <f>IF(AND(B383="pole vault", OR(AND(#REF!=#REF!, F383&gt;=#REF!), AND(#REF!=#REF!, F383&gt;=#REF!), AND(#REF!=#REF!, F383&gt;=#REF!), AND(#REF!=#REF!, F383&gt;=#REF!), AND(#REF!=#REF!, F383&gt;=#REF!))), "CR", " ")</f>
        <v>#REF!</v>
      </c>
      <c r="Y383" s="4" t="e">
        <f>IF(AND(B383="discus 1",#REF! =#REF!, F383&gt;=#REF!), "CR", " ")</f>
        <v>#REF!</v>
      </c>
      <c r="Z383" s="4" t="e">
        <f>IF(AND(B383="discus 1.25",#REF! =#REF!, F383&gt;=#REF!), "CR", " ")</f>
        <v>#REF!</v>
      </c>
      <c r="AA383" s="4" t="e">
        <f>IF(AND(B383="discus 1.5",#REF! =#REF!, F383&gt;=#REF!), "CR", " ")</f>
        <v>#REF!</v>
      </c>
      <c r="AB383" s="4" t="e">
        <f>IF(AND(B383="discus 1.75",#REF! =#REF!, F383&gt;=#REF!), "CR", " ")</f>
        <v>#REF!</v>
      </c>
      <c r="AC383" s="4" t="e">
        <f>IF(AND(B383="discus 2",#REF! =#REF!, F383&gt;=#REF!), "CR", " ")</f>
        <v>#REF!</v>
      </c>
      <c r="AD383" s="4" t="e">
        <f>IF(AND(B383="hammer 4",#REF! =#REF!, F383&gt;=#REF!), "CR", " ")</f>
        <v>#REF!</v>
      </c>
      <c r="AE383" s="4" t="e">
        <f>IF(AND(B383="hammer 5",#REF! =#REF!, F383&gt;=#REF!), "CR", " ")</f>
        <v>#REF!</v>
      </c>
      <c r="AF383" s="4" t="e">
        <f>IF(AND(B383="hammer 6",#REF! =#REF!, F383&gt;=#REF!), "CR", " ")</f>
        <v>#REF!</v>
      </c>
      <c r="AG383" s="4" t="e">
        <f>IF(AND(B383="hammer 7.26",#REF! =#REF!, F383&gt;=#REF!), "CR", " ")</f>
        <v>#REF!</v>
      </c>
      <c r="AH383" s="4" t="e">
        <f>IF(AND(B383="javelin 400",#REF! =#REF!, F383&gt;=#REF!), "CR", " ")</f>
        <v>#REF!</v>
      </c>
      <c r="AI383" s="4" t="e">
        <f>IF(AND(B383="javelin 600",#REF! =#REF!, F383&gt;=#REF!), "CR", " ")</f>
        <v>#REF!</v>
      </c>
      <c r="AJ383" s="4" t="e">
        <f>IF(AND(B383="javelin 700",#REF! =#REF!, F383&gt;=#REF!), "CR", " ")</f>
        <v>#REF!</v>
      </c>
      <c r="AK383" s="4" t="e">
        <f>IF(AND(B383="javelin 800", OR(AND(#REF!=#REF!, F383&gt;=#REF!), AND(#REF!=#REF!, F383&gt;=#REF!))), "CR", " ")</f>
        <v>#REF!</v>
      </c>
      <c r="AL383" s="4" t="e">
        <f>IF(AND(B383="shot 3",#REF! =#REF!, F383&gt;=#REF!), "CR", " ")</f>
        <v>#REF!</v>
      </c>
      <c r="AM383" s="4" t="e">
        <f>IF(AND(B383="shot 4",#REF! =#REF!, F383&gt;=#REF!), "CR", " ")</f>
        <v>#REF!</v>
      </c>
      <c r="AN383" s="4" t="e">
        <f>IF(AND(B383="shot 5",#REF! =#REF!, F383&gt;=#REF!), "CR", " ")</f>
        <v>#REF!</v>
      </c>
      <c r="AO383" s="4" t="e">
        <f>IF(AND(B383="shot 6",#REF! =#REF!, F383&gt;=#REF!), "CR", " ")</f>
        <v>#REF!</v>
      </c>
      <c r="AP383" s="4" t="e">
        <f>IF(AND(B383="shot 7.26",#REF! =#REF!, F383&gt;=#REF!), "CR", " ")</f>
        <v>#REF!</v>
      </c>
      <c r="AQ383" s="4" t="e">
        <f>IF(AND(B383="60H",OR(AND(#REF!=#REF!,F383&lt;=#REF!),AND(#REF!=#REF!,F383&lt;=#REF!),AND(#REF!=#REF!,F383&lt;=#REF!),AND(#REF!=#REF!,F383&lt;=#REF!),AND(#REF!=#REF!,F383&lt;=#REF!))),"CR"," ")</f>
        <v>#REF!</v>
      </c>
      <c r="AR383" s="4" t="e">
        <f>IF(AND(B383="75H", AND(#REF!=#REF!, F383&lt;=#REF!)), "CR", " ")</f>
        <v>#REF!</v>
      </c>
      <c r="AS383" s="4" t="e">
        <f>IF(AND(B383="80H", AND(#REF!=#REF!, F383&lt;=#REF!)), "CR", " ")</f>
        <v>#REF!</v>
      </c>
      <c r="AT383" s="4" t="e">
        <f>IF(AND(B383="100H", AND(#REF!=#REF!, F383&lt;=#REF!)), "CR", " ")</f>
        <v>#REF!</v>
      </c>
      <c r="AU383" s="4" t="e">
        <f>IF(AND(B383="110H", OR(AND(#REF!=#REF!, F383&lt;=#REF!), AND(#REF!=#REF!, F383&lt;=#REF!))), "CR", " ")</f>
        <v>#REF!</v>
      </c>
      <c r="AV383" s="4" t="e">
        <f>IF(AND(B383="400H", OR(AND(#REF!=#REF!, F383&lt;=#REF!), AND(#REF!=#REF!, F383&lt;=#REF!), AND(#REF!=#REF!, F383&lt;=#REF!), AND(#REF!=#REF!, F383&lt;=#REF!))), "CR", " ")</f>
        <v>#REF!</v>
      </c>
      <c r="AW383" s="4" t="e">
        <f>IF(AND(B383="1500SC", AND(#REF!=#REF!, F383&lt;=#REF!)), "CR", " ")</f>
        <v>#REF!</v>
      </c>
      <c r="AX383" s="4" t="e">
        <f>IF(AND(B383="2000SC", OR(AND(#REF!=#REF!, F383&lt;=#REF!), AND(#REF!=#REF!, F383&lt;=#REF!))), "CR", " ")</f>
        <v>#REF!</v>
      </c>
      <c r="AY383" s="4" t="e">
        <f>IF(AND(B383="3000SC", OR(AND(#REF!=#REF!, F383&lt;=#REF!), AND(#REF!=#REF!, F383&lt;=#REF!))), "CR", " ")</f>
        <v>#REF!</v>
      </c>
      <c r="AZ383" s="5" t="e">
        <f>IF(AND(B383="4x100", OR(AND(#REF!=#REF!, F383&lt;=#REF!), AND(#REF!=#REF!, F383&lt;=#REF!), AND(#REF!=#REF!, F383&lt;=#REF!), AND(#REF!=#REF!, F383&lt;=#REF!), AND(#REF!=#REF!, F383&lt;=#REF!))), "CR", " ")</f>
        <v>#REF!</v>
      </c>
      <c r="BA383" s="5" t="e">
        <f>IF(AND(B383="4x200", OR(AND(#REF!=#REF!, F383&lt;=#REF!), AND(#REF!=#REF!, F383&lt;=#REF!), AND(#REF!=#REF!, F383&lt;=#REF!), AND(#REF!=#REF!, F383&lt;=#REF!), AND(#REF!=#REF!, F383&lt;=#REF!))), "CR", " ")</f>
        <v>#REF!</v>
      </c>
      <c r="BB383" s="5" t="e">
        <f>IF(AND(B383="4x300", AND(#REF!=#REF!, F383&lt;=#REF!)), "CR", " ")</f>
        <v>#REF!</v>
      </c>
      <c r="BC383" s="5" t="e">
        <f>IF(AND(B383="4x400", OR(AND(#REF!=#REF!, F383&lt;=#REF!), AND(#REF!=#REF!, F383&lt;=#REF!), AND(#REF!=#REF!, F383&lt;=#REF!), AND(#REF!=#REF!, F383&lt;=#REF!))), "CR", " ")</f>
        <v>#REF!</v>
      </c>
      <c r="BD383" s="5" t="e">
        <f>IF(AND(B383="3x800", OR(AND(#REF!=#REF!, F383&lt;=#REF!), AND(#REF!=#REF!, F383&lt;=#REF!), AND(#REF!=#REF!, F383&lt;=#REF!))), "CR", " ")</f>
        <v>#REF!</v>
      </c>
      <c r="BE383" s="5" t="e">
        <f>IF(AND(B383="pentathlon", OR(AND(#REF!=#REF!, F383&gt;=#REF!), AND(#REF!=#REF!, F383&gt;=#REF!),AND(#REF!=#REF!, F383&gt;=#REF!),AND(#REF!=#REF!, F383&gt;=#REF!))), "CR", " ")</f>
        <v>#REF!</v>
      </c>
      <c r="BF383" s="5" t="e">
        <f>IF(AND(B383="heptathlon", OR(AND(#REF!=#REF!, F383&gt;=#REF!), AND(#REF!=#REF!, F383&gt;=#REF!))), "CR", " ")</f>
        <v>#REF!</v>
      </c>
      <c r="BG383" s="5" t="e">
        <f>IF(AND(B383="decathlon", OR(AND(#REF!=#REF!, F383&gt;=#REF!), AND(#REF!=#REF!, F383&gt;=#REF!),AND(#REF!=#REF!, F383&gt;=#REF!))), "CR", " ")</f>
        <v>#REF!</v>
      </c>
    </row>
    <row r="384" spans="1:59" ht="14.5" x14ac:dyDescent="0.35">
      <c r="A384" s="1" t="s">
        <v>128</v>
      </c>
      <c r="E384" s="20"/>
      <c r="F384" s="9"/>
      <c r="G384" s="12"/>
      <c r="J384" s="5" t="e">
        <f>IF(AND(B384=100, OR(AND(#REF!=#REF!, F384&lt;=#REF!), AND(#REF!=#REF!, F384&lt;=#REF!), AND(#REF!=#REF!, F384&lt;=#REF!), AND(#REF!=#REF!, F384&lt;=#REF!), AND(#REF!=#REF!, F384&lt;=#REF!))), "CR", " ")</f>
        <v>#REF!</v>
      </c>
      <c r="K384" s="5" t="e">
        <f>IF(AND(B384=200, OR(AND(#REF!=#REF!, F384&lt;=#REF!), AND(#REF!=#REF!, F384&lt;=#REF!), AND(#REF!=#REF!, F384&lt;=#REF!), AND(#REF!=#REF!, F384&lt;=#REF!), AND(#REF!=#REF!, F384&lt;=#REF!))), "CR", " ")</f>
        <v>#REF!</v>
      </c>
      <c r="L384" s="5" t="e">
        <f>IF(AND(B384=300, OR(AND(#REF!=#REF!, F384&lt;=#REF!), AND(#REF!=#REF!, F384&lt;=#REF!))), "CR", " ")</f>
        <v>#REF!</v>
      </c>
      <c r="M384" s="5" t="e">
        <f>IF(AND(B384=400, OR(AND(#REF!=#REF!, F384&lt;=#REF!), AND(#REF!=#REF!, F384&lt;=#REF!), AND(#REF!=#REF!, F384&lt;=#REF!), AND(#REF!=#REF!, F384&lt;=#REF!))), "CR", " ")</f>
        <v>#REF!</v>
      </c>
      <c r="N384" s="5" t="e">
        <f>IF(AND(B384=800, OR(AND(#REF!=#REF!, F384&lt;=#REF!), AND(#REF!=#REF!, F384&lt;=#REF!), AND(#REF!=#REF!, F384&lt;=#REF!), AND(#REF!=#REF!, F384&lt;=#REF!), AND(#REF!=#REF!, F384&lt;=#REF!))), "CR", " ")</f>
        <v>#REF!</v>
      </c>
      <c r="O384" s="5" t="e">
        <f>IF(AND(B384=1000, OR(AND(#REF!=#REF!, F384&lt;=#REF!), AND(#REF!=#REF!, F384&lt;=#REF!))), "CR", " ")</f>
        <v>#REF!</v>
      </c>
      <c r="P384" s="5" t="e">
        <f>IF(AND(B384=1500, OR(AND(#REF!=#REF!, F384&lt;=#REF!), AND(#REF!=#REF!, F384&lt;=#REF!), AND(#REF!=#REF!, F384&lt;=#REF!), AND(#REF!=#REF!, F384&lt;=#REF!), AND(#REF!=#REF!, F384&lt;=#REF!))), "CR", " ")</f>
        <v>#REF!</v>
      </c>
      <c r="Q384" s="5" t="e">
        <f>IF(AND(B384="1600 (Mile)",OR(AND(#REF!=#REF!,F384&lt;=#REF!),AND(#REF!=#REF!,F384&lt;=#REF!),AND(#REF!=#REF!,F384&lt;=#REF!),AND(#REF!=#REF!,F384&lt;=#REF!))),"CR"," ")</f>
        <v>#REF!</v>
      </c>
      <c r="R384" s="5" t="e">
        <f>IF(AND(B384=3000, OR(AND(#REF!=#REF!, F384&lt;=#REF!), AND(#REF!=#REF!, F384&lt;=#REF!), AND(#REF!=#REF!, F384&lt;=#REF!), AND(#REF!=#REF!, F384&lt;=#REF!))), "CR", " ")</f>
        <v>#REF!</v>
      </c>
      <c r="S384" s="5" t="e">
        <f>IF(AND(B384=5000, OR(AND(#REF!=#REF!, F384&lt;=#REF!), AND(#REF!=#REF!, F384&lt;=#REF!))), "CR", " ")</f>
        <v>#REF!</v>
      </c>
      <c r="T384" s="4" t="e">
        <f>IF(AND(B384=10000, OR(AND(#REF!=#REF!, F384&lt;=#REF!), AND(#REF!=#REF!, F384&lt;=#REF!))), "CR", " ")</f>
        <v>#REF!</v>
      </c>
      <c r="U384" s="4" t="e">
        <f>IF(AND(B384="high jump", OR(AND(#REF!=#REF!, F384&gt;=#REF!), AND(#REF!=#REF!, F384&gt;=#REF!), AND(#REF!=#REF!, F384&gt;=#REF!), AND(#REF!=#REF!, F384&gt;=#REF!), AND(#REF!=#REF!, F384&gt;=#REF!))), "CR", " ")</f>
        <v>#REF!</v>
      </c>
      <c r="V384" s="4" t="e">
        <f>IF(AND(B384="long jump", OR(AND(#REF!=#REF!, F384&gt;=#REF!), AND(#REF!=#REF!, F384&gt;=#REF!), AND(#REF!=#REF!, F384&gt;=#REF!), AND(#REF!=#REF!, F384&gt;=#REF!), AND(#REF!=#REF!, F384&gt;=#REF!))), "CR", " ")</f>
        <v>#REF!</v>
      </c>
      <c r="W384" s="4" t="e">
        <f>IF(AND(B384="triple jump", OR(AND(#REF!=#REF!, F384&gt;=#REF!), AND(#REF!=#REF!, F384&gt;=#REF!), AND(#REF!=#REF!, F384&gt;=#REF!), AND(#REF!=#REF!, F384&gt;=#REF!), AND(#REF!=#REF!, F384&gt;=#REF!))), "CR", " ")</f>
        <v>#REF!</v>
      </c>
      <c r="X384" s="4" t="e">
        <f>IF(AND(B384="pole vault", OR(AND(#REF!=#REF!, F384&gt;=#REF!), AND(#REF!=#REF!, F384&gt;=#REF!), AND(#REF!=#REF!, F384&gt;=#REF!), AND(#REF!=#REF!, F384&gt;=#REF!), AND(#REF!=#REF!, F384&gt;=#REF!))), "CR", " ")</f>
        <v>#REF!</v>
      </c>
      <c r="Y384" s="4" t="e">
        <f>IF(AND(B384="discus 1",#REF! =#REF!, F384&gt;=#REF!), "CR", " ")</f>
        <v>#REF!</v>
      </c>
      <c r="Z384" s="4" t="e">
        <f>IF(AND(B384="discus 1.25",#REF! =#REF!, F384&gt;=#REF!), "CR", " ")</f>
        <v>#REF!</v>
      </c>
      <c r="AA384" s="4" t="e">
        <f>IF(AND(B384="discus 1.5",#REF! =#REF!, F384&gt;=#REF!), "CR", " ")</f>
        <v>#REF!</v>
      </c>
      <c r="AB384" s="4" t="e">
        <f>IF(AND(B384="discus 1.75",#REF! =#REF!, F384&gt;=#REF!), "CR", " ")</f>
        <v>#REF!</v>
      </c>
      <c r="AC384" s="4" t="e">
        <f>IF(AND(B384="discus 2",#REF! =#REF!, F384&gt;=#REF!), "CR", " ")</f>
        <v>#REF!</v>
      </c>
      <c r="AD384" s="4" t="e">
        <f>IF(AND(B384="hammer 4",#REF! =#REF!, F384&gt;=#REF!), "CR", " ")</f>
        <v>#REF!</v>
      </c>
      <c r="AE384" s="4" t="e">
        <f>IF(AND(B384="hammer 5",#REF! =#REF!, F384&gt;=#REF!), "CR", " ")</f>
        <v>#REF!</v>
      </c>
      <c r="AF384" s="4" t="e">
        <f>IF(AND(B384="hammer 6",#REF! =#REF!, F384&gt;=#REF!), "CR", " ")</f>
        <v>#REF!</v>
      </c>
      <c r="AG384" s="4" t="e">
        <f>IF(AND(B384="hammer 7.26",#REF! =#REF!, F384&gt;=#REF!), "CR", " ")</f>
        <v>#REF!</v>
      </c>
      <c r="AH384" s="4" t="e">
        <f>IF(AND(B384="javelin 400",#REF! =#REF!, F384&gt;=#REF!), "CR", " ")</f>
        <v>#REF!</v>
      </c>
      <c r="AI384" s="4" t="e">
        <f>IF(AND(B384="javelin 600",#REF! =#REF!, F384&gt;=#REF!), "CR", " ")</f>
        <v>#REF!</v>
      </c>
      <c r="AJ384" s="4" t="e">
        <f>IF(AND(B384="javelin 700",#REF! =#REF!, F384&gt;=#REF!), "CR", " ")</f>
        <v>#REF!</v>
      </c>
      <c r="AK384" s="4" t="e">
        <f>IF(AND(B384="javelin 800", OR(AND(#REF!=#REF!, F384&gt;=#REF!), AND(#REF!=#REF!, F384&gt;=#REF!))), "CR", " ")</f>
        <v>#REF!</v>
      </c>
      <c r="AL384" s="4" t="e">
        <f>IF(AND(B384="shot 3",#REF! =#REF!, F384&gt;=#REF!), "CR", " ")</f>
        <v>#REF!</v>
      </c>
      <c r="AM384" s="4" t="e">
        <f>IF(AND(B384="shot 4",#REF! =#REF!, F384&gt;=#REF!), "CR", " ")</f>
        <v>#REF!</v>
      </c>
      <c r="AN384" s="4" t="e">
        <f>IF(AND(B384="shot 5",#REF! =#REF!, F384&gt;=#REF!), "CR", " ")</f>
        <v>#REF!</v>
      </c>
      <c r="AO384" s="4" t="e">
        <f>IF(AND(B384="shot 6",#REF! =#REF!, F384&gt;=#REF!), "CR", " ")</f>
        <v>#REF!</v>
      </c>
      <c r="AP384" s="4" t="e">
        <f>IF(AND(B384="shot 7.26",#REF! =#REF!, F384&gt;=#REF!), "CR", " ")</f>
        <v>#REF!</v>
      </c>
      <c r="AQ384" s="4" t="e">
        <f>IF(AND(B384="60H",OR(AND(#REF!=#REF!,F384&lt;=#REF!),AND(#REF!=#REF!,F384&lt;=#REF!),AND(#REF!=#REF!,F384&lt;=#REF!),AND(#REF!=#REF!,F384&lt;=#REF!),AND(#REF!=#REF!,F384&lt;=#REF!))),"CR"," ")</f>
        <v>#REF!</v>
      </c>
      <c r="AR384" s="4" t="e">
        <f>IF(AND(B384="75H", AND(#REF!=#REF!, F384&lt;=#REF!)), "CR", " ")</f>
        <v>#REF!</v>
      </c>
      <c r="AS384" s="4" t="e">
        <f>IF(AND(B384="80H", AND(#REF!=#REF!, F384&lt;=#REF!)), "CR", " ")</f>
        <v>#REF!</v>
      </c>
      <c r="AT384" s="4" t="e">
        <f>IF(AND(B384="100H", AND(#REF!=#REF!, F384&lt;=#REF!)), "CR", " ")</f>
        <v>#REF!</v>
      </c>
      <c r="AU384" s="4" t="e">
        <f>IF(AND(B384="110H", OR(AND(#REF!=#REF!, F384&lt;=#REF!), AND(#REF!=#REF!, F384&lt;=#REF!))), "CR", " ")</f>
        <v>#REF!</v>
      </c>
      <c r="AV384" s="4" t="e">
        <f>IF(AND(B384="400H", OR(AND(#REF!=#REF!, F384&lt;=#REF!), AND(#REF!=#REF!, F384&lt;=#REF!), AND(#REF!=#REF!, F384&lt;=#REF!), AND(#REF!=#REF!, F384&lt;=#REF!))), "CR", " ")</f>
        <v>#REF!</v>
      </c>
      <c r="AW384" s="4" t="e">
        <f>IF(AND(B384="1500SC", AND(#REF!=#REF!, F384&lt;=#REF!)), "CR", " ")</f>
        <v>#REF!</v>
      </c>
      <c r="AX384" s="4" t="e">
        <f>IF(AND(B384="2000SC", OR(AND(#REF!=#REF!, F384&lt;=#REF!), AND(#REF!=#REF!, F384&lt;=#REF!))), "CR", " ")</f>
        <v>#REF!</v>
      </c>
      <c r="AY384" s="4" t="e">
        <f>IF(AND(B384="3000SC", OR(AND(#REF!=#REF!, F384&lt;=#REF!), AND(#REF!=#REF!, F384&lt;=#REF!))), "CR", " ")</f>
        <v>#REF!</v>
      </c>
      <c r="AZ384" s="5" t="e">
        <f>IF(AND(B384="4x100", OR(AND(#REF!=#REF!, F384&lt;=#REF!), AND(#REF!=#REF!, F384&lt;=#REF!), AND(#REF!=#REF!, F384&lt;=#REF!), AND(#REF!=#REF!, F384&lt;=#REF!), AND(#REF!=#REF!, F384&lt;=#REF!))), "CR", " ")</f>
        <v>#REF!</v>
      </c>
      <c r="BA384" s="5" t="e">
        <f>IF(AND(B384="4x200", OR(AND(#REF!=#REF!, F384&lt;=#REF!), AND(#REF!=#REF!, F384&lt;=#REF!), AND(#REF!=#REF!, F384&lt;=#REF!), AND(#REF!=#REF!, F384&lt;=#REF!), AND(#REF!=#REF!, F384&lt;=#REF!))), "CR", " ")</f>
        <v>#REF!</v>
      </c>
      <c r="BB384" s="5" t="e">
        <f>IF(AND(B384="4x300", AND(#REF!=#REF!, F384&lt;=#REF!)), "CR", " ")</f>
        <v>#REF!</v>
      </c>
      <c r="BC384" s="5" t="e">
        <f>IF(AND(B384="4x400", OR(AND(#REF!=#REF!, F384&lt;=#REF!), AND(#REF!=#REF!, F384&lt;=#REF!), AND(#REF!=#REF!, F384&lt;=#REF!), AND(#REF!=#REF!, F384&lt;=#REF!))), "CR", " ")</f>
        <v>#REF!</v>
      </c>
      <c r="BD384" s="5" t="e">
        <f>IF(AND(B384="3x800", OR(AND(#REF!=#REF!, F384&lt;=#REF!), AND(#REF!=#REF!, F384&lt;=#REF!), AND(#REF!=#REF!, F384&lt;=#REF!))), "CR", " ")</f>
        <v>#REF!</v>
      </c>
      <c r="BE384" s="5" t="e">
        <f>IF(AND(B384="pentathlon", OR(AND(#REF!=#REF!, F384&gt;=#REF!), AND(#REF!=#REF!, F384&gt;=#REF!),AND(#REF!=#REF!, F384&gt;=#REF!),AND(#REF!=#REF!, F384&gt;=#REF!))), "CR", " ")</f>
        <v>#REF!</v>
      </c>
      <c r="BF384" s="5" t="e">
        <f>IF(AND(B384="heptathlon", OR(AND(#REF!=#REF!, F384&gt;=#REF!), AND(#REF!=#REF!, F384&gt;=#REF!))), "CR", " ")</f>
        <v>#REF!</v>
      </c>
      <c r="BG384" s="5" t="e">
        <f>IF(AND(B384="decathlon", OR(AND(#REF!=#REF!, F384&gt;=#REF!), AND(#REF!=#REF!, F384&gt;=#REF!),AND(#REF!=#REF!, F384&gt;=#REF!))), "CR", " ")</f>
        <v>#REF!</v>
      </c>
    </row>
    <row r="385" spans="1:16284" ht="14.5" x14ac:dyDescent="0.35">
      <c r="A385" s="1" t="s">
        <v>128</v>
      </c>
      <c r="E385" s="20"/>
      <c r="F385" s="9"/>
      <c r="J385" s="5" t="e">
        <f>IF(AND(B385=100, OR(AND(#REF!=#REF!, F385&lt;=#REF!), AND(#REF!=#REF!, F385&lt;=#REF!), AND(#REF!=#REF!, F385&lt;=#REF!), AND(#REF!=#REF!, F385&lt;=#REF!), AND(#REF!=#REF!, F385&lt;=#REF!))), "CR", " ")</f>
        <v>#REF!</v>
      </c>
      <c r="K385" s="5" t="e">
        <f>IF(AND(B385=200, OR(AND(#REF!=#REF!, F385&lt;=#REF!), AND(#REF!=#REF!, F385&lt;=#REF!), AND(#REF!=#REF!, F385&lt;=#REF!), AND(#REF!=#REF!, F385&lt;=#REF!), AND(#REF!=#REF!, F385&lt;=#REF!))), "CR", " ")</f>
        <v>#REF!</v>
      </c>
      <c r="L385" s="5" t="e">
        <f>IF(AND(B385=300, OR(AND(#REF!=#REF!, F385&lt;=#REF!), AND(#REF!=#REF!, F385&lt;=#REF!))), "CR", " ")</f>
        <v>#REF!</v>
      </c>
      <c r="M385" s="5" t="e">
        <f>IF(AND(B385=400, OR(AND(#REF!=#REF!, F385&lt;=#REF!), AND(#REF!=#REF!, F385&lt;=#REF!), AND(#REF!=#REF!, F385&lt;=#REF!), AND(#REF!=#REF!, F385&lt;=#REF!))), "CR", " ")</f>
        <v>#REF!</v>
      </c>
      <c r="N385" s="5" t="e">
        <f>IF(AND(B385=800, OR(AND(#REF!=#REF!, F385&lt;=#REF!), AND(#REF!=#REF!, F385&lt;=#REF!), AND(#REF!=#REF!, F385&lt;=#REF!), AND(#REF!=#REF!, F385&lt;=#REF!), AND(#REF!=#REF!, F385&lt;=#REF!))), "CR", " ")</f>
        <v>#REF!</v>
      </c>
      <c r="O385" s="5" t="e">
        <f>IF(AND(B385=1000, OR(AND(#REF!=#REF!, F385&lt;=#REF!), AND(#REF!=#REF!, F385&lt;=#REF!))), "CR", " ")</f>
        <v>#REF!</v>
      </c>
      <c r="P385" s="5" t="e">
        <f>IF(AND(B385=1500, OR(AND(#REF!=#REF!, F385&lt;=#REF!), AND(#REF!=#REF!, F385&lt;=#REF!), AND(#REF!=#REF!, F385&lt;=#REF!), AND(#REF!=#REF!, F385&lt;=#REF!), AND(#REF!=#REF!, F385&lt;=#REF!))), "CR", " ")</f>
        <v>#REF!</v>
      </c>
      <c r="Q385" s="5" t="e">
        <f>IF(AND(B385="1600 (Mile)",OR(AND(#REF!=#REF!,F385&lt;=#REF!),AND(#REF!=#REF!,F385&lt;=#REF!),AND(#REF!=#REF!,F385&lt;=#REF!),AND(#REF!=#REF!,F385&lt;=#REF!))),"CR"," ")</f>
        <v>#REF!</v>
      </c>
      <c r="R385" s="5" t="e">
        <f>IF(AND(B385=3000, OR(AND(#REF!=#REF!, F385&lt;=#REF!), AND(#REF!=#REF!, F385&lt;=#REF!), AND(#REF!=#REF!, F385&lt;=#REF!), AND(#REF!=#REF!, F385&lt;=#REF!))), "CR", " ")</f>
        <v>#REF!</v>
      </c>
      <c r="S385" s="5" t="e">
        <f>IF(AND(B385=5000, OR(AND(#REF!=#REF!, F385&lt;=#REF!), AND(#REF!=#REF!, F385&lt;=#REF!))), "CR", " ")</f>
        <v>#REF!</v>
      </c>
      <c r="T385" s="4" t="e">
        <f>IF(AND(B385=10000, OR(AND(#REF!=#REF!, F385&lt;=#REF!), AND(#REF!=#REF!, F385&lt;=#REF!))), "CR", " ")</f>
        <v>#REF!</v>
      </c>
      <c r="U385" s="4" t="e">
        <f>IF(AND(B385="high jump", OR(AND(#REF!=#REF!, F385&gt;=#REF!), AND(#REF!=#REF!, F385&gt;=#REF!), AND(#REF!=#REF!, F385&gt;=#REF!), AND(#REF!=#REF!, F385&gt;=#REF!), AND(#REF!=#REF!, F385&gt;=#REF!))), "CR", " ")</f>
        <v>#REF!</v>
      </c>
      <c r="V385" s="4" t="e">
        <f>IF(AND(B385="long jump", OR(AND(#REF!=#REF!, F385&gt;=#REF!), AND(#REF!=#REF!, F385&gt;=#REF!), AND(#REF!=#REF!, F385&gt;=#REF!), AND(#REF!=#REF!, F385&gt;=#REF!), AND(#REF!=#REF!, F385&gt;=#REF!))), "CR", " ")</f>
        <v>#REF!</v>
      </c>
      <c r="W385" s="4" t="e">
        <f>IF(AND(B385="triple jump", OR(AND(#REF!=#REF!, F385&gt;=#REF!), AND(#REF!=#REF!, F385&gt;=#REF!), AND(#REF!=#REF!, F385&gt;=#REF!), AND(#REF!=#REF!, F385&gt;=#REF!), AND(#REF!=#REF!, F385&gt;=#REF!))), "CR", " ")</f>
        <v>#REF!</v>
      </c>
      <c r="X385" s="4" t="e">
        <f>IF(AND(B385="pole vault", OR(AND(#REF!=#REF!, F385&gt;=#REF!), AND(#REF!=#REF!, F385&gt;=#REF!), AND(#REF!=#REF!, F385&gt;=#REF!), AND(#REF!=#REF!, F385&gt;=#REF!), AND(#REF!=#REF!, F385&gt;=#REF!))), "CR", " ")</f>
        <v>#REF!</v>
      </c>
      <c r="Y385" s="4" t="e">
        <f>IF(AND(B385="discus 1",#REF! =#REF!, F385&gt;=#REF!), "CR", " ")</f>
        <v>#REF!</v>
      </c>
      <c r="Z385" s="4" t="e">
        <f>IF(AND(B385="discus 1.25",#REF! =#REF!, F385&gt;=#REF!), "CR", " ")</f>
        <v>#REF!</v>
      </c>
      <c r="AA385" s="4" t="e">
        <f>IF(AND(B385="discus 1.5",#REF! =#REF!, F385&gt;=#REF!), "CR", " ")</f>
        <v>#REF!</v>
      </c>
      <c r="AB385" s="4" t="e">
        <f>IF(AND(B385="discus 1.75",#REF! =#REF!, F385&gt;=#REF!), "CR", " ")</f>
        <v>#REF!</v>
      </c>
      <c r="AC385" s="4" t="e">
        <f>IF(AND(B385="discus 2",#REF! =#REF!, F385&gt;=#REF!), "CR", " ")</f>
        <v>#REF!</v>
      </c>
      <c r="AD385" s="4" t="e">
        <f>IF(AND(B385="hammer 4",#REF! =#REF!, F385&gt;=#REF!), "CR", " ")</f>
        <v>#REF!</v>
      </c>
      <c r="AE385" s="4" t="e">
        <f>IF(AND(B385="hammer 5",#REF! =#REF!, F385&gt;=#REF!), "CR", " ")</f>
        <v>#REF!</v>
      </c>
      <c r="AF385" s="4" t="e">
        <f>IF(AND(B385="hammer 6",#REF! =#REF!, F385&gt;=#REF!), "CR", " ")</f>
        <v>#REF!</v>
      </c>
      <c r="AG385" s="4" t="e">
        <f>IF(AND(B385="hammer 7.26",#REF! =#REF!, F385&gt;=#REF!), "CR", " ")</f>
        <v>#REF!</v>
      </c>
      <c r="AH385" s="4" t="e">
        <f>IF(AND(B385="javelin 400",#REF! =#REF!, F385&gt;=#REF!), "CR", " ")</f>
        <v>#REF!</v>
      </c>
      <c r="AI385" s="4" t="e">
        <f>IF(AND(B385="javelin 600",#REF! =#REF!, F385&gt;=#REF!), "CR", " ")</f>
        <v>#REF!</v>
      </c>
      <c r="AJ385" s="4" t="e">
        <f>IF(AND(B385="javelin 700",#REF! =#REF!, F385&gt;=#REF!), "CR", " ")</f>
        <v>#REF!</v>
      </c>
      <c r="AK385" s="4" t="e">
        <f>IF(AND(B385="javelin 800", OR(AND(#REF!=#REF!, F385&gt;=#REF!), AND(#REF!=#REF!, F385&gt;=#REF!))), "CR", " ")</f>
        <v>#REF!</v>
      </c>
      <c r="AL385" s="4" t="e">
        <f>IF(AND(B385="shot 3",#REF! =#REF!, F385&gt;=#REF!), "CR", " ")</f>
        <v>#REF!</v>
      </c>
      <c r="AM385" s="4" t="e">
        <f>IF(AND(B385="shot 4",#REF! =#REF!, F385&gt;=#REF!), "CR", " ")</f>
        <v>#REF!</v>
      </c>
      <c r="AN385" s="4" t="e">
        <f>IF(AND(B385="shot 5",#REF! =#REF!, F385&gt;=#REF!), "CR", " ")</f>
        <v>#REF!</v>
      </c>
      <c r="AO385" s="4" t="e">
        <f>IF(AND(B385="shot 6",#REF! =#REF!, F385&gt;=#REF!), "CR", " ")</f>
        <v>#REF!</v>
      </c>
      <c r="AP385" s="4" t="e">
        <f>IF(AND(B385="shot 7.26",#REF! =#REF!, F385&gt;=#REF!), "CR", " ")</f>
        <v>#REF!</v>
      </c>
      <c r="AQ385" s="4" t="e">
        <f>IF(AND(B385="60H",OR(AND(#REF!=#REF!,F385&lt;=#REF!),AND(#REF!=#REF!,F385&lt;=#REF!),AND(#REF!=#REF!,F385&lt;=#REF!),AND(#REF!=#REF!,F385&lt;=#REF!),AND(#REF!=#REF!,F385&lt;=#REF!))),"CR"," ")</f>
        <v>#REF!</v>
      </c>
      <c r="AR385" s="4" t="e">
        <f>IF(AND(B385="75H", AND(#REF!=#REF!, F385&lt;=#REF!)), "CR", " ")</f>
        <v>#REF!</v>
      </c>
      <c r="AS385" s="4" t="e">
        <f>IF(AND(B385="80H", AND(#REF!=#REF!, F385&lt;=#REF!)), "CR", " ")</f>
        <v>#REF!</v>
      </c>
      <c r="AT385" s="4" t="e">
        <f>IF(AND(B385="100H", AND(#REF!=#REF!, F385&lt;=#REF!)), "CR", " ")</f>
        <v>#REF!</v>
      </c>
      <c r="AU385" s="4" t="e">
        <f>IF(AND(B385="110H", OR(AND(#REF!=#REF!, F385&lt;=#REF!), AND(#REF!=#REF!, F385&lt;=#REF!))), "CR", " ")</f>
        <v>#REF!</v>
      </c>
      <c r="AV385" s="4" t="e">
        <f>IF(AND(B385="400H", OR(AND(#REF!=#REF!, F385&lt;=#REF!), AND(#REF!=#REF!, F385&lt;=#REF!), AND(#REF!=#REF!, F385&lt;=#REF!), AND(#REF!=#REF!, F385&lt;=#REF!))), "CR", " ")</f>
        <v>#REF!</v>
      </c>
      <c r="AW385" s="4" t="e">
        <f>IF(AND(B385="1500SC", AND(#REF!=#REF!, F385&lt;=#REF!)), "CR", " ")</f>
        <v>#REF!</v>
      </c>
      <c r="AX385" s="4" t="e">
        <f>IF(AND(B385="2000SC", OR(AND(#REF!=#REF!, F385&lt;=#REF!), AND(#REF!=#REF!, F385&lt;=#REF!))), "CR", " ")</f>
        <v>#REF!</v>
      </c>
      <c r="AY385" s="4" t="e">
        <f>IF(AND(B385="3000SC", OR(AND(#REF!=#REF!, F385&lt;=#REF!), AND(#REF!=#REF!, F385&lt;=#REF!))), "CR", " ")</f>
        <v>#REF!</v>
      </c>
      <c r="AZ385" s="5" t="e">
        <f>IF(AND(B385="4x100", OR(AND(#REF!=#REF!, F385&lt;=#REF!), AND(#REF!=#REF!, F385&lt;=#REF!), AND(#REF!=#REF!, F385&lt;=#REF!), AND(#REF!=#REF!, F385&lt;=#REF!), AND(#REF!=#REF!, F385&lt;=#REF!))), "CR", " ")</f>
        <v>#REF!</v>
      </c>
      <c r="BA385" s="5" t="e">
        <f>IF(AND(B385="4x200", OR(AND(#REF!=#REF!, F385&lt;=#REF!), AND(#REF!=#REF!, F385&lt;=#REF!), AND(#REF!=#REF!, F385&lt;=#REF!), AND(#REF!=#REF!, F385&lt;=#REF!), AND(#REF!=#REF!, F385&lt;=#REF!))), "CR", " ")</f>
        <v>#REF!</v>
      </c>
      <c r="BB385" s="5" t="e">
        <f>IF(AND(B385="4x300", AND(#REF!=#REF!, F385&lt;=#REF!)), "CR", " ")</f>
        <v>#REF!</v>
      </c>
      <c r="BC385" s="5" t="e">
        <f>IF(AND(B385="4x400", OR(AND(#REF!=#REF!, F385&lt;=#REF!), AND(#REF!=#REF!, F385&lt;=#REF!), AND(#REF!=#REF!, F385&lt;=#REF!), AND(#REF!=#REF!, F385&lt;=#REF!))), "CR", " ")</f>
        <v>#REF!</v>
      </c>
      <c r="BD385" s="5" t="e">
        <f>IF(AND(B385="3x800", OR(AND(#REF!=#REF!, F385&lt;=#REF!), AND(#REF!=#REF!, F385&lt;=#REF!), AND(#REF!=#REF!, F385&lt;=#REF!))), "CR", " ")</f>
        <v>#REF!</v>
      </c>
      <c r="BE385" s="5" t="e">
        <f>IF(AND(B385="pentathlon", OR(AND(#REF!=#REF!, F385&gt;=#REF!), AND(#REF!=#REF!, F385&gt;=#REF!),AND(#REF!=#REF!, F385&gt;=#REF!),AND(#REF!=#REF!, F385&gt;=#REF!))), "CR", " ")</f>
        <v>#REF!</v>
      </c>
      <c r="BF385" s="5" t="e">
        <f>IF(AND(B385="heptathlon", OR(AND(#REF!=#REF!, F385&gt;=#REF!), AND(#REF!=#REF!, F385&gt;=#REF!))), "CR", " ")</f>
        <v>#REF!</v>
      </c>
      <c r="BG385" s="5" t="e">
        <f>IF(AND(B385="decathlon", OR(AND(#REF!=#REF!, F385&gt;=#REF!), AND(#REF!=#REF!, F385&gt;=#REF!),AND(#REF!=#REF!, F385&gt;=#REF!))), "CR", " ")</f>
        <v>#REF!</v>
      </c>
    </row>
    <row r="386" spans="1:16284" ht="14.5" x14ac:dyDescent="0.35">
      <c r="A386" s="1" t="s">
        <v>128</v>
      </c>
      <c r="E386" s="20"/>
      <c r="F386" s="9"/>
      <c r="G386" s="12"/>
      <c r="J386" s="5"/>
      <c r="K386" s="5"/>
      <c r="L386" s="5"/>
      <c r="M386" s="5"/>
      <c r="N386" s="5"/>
      <c r="O386" s="5"/>
      <c r="P386" s="5"/>
      <c r="Q386" s="5" t="e">
        <f>IF(AND(B386="1600 (Mile)",OR(AND(#REF!=#REF!,F386&lt;=#REF!),AND(#REF!=#REF!,F386&lt;=#REF!),AND(#REF!=#REF!,F386&lt;=#REF!),AND(#REF!=#REF!,F386&lt;=#REF!))),"CR"," ")</f>
        <v>#REF!</v>
      </c>
      <c r="R386" s="5"/>
      <c r="S386" s="5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5"/>
      <c r="BA386" s="5"/>
      <c r="BB386" s="5"/>
      <c r="BC386" s="5"/>
      <c r="BD386" s="5"/>
      <c r="BE386" s="5"/>
      <c r="BF386" s="5"/>
      <c r="BG386" s="5"/>
    </row>
    <row r="387" spans="1:16284" ht="14.5" x14ac:dyDescent="0.35">
      <c r="A387" s="1" t="s">
        <v>128</v>
      </c>
      <c r="E387" s="20"/>
      <c r="F387" s="9"/>
      <c r="G387" s="12"/>
      <c r="J387" s="5"/>
      <c r="K387" s="5"/>
      <c r="L387" s="5"/>
      <c r="M387" s="5"/>
      <c r="N387" s="5"/>
      <c r="O387" s="5"/>
      <c r="P387" s="5"/>
      <c r="Q387" s="5" t="e">
        <f>IF(AND(B387="1600 (Mile)",OR(AND(#REF!=#REF!,F387&lt;=#REF!),AND(#REF!=#REF!,F387&lt;=#REF!),AND(#REF!=#REF!,F387&lt;=#REF!),AND(#REF!=#REF!,F387&lt;=#REF!))),"CR"," ")</f>
        <v>#REF!</v>
      </c>
      <c r="R387" s="5"/>
      <c r="S387" s="5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5"/>
      <c r="BA387" s="5"/>
      <c r="BB387" s="5"/>
      <c r="BC387" s="5"/>
      <c r="BD387" s="5"/>
      <c r="BE387" s="5"/>
      <c r="BF387" s="5"/>
      <c r="BG387" s="5"/>
    </row>
    <row r="388" spans="1:16284" ht="14.5" x14ac:dyDescent="0.35">
      <c r="A388" s="1" t="s">
        <v>128</v>
      </c>
      <c r="E388" s="20"/>
      <c r="F388" s="9"/>
      <c r="G388" s="12"/>
      <c r="J388" s="5"/>
      <c r="K388" s="5"/>
      <c r="L388" s="5"/>
      <c r="M388" s="5"/>
      <c r="N388" s="5"/>
      <c r="O388" s="5"/>
      <c r="P388" s="5"/>
      <c r="Q388" s="5" t="e">
        <f>IF(AND(B388="1600 (Mile)",OR(AND(#REF!=#REF!,F388&lt;=#REF!),AND(#REF!=#REF!,F388&lt;=#REF!),AND(#REF!=#REF!,F388&lt;=#REF!),AND(#REF!=#REF!,F388&lt;=#REF!))),"CR"," ")</f>
        <v>#REF!</v>
      </c>
      <c r="R388" s="5"/>
      <c r="S388" s="5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5"/>
      <c r="BA388" s="5"/>
      <c r="BB388" s="5"/>
      <c r="BC388" s="5"/>
      <c r="BD388" s="5"/>
      <c r="BE388" s="5"/>
      <c r="BF388" s="5"/>
      <c r="BG388" s="5"/>
    </row>
    <row r="389" spans="1:16284" ht="14.5" x14ac:dyDescent="0.35">
      <c r="A389" s="1" t="s">
        <v>128</v>
      </c>
      <c r="E389" s="20"/>
      <c r="F389" s="9"/>
      <c r="G389" s="12"/>
      <c r="J389" s="5"/>
      <c r="K389" s="5"/>
      <c r="L389" s="5"/>
      <c r="M389" s="5"/>
      <c r="N389" s="5"/>
      <c r="O389" s="5"/>
      <c r="P389" s="5"/>
      <c r="Q389" s="5" t="e">
        <f>IF(AND(B389="1600 (Mile)",OR(AND(#REF!=#REF!,F389&lt;=#REF!),AND(#REF!=#REF!,F389&lt;=#REF!),AND(#REF!=#REF!,F389&lt;=#REF!),AND(#REF!=#REF!,F389&lt;=#REF!))),"CR"," ")</f>
        <v>#REF!</v>
      </c>
      <c r="R389" s="5"/>
      <c r="S389" s="5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5"/>
      <c r="BA389" s="5"/>
      <c r="BB389" s="5"/>
      <c r="BC389" s="5"/>
      <c r="BD389" s="5"/>
      <c r="BE389" s="5"/>
      <c r="BF389" s="5"/>
      <c r="BG389" s="5"/>
    </row>
    <row r="390" spans="1:16284" ht="14.5" x14ac:dyDescent="0.35">
      <c r="A390" s="1" t="s">
        <v>128</v>
      </c>
      <c r="E390" s="20"/>
      <c r="F390" s="9"/>
      <c r="G390" s="12"/>
      <c r="J390" s="5"/>
      <c r="K390" s="5"/>
      <c r="L390" s="5"/>
      <c r="M390" s="5"/>
      <c r="N390" s="5"/>
      <c r="O390" s="5"/>
      <c r="P390" s="5"/>
      <c r="Q390" s="5" t="e">
        <f>IF(AND(B390="1600 (Mile)",OR(AND(#REF!=#REF!,F390&lt;=#REF!),AND(#REF!=#REF!,F390&lt;=#REF!),AND(#REF!=#REF!,F390&lt;=#REF!),AND(#REF!=#REF!,F390&lt;=#REF!))),"CR"," ")</f>
        <v>#REF!</v>
      </c>
      <c r="R390" s="5"/>
      <c r="S390" s="5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5"/>
      <c r="BA390" s="5"/>
      <c r="BB390" s="5"/>
      <c r="BC390" s="5"/>
      <c r="BD390" s="5"/>
      <c r="BE390" s="5"/>
      <c r="BF390" s="5"/>
      <c r="BG390" s="5"/>
    </row>
    <row r="391" spans="1:16284" ht="14.5" x14ac:dyDescent="0.35">
      <c r="A391" s="1" t="e">
        <f>#REF!</f>
        <v>#REF!</v>
      </c>
      <c r="F391" s="10"/>
      <c r="J391" s="5" t="e">
        <f>IF(AND(B391=100, OR(AND(#REF!=#REF!, F391&lt;=#REF!), AND(#REF!=#REF!, F391&lt;=#REF!), AND(#REF!=#REF!, F391&lt;=#REF!), AND(#REF!=#REF!, F391&lt;=#REF!), AND(#REF!=#REF!, F391&lt;=#REF!))), "CR", " ")</f>
        <v>#REF!</v>
      </c>
      <c r="K391" s="5" t="e">
        <f>IF(AND(B391=200, OR(AND(#REF!=#REF!, F391&lt;=#REF!), AND(#REF!=#REF!, F391&lt;=#REF!), AND(#REF!=#REF!, F391&lt;=#REF!), AND(#REF!=#REF!, F391&lt;=#REF!), AND(#REF!=#REF!, F391&lt;=#REF!))), "CR", " ")</f>
        <v>#REF!</v>
      </c>
      <c r="L391" s="5" t="e">
        <f>IF(AND(B391=300, OR(AND(#REF!=#REF!, F391&lt;=#REF!), AND(#REF!=#REF!, F391&lt;=#REF!))), "CR", " ")</f>
        <v>#REF!</v>
      </c>
      <c r="M391" s="5" t="e">
        <f>IF(AND(B391=400, OR(AND(#REF!=#REF!, F391&lt;=#REF!), AND(#REF!=#REF!, F391&lt;=#REF!), AND(#REF!=#REF!, F391&lt;=#REF!), AND(#REF!=#REF!, F391&lt;=#REF!))), "CR", " ")</f>
        <v>#REF!</v>
      </c>
      <c r="N391" s="5" t="e">
        <f>IF(AND(B391=800, OR(AND(#REF!=#REF!, F391&lt;=#REF!), AND(#REF!=#REF!, F391&lt;=#REF!), AND(#REF!=#REF!, F391&lt;=#REF!), AND(#REF!=#REF!, F391&lt;=#REF!), AND(#REF!=#REF!, F391&lt;=#REF!))), "CR", " ")</f>
        <v>#REF!</v>
      </c>
      <c r="O391" s="5" t="e">
        <f>IF(AND(B391=1000, OR(AND(#REF!=#REF!, F391&lt;=#REF!), AND(#REF!=#REF!, F391&lt;=#REF!))), "CR", " ")</f>
        <v>#REF!</v>
      </c>
      <c r="P391" s="5" t="e">
        <f>IF(AND(B391=1500, OR(AND(#REF!=#REF!, F391&lt;=#REF!), AND(#REF!=#REF!, F391&lt;=#REF!), AND(#REF!=#REF!, F391&lt;=#REF!), AND(#REF!=#REF!, F391&lt;=#REF!), AND(#REF!=#REF!, F391&lt;=#REF!))), "CR", " ")</f>
        <v>#REF!</v>
      </c>
      <c r="Q391" s="5" t="e">
        <f>IF(AND(B391="1600 (Mile)",OR(AND(#REF!=#REF!,F391&lt;=#REF!),AND(#REF!=#REF!,F391&lt;=#REF!),AND(#REF!=#REF!,F391&lt;=#REF!),AND(#REF!=#REF!,F391&lt;=#REF!))),"CR"," ")</f>
        <v>#REF!</v>
      </c>
      <c r="R391" s="5" t="e">
        <f>IF(AND(B391=3000, OR(AND(#REF!=#REF!, F391&lt;=#REF!), AND(#REF!=#REF!, F391&lt;=#REF!), AND(#REF!=#REF!, F391&lt;=#REF!), AND(#REF!=#REF!, F391&lt;=#REF!))), "CR", " ")</f>
        <v>#REF!</v>
      </c>
      <c r="S391" s="5" t="e">
        <f>IF(AND(B391=5000, OR(AND(#REF!=#REF!, F391&lt;=#REF!), AND(#REF!=#REF!, F391&lt;=#REF!))), "CR", " ")</f>
        <v>#REF!</v>
      </c>
      <c r="T391" s="4" t="e">
        <f>IF(AND(B391=10000, OR(AND(#REF!=#REF!, F391&lt;=#REF!), AND(#REF!=#REF!, F391&lt;=#REF!))), "CR", " ")</f>
        <v>#REF!</v>
      </c>
      <c r="U391" s="4" t="e">
        <f>IF(AND(B391="high jump", OR(AND(#REF!=#REF!, F391&gt;=#REF!), AND(#REF!=#REF!, F391&gt;=#REF!), AND(#REF!=#REF!, F391&gt;=#REF!), AND(#REF!=#REF!, F391&gt;=#REF!), AND(#REF!=#REF!, F391&gt;=#REF!))), "CR", " ")</f>
        <v>#REF!</v>
      </c>
      <c r="V391" s="4" t="e">
        <f>IF(AND(B391="long jump", OR(AND(#REF!=#REF!, F391&gt;=#REF!), AND(#REF!=#REF!, F391&gt;=#REF!), AND(#REF!=#REF!, F391&gt;=#REF!), AND(#REF!=#REF!, F391&gt;=#REF!), AND(#REF!=#REF!, F391&gt;=#REF!))), "CR", " ")</f>
        <v>#REF!</v>
      </c>
      <c r="W391" s="4" t="e">
        <f>IF(AND(B391="triple jump", OR(AND(#REF!=#REF!, F391&gt;=#REF!), AND(#REF!=#REF!, F391&gt;=#REF!), AND(#REF!=#REF!, F391&gt;=#REF!), AND(#REF!=#REF!, F391&gt;=#REF!), AND(#REF!=#REF!, F391&gt;=#REF!))), "CR", " ")</f>
        <v>#REF!</v>
      </c>
      <c r="X391" s="4" t="e">
        <f>IF(AND(B391="pole vault", OR(AND(#REF!=#REF!, F391&gt;=#REF!), AND(#REF!=#REF!, F391&gt;=#REF!), AND(#REF!=#REF!, F391&gt;=#REF!), AND(#REF!=#REF!, F391&gt;=#REF!), AND(#REF!=#REF!, F391&gt;=#REF!))), "CR", " ")</f>
        <v>#REF!</v>
      </c>
      <c r="Y391" s="4" t="e">
        <f>IF(AND(B391="discus 1",#REF! =#REF!, F391&gt;=#REF!), "CR", " ")</f>
        <v>#REF!</v>
      </c>
      <c r="Z391" s="4" t="e">
        <f>IF(AND(B391="discus 1.25",#REF! =#REF!, F391&gt;=#REF!), "CR", " ")</f>
        <v>#REF!</v>
      </c>
      <c r="AA391" s="4" t="e">
        <f>IF(AND(B391="discus 1.5",#REF! =#REF!, F391&gt;=#REF!), "CR", " ")</f>
        <v>#REF!</v>
      </c>
      <c r="AB391" s="4" t="e">
        <f>IF(AND(B391="discus 1.75",#REF! =#REF!, F391&gt;=#REF!), "CR", " ")</f>
        <v>#REF!</v>
      </c>
      <c r="AC391" s="4" t="e">
        <f>IF(AND(B391="discus 2",#REF! =#REF!, F391&gt;=#REF!), "CR", " ")</f>
        <v>#REF!</v>
      </c>
      <c r="AD391" s="4" t="e">
        <f>IF(AND(B391="hammer 4",#REF! =#REF!, F391&gt;=#REF!), "CR", " ")</f>
        <v>#REF!</v>
      </c>
      <c r="AE391" s="4" t="e">
        <f>IF(AND(B391="hammer 5",#REF! =#REF!, F391&gt;=#REF!), "CR", " ")</f>
        <v>#REF!</v>
      </c>
      <c r="AF391" s="4" t="e">
        <f>IF(AND(B391="hammer 6",#REF! =#REF!, F391&gt;=#REF!), "CR", " ")</f>
        <v>#REF!</v>
      </c>
      <c r="AG391" s="4" t="e">
        <f>IF(AND(B391="hammer 7.26",#REF! =#REF!, F391&gt;=#REF!), "CR", " ")</f>
        <v>#REF!</v>
      </c>
      <c r="AH391" s="4" t="e">
        <f>IF(AND(B391="javelin 400",#REF! =#REF!, F391&gt;=#REF!), "CR", " ")</f>
        <v>#REF!</v>
      </c>
      <c r="AI391" s="4" t="e">
        <f>IF(AND(B391="javelin 600",#REF! =#REF!, F391&gt;=#REF!), "CR", " ")</f>
        <v>#REF!</v>
      </c>
      <c r="AJ391" s="4" t="e">
        <f>IF(AND(B391="javelin 700",#REF! =#REF!, F391&gt;=#REF!), "CR", " ")</f>
        <v>#REF!</v>
      </c>
      <c r="AK391" s="4" t="e">
        <f>IF(AND(B391="javelin 800", OR(AND(#REF!=#REF!, F391&gt;=#REF!), AND(#REF!=#REF!, F391&gt;=#REF!))), "CR", " ")</f>
        <v>#REF!</v>
      </c>
      <c r="AL391" s="4" t="e">
        <f>IF(AND(B391="shot 3",#REF! =#REF!, F391&gt;=#REF!), "CR", " ")</f>
        <v>#REF!</v>
      </c>
      <c r="AM391" s="4" t="e">
        <f>IF(AND(B391="shot 4",#REF! =#REF!, F391&gt;=#REF!), "CR", " ")</f>
        <v>#REF!</v>
      </c>
      <c r="AN391" s="4" t="e">
        <f>IF(AND(B391="shot 5",#REF! =#REF!, F391&gt;=#REF!), "CR", " ")</f>
        <v>#REF!</v>
      </c>
      <c r="AO391" s="4" t="e">
        <f>IF(AND(B391="shot 6",#REF! =#REF!, F391&gt;=#REF!), "CR", " ")</f>
        <v>#REF!</v>
      </c>
      <c r="AP391" s="4" t="e">
        <f>IF(AND(B391="shot 7.26",#REF! =#REF!, F391&gt;=#REF!), "CR", " ")</f>
        <v>#REF!</v>
      </c>
      <c r="AQ391" s="4" t="e">
        <f>IF(AND(B391="60H",OR(AND(#REF!=#REF!,F391&lt;=#REF!),AND(#REF!=#REF!,F391&lt;=#REF!),AND(#REF!=#REF!,F391&lt;=#REF!),AND(#REF!=#REF!,F391&lt;=#REF!),AND(#REF!=#REF!,F391&lt;=#REF!))),"CR"," ")</f>
        <v>#REF!</v>
      </c>
      <c r="AR391" s="4" t="e">
        <f>IF(AND(B391="75H", AND(#REF!=#REF!, F391&lt;=#REF!)), "CR", " ")</f>
        <v>#REF!</v>
      </c>
      <c r="AS391" s="4" t="e">
        <f>IF(AND(B391="80H", AND(#REF!=#REF!, F391&lt;=#REF!)), "CR", " ")</f>
        <v>#REF!</v>
      </c>
      <c r="AT391" s="4" t="e">
        <f>IF(AND(B391="100H", AND(#REF!=#REF!, F391&lt;=#REF!)), "CR", " ")</f>
        <v>#REF!</v>
      </c>
      <c r="AU391" s="4" t="e">
        <f>IF(AND(B391="110H", OR(AND(#REF!=#REF!, F391&lt;=#REF!), AND(#REF!=#REF!, F391&lt;=#REF!))), "CR", " ")</f>
        <v>#REF!</v>
      </c>
      <c r="AV391" s="4" t="e">
        <f>IF(AND(B391="400H", OR(AND(#REF!=#REF!, F391&lt;=#REF!), AND(#REF!=#REF!, F391&lt;=#REF!), AND(#REF!=#REF!, F391&lt;=#REF!), AND(#REF!=#REF!, F391&lt;=#REF!))), "CR", " ")</f>
        <v>#REF!</v>
      </c>
      <c r="AW391" s="4" t="e">
        <f>IF(AND(B391="1500SC", AND(#REF!=#REF!, F391&lt;=#REF!)), "CR", " ")</f>
        <v>#REF!</v>
      </c>
      <c r="AX391" s="4" t="e">
        <f>IF(AND(B391="2000SC", OR(AND(#REF!=#REF!, F391&lt;=#REF!), AND(#REF!=#REF!, F391&lt;=#REF!))), "CR", " ")</f>
        <v>#REF!</v>
      </c>
      <c r="AY391" s="4" t="e">
        <f>IF(AND(B391="3000SC", OR(AND(#REF!=#REF!, F391&lt;=#REF!), AND(#REF!=#REF!, F391&lt;=#REF!))), "CR", " ")</f>
        <v>#REF!</v>
      </c>
      <c r="AZ391" s="5" t="e">
        <f>IF(AND(B391="4x100", OR(AND(#REF!=#REF!, F391&lt;=#REF!), AND(#REF!=#REF!, F391&lt;=#REF!), AND(#REF!=#REF!, F391&lt;=#REF!), AND(#REF!=#REF!, F391&lt;=#REF!), AND(#REF!=#REF!, F391&lt;=#REF!))), "CR", " ")</f>
        <v>#REF!</v>
      </c>
      <c r="BA391" s="5" t="e">
        <f>IF(AND(B391="4x200", OR(AND(#REF!=#REF!, F391&lt;=#REF!), AND(#REF!=#REF!, F391&lt;=#REF!), AND(#REF!=#REF!, F391&lt;=#REF!), AND(#REF!=#REF!, F391&lt;=#REF!), AND(#REF!=#REF!, F391&lt;=#REF!))), "CR", " ")</f>
        <v>#REF!</v>
      </c>
      <c r="BB391" s="5" t="e">
        <f>IF(AND(B391="4x300", AND(#REF!=#REF!, F391&lt;=#REF!)), "CR", " ")</f>
        <v>#REF!</v>
      </c>
      <c r="BC391" s="5" t="e">
        <f>IF(AND(B391="4x400", OR(AND(#REF!=#REF!, F391&lt;=#REF!), AND(#REF!=#REF!, F391&lt;=#REF!), AND(#REF!=#REF!, F391&lt;=#REF!), AND(#REF!=#REF!, F391&lt;=#REF!))), "CR", " ")</f>
        <v>#REF!</v>
      </c>
      <c r="BD391" s="5" t="e">
        <f>IF(AND(B391="3x800", OR(AND(#REF!=#REF!, F391&lt;=#REF!), AND(#REF!=#REF!, F391&lt;=#REF!), AND(#REF!=#REF!, F391&lt;=#REF!))), "CR", " ")</f>
        <v>#REF!</v>
      </c>
      <c r="BE391" s="5" t="e">
        <f>IF(AND(B391="pentathlon", OR(AND(#REF!=#REF!, F391&gt;=#REF!), AND(#REF!=#REF!, F391&gt;=#REF!),AND(#REF!=#REF!, F391&gt;=#REF!),AND(#REF!=#REF!, F391&gt;=#REF!))), "CR", " ")</f>
        <v>#REF!</v>
      </c>
      <c r="BF391" s="5" t="e">
        <f>IF(AND(B391="heptathlon", OR(AND(#REF!=#REF!, F391&gt;=#REF!), AND(#REF!=#REF!, F391&gt;=#REF!))), "CR", " ")</f>
        <v>#REF!</v>
      </c>
      <c r="BG391" s="5" t="e">
        <f>IF(AND(B391="decathlon", OR(AND(#REF!=#REF!, F391&gt;=#REF!), AND(#REF!=#REF!, F391&gt;=#REF!),AND(#REF!=#REF!, F391&gt;=#REF!))), "CR", " ")</f>
        <v>#REF!</v>
      </c>
    </row>
    <row r="392" spans="1:16284" ht="14.5" x14ac:dyDescent="0.35">
      <c r="A392" s="1" t="s">
        <v>128</v>
      </c>
      <c r="F392" s="9"/>
      <c r="J392" s="5" t="e">
        <f>IF(AND(B392=100, OR(AND(#REF!=#REF!, F392&lt;=#REF!), AND(#REF!=#REF!, F392&lt;=#REF!), AND(#REF!=#REF!, F392&lt;=#REF!), AND(#REF!=#REF!, F392&lt;=#REF!), AND(#REF!=#REF!, F392&lt;=#REF!))), "CR", " ")</f>
        <v>#REF!</v>
      </c>
      <c r="K392" s="5" t="e">
        <f>IF(AND(B392=200, OR(AND(#REF!=#REF!, F392&lt;=#REF!), AND(#REF!=#REF!, F392&lt;=#REF!), AND(#REF!=#REF!, F392&lt;=#REF!), AND(#REF!=#REF!, F392&lt;=#REF!), AND(#REF!=#REF!, F392&lt;=#REF!))), "CR", " ")</f>
        <v>#REF!</v>
      </c>
      <c r="L392" s="5" t="e">
        <f>IF(AND(B392=300, OR(AND(#REF!=#REF!, F392&lt;=#REF!), AND(#REF!=#REF!, F392&lt;=#REF!))), "CR", " ")</f>
        <v>#REF!</v>
      </c>
      <c r="M392" s="5" t="e">
        <f>IF(AND(B392=400, OR(AND(#REF!=#REF!, F392&lt;=#REF!), AND(#REF!=#REF!, F392&lt;=#REF!), AND(#REF!=#REF!, F392&lt;=#REF!), AND(#REF!=#REF!, F392&lt;=#REF!))), "CR", " ")</f>
        <v>#REF!</v>
      </c>
      <c r="N392" s="5" t="e">
        <f>IF(AND(B392=800, OR(AND(#REF!=#REF!, F392&lt;=#REF!), AND(#REF!=#REF!, F392&lt;=#REF!), AND(#REF!=#REF!, F392&lt;=#REF!), AND(#REF!=#REF!, F392&lt;=#REF!), AND(#REF!=#REF!, F392&lt;=#REF!))), "CR", " ")</f>
        <v>#REF!</v>
      </c>
      <c r="O392" s="5" t="e">
        <f>IF(AND(B392=1000, OR(AND(#REF!=#REF!, F392&lt;=#REF!), AND(#REF!=#REF!, F392&lt;=#REF!))), "CR", " ")</f>
        <v>#REF!</v>
      </c>
      <c r="P392" s="5" t="e">
        <f>IF(AND(B392=1500, OR(AND(#REF!=#REF!, F392&lt;=#REF!), AND(#REF!=#REF!, F392&lt;=#REF!), AND(#REF!=#REF!, F392&lt;=#REF!), AND(#REF!=#REF!, F392&lt;=#REF!), AND(#REF!=#REF!, F392&lt;=#REF!))), "CR", " ")</f>
        <v>#REF!</v>
      </c>
      <c r="Q392" s="5" t="e">
        <f>IF(AND(B392="1600 (Mile)",OR(AND(#REF!=#REF!,F392&lt;=#REF!),AND(#REF!=#REF!,F392&lt;=#REF!),AND(#REF!=#REF!,F392&lt;=#REF!),AND(#REF!=#REF!,F392&lt;=#REF!))),"CR"," ")</f>
        <v>#REF!</v>
      </c>
      <c r="R392" s="5" t="e">
        <f>IF(AND(B392=3000, OR(AND(#REF!=#REF!, F392&lt;=#REF!), AND(#REF!=#REF!, F392&lt;=#REF!), AND(#REF!=#REF!, F392&lt;=#REF!), AND(#REF!=#REF!, F392&lt;=#REF!))), "CR", " ")</f>
        <v>#REF!</v>
      </c>
      <c r="S392" s="5" t="e">
        <f>IF(AND(B392=5000, OR(AND(#REF!=#REF!, F392&lt;=#REF!), AND(#REF!=#REF!, F392&lt;=#REF!))), "CR", " ")</f>
        <v>#REF!</v>
      </c>
      <c r="T392" s="4" t="e">
        <f>IF(AND(B392=10000, OR(AND(#REF!=#REF!, F392&lt;=#REF!), AND(#REF!=#REF!, F392&lt;=#REF!))), "CR", " ")</f>
        <v>#REF!</v>
      </c>
      <c r="U392" s="4" t="e">
        <f>IF(AND(B392="high jump", OR(AND(#REF!=#REF!, F392&gt;=#REF!), AND(#REF!=#REF!, F392&gt;=#REF!), AND(#REF!=#REF!, F392&gt;=#REF!), AND(#REF!=#REF!, F392&gt;=#REF!), AND(#REF!=#REF!, F392&gt;=#REF!))), "CR", " ")</f>
        <v>#REF!</v>
      </c>
      <c r="V392" s="4" t="e">
        <f>IF(AND(B392="long jump", OR(AND(#REF!=#REF!, F392&gt;=#REF!), AND(#REF!=#REF!, F392&gt;=#REF!), AND(#REF!=#REF!, F392&gt;=#REF!), AND(#REF!=#REF!, F392&gt;=#REF!), AND(#REF!=#REF!, F392&gt;=#REF!))), "CR", " ")</f>
        <v>#REF!</v>
      </c>
      <c r="W392" s="4" t="e">
        <f>IF(AND(B392="triple jump", OR(AND(#REF!=#REF!, F392&gt;=#REF!), AND(#REF!=#REF!, F392&gt;=#REF!), AND(#REF!=#REF!, F392&gt;=#REF!), AND(#REF!=#REF!, F392&gt;=#REF!), AND(#REF!=#REF!, F392&gt;=#REF!))), "CR", " ")</f>
        <v>#REF!</v>
      </c>
      <c r="X392" s="4" t="e">
        <f>IF(AND(B392="pole vault", OR(AND(#REF!=#REF!, F392&gt;=#REF!), AND(#REF!=#REF!, F392&gt;=#REF!), AND(#REF!=#REF!, F392&gt;=#REF!), AND(#REF!=#REF!, F392&gt;=#REF!), AND(#REF!=#REF!, F392&gt;=#REF!))), "CR", " ")</f>
        <v>#REF!</v>
      </c>
      <c r="Y392" s="4" t="e">
        <f>IF(AND(B392="discus 1",#REF! =#REF!, F392&gt;=#REF!), "CR", " ")</f>
        <v>#REF!</v>
      </c>
      <c r="Z392" s="4" t="e">
        <f>IF(AND(B392="discus 1.25",#REF! =#REF!, F392&gt;=#REF!), "CR", " ")</f>
        <v>#REF!</v>
      </c>
      <c r="AA392" s="4" t="e">
        <f>IF(AND(B392="discus 1.5",#REF! =#REF!, F392&gt;=#REF!), "CR", " ")</f>
        <v>#REF!</v>
      </c>
      <c r="AB392" s="4" t="e">
        <f>IF(AND(B392="discus 1.75",#REF! =#REF!, F392&gt;=#REF!), "CR", " ")</f>
        <v>#REF!</v>
      </c>
      <c r="AC392" s="4" t="e">
        <f>IF(AND(B392="discus 2",#REF! =#REF!, F392&gt;=#REF!), "CR", " ")</f>
        <v>#REF!</v>
      </c>
      <c r="AD392" s="4" t="e">
        <f>IF(AND(B392="hammer 4",#REF! =#REF!, F392&gt;=#REF!), "CR", " ")</f>
        <v>#REF!</v>
      </c>
      <c r="AE392" s="4" t="e">
        <f>IF(AND(B392="hammer 5",#REF! =#REF!, F392&gt;=#REF!), "CR", " ")</f>
        <v>#REF!</v>
      </c>
      <c r="AF392" s="4" t="e">
        <f>IF(AND(B392="hammer 6",#REF! =#REF!, F392&gt;=#REF!), "CR", " ")</f>
        <v>#REF!</v>
      </c>
      <c r="AG392" s="4" t="e">
        <f>IF(AND(B392="hammer 7.26",#REF! =#REF!, F392&gt;=#REF!), "CR", " ")</f>
        <v>#REF!</v>
      </c>
      <c r="AH392" s="4" t="e">
        <f>IF(AND(B392="javelin 400",#REF! =#REF!, F392&gt;=#REF!), "CR", " ")</f>
        <v>#REF!</v>
      </c>
      <c r="AI392" s="4" t="e">
        <f>IF(AND(B392="javelin 600",#REF! =#REF!, F392&gt;=#REF!), "CR", " ")</f>
        <v>#REF!</v>
      </c>
      <c r="AJ392" s="4" t="e">
        <f>IF(AND(B392="javelin 700",#REF! =#REF!, F392&gt;=#REF!), "CR", " ")</f>
        <v>#REF!</v>
      </c>
      <c r="AK392" s="4" t="e">
        <f>IF(AND(B392="javelin 800", OR(AND(#REF!=#REF!, F392&gt;=#REF!), AND(#REF!=#REF!, F392&gt;=#REF!))), "CR", " ")</f>
        <v>#REF!</v>
      </c>
      <c r="AL392" s="4" t="e">
        <f>IF(AND(B392="shot 3",#REF! =#REF!, F392&gt;=#REF!), "CR", " ")</f>
        <v>#REF!</v>
      </c>
      <c r="AM392" s="4" t="e">
        <f>IF(AND(B392="shot 4",#REF! =#REF!, F392&gt;=#REF!), "CR", " ")</f>
        <v>#REF!</v>
      </c>
      <c r="AN392" s="4" t="e">
        <f>IF(AND(B392="shot 5",#REF! =#REF!, F392&gt;=#REF!), "CR", " ")</f>
        <v>#REF!</v>
      </c>
      <c r="AO392" s="4" t="e">
        <f>IF(AND(B392="shot 6",#REF! =#REF!, F392&gt;=#REF!), "CR", " ")</f>
        <v>#REF!</v>
      </c>
      <c r="AP392" s="4" t="e">
        <f>IF(AND(B392="shot 7.26",#REF! =#REF!, F392&gt;=#REF!), "CR", " ")</f>
        <v>#REF!</v>
      </c>
      <c r="AQ392" s="4" t="e">
        <f>IF(AND(B392="60H",OR(AND(#REF!=#REF!,F392&lt;=#REF!),AND(#REF!=#REF!,F392&lt;=#REF!),AND(#REF!=#REF!,F392&lt;=#REF!),AND(#REF!=#REF!,F392&lt;=#REF!),AND(#REF!=#REF!,F392&lt;=#REF!))),"CR"," ")</f>
        <v>#REF!</v>
      </c>
      <c r="AR392" s="4" t="e">
        <f>IF(AND(B392="75H", AND(#REF!=#REF!, F392&lt;=#REF!)), "CR", " ")</f>
        <v>#REF!</v>
      </c>
      <c r="AS392" s="4" t="e">
        <f>IF(AND(B392="80H", AND(#REF!=#REF!, F392&lt;=#REF!)), "CR", " ")</f>
        <v>#REF!</v>
      </c>
      <c r="AT392" s="4" t="e">
        <f>IF(AND(B392="100H", AND(#REF!=#REF!, F392&lt;=#REF!)), "CR", " ")</f>
        <v>#REF!</v>
      </c>
      <c r="AU392" s="4" t="e">
        <f>IF(AND(B392="110H", OR(AND(#REF!=#REF!, F392&lt;=#REF!), AND(#REF!=#REF!, F392&lt;=#REF!))), "CR", " ")</f>
        <v>#REF!</v>
      </c>
      <c r="AV392" s="4" t="e">
        <f>IF(AND(B392="400H", OR(AND(#REF!=#REF!, F392&lt;=#REF!), AND(#REF!=#REF!, F392&lt;=#REF!), AND(#REF!=#REF!, F392&lt;=#REF!), AND(#REF!=#REF!, F392&lt;=#REF!))), "CR", " ")</f>
        <v>#REF!</v>
      </c>
      <c r="AW392" s="4" t="e">
        <f>IF(AND(B392="1500SC", AND(#REF!=#REF!, F392&lt;=#REF!)), "CR", " ")</f>
        <v>#REF!</v>
      </c>
      <c r="AX392" s="4" t="e">
        <f>IF(AND(B392="2000SC", OR(AND(#REF!=#REF!, F392&lt;=#REF!), AND(#REF!=#REF!, F392&lt;=#REF!))), "CR", " ")</f>
        <v>#REF!</v>
      </c>
      <c r="AY392" s="4" t="e">
        <f>IF(AND(B392="3000SC", OR(AND(#REF!=#REF!, F392&lt;=#REF!), AND(#REF!=#REF!, F392&lt;=#REF!))), "CR", " ")</f>
        <v>#REF!</v>
      </c>
      <c r="AZ392" s="5" t="e">
        <f>IF(AND(B392="4x100", OR(AND(#REF!=#REF!, F392&lt;=#REF!), AND(#REF!=#REF!, F392&lt;=#REF!), AND(#REF!=#REF!, F392&lt;=#REF!), AND(#REF!=#REF!, F392&lt;=#REF!), AND(#REF!=#REF!, F392&lt;=#REF!))), "CR", " ")</f>
        <v>#REF!</v>
      </c>
      <c r="BA392" s="5" t="e">
        <f>IF(AND(B392="4x200", OR(AND(#REF!=#REF!, F392&lt;=#REF!), AND(#REF!=#REF!, F392&lt;=#REF!), AND(#REF!=#REF!, F392&lt;=#REF!), AND(#REF!=#REF!, F392&lt;=#REF!), AND(#REF!=#REF!, F392&lt;=#REF!))), "CR", " ")</f>
        <v>#REF!</v>
      </c>
      <c r="BB392" s="5" t="e">
        <f>IF(AND(B392="4x300", AND(#REF!=#REF!, F392&lt;=#REF!)), "CR", " ")</f>
        <v>#REF!</v>
      </c>
      <c r="BC392" s="5" t="e">
        <f>IF(AND(B392="4x400", OR(AND(#REF!=#REF!, F392&lt;=#REF!), AND(#REF!=#REF!, F392&lt;=#REF!), AND(#REF!=#REF!, F392&lt;=#REF!), AND(#REF!=#REF!, F392&lt;=#REF!))), "CR", " ")</f>
        <v>#REF!</v>
      </c>
      <c r="BD392" s="5" t="e">
        <f>IF(AND(B392="3x800", OR(AND(#REF!=#REF!, F392&lt;=#REF!), AND(#REF!=#REF!, F392&lt;=#REF!), AND(#REF!=#REF!, F392&lt;=#REF!))), "CR", " ")</f>
        <v>#REF!</v>
      </c>
      <c r="BE392" s="5" t="e">
        <f>IF(AND(B392="pentathlon", OR(AND(#REF!=#REF!, F392&gt;=#REF!), AND(#REF!=#REF!, F392&gt;=#REF!),AND(#REF!=#REF!, F392&gt;=#REF!),AND(#REF!=#REF!, F392&gt;=#REF!))), "CR", " ")</f>
        <v>#REF!</v>
      </c>
      <c r="BF392" s="5" t="e">
        <f>IF(AND(B392="heptathlon", OR(AND(#REF!=#REF!, F392&gt;=#REF!), AND(#REF!=#REF!, F392&gt;=#REF!))), "CR", " ")</f>
        <v>#REF!</v>
      </c>
      <c r="BG392" s="5" t="e">
        <f>IF(AND(B392="decathlon", OR(AND(#REF!=#REF!, F392&gt;=#REF!), AND(#REF!=#REF!, F392&gt;=#REF!),AND(#REF!=#REF!, F392&gt;=#REF!))), "CR", " ")</f>
        <v>#REF!</v>
      </c>
    </row>
    <row r="393" spans="1:16284" ht="15.75" customHeight="1" x14ac:dyDescent="0.35">
      <c r="A393" s="1" t="e">
        <f>#REF!</f>
        <v>#REF!</v>
      </c>
      <c r="F393" s="9"/>
      <c r="J393" s="5" t="e">
        <f>IF(AND(B393=100, OR(AND(#REF!=#REF!, F393&lt;=#REF!), AND(#REF!=#REF!, F393&lt;=#REF!), AND(#REF!=#REF!, F393&lt;=#REF!), AND(#REF!=#REF!, F393&lt;=#REF!), AND(#REF!=#REF!, F393&lt;=#REF!))), "CR", " ")</f>
        <v>#REF!</v>
      </c>
      <c r="K393" s="5" t="e">
        <f>IF(AND(B393=200, OR(AND(#REF!=#REF!, F393&lt;=#REF!), AND(#REF!=#REF!, F393&lt;=#REF!), AND(#REF!=#REF!, F393&lt;=#REF!), AND(#REF!=#REF!, F393&lt;=#REF!), AND(#REF!=#REF!, F393&lt;=#REF!))), "CR", " ")</f>
        <v>#REF!</v>
      </c>
      <c r="L393" s="5" t="e">
        <f>IF(AND(B393=300, OR(AND(#REF!=#REF!, F393&lt;=#REF!), AND(#REF!=#REF!, F393&lt;=#REF!))), "CR", " ")</f>
        <v>#REF!</v>
      </c>
      <c r="M393" s="5" t="e">
        <f>IF(AND(B393=400, OR(AND(#REF!=#REF!, F393&lt;=#REF!), AND(#REF!=#REF!, F393&lt;=#REF!), AND(#REF!=#REF!, F393&lt;=#REF!), AND(#REF!=#REF!, F393&lt;=#REF!))), "CR", " ")</f>
        <v>#REF!</v>
      </c>
      <c r="N393" s="5" t="e">
        <f>IF(AND(B393=800, OR(AND(#REF!=#REF!, F393&lt;=#REF!), AND(#REF!=#REF!, F393&lt;=#REF!), AND(#REF!=#REF!, F393&lt;=#REF!), AND(#REF!=#REF!, F393&lt;=#REF!), AND(#REF!=#REF!, F393&lt;=#REF!))), "CR", " ")</f>
        <v>#REF!</v>
      </c>
      <c r="O393" s="5" t="e">
        <f>IF(AND(B393=1000, OR(AND(#REF!=#REF!, F393&lt;=#REF!), AND(#REF!=#REF!, F393&lt;=#REF!))), "CR", " ")</f>
        <v>#REF!</v>
      </c>
      <c r="P393" s="5" t="e">
        <f>IF(AND(B393=1500, OR(AND(#REF!=#REF!, F393&lt;=#REF!), AND(#REF!=#REF!, F393&lt;=#REF!), AND(#REF!=#REF!, F393&lt;=#REF!), AND(#REF!=#REF!, F393&lt;=#REF!), AND(#REF!=#REF!, F393&lt;=#REF!))), "CR", " ")</f>
        <v>#REF!</v>
      </c>
      <c r="Q393" s="5" t="e">
        <f>IF(AND(B393="1600 (Mile)",OR(AND(#REF!=#REF!,F393&lt;=#REF!),AND(#REF!=#REF!,F393&lt;=#REF!),AND(#REF!=#REF!,F393&lt;=#REF!),AND(#REF!=#REF!,F393&lt;=#REF!))),"CR"," ")</f>
        <v>#REF!</v>
      </c>
      <c r="R393" s="5" t="e">
        <f>IF(AND(B393=3000, OR(AND(#REF!=#REF!, F393&lt;=#REF!), AND(#REF!=#REF!, F393&lt;=#REF!), AND(#REF!=#REF!, F393&lt;=#REF!), AND(#REF!=#REF!, F393&lt;=#REF!))), "CR", " ")</f>
        <v>#REF!</v>
      </c>
      <c r="S393" s="5" t="e">
        <f>IF(AND(B393=5000, OR(AND(#REF!=#REF!, F393&lt;=#REF!), AND(#REF!=#REF!, F393&lt;=#REF!))), "CR", " ")</f>
        <v>#REF!</v>
      </c>
      <c r="T393" s="4" t="e">
        <f>IF(AND(B393=10000, OR(AND(#REF!=#REF!, F393&lt;=#REF!), AND(#REF!=#REF!, F393&lt;=#REF!))), "CR", " ")</f>
        <v>#REF!</v>
      </c>
      <c r="U393" s="4" t="e">
        <f>IF(AND(B393="high jump", OR(AND(#REF!=#REF!, F393&gt;=#REF!), AND(#REF!=#REF!, F393&gt;=#REF!), AND(#REF!=#REF!, F393&gt;=#REF!), AND(#REF!=#REF!, F393&gt;=#REF!), AND(#REF!=#REF!, F393&gt;=#REF!))), "CR", " ")</f>
        <v>#REF!</v>
      </c>
      <c r="V393" s="4" t="e">
        <f>IF(AND(B393="long jump", OR(AND(#REF!=#REF!, F393&gt;=#REF!), AND(#REF!=#REF!, F393&gt;=#REF!), AND(#REF!=#REF!, F393&gt;=#REF!), AND(#REF!=#REF!, F393&gt;=#REF!), AND(#REF!=#REF!, F393&gt;=#REF!))), "CR", " ")</f>
        <v>#REF!</v>
      </c>
      <c r="W393" s="4" t="e">
        <f>IF(AND(B393="triple jump", OR(AND(#REF!=#REF!, F393&gt;=#REF!), AND(#REF!=#REF!, F393&gt;=#REF!), AND(#REF!=#REF!, F393&gt;=#REF!), AND(#REF!=#REF!, F393&gt;=#REF!), AND(#REF!=#REF!, F393&gt;=#REF!))), "CR", " ")</f>
        <v>#REF!</v>
      </c>
      <c r="X393" s="4" t="e">
        <f>IF(AND(B393="pole vault", OR(AND(#REF!=#REF!, F393&gt;=#REF!), AND(#REF!=#REF!, F393&gt;=#REF!), AND(#REF!=#REF!, F393&gt;=#REF!), AND(#REF!=#REF!, F393&gt;=#REF!), AND(#REF!=#REF!, F393&gt;=#REF!))), "CR", " ")</f>
        <v>#REF!</v>
      </c>
      <c r="Y393" s="4" t="e">
        <f>IF(AND(B393="discus 1",#REF! =#REF!, F393&gt;=#REF!), "CR", " ")</f>
        <v>#REF!</v>
      </c>
      <c r="Z393" s="4" t="e">
        <f>IF(AND(B393="discus 1.25",#REF! =#REF!, F393&gt;=#REF!), "CR", " ")</f>
        <v>#REF!</v>
      </c>
      <c r="AA393" s="4" t="e">
        <f>IF(AND(B393="discus 1.5",#REF! =#REF!, F393&gt;=#REF!), "CR", " ")</f>
        <v>#REF!</v>
      </c>
      <c r="AB393" s="4" t="e">
        <f>IF(AND(B393="discus 1.75",#REF! =#REF!, F393&gt;=#REF!), "CR", " ")</f>
        <v>#REF!</v>
      </c>
      <c r="AC393" s="4" t="e">
        <f>IF(AND(B393="discus 2",#REF! =#REF!, F393&gt;=#REF!), "CR", " ")</f>
        <v>#REF!</v>
      </c>
      <c r="AD393" s="4" t="e">
        <f>IF(AND(B393="hammer 4",#REF! =#REF!, F393&gt;=#REF!), "CR", " ")</f>
        <v>#REF!</v>
      </c>
      <c r="AE393" s="4" t="e">
        <f>IF(AND(B393="hammer 5",#REF! =#REF!, F393&gt;=#REF!), "CR", " ")</f>
        <v>#REF!</v>
      </c>
      <c r="AF393" s="4" t="e">
        <f>IF(AND(B393="hammer 6",#REF! =#REF!, F393&gt;=#REF!), "CR", " ")</f>
        <v>#REF!</v>
      </c>
      <c r="AG393" s="4" t="e">
        <f>IF(AND(B393="hammer 7.26",#REF! =#REF!, F393&gt;=#REF!), "CR", " ")</f>
        <v>#REF!</v>
      </c>
      <c r="AH393" s="4" t="e">
        <f>IF(AND(B393="javelin 400",#REF! =#REF!, F393&gt;=#REF!), "CR", " ")</f>
        <v>#REF!</v>
      </c>
      <c r="AI393" s="4" t="e">
        <f>IF(AND(B393="javelin 600",#REF! =#REF!, F393&gt;=#REF!), "CR", " ")</f>
        <v>#REF!</v>
      </c>
      <c r="AJ393" s="4" t="e">
        <f>IF(AND(B393="javelin 700",#REF! =#REF!, F393&gt;=#REF!), "CR", " ")</f>
        <v>#REF!</v>
      </c>
      <c r="AK393" s="4" t="e">
        <f>IF(AND(B393="javelin 800", OR(AND(#REF!=#REF!, F393&gt;=#REF!), AND(#REF!=#REF!, F393&gt;=#REF!))), "CR", " ")</f>
        <v>#REF!</v>
      </c>
      <c r="AL393" s="4" t="e">
        <f>IF(AND(B393="shot 3",#REF! =#REF!, F393&gt;=#REF!), "CR", " ")</f>
        <v>#REF!</v>
      </c>
      <c r="AM393" s="4" t="e">
        <f>IF(AND(B393="shot 4",#REF! =#REF!, F393&gt;=#REF!), "CR", " ")</f>
        <v>#REF!</v>
      </c>
      <c r="AN393" s="4" t="e">
        <f>IF(AND(B393="shot 5",#REF! =#REF!, F393&gt;=#REF!), "CR", " ")</f>
        <v>#REF!</v>
      </c>
      <c r="AO393" s="4" t="e">
        <f>IF(AND(B393="shot 6",#REF! =#REF!, F393&gt;=#REF!), "CR", " ")</f>
        <v>#REF!</v>
      </c>
      <c r="AP393" s="4" t="e">
        <f>IF(AND(B393="shot 7.26",#REF! =#REF!, F393&gt;=#REF!), "CR", " ")</f>
        <v>#REF!</v>
      </c>
      <c r="AQ393" s="4" t="e">
        <f>IF(AND(B393="60H",OR(AND(#REF!=#REF!,F393&lt;=#REF!),AND(#REF!=#REF!,F393&lt;=#REF!),AND(#REF!=#REF!,F393&lt;=#REF!),AND(#REF!=#REF!,F393&lt;=#REF!),AND(#REF!=#REF!,F393&lt;=#REF!))),"CR"," ")</f>
        <v>#REF!</v>
      </c>
      <c r="AR393" s="4" t="e">
        <f>IF(AND(B393="75H", AND(#REF!=#REF!, F393&lt;=#REF!)), "CR", " ")</f>
        <v>#REF!</v>
      </c>
      <c r="AS393" s="4" t="e">
        <f>IF(AND(B393="80H", AND(#REF!=#REF!, F393&lt;=#REF!)), "CR", " ")</f>
        <v>#REF!</v>
      </c>
      <c r="AT393" s="4" t="e">
        <f>IF(AND(B393="100H", AND(#REF!=#REF!, F393&lt;=#REF!)), "CR", " ")</f>
        <v>#REF!</v>
      </c>
      <c r="AU393" s="4" t="e">
        <f>IF(AND(B393="110H", OR(AND(#REF!=#REF!, F393&lt;=#REF!), AND(#REF!=#REF!, F393&lt;=#REF!))), "CR", " ")</f>
        <v>#REF!</v>
      </c>
      <c r="AV393" s="4" t="e">
        <f>IF(AND(B393="400H", OR(AND(#REF!=#REF!, F393&lt;=#REF!), AND(#REF!=#REF!, F393&lt;=#REF!), AND(#REF!=#REF!, F393&lt;=#REF!), AND(#REF!=#REF!, F393&lt;=#REF!))), "CR", " ")</f>
        <v>#REF!</v>
      </c>
      <c r="AW393" s="4" t="e">
        <f>IF(AND(B393="1500SC", AND(#REF!=#REF!, F393&lt;=#REF!)), "CR", " ")</f>
        <v>#REF!</v>
      </c>
      <c r="AX393" s="4" t="e">
        <f>IF(AND(B393="2000SC", OR(AND(#REF!=#REF!, F393&lt;=#REF!), AND(#REF!=#REF!, F393&lt;=#REF!))), "CR", " ")</f>
        <v>#REF!</v>
      </c>
      <c r="AY393" s="4" t="e">
        <f>IF(AND(B393="3000SC", OR(AND(#REF!=#REF!, F393&lt;=#REF!), AND(#REF!=#REF!, F393&lt;=#REF!))), "CR", " ")</f>
        <v>#REF!</v>
      </c>
      <c r="AZ393" s="5" t="e">
        <f>IF(AND(B393="4x100", OR(AND(#REF!=#REF!, F393&lt;=#REF!), AND(#REF!=#REF!, F393&lt;=#REF!), AND(#REF!=#REF!, F393&lt;=#REF!), AND(#REF!=#REF!, F393&lt;=#REF!), AND(#REF!=#REF!, F393&lt;=#REF!))), "CR", " ")</f>
        <v>#REF!</v>
      </c>
      <c r="BA393" s="5" t="e">
        <f>IF(AND(B393="4x200", OR(AND(#REF!=#REF!, F393&lt;=#REF!), AND(#REF!=#REF!, F393&lt;=#REF!), AND(#REF!=#REF!, F393&lt;=#REF!), AND(#REF!=#REF!, F393&lt;=#REF!), AND(#REF!=#REF!, F393&lt;=#REF!))), "CR", " ")</f>
        <v>#REF!</v>
      </c>
      <c r="BB393" s="5" t="e">
        <f>IF(AND(B393="4x300", AND(#REF!=#REF!, F393&lt;=#REF!)), "CR", " ")</f>
        <v>#REF!</v>
      </c>
      <c r="BC393" s="5" t="e">
        <f>IF(AND(B393="4x400", OR(AND(#REF!=#REF!, F393&lt;=#REF!), AND(#REF!=#REF!, F393&lt;=#REF!), AND(#REF!=#REF!, F393&lt;=#REF!), AND(#REF!=#REF!, F393&lt;=#REF!))), "CR", " ")</f>
        <v>#REF!</v>
      </c>
      <c r="BD393" s="5" t="e">
        <f>IF(AND(B393="3x800", OR(AND(#REF!=#REF!, F393&lt;=#REF!), AND(#REF!=#REF!, F393&lt;=#REF!), AND(#REF!=#REF!, F393&lt;=#REF!))), "CR", " ")</f>
        <v>#REF!</v>
      </c>
      <c r="BE393" s="5" t="e">
        <f>IF(AND(B393="pentathlon", OR(AND(#REF!=#REF!, F393&gt;=#REF!), AND(#REF!=#REF!, F393&gt;=#REF!),AND(#REF!=#REF!, F393&gt;=#REF!),AND(#REF!=#REF!, F393&gt;=#REF!))), "CR", " ")</f>
        <v>#REF!</v>
      </c>
      <c r="BF393" s="5" t="e">
        <f>IF(AND(B393="heptathlon", OR(AND(#REF!=#REF!, F393&gt;=#REF!), AND(#REF!=#REF!, F393&gt;=#REF!))), "CR", " ")</f>
        <v>#REF!</v>
      </c>
      <c r="BG393" s="5" t="e">
        <f>IF(AND(B393="decathlon", OR(AND(#REF!=#REF!, F393&gt;=#REF!), AND(#REF!=#REF!, F393&gt;=#REF!),AND(#REF!=#REF!, F393&gt;=#REF!))), "CR", " ")</f>
        <v>#REF!</v>
      </c>
    </row>
    <row r="394" spans="1:16284" ht="14.5" x14ac:dyDescent="0.35">
      <c r="A394" s="1" t="s">
        <v>8</v>
      </c>
      <c r="F394" s="9"/>
      <c r="G394" s="12"/>
      <c r="J394" s="4" t="e">
        <f>IF(AND(B394=100, OR(AND(#REF!=#REF!, F394&lt;=#REF!), AND(#REF!=#REF!, F394&lt;=#REF!), AND(#REF!=#REF!, F394&lt;=#REF!), AND(#REF!=#REF!, F394&lt;=#REF!), AND(#REF!=#REF!, F394&lt;=#REF!))), "CR", " ")</f>
        <v>#REF!</v>
      </c>
      <c r="K394" s="4" t="e">
        <f>IF(AND(B394=200, OR(AND(#REF!=#REF!, F394&lt;=#REF!), AND(#REF!=#REF!, F394&lt;=#REF!), AND(#REF!=#REF!, F394&lt;=#REF!), AND(#REF!=#REF!, F394&lt;=#REF!), AND(#REF!=#REF!, F394&lt;=#REF!))), "CR", " ")</f>
        <v>#REF!</v>
      </c>
      <c r="L394" s="4" t="e">
        <f>IF(AND(B394=300, OR(AND(#REF!=#REF!, F394&lt;=#REF!), AND(#REF!=#REF!, F394&lt;=#REF!))), "CR", " ")</f>
        <v>#REF!</v>
      </c>
      <c r="M394" s="4" t="e">
        <f>IF(AND(B394=400, OR(AND(#REF!=#REF!, F394&lt;=#REF!), AND(#REF!=#REF!, F394&lt;=#REF!), AND(#REF!=#REF!, F394&lt;=#REF!), AND(#REF!=#REF!, F394&lt;=#REF!))), "CR", " ")</f>
        <v>#REF!</v>
      </c>
      <c r="N394" s="4" t="e">
        <f>IF(AND(B394=800, OR(AND(#REF!=#REF!, F394&lt;=#REF!), AND(#REF!=#REF!, F394&lt;=#REF!), AND(#REF!=#REF!, F394&lt;=#REF!), AND(#REF!=#REF!, F394&lt;=#REF!), AND(#REF!=#REF!, F394&lt;=#REF!))), "CR", " ")</f>
        <v>#REF!</v>
      </c>
      <c r="O394" s="4" t="e">
        <f>IF(AND(B394=1000, OR(AND(#REF!=#REF!, F394&lt;=#REF!), AND(#REF!=#REF!, F394&lt;=#REF!))), "CR", " ")</f>
        <v>#REF!</v>
      </c>
      <c r="P394" s="4" t="e">
        <f>IF(AND(B394=1500, OR(AND(#REF!=#REF!, F394&lt;=#REF!), AND(#REF!=#REF!, F394&lt;=#REF!), AND(#REF!=#REF!, F394&lt;=#REF!), AND(#REF!=#REF!, F394&lt;=#REF!), AND(#REF!=#REF!, F394&lt;=#REF!))), "CR", " ")</f>
        <v>#REF!</v>
      </c>
      <c r="Q394" s="5" t="e">
        <f>IF(AND(B394="1600 (Mile)",OR(AND(#REF!=#REF!,F394&lt;=#REF!),AND(#REF!=#REF!,F394&lt;=#REF!),AND(#REF!=#REF!,F394&lt;=#REF!),AND(#REF!=#REF!,F394&lt;=#REF!))),"CR"," ")</f>
        <v>#REF!</v>
      </c>
      <c r="R394" s="4" t="e">
        <f>IF(AND(B394=3000, OR(AND(#REF!=#REF!, F394&lt;=#REF!), AND(#REF!=#REF!, F394&lt;=#REF!), AND(#REF!=#REF!, F394&lt;=#REF!), AND(#REF!=#REF!, F394&lt;=#REF!))), "CR", " ")</f>
        <v>#REF!</v>
      </c>
      <c r="S394" s="4" t="e">
        <f>IF(AND(B394=5000, OR(AND(#REF!=#REF!, F394&lt;=#REF!), AND(#REF!=#REF!, F394&lt;=#REF!))), "CR", " ")</f>
        <v>#REF!</v>
      </c>
      <c r="T394" s="4" t="e">
        <f>IF(AND(B394=10000, OR(AND(#REF!=#REF!, F394&lt;=#REF!), AND(#REF!=#REF!, F394&lt;=#REF!))), "CR", " ")</f>
        <v>#REF!</v>
      </c>
      <c r="U394" s="4" t="e">
        <f>IF(AND(B394="high jump", OR(AND(#REF!=#REF!, F394&gt;=#REF!), AND(#REF!=#REF!, F394&gt;=#REF!), AND(#REF!=#REF!, F394&gt;=#REF!), AND(#REF!=#REF!, F394&gt;=#REF!), AND(#REF!=#REF!, F394&gt;=#REF!))), "CR", " ")</f>
        <v>#REF!</v>
      </c>
      <c r="V394" s="4" t="e">
        <f>IF(AND(B394="long jump", OR(AND(#REF!=#REF!, F394&gt;=#REF!), AND(#REF!=#REF!, F394&gt;=#REF!), AND(#REF!=#REF!, F394&gt;=#REF!), AND(#REF!=#REF!, F394&gt;=#REF!), AND(#REF!=#REF!, F394&gt;=#REF!))), "CR", " ")</f>
        <v>#REF!</v>
      </c>
      <c r="W394" s="4" t="e">
        <f>IF(AND(B394="triple jump", OR(AND(#REF!=#REF!, F394&gt;=#REF!), AND(#REF!=#REF!, F394&gt;=#REF!), AND(#REF!=#REF!, F394&gt;=#REF!), AND(#REF!=#REF!, F394&gt;=#REF!), AND(#REF!=#REF!, F394&gt;=#REF!))), "CR", " ")</f>
        <v>#REF!</v>
      </c>
      <c r="X394" s="4" t="e">
        <f>IF(AND(B394="pole vault", OR(AND(#REF!=#REF!, F394&gt;=#REF!), AND(#REF!=#REF!, F394&gt;=#REF!), AND(#REF!=#REF!, F394&gt;=#REF!), AND(#REF!=#REF!, F394&gt;=#REF!), AND(#REF!=#REF!, F394&gt;=#REF!))), "CR", " ")</f>
        <v>#REF!</v>
      </c>
      <c r="Y394" s="4" t="e">
        <f>IF(AND(B394="discus 1",#REF! =#REF!, F394&gt;=#REF!), "CR", " ")</f>
        <v>#REF!</v>
      </c>
      <c r="Z394" s="4" t="e">
        <f>IF(AND(B394="discus 1.25",#REF! =#REF!, F394&gt;=#REF!), "CR", " ")</f>
        <v>#REF!</v>
      </c>
      <c r="AA394" s="4" t="e">
        <f>IF(AND(B394="discus 1.5",#REF! =#REF!, F394&gt;=#REF!), "CR", " ")</f>
        <v>#REF!</v>
      </c>
      <c r="AB394" s="4" t="e">
        <f>IF(AND(B394="discus 1.75",#REF! =#REF!, F394&gt;=#REF!), "CR", " ")</f>
        <v>#REF!</v>
      </c>
      <c r="AC394" s="4" t="e">
        <f>IF(AND(B394="discus 2",#REF! =#REF!, F394&gt;=#REF!), "CR", " ")</f>
        <v>#REF!</v>
      </c>
      <c r="AD394" s="4" t="e">
        <f>IF(AND(B394="hammer 4",#REF! =#REF!, F394&gt;=#REF!), "CR", " ")</f>
        <v>#REF!</v>
      </c>
      <c r="AE394" s="4" t="e">
        <f>IF(AND(B394="hammer 5",#REF! =#REF!, F394&gt;=#REF!), "CR", " ")</f>
        <v>#REF!</v>
      </c>
      <c r="AF394" s="4" t="e">
        <f>IF(AND(B394="hammer 6",#REF! =#REF!, F394&gt;=#REF!), "CR", " ")</f>
        <v>#REF!</v>
      </c>
      <c r="AG394" s="4" t="e">
        <f>IF(AND(B394="hammer 7.26",#REF! =#REF!, F394&gt;=#REF!), "CR", " ")</f>
        <v>#REF!</v>
      </c>
      <c r="AH394" s="4" t="e">
        <f>IF(AND(B394="javelin 400",#REF! =#REF!, F394&gt;=#REF!), "CR", " ")</f>
        <v>#REF!</v>
      </c>
      <c r="AI394" s="4" t="e">
        <f>IF(AND(B394="javelin 600",#REF! =#REF!, F394&gt;=#REF!), "CR", " ")</f>
        <v>#REF!</v>
      </c>
      <c r="AJ394" s="4" t="e">
        <f>IF(AND(B394="javelin 700",#REF! =#REF!, F394&gt;=#REF!), "CR", " ")</f>
        <v>#REF!</v>
      </c>
      <c r="AK394" s="4" t="e">
        <f>IF(AND(B394="javelin 800", OR(AND(#REF!=#REF!, F394&gt;=#REF!), AND(#REF!=#REF!, F394&gt;=#REF!))), "CR", " ")</f>
        <v>#REF!</v>
      </c>
      <c r="AL394" s="4" t="e">
        <f>IF(AND(B394="shot 3",#REF! =#REF!, F394&gt;=#REF!), "CR", " ")</f>
        <v>#REF!</v>
      </c>
      <c r="AM394" s="4" t="e">
        <f>IF(AND(B394="shot 4",#REF! =#REF!, F394&gt;=#REF!), "CR", " ")</f>
        <v>#REF!</v>
      </c>
      <c r="AN394" s="4" t="e">
        <f>IF(AND(B394="shot 5",#REF! =#REF!, F394&gt;=#REF!), "CR", " ")</f>
        <v>#REF!</v>
      </c>
      <c r="AO394" s="4" t="e">
        <f>IF(AND(B394="shot 6",#REF! =#REF!, F394&gt;=#REF!), "CR", " ")</f>
        <v>#REF!</v>
      </c>
      <c r="AP394" s="4" t="e">
        <f>IF(AND(B394="shot 7.26",#REF! =#REF!, F394&gt;=#REF!), "CR", " ")</f>
        <v>#REF!</v>
      </c>
      <c r="AQ394" s="4" t="e">
        <f>IF(AND(B394="60H",OR(AND(#REF!=#REF!,F394&lt;=#REF!),AND(#REF!=#REF!,F394&lt;=#REF!),AND(#REF!=#REF!,F394&lt;=#REF!),AND(#REF!=#REF!,F394&lt;=#REF!),AND(#REF!=#REF!,F394&lt;=#REF!))),"CR"," ")</f>
        <v>#REF!</v>
      </c>
      <c r="AR394" s="4" t="e">
        <f>IF(AND(B394="75H", AND(#REF!=#REF!, F394&lt;=#REF!)), "CR", " ")</f>
        <v>#REF!</v>
      </c>
      <c r="AS394" s="4" t="e">
        <f>IF(AND(B394="80H", AND(#REF!=#REF!, F394&lt;=#REF!)), "CR", " ")</f>
        <v>#REF!</v>
      </c>
      <c r="AT394" s="4" t="e">
        <f>IF(AND(B394="100H", AND(#REF!=#REF!, F394&lt;=#REF!)), "CR", " ")</f>
        <v>#REF!</v>
      </c>
      <c r="AU394" s="4" t="e">
        <f>IF(AND(B394="110H", OR(AND(#REF!=#REF!, F394&lt;=#REF!), AND(#REF!=#REF!, F394&lt;=#REF!))), "CR", " ")</f>
        <v>#REF!</v>
      </c>
      <c r="AV394" s="4" t="e">
        <f>IF(AND(B394="400H", OR(AND(#REF!=#REF!, F394&lt;=#REF!), AND(#REF!=#REF!, F394&lt;=#REF!), AND(#REF!=#REF!, F394&lt;=#REF!), AND(#REF!=#REF!, F394&lt;=#REF!))), "CR", " ")</f>
        <v>#REF!</v>
      </c>
      <c r="AW394" s="4" t="e">
        <f>IF(AND(B394="1500SC", AND(#REF!=#REF!, F394&lt;=#REF!)), "CR", " ")</f>
        <v>#REF!</v>
      </c>
      <c r="AX394" s="4" t="e">
        <f>IF(AND(B394="2000SC", OR(AND(#REF!=#REF!, F394&lt;=#REF!), AND(#REF!=#REF!, F394&lt;=#REF!))), "CR", " ")</f>
        <v>#REF!</v>
      </c>
      <c r="AY394" s="4" t="e">
        <f>IF(AND(B394="3000SC", OR(AND(#REF!=#REF!, F394&lt;=#REF!), AND(#REF!=#REF!, F394&lt;=#REF!))), "CR", " ")</f>
        <v>#REF!</v>
      </c>
      <c r="AZ394" s="4" t="e">
        <f>IF(AND(B394="4x100", OR(AND(#REF!=#REF!, F394&lt;=#REF!), AND(#REF!=#REF!, F394&lt;=#REF!), AND(#REF!=#REF!, F394&lt;=#REF!), AND(#REF!=#REF!, F394&lt;=#REF!), AND(#REF!=#REF!, F394&lt;=#REF!))), "CR", " ")</f>
        <v>#REF!</v>
      </c>
      <c r="BA394" s="4" t="e">
        <f>IF(AND(B394="4x200", OR(AND(#REF!=#REF!, F394&lt;=#REF!), AND(#REF!=#REF!, F394&lt;=#REF!), AND(#REF!=#REF!, F394&lt;=#REF!), AND(#REF!=#REF!, F394&lt;=#REF!), AND(#REF!=#REF!, F394&lt;=#REF!))), "CR", " ")</f>
        <v>#REF!</v>
      </c>
      <c r="BB394" s="4" t="e">
        <f>IF(AND(B394="4x300", AND(#REF!=#REF!, F394&lt;=#REF!)), "CR", " ")</f>
        <v>#REF!</v>
      </c>
      <c r="BC394" s="4" t="e">
        <f>IF(AND(B394="4x400", OR(AND(#REF!=#REF!, F394&lt;=#REF!), AND(#REF!=#REF!, F394&lt;=#REF!), AND(#REF!=#REF!, F394&lt;=#REF!), AND(#REF!=#REF!, F394&lt;=#REF!))), "CR", " ")</f>
        <v>#REF!</v>
      </c>
      <c r="BD394" s="4" t="e">
        <f>IF(AND(B394="3x800", OR(AND(#REF!=#REF!, F394&lt;=#REF!), AND(#REF!=#REF!, F394&lt;=#REF!), AND(#REF!=#REF!, F394&lt;=#REF!))), "CR", " ")</f>
        <v>#REF!</v>
      </c>
      <c r="BE394" s="4" t="e">
        <f>IF(AND(B394="pentathlon", OR(AND(#REF!=#REF!, F394&gt;=#REF!), AND(#REF!=#REF!, F394&gt;=#REF!),AND(#REF!=#REF!, F394&gt;=#REF!),AND(#REF!=#REF!, F394&gt;=#REF!))), "CR", " ")</f>
        <v>#REF!</v>
      </c>
      <c r="BF394" s="4" t="e">
        <f>IF(AND(B394="heptathlon", OR(AND(#REF!=#REF!, F394&gt;=#REF!), AND(#REF!=#REF!, F394&gt;=#REF!))), "CR", " ")</f>
        <v>#REF!</v>
      </c>
      <c r="BG394" s="4" t="e">
        <f>IF(AND(B394="decathlon", OR(AND(#REF!=#REF!, F394&gt;=#REF!), AND(#REF!=#REF!, F394&gt;=#REF!),AND(#REF!=#REF!, F394&gt;=#REF!))), "CR", " ")</f>
        <v>#REF!</v>
      </c>
    </row>
    <row r="395" spans="1:16284" ht="14.5" x14ac:dyDescent="0.35">
      <c r="A395" s="1" t="s">
        <v>128</v>
      </c>
      <c r="F395" s="9"/>
      <c r="G395" s="12"/>
      <c r="J395" s="4" t="e">
        <f>IF(AND(B395=100, OR(AND(#REF!=#REF!, F395&lt;=#REF!), AND(#REF!=#REF!, F395&lt;=#REF!), AND(#REF!=#REF!, F395&lt;=#REF!), AND(#REF!=#REF!, F395&lt;=#REF!), AND(#REF!=#REF!, F395&lt;=#REF!))), "CR", " ")</f>
        <v>#REF!</v>
      </c>
      <c r="K395" s="4" t="e">
        <f>IF(AND(B395=200, OR(AND(#REF!=#REF!, F395&lt;=#REF!), AND(#REF!=#REF!, F395&lt;=#REF!), AND(#REF!=#REF!, F395&lt;=#REF!), AND(#REF!=#REF!, F395&lt;=#REF!), AND(#REF!=#REF!, F395&lt;=#REF!))), "CR", " ")</f>
        <v>#REF!</v>
      </c>
      <c r="L395" s="4" t="e">
        <f>IF(AND(B395=300, OR(AND(#REF!=#REF!, F395&lt;=#REF!), AND(#REF!=#REF!, F395&lt;=#REF!))), "CR", " ")</f>
        <v>#REF!</v>
      </c>
      <c r="M395" s="4" t="e">
        <f>IF(AND(B395=400, OR(AND(#REF!=#REF!, F395&lt;=#REF!), AND(#REF!=#REF!, F395&lt;=#REF!), AND(#REF!=#REF!, F395&lt;=#REF!), AND(#REF!=#REF!, F395&lt;=#REF!))), "CR", " ")</f>
        <v>#REF!</v>
      </c>
      <c r="N395" s="4" t="e">
        <f>IF(AND(B395=800, OR(AND(#REF!=#REF!, F395&lt;=#REF!), AND(#REF!=#REF!, F395&lt;=#REF!), AND(#REF!=#REF!, F395&lt;=#REF!), AND(#REF!=#REF!, F395&lt;=#REF!), AND(#REF!=#REF!, F395&lt;=#REF!))), "CR", " ")</f>
        <v>#REF!</v>
      </c>
      <c r="O395" s="4" t="e">
        <f>IF(AND(B395=1000, OR(AND(#REF!=#REF!, F395&lt;=#REF!), AND(#REF!=#REF!, F395&lt;=#REF!))), "CR", " ")</f>
        <v>#REF!</v>
      </c>
      <c r="P395" s="4" t="e">
        <f>IF(AND(B395=1500, OR(AND(#REF!=#REF!, F395&lt;=#REF!), AND(#REF!=#REF!, F395&lt;=#REF!), AND(#REF!=#REF!, F395&lt;=#REF!), AND(#REF!=#REF!, F395&lt;=#REF!), AND(#REF!=#REF!, F395&lt;=#REF!))), "CR", " ")</f>
        <v>#REF!</v>
      </c>
      <c r="Q395" s="5" t="e">
        <f>IF(AND(B395="1600 (Mile)",OR(AND(#REF!=#REF!,F395&lt;=#REF!),AND(#REF!=#REF!,F395&lt;=#REF!),AND(#REF!=#REF!,F395&lt;=#REF!),AND(#REF!=#REF!,F395&lt;=#REF!))),"CR"," ")</f>
        <v>#REF!</v>
      </c>
      <c r="R395" s="4" t="e">
        <f>IF(AND(B395=3000, OR(AND(#REF!=#REF!, F395&lt;=#REF!), AND(#REF!=#REF!, F395&lt;=#REF!), AND(#REF!=#REF!, F395&lt;=#REF!), AND(#REF!=#REF!, F395&lt;=#REF!))), "CR", " ")</f>
        <v>#REF!</v>
      </c>
      <c r="S395" s="4" t="e">
        <f>IF(AND(B395=5000, OR(AND(#REF!=#REF!, F395&lt;=#REF!), AND(#REF!=#REF!, F395&lt;=#REF!))), "CR", " ")</f>
        <v>#REF!</v>
      </c>
      <c r="T395" s="4" t="e">
        <f>IF(AND(B395=10000, OR(AND(#REF!=#REF!, F395&lt;=#REF!), AND(#REF!=#REF!, F395&lt;=#REF!))), "CR", " ")</f>
        <v>#REF!</v>
      </c>
      <c r="U395" s="4" t="e">
        <f>IF(AND(B395="high jump", OR(AND(#REF!=#REF!, F395&gt;=#REF!), AND(#REF!=#REF!, F395&gt;=#REF!), AND(#REF!=#REF!, F395&gt;=#REF!), AND(#REF!=#REF!, F395&gt;=#REF!), AND(#REF!=#REF!, F395&gt;=#REF!))), "CR", " ")</f>
        <v>#REF!</v>
      </c>
      <c r="V395" s="4" t="e">
        <f>IF(AND(B395="long jump", OR(AND(#REF!=#REF!, F395&gt;=#REF!), AND(#REF!=#REF!, F395&gt;=#REF!), AND(#REF!=#REF!, F395&gt;=#REF!), AND(#REF!=#REF!, F395&gt;=#REF!), AND(#REF!=#REF!, F395&gt;=#REF!))), "CR", " ")</f>
        <v>#REF!</v>
      </c>
      <c r="W395" s="4" t="e">
        <f>IF(AND(B395="triple jump", OR(AND(#REF!=#REF!, F395&gt;=#REF!), AND(#REF!=#REF!, F395&gt;=#REF!), AND(#REF!=#REF!, F395&gt;=#REF!), AND(#REF!=#REF!, F395&gt;=#REF!), AND(#REF!=#REF!, F395&gt;=#REF!))), "CR", " ")</f>
        <v>#REF!</v>
      </c>
      <c r="X395" s="4" t="e">
        <f>IF(AND(B395="pole vault", OR(AND(#REF!=#REF!, F395&gt;=#REF!), AND(#REF!=#REF!, F395&gt;=#REF!), AND(#REF!=#REF!, F395&gt;=#REF!), AND(#REF!=#REF!, F395&gt;=#REF!), AND(#REF!=#REF!, F395&gt;=#REF!))), "CR", " ")</f>
        <v>#REF!</v>
      </c>
      <c r="Y395" s="4" t="e">
        <f>IF(AND(B395="discus 1",#REF! =#REF!, F395&gt;=#REF!), "CR", " ")</f>
        <v>#REF!</v>
      </c>
      <c r="Z395" s="4" t="e">
        <f>IF(AND(B395="discus 1.25",#REF! =#REF!, F395&gt;=#REF!), "CR", " ")</f>
        <v>#REF!</v>
      </c>
      <c r="AA395" s="4" t="e">
        <f>IF(AND(B395="discus 1.5",#REF! =#REF!, F395&gt;=#REF!), "CR", " ")</f>
        <v>#REF!</v>
      </c>
      <c r="AB395" s="4" t="e">
        <f>IF(AND(B395="discus 1.75",#REF! =#REF!, F395&gt;=#REF!), "CR", " ")</f>
        <v>#REF!</v>
      </c>
      <c r="AC395" s="4" t="e">
        <f>IF(AND(B395="discus 2",#REF! =#REF!, F395&gt;=#REF!), "CR", " ")</f>
        <v>#REF!</v>
      </c>
      <c r="AD395" s="4" t="e">
        <f>IF(AND(B395="hammer 4",#REF! =#REF!, F395&gt;=#REF!), "CR", " ")</f>
        <v>#REF!</v>
      </c>
      <c r="AE395" s="4" t="e">
        <f>IF(AND(B395="hammer 5",#REF! =#REF!, F395&gt;=#REF!), "CR", " ")</f>
        <v>#REF!</v>
      </c>
      <c r="AF395" s="4" t="e">
        <f>IF(AND(B395="hammer 6",#REF! =#REF!, F395&gt;=#REF!), "CR", " ")</f>
        <v>#REF!</v>
      </c>
      <c r="AG395" s="4" t="e">
        <f>IF(AND(B395="hammer 7.26",#REF! =#REF!, F395&gt;=#REF!), "CR", " ")</f>
        <v>#REF!</v>
      </c>
      <c r="AH395" s="4" t="e">
        <f>IF(AND(B395="javelin 400",#REF! =#REF!, F395&gt;=#REF!), "CR", " ")</f>
        <v>#REF!</v>
      </c>
      <c r="AI395" s="4" t="e">
        <f>IF(AND(B395="javelin 600",#REF! =#REF!, F395&gt;=#REF!), "CR", " ")</f>
        <v>#REF!</v>
      </c>
      <c r="AJ395" s="4" t="e">
        <f>IF(AND(B395="javelin 700",#REF! =#REF!, F395&gt;=#REF!), "CR", " ")</f>
        <v>#REF!</v>
      </c>
      <c r="AK395" s="4" t="e">
        <f>IF(AND(B395="javelin 800", OR(AND(#REF!=#REF!, F395&gt;=#REF!), AND(#REF!=#REF!, F395&gt;=#REF!))), "CR", " ")</f>
        <v>#REF!</v>
      </c>
      <c r="AL395" s="4" t="e">
        <f>IF(AND(B395="shot 3",#REF! =#REF!, F395&gt;=#REF!), "CR", " ")</f>
        <v>#REF!</v>
      </c>
      <c r="AM395" s="4" t="e">
        <f>IF(AND(B395="shot 4",#REF! =#REF!, F395&gt;=#REF!), "CR", " ")</f>
        <v>#REF!</v>
      </c>
      <c r="AN395" s="4" t="e">
        <f>IF(AND(B395="shot 5",#REF! =#REF!, F395&gt;=#REF!), "CR", " ")</f>
        <v>#REF!</v>
      </c>
      <c r="AO395" s="4" t="e">
        <f>IF(AND(B395="shot 6",#REF! =#REF!, F395&gt;=#REF!), "CR", " ")</f>
        <v>#REF!</v>
      </c>
      <c r="AP395" s="4" t="e">
        <f>IF(AND(B395="shot 7.26",#REF! =#REF!, F395&gt;=#REF!), "CR", " ")</f>
        <v>#REF!</v>
      </c>
      <c r="AQ395" s="4" t="e">
        <f>IF(AND(B395="60H",OR(AND(#REF!=#REF!,F395&lt;=#REF!),AND(#REF!=#REF!,F395&lt;=#REF!),AND(#REF!=#REF!,F395&lt;=#REF!),AND(#REF!=#REF!,F395&lt;=#REF!),AND(#REF!=#REF!,F395&lt;=#REF!))),"CR"," ")</f>
        <v>#REF!</v>
      </c>
      <c r="AR395" s="4" t="e">
        <f>IF(AND(B395="75H", AND(#REF!=#REF!, F395&lt;=#REF!)), "CR", " ")</f>
        <v>#REF!</v>
      </c>
      <c r="AS395" s="4" t="e">
        <f>IF(AND(B395="80H", AND(#REF!=#REF!, F395&lt;=#REF!)), "CR", " ")</f>
        <v>#REF!</v>
      </c>
      <c r="AT395" s="4" t="e">
        <f>IF(AND(B395="100H", AND(#REF!=#REF!, F395&lt;=#REF!)), "CR", " ")</f>
        <v>#REF!</v>
      </c>
      <c r="AU395" s="4" t="e">
        <f>IF(AND(B395="110H", OR(AND(#REF!=#REF!, F395&lt;=#REF!), AND(#REF!=#REF!, F395&lt;=#REF!))), "CR", " ")</f>
        <v>#REF!</v>
      </c>
      <c r="AV395" s="4" t="e">
        <f>IF(AND(B395="400H", OR(AND(#REF!=#REF!, F395&lt;=#REF!), AND(#REF!=#REF!, F395&lt;=#REF!), AND(#REF!=#REF!, F395&lt;=#REF!), AND(#REF!=#REF!, F395&lt;=#REF!))), "CR", " ")</f>
        <v>#REF!</v>
      </c>
      <c r="AW395" s="4" t="e">
        <f>IF(AND(B395="1500SC", AND(#REF!=#REF!, F395&lt;=#REF!)), "CR", " ")</f>
        <v>#REF!</v>
      </c>
      <c r="AX395" s="4" t="e">
        <f>IF(AND(B395="2000SC", OR(AND(#REF!=#REF!, F395&lt;=#REF!), AND(#REF!=#REF!, F395&lt;=#REF!))), "CR", " ")</f>
        <v>#REF!</v>
      </c>
      <c r="AY395" s="4" t="e">
        <f>IF(AND(B395="3000SC", OR(AND(#REF!=#REF!, F395&lt;=#REF!), AND(#REF!=#REF!, F395&lt;=#REF!))), "CR", " ")</f>
        <v>#REF!</v>
      </c>
      <c r="AZ395" s="4" t="e">
        <f>IF(AND(B395="4x100", OR(AND(#REF!=#REF!, F395&lt;=#REF!), AND(#REF!=#REF!, F395&lt;=#REF!), AND(#REF!=#REF!, F395&lt;=#REF!), AND(#REF!=#REF!, F395&lt;=#REF!), AND(#REF!=#REF!, F395&lt;=#REF!))), "CR", " ")</f>
        <v>#REF!</v>
      </c>
      <c r="BA395" s="4" t="e">
        <f>IF(AND(B395="4x200", OR(AND(#REF!=#REF!, F395&lt;=#REF!), AND(#REF!=#REF!, F395&lt;=#REF!), AND(#REF!=#REF!, F395&lt;=#REF!), AND(#REF!=#REF!, F395&lt;=#REF!), AND(#REF!=#REF!, F395&lt;=#REF!))), "CR", " ")</f>
        <v>#REF!</v>
      </c>
      <c r="BB395" s="4" t="e">
        <f>IF(AND(B395="4x300", AND(#REF!=#REF!, F395&lt;=#REF!)), "CR", " ")</f>
        <v>#REF!</v>
      </c>
      <c r="BC395" s="4" t="e">
        <f>IF(AND(B395="4x400", OR(AND(#REF!=#REF!, F395&lt;=#REF!), AND(#REF!=#REF!, F395&lt;=#REF!), AND(#REF!=#REF!, F395&lt;=#REF!), AND(#REF!=#REF!, F395&lt;=#REF!))), "CR", " ")</f>
        <v>#REF!</v>
      </c>
      <c r="BD395" s="4" t="e">
        <f>IF(AND(B395="3x800", OR(AND(#REF!=#REF!, F395&lt;=#REF!), AND(#REF!=#REF!, F395&lt;=#REF!), AND(#REF!=#REF!, F395&lt;=#REF!))), "CR", " ")</f>
        <v>#REF!</v>
      </c>
      <c r="BE395" s="4" t="e">
        <f>IF(AND(B395="pentathlon", OR(AND(#REF!=#REF!, F395&gt;=#REF!), AND(#REF!=#REF!, F395&gt;=#REF!),AND(#REF!=#REF!, F395&gt;=#REF!),AND(#REF!=#REF!, F395&gt;=#REF!))), "CR", " ")</f>
        <v>#REF!</v>
      </c>
      <c r="BF395" s="4" t="e">
        <f>IF(AND(B395="heptathlon", OR(AND(#REF!=#REF!, F395&gt;=#REF!), AND(#REF!=#REF!, F395&gt;=#REF!))), "CR", " ")</f>
        <v>#REF!</v>
      </c>
      <c r="BG395" s="4" t="e">
        <f>IF(AND(B395="decathlon", OR(AND(#REF!=#REF!, F395&gt;=#REF!), AND(#REF!=#REF!, F395&gt;=#REF!),AND(#REF!=#REF!, F395&gt;=#REF!))), "CR", " ")</f>
        <v>#REF!</v>
      </c>
    </row>
    <row r="396" spans="1:16284" ht="14.5" x14ac:dyDescent="0.35">
      <c r="A396" s="1" t="s">
        <v>128</v>
      </c>
      <c r="F396" s="9"/>
      <c r="G396" s="12"/>
      <c r="J396" s="4" t="e">
        <f>IF(AND(B396=100, OR(AND(#REF!=#REF!, F396&lt;=#REF!), AND(#REF!=#REF!, F396&lt;=#REF!), AND(#REF!=#REF!, F396&lt;=#REF!), AND(#REF!=#REF!, F396&lt;=#REF!), AND(#REF!=#REF!, F396&lt;=#REF!))), "CR", " ")</f>
        <v>#REF!</v>
      </c>
      <c r="K396" s="4" t="e">
        <f>IF(AND(B396=200, OR(AND(#REF!=#REF!, F396&lt;=#REF!), AND(#REF!=#REF!, F396&lt;=#REF!), AND(#REF!=#REF!, F396&lt;=#REF!), AND(#REF!=#REF!, F396&lt;=#REF!), AND(#REF!=#REF!, F396&lt;=#REF!))), "CR", " ")</f>
        <v>#REF!</v>
      </c>
      <c r="L396" s="4" t="e">
        <f>IF(AND(B396=300, OR(AND(#REF!=#REF!, F396&lt;=#REF!), AND(#REF!=#REF!, F396&lt;=#REF!))), "CR", " ")</f>
        <v>#REF!</v>
      </c>
      <c r="M396" s="4" t="e">
        <f>IF(AND(B396=400, OR(AND(#REF!=#REF!, F396&lt;=#REF!), AND(#REF!=#REF!, F396&lt;=#REF!), AND(#REF!=#REF!, F396&lt;=#REF!), AND(#REF!=#REF!, F396&lt;=#REF!))), "CR", " ")</f>
        <v>#REF!</v>
      </c>
      <c r="N396" s="4" t="e">
        <f>IF(AND(B396=800, OR(AND(#REF!=#REF!, F396&lt;=#REF!), AND(#REF!=#REF!, F396&lt;=#REF!), AND(#REF!=#REF!, F396&lt;=#REF!), AND(#REF!=#REF!, F396&lt;=#REF!), AND(#REF!=#REF!, F396&lt;=#REF!))), "CR", " ")</f>
        <v>#REF!</v>
      </c>
      <c r="O396" s="4" t="e">
        <f>IF(AND(B396=1000, OR(AND(#REF!=#REF!, F396&lt;=#REF!), AND(#REF!=#REF!, F396&lt;=#REF!))), "CR", " ")</f>
        <v>#REF!</v>
      </c>
      <c r="P396" s="4" t="e">
        <f>IF(AND(B396=1500, OR(AND(#REF!=#REF!, F396&lt;=#REF!), AND(#REF!=#REF!, F396&lt;=#REF!), AND(#REF!=#REF!, F396&lt;=#REF!), AND(#REF!=#REF!, F396&lt;=#REF!), AND(#REF!=#REF!, F396&lt;=#REF!))), "CR", " ")</f>
        <v>#REF!</v>
      </c>
      <c r="Q396" s="5" t="e">
        <f>IF(AND(B396="1600 (Mile)",OR(AND(#REF!=#REF!,F396&lt;=#REF!),AND(#REF!=#REF!,F396&lt;=#REF!),AND(#REF!=#REF!,F396&lt;=#REF!),AND(#REF!=#REF!,F396&lt;=#REF!))),"CR"," ")</f>
        <v>#REF!</v>
      </c>
      <c r="R396" s="4" t="e">
        <f>IF(AND(B396=3000, OR(AND(#REF!=#REF!, F396&lt;=#REF!), AND(#REF!=#REF!, F396&lt;=#REF!), AND(#REF!=#REF!, F396&lt;=#REF!), AND(#REF!=#REF!, F396&lt;=#REF!))), "CR", " ")</f>
        <v>#REF!</v>
      </c>
      <c r="S396" s="4" t="e">
        <f>IF(AND(B396=5000, OR(AND(#REF!=#REF!, F396&lt;=#REF!), AND(#REF!=#REF!, F396&lt;=#REF!))), "CR", " ")</f>
        <v>#REF!</v>
      </c>
      <c r="T396" s="4" t="e">
        <f>IF(AND(B396=10000, OR(AND(#REF!=#REF!, F396&lt;=#REF!), AND(#REF!=#REF!, F396&lt;=#REF!))), "CR", " ")</f>
        <v>#REF!</v>
      </c>
      <c r="U396" s="4" t="e">
        <f>IF(AND(B396="high jump", OR(AND(#REF!=#REF!, F396&gt;=#REF!), AND(#REF!=#REF!, F396&gt;=#REF!), AND(#REF!=#REF!, F396&gt;=#REF!), AND(#REF!=#REF!, F396&gt;=#REF!), AND(#REF!=#REF!, F396&gt;=#REF!))), "CR", " ")</f>
        <v>#REF!</v>
      </c>
      <c r="V396" s="4" t="e">
        <f>IF(AND(B396="long jump", OR(AND(#REF!=#REF!, F396&gt;=#REF!), AND(#REF!=#REF!, F396&gt;=#REF!), AND(#REF!=#REF!, F396&gt;=#REF!), AND(#REF!=#REF!, F396&gt;=#REF!), AND(#REF!=#REF!, F396&gt;=#REF!))), "CR", " ")</f>
        <v>#REF!</v>
      </c>
      <c r="W396" s="4" t="e">
        <f>IF(AND(B396="triple jump", OR(AND(#REF!=#REF!, F396&gt;=#REF!), AND(#REF!=#REF!, F396&gt;=#REF!), AND(#REF!=#REF!, F396&gt;=#REF!), AND(#REF!=#REF!, F396&gt;=#REF!), AND(#REF!=#REF!, F396&gt;=#REF!))), "CR", " ")</f>
        <v>#REF!</v>
      </c>
      <c r="X396" s="4" t="e">
        <f>IF(AND(B396="pole vault", OR(AND(#REF!=#REF!, F396&gt;=#REF!), AND(#REF!=#REF!, F396&gt;=#REF!), AND(#REF!=#REF!, F396&gt;=#REF!), AND(#REF!=#REF!, F396&gt;=#REF!), AND(#REF!=#REF!, F396&gt;=#REF!))), "CR", " ")</f>
        <v>#REF!</v>
      </c>
      <c r="Y396" s="4" t="e">
        <f>IF(AND(B396="discus 1",#REF! =#REF!, F396&gt;=#REF!), "CR", " ")</f>
        <v>#REF!</v>
      </c>
      <c r="Z396" s="4" t="e">
        <f>IF(AND(B396="discus 1.25",#REF! =#REF!, F396&gt;=#REF!), "CR", " ")</f>
        <v>#REF!</v>
      </c>
      <c r="AA396" s="4" t="e">
        <f>IF(AND(B396="discus 1.5",#REF! =#REF!, F396&gt;=#REF!), "CR", " ")</f>
        <v>#REF!</v>
      </c>
      <c r="AB396" s="4" t="e">
        <f>IF(AND(B396="discus 1.75",#REF! =#REF!, F396&gt;=#REF!), "CR", " ")</f>
        <v>#REF!</v>
      </c>
      <c r="AC396" s="4" t="e">
        <f>IF(AND(B396="discus 2",#REF! =#REF!, F396&gt;=#REF!), "CR", " ")</f>
        <v>#REF!</v>
      </c>
      <c r="AD396" s="4" t="e">
        <f>IF(AND(B396="hammer 4",#REF! =#REF!, F396&gt;=#REF!), "CR", " ")</f>
        <v>#REF!</v>
      </c>
      <c r="AE396" s="4" t="e">
        <f>IF(AND(B396="hammer 5",#REF! =#REF!, F396&gt;=#REF!), "CR", " ")</f>
        <v>#REF!</v>
      </c>
      <c r="AF396" s="4" t="e">
        <f>IF(AND(B396="hammer 6",#REF! =#REF!, F396&gt;=#REF!), "CR", " ")</f>
        <v>#REF!</v>
      </c>
      <c r="AG396" s="4" t="e">
        <f>IF(AND(B396="hammer 7.26",#REF! =#REF!, F396&gt;=#REF!), "CR", " ")</f>
        <v>#REF!</v>
      </c>
      <c r="AH396" s="4" t="e">
        <f>IF(AND(B396="javelin 400",#REF! =#REF!, F396&gt;=#REF!), "CR", " ")</f>
        <v>#REF!</v>
      </c>
      <c r="AI396" s="4" t="e">
        <f>IF(AND(B396="javelin 600",#REF! =#REF!, F396&gt;=#REF!), "CR", " ")</f>
        <v>#REF!</v>
      </c>
      <c r="AJ396" s="4" t="e">
        <f>IF(AND(B396="javelin 700",#REF! =#REF!, F396&gt;=#REF!), "CR", " ")</f>
        <v>#REF!</v>
      </c>
      <c r="AK396" s="4" t="e">
        <f>IF(AND(B396="javelin 800", OR(AND(#REF!=#REF!, F396&gt;=#REF!), AND(#REF!=#REF!, F396&gt;=#REF!))), "CR", " ")</f>
        <v>#REF!</v>
      </c>
      <c r="AL396" s="4" t="e">
        <f>IF(AND(B396="shot 3",#REF! =#REF!, F396&gt;=#REF!), "CR", " ")</f>
        <v>#REF!</v>
      </c>
      <c r="AM396" s="4" t="e">
        <f>IF(AND(B396="shot 4",#REF! =#REF!, F396&gt;=#REF!), "CR", " ")</f>
        <v>#REF!</v>
      </c>
      <c r="AN396" s="4" t="e">
        <f>IF(AND(B396="shot 5",#REF! =#REF!, F396&gt;=#REF!), "CR", " ")</f>
        <v>#REF!</v>
      </c>
      <c r="AO396" s="4" t="e">
        <f>IF(AND(B396="shot 6",#REF! =#REF!, F396&gt;=#REF!), "CR", " ")</f>
        <v>#REF!</v>
      </c>
      <c r="AP396" s="4" t="e">
        <f>IF(AND(B396="shot 7.26",#REF! =#REF!, F396&gt;=#REF!), "CR", " ")</f>
        <v>#REF!</v>
      </c>
      <c r="AQ396" s="4" t="e">
        <f>IF(AND(B396="60H",OR(AND(#REF!=#REF!,F396&lt;=#REF!),AND(#REF!=#REF!,F396&lt;=#REF!),AND(#REF!=#REF!,F396&lt;=#REF!),AND(#REF!=#REF!,F396&lt;=#REF!),AND(#REF!=#REF!,F396&lt;=#REF!))),"CR"," ")</f>
        <v>#REF!</v>
      </c>
      <c r="AR396" s="4" t="e">
        <f>IF(AND(B396="75H", AND(#REF!=#REF!, F396&lt;=#REF!)), "CR", " ")</f>
        <v>#REF!</v>
      </c>
      <c r="AS396" s="4" t="e">
        <f>IF(AND(B396="80H", AND(#REF!=#REF!, F396&lt;=#REF!)), "CR", " ")</f>
        <v>#REF!</v>
      </c>
      <c r="AT396" s="4" t="e">
        <f>IF(AND(B396="100H", AND(#REF!=#REF!, F396&lt;=#REF!)), "CR", " ")</f>
        <v>#REF!</v>
      </c>
      <c r="AU396" s="4" t="e">
        <f>IF(AND(B396="110H", OR(AND(#REF!=#REF!, F396&lt;=#REF!), AND(#REF!=#REF!, F396&lt;=#REF!))), "CR", " ")</f>
        <v>#REF!</v>
      </c>
      <c r="AV396" s="4" t="e">
        <f>IF(AND(B396="400H", OR(AND(#REF!=#REF!, F396&lt;=#REF!), AND(#REF!=#REF!, F396&lt;=#REF!), AND(#REF!=#REF!, F396&lt;=#REF!), AND(#REF!=#REF!, F396&lt;=#REF!))), "CR", " ")</f>
        <v>#REF!</v>
      </c>
      <c r="AW396" s="4" t="e">
        <f>IF(AND(B396="1500SC", AND(#REF!=#REF!, F396&lt;=#REF!)), "CR", " ")</f>
        <v>#REF!</v>
      </c>
      <c r="AX396" s="4" t="e">
        <f>IF(AND(B396="2000SC", OR(AND(#REF!=#REF!, F396&lt;=#REF!), AND(#REF!=#REF!, F396&lt;=#REF!))), "CR", " ")</f>
        <v>#REF!</v>
      </c>
      <c r="AY396" s="4" t="e">
        <f>IF(AND(B396="3000SC", OR(AND(#REF!=#REF!, F396&lt;=#REF!), AND(#REF!=#REF!, F396&lt;=#REF!))), "CR", " ")</f>
        <v>#REF!</v>
      </c>
      <c r="AZ396" s="4" t="e">
        <f>IF(AND(B396="4x100", OR(AND(#REF!=#REF!, F396&lt;=#REF!), AND(#REF!=#REF!, F396&lt;=#REF!), AND(#REF!=#REF!, F396&lt;=#REF!), AND(#REF!=#REF!, F396&lt;=#REF!), AND(#REF!=#REF!, F396&lt;=#REF!))), "CR", " ")</f>
        <v>#REF!</v>
      </c>
      <c r="BA396" s="4" t="e">
        <f>IF(AND(B396="4x200", OR(AND(#REF!=#REF!, F396&lt;=#REF!), AND(#REF!=#REF!, F396&lt;=#REF!), AND(#REF!=#REF!, F396&lt;=#REF!), AND(#REF!=#REF!, F396&lt;=#REF!), AND(#REF!=#REF!, F396&lt;=#REF!))), "CR", " ")</f>
        <v>#REF!</v>
      </c>
      <c r="BB396" s="4" t="e">
        <f>IF(AND(B396="4x300", AND(#REF!=#REF!, F396&lt;=#REF!)), "CR", " ")</f>
        <v>#REF!</v>
      </c>
      <c r="BC396" s="4" t="e">
        <f>IF(AND(B396="4x400", OR(AND(#REF!=#REF!, F396&lt;=#REF!), AND(#REF!=#REF!, F396&lt;=#REF!), AND(#REF!=#REF!, F396&lt;=#REF!), AND(#REF!=#REF!, F396&lt;=#REF!))), "CR", " ")</f>
        <v>#REF!</v>
      </c>
      <c r="BD396" s="4" t="e">
        <f>IF(AND(B396="3x800", OR(AND(#REF!=#REF!, F396&lt;=#REF!), AND(#REF!=#REF!, F396&lt;=#REF!), AND(#REF!=#REF!, F396&lt;=#REF!))), "CR", " ")</f>
        <v>#REF!</v>
      </c>
      <c r="BE396" s="4" t="e">
        <f>IF(AND(B396="pentathlon", OR(AND(#REF!=#REF!, F396&gt;=#REF!), AND(#REF!=#REF!, F396&gt;=#REF!),AND(#REF!=#REF!, F396&gt;=#REF!),AND(#REF!=#REF!, F396&gt;=#REF!))), "CR", " ")</f>
        <v>#REF!</v>
      </c>
      <c r="BF396" s="4" t="e">
        <f>IF(AND(B396="heptathlon", OR(AND(#REF!=#REF!, F396&gt;=#REF!), AND(#REF!=#REF!, F396&gt;=#REF!))), "CR", " ")</f>
        <v>#REF!</v>
      </c>
      <c r="BG396" s="4" t="e">
        <f>IF(AND(B396="decathlon", OR(AND(#REF!=#REF!, F396&gt;=#REF!), AND(#REF!=#REF!, F396&gt;=#REF!),AND(#REF!=#REF!, F396&gt;=#REF!))), "CR", " ")</f>
        <v>#REF!</v>
      </c>
    </row>
    <row r="397" spans="1:16284" ht="14.5" x14ac:dyDescent="0.35">
      <c r="A397" s="8" t="s">
        <v>9</v>
      </c>
      <c r="C397" s="19"/>
      <c r="D397" s="19"/>
      <c r="H397" s="12"/>
      <c r="I397" s="2"/>
      <c r="J397" s="2"/>
      <c r="K397" s="2"/>
      <c r="L397" s="14"/>
      <c r="M397" s="14"/>
      <c r="N397" s="14"/>
      <c r="O397" s="14"/>
      <c r="P397" s="14"/>
      <c r="Q397" s="14"/>
      <c r="R397" s="14"/>
      <c r="S397" s="14"/>
      <c r="T397" s="14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4"/>
      <c r="AS397" s="14"/>
      <c r="AT397" s="14"/>
      <c r="AU397" s="14"/>
      <c r="AV397" s="14"/>
      <c r="AW397" s="14"/>
      <c r="AX397" s="14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  <c r="LK397" s="2"/>
      <c r="LL397" s="2"/>
      <c r="LM397" s="2"/>
      <c r="LN397" s="2"/>
      <c r="LO397" s="2"/>
      <c r="LP397" s="2"/>
      <c r="LQ397" s="2"/>
      <c r="LR397" s="2"/>
      <c r="LS397" s="2"/>
      <c r="LT397" s="2"/>
      <c r="LU397" s="2"/>
      <c r="LV397" s="2"/>
      <c r="LW397" s="2"/>
      <c r="LX397" s="2"/>
      <c r="LY397" s="2"/>
      <c r="LZ397" s="2"/>
      <c r="MA397" s="2"/>
      <c r="MB397" s="2"/>
      <c r="MC397" s="2"/>
      <c r="MD397" s="2"/>
      <c r="ME397" s="2"/>
      <c r="MF397" s="2"/>
      <c r="MG397" s="2"/>
      <c r="MH397" s="2"/>
      <c r="MI397" s="2"/>
      <c r="MJ397" s="2"/>
      <c r="MK397" s="2"/>
      <c r="ML397" s="2"/>
      <c r="MM397" s="2"/>
      <c r="MN397" s="2"/>
      <c r="MO397" s="2"/>
      <c r="MP397" s="2"/>
      <c r="MQ397" s="2"/>
      <c r="MR397" s="2"/>
      <c r="MS397" s="2"/>
      <c r="MT397" s="2"/>
      <c r="MU397" s="2"/>
      <c r="MV397" s="2"/>
      <c r="MW397" s="2"/>
      <c r="MX397" s="2"/>
      <c r="MY397" s="2"/>
      <c r="MZ397" s="2"/>
      <c r="NA397" s="2"/>
      <c r="NB397" s="2"/>
      <c r="NC397" s="2"/>
      <c r="ND397" s="2"/>
      <c r="NE397" s="2"/>
      <c r="NF397" s="2"/>
      <c r="NG397" s="2"/>
      <c r="NH397" s="2"/>
      <c r="NI397" s="2"/>
      <c r="NJ397" s="2"/>
      <c r="NK397" s="2"/>
      <c r="NL397" s="2"/>
      <c r="NM397" s="2"/>
      <c r="NN397" s="2"/>
      <c r="NO397" s="2"/>
      <c r="NP397" s="2"/>
      <c r="NQ397" s="2"/>
      <c r="NR397" s="2"/>
      <c r="NS397" s="2"/>
      <c r="NT397" s="2"/>
      <c r="NU397" s="2"/>
      <c r="NV397" s="2"/>
      <c r="NW397" s="2"/>
      <c r="NX397" s="2"/>
      <c r="NY397" s="2"/>
      <c r="NZ397" s="2"/>
      <c r="OA397" s="2"/>
      <c r="OB397" s="2"/>
      <c r="OC397" s="2"/>
      <c r="OD397" s="2"/>
      <c r="OE397" s="2"/>
      <c r="OF397" s="2"/>
      <c r="OG397" s="2"/>
      <c r="OH397" s="2"/>
      <c r="OI397" s="2"/>
      <c r="OJ397" s="2"/>
      <c r="OK397" s="2"/>
      <c r="OL397" s="2"/>
      <c r="OM397" s="2"/>
      <c r="ON397" s="2"/>
      <c r="OO397" s="2"/>
      <c r="OP397" s="2"/>
      <c r="OQ397" s="2"/>
      <c r="OR397" s="2"/>
      <c r="OS397" s="2"/>
      <c r="OT397" s="2"/>
      <c r="OU397" s="2"/>
      <c r="OV397" s="2"/>
      <c r="OW397" s="2"/>
      <c r="OX397" s="2"/>
      <c r="OY397" s="2"/>
      <c r="OZ397" s="2"/>
      <c r="PA397" s="2"/>
      <c r="PB397" s="2"/>
      <c r="PC397" s="2"/>
      <c r="PD397" s="2"/>
      <c r="PE397" s="2"/>
      <c r="PF397" s="2"/>
      <c r="PG397" s="2"/>
      <c r="PH397" s="2"/>
      <c r="PI397" s="2"/>
      <c r="PJ397" s="2"/>
      <c r="PK397" s="2"/>
      <c r="PL397" s="2"/>
      <c r="PM397" s="2"/>
      <c r="PN397" s="2"/>
      <c r="PO397" s="2"/>
      <c r="PP397" s="2"/>
      <c r="PQ397" s="2"/>
      <c r="PR397" s="2"/>
      <c r="PS397" s="2"/>
      <c r="PT397" s="2"/>
      <c r="PU397" s="2"/>
      <c r="PV397" s="2"/>
      <c r="PW397" s="2"/>
      <c r="PX397" s="2"/>
      <c r="PY397" s="2"/>
      <c r="PZ397" s="2"/>
      <c r="QA397" s="2"/>
      <c r="QB397" s="2"/>
      <c r="QC397" s="2"/>
      <c r="QD397" s="2"/>
      <c r="QE397" s="2"/>
      <c r="QF397" s="2"/>
      <c r="QG397" s="2"/>
      <c r="QH397" s="2"/>
      <c r="QI397" s="2"/>
      <c r="QJ397" s="2"/>
      <c r="QK397" s="2"/>
      <c r="QL397" s="2"/>
      <c r="QM397" s="2"/>
      <c r="QN397" s="2"/>
      <c r="QO397" s="2"/>
      <c r="QP397" s="2"/>
      <c r="QQ397" s="2"/>
      <c r="QR397" s="2"/>
      <c r="QS397" s="2"/>
      <c r="QT397" s="2"/>
      <c r="QU397" s="2"/>
      <c r="QV397" s="2"/>
      <c r="QW397" s="2"/>
      <c r="QX397" s="2"/>
      <c r="QY397" s="2"/>
      <c r="QZ397" s="2"/>
      <c r="RA397" s="2"/>
      <c r="RB397" s="2"/>
      <c r="RC397" s="2"/>
      <c r="RD397" s="2"/>
      <c r="RE397" s="2"/>
      <c r="RF397" s="2"/>
      <c r="RG397" s="2"/>
      <c r="RH397" s="2"/>
      <c r="RI397" s="2"/>
      <c r="RJ397" s="2"/>
      <c r="RK397" s="2"/>
      <c r="RL397" s="2"/>
      <c r="RM397" s="2"/>
      <c r="RN397" s="2"/>
      <c r="RO397" s="2"/>
      <c r="RP397" s="2"/>
      <c r="RQ397" s="2"/>
      <c r="RR397" s="2"/>
      <c r="RS397" s="2"/>
      <c r="RT397" s="2"/>
      <c r="RU397" s="2"/>
      <c r="RV397" s="2"/>
      <c r="RW397" s="2"/>
      <c r="RX397" s="2"/>
      <c r="RY397" s="2"/>
      <c r="RZ397" s="2"/>
      <c r="SA397" s="2"/>
      <c r="SB397" s="2"/>
      <c r="SC397" s="2"/>
      <c r="SD397" s="2"/>
      <c r="SE397" s="2"/>
      <c r="SF397" s="2"/>
      <c r="SG397" s="2"/>
      <c r="SH397" s="2"/>
      <c r="SI397" s="2"/>
      <c r="SJ397" s="2"/>
      <c r="SK397" s="2"/>
      <c r="SL397" s="2"/>
      <c r="SM397" s="2"/>
      <c r="SN397" s="2"/>
      <c r="SO397" s="2"/>
      <c r="SP397" s="2"/>
      <c r="SQ397" s="2"/>
      <c r="SR397" s="2"/>
      <c r="SS397" s="2"/>
      <c r="ST397" s="2"/>
      <c r="SU397" s="2"/>
      <c r="SV397" s="2"/>
      <c r="SW397" s="2"/>
      <c r="SX397" s="2"/>
      <c r="SY397" s="2"/>
      <c r="SZ397" s="2"/>
      <c r="TA397" s="2"/>
      <c r="TB397" s="2"/>
      <c r="TC397" s="2"/>
      <c r="TD397" s="2"/>
      <c r="TE397" s="2"/>
      <c r="TF397" s="2"/>
      <c r="TG397" s="2"/>
      <c r="TH397" s="2"/>
      <c r="TI397" s="2"/>
      <c r="TJ397" s="2"/>
      <c r="TK397" s="2"/>
      <c r="TL397" s="2"/>
      <c r="TM397" s="2"/>
      <c r="TN397" s="2"/>
      <c r="TO397" s="2"/>
      <c r="TP397" s="2"/>
      <c r="TQ397" s="2"/>
      <c r="TR397" s="2"/>
      <c r="TS397" s="2"/>
      <c r="TT397" s="2"/>
      <c r="TU397" s="2"/>
      <c r="TV397" s="2"/>
      <c r="TW397" s="2"/>
      <c r="TX397" s="2"/>
      <c r="TY397" s="2"/>
      <c r="TZ397" s="2"/>
      <c r="UA397" s="2"/>
      <c r="UB397" s="2"/>
      <c r="UC397" s="2"/>
      <c r="UD397" s="2"/>
      <c r="UE397" s="2"/>
      <c r="UF397" s="2"/>
      <c r="UG397" s="2"/>
      <c r="UH397" s="2"/>
      <c r="UI397" s="2"/>
      <c r="UJ397" s="2"/>
      <c r="UK397" s="2"/>
      <c r="UL397" s="2"/>
      <c r="UM397" s="2"/>
      <c r="UN397" s="2"/>
      <c r="UO397" s="2"/>
      <c r="UP397" s="2"/>
      <c r="UQ397" s="2"/>
      <c r="UR397" s="2"/>
      <c r="US397" s="2"/>
      <c r="UT397" s="2"/>
      <c r="UU397" s="2"/>
      <c r="UV397" s="2"/>
      <c r="UW397" s="2"/>
      <c r="UX397" s="2"/>
      <c r="UY397" s="2"/>
      <c r="UZ397" s="2"/>
      <c r="VA397" s="2"/>
      <c r="VB397" s="2"/>
      <c r="VC397" s="2"/>
      <c r="VD397" s="2"/>
      <c r="VE397" s="2"/>
      <c r="VF397" s="2"/>
      <c r="VG397" s="2"/>
      <c r="VH397" s="2"/>
      <c r="VI397" s="2"/>
      <c r="VJ397" s="2"/>
      <c r="VK397" s="2"/>
      <c r="VL397" s="2"/>
      <c r="VM397" s="2"/>
      <c r="VN397" s="2"/>
      <c r="VO397" s="2"/>
      <c r="VP397" s="2"/>
      <c r="VQ397" s="2"/>
      <c r="VR397" s="2"/>
      <c r="VS397" s="2"/>
      <c r="VT397" s="2"/>
      <c r="VU397" s="2"/>
      <c r="VV397" s="2"/>
      <c r="VW397" s="2"/>
      <c r="VX397" s="2"/>
      <c r="VY397" s="2"/>
      <c r="VZ397" s="2"/>
      <c r="WA397" s="2"/>
      <c r="WB397" s="2"/>
      <c r="WC397" s="2"/>
      <c r="WD397" s="2"/>
      <c r="WE397" s="2"/>
      <c r="WF397" s="2"/>
      <c r="WG397" s="2"/>
      <c r="WH397" s="2"/>
      <c r="WI397" s="2"/>
      <c r="WJ397" s="2"/>
      <c r="WK397" s="2"/>
      <c r="WL397" s="2"/>
      <c r="WM397" s="2"/>
      <c r="WN397" s="2"/>
      <c r="WO397" s="2"/>
      <c r="WP397" s="2"/>
      <c r="WQ397" s="2"/>
      <c r="WR397" s="2"/>
      <c r="WS397" s="2"/>
      <c r="WT397" s="2"/>
      <c r="WU397" s="2"/>
      <c r="WV397" s="2"/>
      <c r="WW397" s="2"/>
      <c r="WX397" s="2"/>
      <c r="WY397" s="2"/>
      <c r="WZ397" s="2"/>
      <c r="XA397" s="2"/>
      <c r="XB397" s="2"/>
      <c r="XC397" s="2"/>
      <c r="XD397" s="2"/>
      <c r="XE397" s="2"/>
      <c r="XF397" s="2"/>
      <c r="XG397" s="2"/>
      <c r="XH397" s="2"/>
      <c r="XI397" s="2"/>
      <c r="XJ397" s="2"/>
      <c r="XK397" s="2"/>
      <c r="XL397" s="2"/>
      <c r="XM397" s="2"/>
      <c r="XN397" s="2"/>
      <c r="XO397" s="2"/>
      <c r="XP397" s="2"/>
      <c r="XQ397" s="2"/>
      <c r="XR397" s="2"/>
      <c r="XS397" s="2"/>
      <c r="XT397" s="2"/>
      <c r="XU397" s="2"/>
      <c r="XV397" s="2"/>
      <c r="XW397" s="2"/>
      <c r="XX397" s="2"/>
      <c r="XY397" s="2"/>
      <c r="XZ397" s="2"/>
      <c r="YA397" s="2"/>
      <c r="YB397" s="2"/>
      <c r="YC397" s="2"/>
      <c r="YD397" s="2"/>
      <c r="YE397" s="2"/>
      <c r="YF397" s="2"/>
      <c r="YG397" s="2"/>
      <c r="YH397" s="2"/>
      <c r="YI397" s="2"/>
      <c r="YJ397" s="2"/>
      <c r="YK397" s="2"/>
      <c r="YL397" s="2"/>
      <c r="YM397" s="2"/>
      <c r="YN397" s="2"/>
      <c r="YO397" s="2"/>
      <c r="YP397" s="2"/>
      <c r="YQ397" s="2"/>
      <c r="YR397" s="2"/>
      <c r="YS397" s="2"/>
      <c r="YT397" s="2"/>
      <c r="YU397" s="2"/>
      <c r="YV397" s="2"/>
      <c r="YW397" s="2"/>
      <c r="YX397" s="2"/>
      <c r="YY397" s="2"/>
      <c r="YZ397" s="2"/>
      <c r="ZA397" s="2"/>
      <c r="ZB397" s="2"/>
      <c r="ZC397" s="2"/>
      <c r="ZD397" s="2"/>
      <c r="ZE397" s="2"/>
      <c r="ZF397" s="2"/>
      <c r="ZG397" s="2"/>
      <c r="ZH397" s="2"/>
      <c r="ZI397" s="2"/>
      <c r="ZJ397" s="2"/>
      <c r="ZK397" s="2"/>
      <c r="ZL397" s="2"/>
      <c r="ZM397" s="2"/>
      <c r="ZN397" s="2"/>
      <c r="ZO397" s="2"/>
      <c r="ZP397" s="2"/>
      <c r="ZQ397" s="2"/>
      <c r="ZR397" s="2"/>
      <c r="ZS397" s="2"/>
      <c r="ZT397" s="2"/>
      <c r="ZU397" s="2"/>
      <c r="ZV397" s="2"/>
      <c r="ZW397" s="2"/>
      <c r="ZX397" s="2"/>
      <c r="ZY397" s="2"/>
      <c r="ZZ397" s="2"/>
      <c r="AAA397" s="2"/>
      <c r="AAB397" s="2"/>
      <c r="AAC397" s="2"/>
      <c r="AAD397" s="2"/>
      <c r="AAE397" s="2"/>
      <c r="AAF397" s="2"/>
      <c r="AAG397" s="2"/>
      <c r="AAH397" s="2"/>
      <c r="AAI397" s="2"/>
      <c r="AAJ397" s="2"/>
      <c r="AAK397" s="2"/>
      <c r="AAL397" s="2"/>
      <c r="AAM397" s="2"/>
      <c r="AAN397" s="2"/>
      <c r="AAO397" s="2"/>
      <c r="AAP397" s="2"/>
      <c r="AAQ397" s="2"/>
      <c r="AAR397" s="2"/>
      <c r="AAS397" s="2"/>
      <c r="AAT397" s="2"/>
      <c r="AAU397" s="2"/>
      <c r="AAV397" s="2"/>
      <c r="AAW397" s="2"/>
      <c r="AAX397" s="2"/>
      <c r="AAY397" s="2"/>
      <c r="AAZ397" s="2"/>
      <c r="ABA397" s="2"/>
      <c r="ABB397" s="2"/>
      <c r="ABC397" s="2"/>
      <c r="ABD397" s="2"/>
      <c r="ABE397" s="2"/>
      <c r="ABF397" s="2"/>
      <c r="ABG397" s="2"/>
      <c r="ABH397" s="2"/>
      <c r="ABI397" s="2"/>
      <c r="ABJ397" s="2"/>
      <c r="ABK397" s="2"/>
      <c r="ABL397" s="2"/>
      <c r="ABM397" s="2"/>
      <c r="ABN397" s="2"/>
      <c r="ABO397" s="2"/>
      <c r="ABP397" s="2"/>
      <c r="ABQ397" s="2"/>
      <c r="ABR397" s="2"/>
      <c r="ABS397" s="2"/>
      <c r="ABT397" s="2"/>
      <c r="ABU397" s="2"/>
      <c r="ABV397" s="2"/>
      <c r="ABW397" s="2"/>
      <c r="ABX397" s="2"/>
      <c r="ABY397" s="2"/>
      <c r="ABZ397" s="2"/>
      <c r="ACA397" s="2"/>
      <c r="ACB397" s="2"/>
      <c r="ACC397" s="2"/>
      <c r="ACD397" s="2"/>
      <c r="ACE397" s="2"/>
      <c r="ACF397" s="2"/>
      <c r="ACG397" s="2"/>
      <c r="ACH397" s="2"/>
      <c r="ACI397" s="2"/>
      <c r="ACJ397" s="2"/>
      <c r="ACK397" s="2"/>
      <c r="ACL397" s="2"/>
      <c r="ACM397" s="2"/>
      <c r="ACN397" s="2"/>
      <c r="ACO397" s="2"/>
      <c r="ACP397" s="2"/>
      <c r="ACQ397" s="2"/>
      <c r="ACR397" s="2"/>
      <c r="ACS397" s="2"/>
      <c r="ACT397" s="2"/>
      <c r="ACU397" s="2"/>
      <c r="ACV397" s="2"/>
      <c r="ACW397" s="2"/>
      <c r="ACX397" s="2"/>
      <c r="ACY397" s="2"/>
      <c r="ACZ397" s="2"/>
      <c r="ADA397" s="2"/>
      <c r="ADB397" s="2"/>
      <c r="ADC397" s="2"/>
      <c r="ADD397" s="2"/>
      <c r="ADE397" s="2"/>
      <c r="ADF397" s="2"/>
      <c r="ADG397" s="2"/>
      <c r="ADH397" s="2"/>
      <c r="ADI397" s="2"/>
      <c r="ADJ397" s="2"/>
      <c r="ADK397" s="2"/>
      <c r="ADL397" s="2"/>
      <c r="ADM397" s="2"/>
      <c r="ADN397" s="2"/>
      <c r="ADO397" s="2"/>
      <c r="ADP397" s="2"/>
      <c r="ADQ397" s="2"/>
      <c r="ADR397" s="2"/>
      <c r="ADS397" s="2"/>
      <c r="ADT397" s="2"/>
      <c r="ADU397" s="2"/>
      <c r="ADV397" s="2"/>
      <c r="ADW397" s="2"/>
      <c r="ADX397" s="2"/>
      <c r="ADY397" s="2"/>
      <c r="ADZ397" s="2"/>
      <c r="AEA397" s="2"/>
      <c r="AEB397" s="2"/>
      <c r="AEC397" s="2"/>
      <c r="AED397" s="2"/>
      <c r="AEE397" s="2"/>
      <c r="AEF397" s="2"/>
      <c r="AEG397" s="2"/>
      <c r="AEH397" s="2"/>
      <c r="AEI397" s="2"/>
      <c r="AEJ397" s="2"/>
      <c r="AEK397" s="2"/>
      <c r="AEL397" s="2"/>
      <c r="AEM397" s="2"/>
      <c r="AEN397" s="2"/>
      <c r="AEO397" s="2"/>
      <c r="AEP397" s="2"/>
      <c r="AEQ397" s="2"/>
      <c r="AER397" s="2"/>
      <c r="AES397" s="2"/>
      <c r="AET397" s="2"/>
      <c r="AEU397" s="2"/>
      <c r="AEV397" s="2"/>
      <c r="AEW397" s="2"/>
      <c r="AEX397" s="2"/>
      <c r="AEY397" s="2"/>
      <c r="AEZ397" s="2"/>
      <c r="AFA397" s="2"/>
      <c r="AFB397" s="2"/>
      <c r="AFC397" s="2"/>
      <c r="AFD397" s="2"/>
      <c r="AFE397" s="2"/>
      <c r="AFF397" s="2"/>
      <c r="AFG397" s="2"/>
      <c r="AFH397" s="2"/>
      <c r="AFI397" s="2"/>
      <c r="AFJ397" s="2"/>
      <c r="AFK397" s="2"/>
      <c r="AFL397" s="2"/>
      <c r="AFM397" s="2"/>
      <c r="AFN397" s="2"/>
      <c r="AFO397" s="2"/>
      <c r="AFP397" s="2"/>
      <c r="AFQ397" s="2"/>
      <c r="AFR397" s="2"/>
      <c r="AFS397" s="2"/>
      <c r="AFT397" s="2"/>
      <c r="AFU397" s="2"/>
      <c r="AFV397" s="2"/>
      <c r="AFW397" s="2"/>
      <c r="AFX397" s="2"/>
      <c r="AFY397" s="2"/>
      <c r="AFZ397" s="2"/>
      <c r="AGA397" s="2"/>
      <c r="AGB397" s="2"/>
      <c r="AGC397" s="2"/>
      <c r="AGD397" s="2"/>
      <c r="AGE397" s="2"/>
      <c r="AGF397" s="2"/>
      <c r="AGG397" s="2"/>
      <c r="AGH397" s="2"/>
      <c r="AGI397" s="2"/>
      <c r="AGJ397" s="2"/>
      <c r="AGK397" s="2"/>
      <c r="AGL397" s="2"/>
      <c r="AGM397" s="2"/>
      <c r="AGN397" s="2"/>
      <c r="AGO397" s="2"/>
      <c r="AGP397" s="2"/>
      <c r="AGQ397" s="2"/>
      <c r="AGR397" s="2"/>
      <c r="AGS397" s="2"/>
      <c r="AGT397" s="2"/>
      <c r="AGU397" s="2"/>
      <c r="AGV397" s="2"/>
      <c r="AGW397" s="2"/>
      <c r="AGX397" s="2"/>
      <c r="AGY397" s="2"/>
      <c r="AGZ397" s="2"/>
      <c r="AHA397" s="2"/>
      <c r="AHB397" s="2"/>
      <c r="AHC397" s="2"/>
      <c r="AHD397" s="2"/>
      <c r="AHE397" s="2"/>
      <c r="AHF397" s="2"/>
      <c r="AHG397" s="2"/>
      <c r="AHH397" s="2"/>
      <c r="AHI397" s="2"/>
      <c r="AHJ397" s="2"/>
      <c r="AHK397" s="2"/>
      <c r="AHL397" s="2"/>
      <c r="AHM397" s="2"/>
      <c r="AHN397" s="2"/>
      <c r="AHO397" s="2"/>
      <c r="AHP397" s="2"/>
      <c r="AHQ397" s="2"/>
      <c r="AHR397" s="2"/>
      <c r="AHS397" s="2"/>
      <c r="AHT397" s="2"/>
      <c r="AHU397" s="2"/>
      <c r="AHV397" s="2"/>
      <c r="AHW397" s="2"/>
      <c r="AHX397" s="2"/>
      <c r="AHY397" s="2"/>
      <c r="AHZ397" s="2"/>
      <c r="AIA397" s="2"/>
      <c r="AIB397" s="2"/>
      <c r="AIC397" s="2"/>
      <c r="AID397" s="2"/>
      <c r="AIE397" s="2"/>
      <c r="AIF397" s="2"/>
      <c r="AIG397" s="2"/>
      <c r="AIH397" s="2"/>
      <c r="AII397" s="2"/>
      <c r="AIJ397" s="2"/>
      <c r="AIK397" s="2"/>
      <c r="AIL397" s="2"/>
      <c r="AIM397" s="2"/>
      <c r="AIN397" s="2"/>
      <c r="AIO397" s="2"/>
      <c r="AIP397" s="2"/>
      <c r="AIQ397" s="2"/>
      <c r="AIR397" s="2"/>
      <c r="AIS397" s="2"/>
      <c r="AIT397" s="2"/>
      <c r="AIU397" s="2"/>
      <c r="AIV397" s="2"/>
      <c r="AIW397" s="2"/>
      <c r="AIX397" s="2"/>
      <c r="AIY397" s="2"/>
      <c r="AIZ397" s="2"/>
      <c r="AJA397" s="2"/>
      <c r="AJB397" s="2"/>
      <c r="AJC397" s="2"/>
      <c r="AJD397" s="2"/>
      <c r="AJE397" s="2"/>
      <c r="AJF397" s="2"/>
      <c r="AJG397" s="2"/>
      <c r="AJH397" s="2"/>
      <c r="AJI397" s="2"/>
      <c r="AJJ397" s="2"/>
      <c r="AJK397" s="2"/>
      <c r="AJL397" s="2"/>
      <c r="AJM397" s="2"/>
      <c r="AJN397" s="2"/>
      <c r="AJO397" s="2"/>
      <c r="AJP397" s="2"/>
      <c r="AJQ397" s="2"/>
      <c r="AJR397" s="2"/>
      <c r="AJS397" s="2"/>
      <c r="AJT397" s="2"/>
      <c r="AJU397" s="2"/>
      <c r="AJV397" s="2"/>
      <c r="AJW397" s="2"/>
      <c r="AJX397" s="2"/>
      <c r="AJY397" s="2"/>
      <c r="AJZ397" s="2"/>
      <c r="AKA397" s="2"/>
      <c r="AKB397" s="2"/>
      <c r="AKC397" s="2"/>
      <c r="AKD397" s="2"/>
      <c r="AKE397" s="2"/>
      <c r="AKF397" s="2"/>
      <c r="AKG397" s="2"/>
      <c r="AKH397" s="2"/>
      <c r="AKI397" s="2"/>
      <c r="AKJ397" s="2"/>
      <c r="AKK397" s="2"/>
      <c r="AKL397" s="2"/>
      <c r="AKM397" s="2"/>
      <c r="AKN397" s="2"/>
      <c r="AKO397" s="2"/>
      <c r="AKP397" s="2"/>
      <c r="AKQ397" s="2"/>
      <c r="AKR397" s="2"/>
      <c r="AKS397" s="2"/>
      <c r="AKT397" s="2"/>
      <c r="AKU397" s="2"/>
      <c r="AKV397" s="2"/>
      <c r="AKW397" s="2"/>
      <c r="AKX397" s="2"/>
      <c r="AKY397" s="2"/>
      <c r="AKZ397" s="2"/>
      <c r="ALA397" s="2"/>
      <c r="ALB397" s="2"/>
      <c r="ALC397" s="2"/>
      <c r="ALD397" s="2"/>
      <c r="ALE397" s="2"/>
      <c r="ALF397" s="2"/>
      <c r="ALG397" s="2"/>
      <c r="ALH397" s="2"/>
      <c r="ALI397" s="2"/>
      <c r="ALJ397" s="2"/>
      <c r="ALK397" s="2"/>
      <c r="ALL397" s="2"/>
      <c r="ALM397" s="2"/>
      <c r="ALN397" s="2"/>
      <c r="ALO397" s="2"/>
      <c r="ALP397" s="2"/>
      <c r="ALQ397" s="2"/>
      <c r="ALR397" s="2"/>
      <c r="ALS397" s="2"/>
      <c r="ALT397" s="2"/>
      <c r="ALU397" s="2"/>
      <c r="ALV397" s="2"/>
      <c r="ALW397" s="2"/>
      <c r="ALX397" s="2"/>
      <c r="ALY397" s="2"/>
      <c r="ALZ397" s="2"/>
      <c r="AMA397" s="2"/>
      <c r="AMB397" s="2"/>
      <c r="AMC397" s="2"/>
      <c r="AMD397" s="2"/>
      <c r="AME397" s="2"/>
      <c r="AMF397" s="2"/>
      <c r="AMG397" s="2"/>
      <c r="AMH397" s="2"/>
      <c r="AMI397" s="2"/>
      <c r="AMJ397" s="2"/>
      <c r="AMK397" s="2"/>
      <c r="AML397" s="2"/>
      <c r="AMM397" s="2"/>
      <c r="AMN397" s="2"/>
      <c r="AMO397" s="2"/>
      <c r="AMP397" s="2"/>
      <c r="AMQ397" s="2"/>
      <c r="AMR397" s="2"/>
      <c r="AMS397" s="2"/>
      <c r="AMT397" s="2"/>
      <c r="AMU397" s="2"/>
      <c r="AMV397" s="2"/>
      <c r="AMW397" s="2"/>
      <c r="AMX397" s="2"/>
      <c r="AMY397" s="2"/>
      <c r="AMZ397" s="2"/>
      <c r="ANA397" s="2"/>
      <c r="ANB397" s="2"/>
      <c r="ANC397" s="2"/>
      <c r="AND397" s="2"/>
      <c r="ANE397" s="2"/>
      <c r="ANF397" s="2"/>
      <c r="ANG397" s="2"/>
      <c r="ANH397" s="2"/>
      <c r="ANI397" s="2"/>
      <c r="ANJ397" s="2"/>
      <c r="ANK397" s="2"/>
      <c r="ANL397" s="2"/>
      <c r="ANM397" s="2"/>
      <c r="ANN397" s="2"/>
      <c r="ANO397" s="2"/>
      <c r="ANP397" s="2"/>
      <c r="ANQ397" s="2"/>
      <c r="ANR397" s="2"/>
      <c r="ANS397" s="2"/>
      <c r="ANT397" s="2"/>
      <c r="ANU397" s="2"/>
      <c r="ANV397" s="2"/>
      <c r="ANW397" s="2"/>
      <c r="ANX397" s="2"/>
      <c r="ANY397" s="2"/>
      <c r="ANZ397" s="2"/>
      <c r="AOA397" s="2"/>
      <c r="AOB397" s="2"/>
      <c r="AOC397" s="2"/>
      <c r="AOD397" s="2"/>
      <c r="AOE397" s="2"/>
      <c r="AOF397" s="2"/>
      <c r="AOG397" s="2"/>
      <c r="AOH397" s="2"/>
      <c r="AOI397" s="2"/>
      <c r="AOJ397" s="2"/>
      <c r="AOK397" s="2"/>
      <c r="AOL397" s="2"/>
      <c r="AOM397" s="2"/>
      <c r="AON397" s="2"/>
      <c r="AOO397" s="2"/>
      <c r="AOP397" s="2"/>
      <c r="AOQ397" s="2"/>
      <c r="AOR397" s="2"/>
      <c r="AOS397" s="2"/>
      <c r="AOT397" s="2"/>
      <c r="AOU397" s="2"/>
      <c r="AOV397" s="2"/>
      <c r="AOW397" s="2"/>
      <c r="AOX397" s="2"/>
      <c r="AOY397" s="2"/>
      <c r="AOZ397" s="2"/>
      <c r="APA397" s="2"/>
      <c r="APB397" s="2"/>
      <c r="APC397" s="2"/>
      <c r="APD397" s="2"/>
      <c r="APE397" s="2"/>
      <c r="APF397" s="2"/>
      <c r="APG397" s="2"/>
      <c r="APH397" s="2"/>
      <c r="API397" s="2"/>
      <c r="APJ397" s="2"/>
      <c r="APK397" s="2"/>
      <c r="APL397" s="2"/>
      <c r="APM397" s="2"/>
      <c r="APN397" s="2"/>
      <c r="APO397" s="2"/>
      <c r="APP397" s="2"/>
      <c r="APQ397" s="2"/>
      <c r="APR397" s="2"/>
      <c r="APS397" s="2"/>
      <c r="APT397" s="2"/>
      <c r="APU397" s="2"/>
      <c r="APV397" s="2"/>
      <c r="APW397" s="2"/>
      <c r="APX397" s="2"/>
      <c r="APY397" s="2"/>
      <c r="APZ397" s="2"/>
      <c r="AQA397" s="2"/>
      <c r="AQB397" s="2"/>
      <c r="AQC397" s="2"/>
      <c r="AQD397" s="2"/>
      <c r="AQE397" s="2"/>
      <c r="AQF397" s="2"/>
      <c r="AQG397" s="2"/>
      <c r="AQH397" s="2"/>
      <c r="AQI397" s="2"/>
      <c r="AQJ397" s="2"/>
      <c r="AQK397" s="2"/>
      <c r="AQL397" s="2"/>
      <c r="AQM397" s="2"/>
      <c r="AQN397" s="2"/>
      <c r="AQO397" s="2"/>
      <c r="AQP397" s="2"/>
      <c r="AQQ397" s="2"/>
      <c r="AQR397" s="2"/>
      <c r="AQS397" s="2"/>
      <c r="AQT397" s="2"/>
      <c r="AQU397" s="2"/>
      <c r="AQV397" s="2"/>
      <c r="AQW397" s="2"/>
      <c r="AQX397" s="2"/>
      <c r="AQY397" s="2"/>
      <c r="AQZ397" s="2"/>
      <c r="ARA397" s="2"/>
      <c r="ARB397" s="2"/>
      <c r="ARC397" s="2"/>
      <c r="ARD397" s="2"/>
      <c r="ARE397" s="2"/>
      <c r="ARF397" s="2"/>
      <c r="ARG397" s="2"/>
      <c r="ARH397" s="2"/>
      <c r="ARI397" s="2"/>
      <c r="ARJ397" s="2"/>
      <c r="ARK397" s="2"/>
      <c r="ARL397" s="2"/>
      <c r="ARM397" s="2"/>
      <c r="ARN397" s="2"/>
      <c r="ARO397" s="2"/>
      <c r="ARP397" s="2"/>
      <c r="ARQ397" s="2"/>
      <c r="ARR397" s="2"/>
      <c r="ARS397" s="2"/>
      <c r="ART397" s="2"/>
      <c r="ARU397" s="2"/>
      <c r="ARV397" s="2"/>
      <c r="ARW397" s="2"/>
      <c r="ARX397" s="2"/>
      <c r="ARY397" s="2"/>
      <c r="ARZ397" s="2"/>
      <c r="ASA397" s="2"/>
      <c r="ASB397" s="2"/>
      <c r="ASC397" s="2"/>
      <c r="ASD397" s="2"/>
      <c r="ASE397" s="2"/>
      <c r="ASF397" s="2"/>
      <c r="ASG397" s="2"/>
      <c r="ASH397" s="2"/>
      <c r="ASI397" s="2"/>
      <c r="ASJ397" s="2"/>
      <c r="ASK397" s="2"/>
      <c r="ASL397" s="2"/>
      <c r="ASM397" s="2"/>
      <c r="ASN397" s="2"/>
      <c r="ASO397" s="2"/>
      <c r="ASP397" s="2"/>
      <c r="ASQ397" s="2"/>
      <c r="ASR397" s="2"/>
      <c r="ASS397" s="2"/>
      <c r="AST397" s="2"/>
      <c r="ASU397" s="2"/>
      <c r="ASV397" s="2"/>
      <c r="ASW397" s="2"/>
      <c r="ASX397" s="2"/>
      <c r="ASY397" s="2"/>
      <c r="ASZ397" s="2"/>
      <c r="ATA397" s="2"/>
      <c r="ATB397" s="2"/>
      <c r="ATC397" s="2"/>
      <c r="ATD397" s="2"/>
      <c r="ATE397" s="2"/>
      <c r="ATF397" s="2"/>
      <c r="ATG397" s="2"/>
      <c r="ATH397" s="2"/>
      <c r="ATI397" s="2"/>
      <c r="ATJ397" s="2"/>
      <c r="ATK397" s="2"/>
      <c r="ATL397" s="2"/>
      <c r="ATM397" s="2"/>
      <c r="ATN397" s="2"/>
      <c r="ATO397" s="2"/>
      <c r="ATP397" s="2"/>
      <c r="ATQ397" s="2"/>
      <c r="ATR397" s="2"/>
      <c r="ATS397" s="2"/>
      <c r="ATT397" s="2"/>
      <c r="ATU397" s="2"/>
      <c r="ATV397" s="2"/>
      <c r="ATW397" s="2"/>
      <c r="ATX397" s="2"/>
      <c r="ATY397" s="2"/>
      <c r="ATZ397" s="2"/>
      <c r="AUA397" s="2"/>
      <c r="AUB397" s="2"/>
      <c r="AUC397" s="2"/>
      <c r="AUD397" s="2"/>
      <c r="AUE397" s="2"/>
      <c r="AUF397" s="2"/>
      <c r="AUG397" s="2"/>
      <c r="AUH397" s="2"/>
      <c r="AUI397" s="2"/>
      <c r="AUJ397" s="2"/>
      <c r="AUK397" s="2"/>
      <c r="AUL397" s="2"/>
      <c r="AUM397" s="2"/>
      <c r="AUN397" s="2"/>
      <c r="AUO397" s="2"/>
      <c r="AUP397" s="2"/>
      <c r="AUQ397" s="2"/>
      <c r="AUR397" s="2"/>
      <c r="AUS397" s="2"/>
      <c r="AUT397" s="2"/>
      <c r="AUU397" s="2"/>
      <c r="AUV397" s="2"/>
      <c r="AUW397" s="2"/>
      <c r="AUX397" s="2"/>
      <c r="AUY397" s="2"/>
      <c r="AUZ397" s="2"/>
      <c r="AVA397" s="2"/>
      <c r="AVB397" s="2"/>
      <c r="AVC397" s="2"/>
      <c r="AVD397" s="2"/>
      <c r="AVE397" s="2"/>
      <c r="AVF397" s="2"/>
      <c r="AVG397" s="2"/>
      <c r="AVH397" s="2"/>
      <c r="AVI397" s="2"/>
      <c r="AVJ397" s="2"/>
      <c r="AVK397" s="2"/>
      <c r="AVL397" s="2"/>
      <c r="AVM397" s="2"/>
      <c r="AVN397" s="2"/>
      <c r="AVO397" s="2"/>
      <c r="AVP397" s="2"/>
      <c r="AVQ397" s="2"/>
      <c r="AVR397" s="2"/>
      <c r="AVS397" s="2"/>
      <c r="AVT397" s="2"/>
      <c r="AVU397" s="2"/>
      <c r="AVV397" s="2"/>
      <c r="AVW397" s="2"/>
      <c r="AVX397" s="2"/>
      <c r="AVY397" s="2"/>
      <c r="AVZ397" s="2"/>
      <c r="AWA397" s="2"/>
      <c r="AWB397" s="2"/>
      <c r="AWC397" s="2"/>
      <c r="AWD397" s="2"/>
      <c r="AWE397" s="2"/>
      <c r="AWF397" s="2"/>
      <c r="AWG397" s="2"/>
      <c r="AWH397" s="2"/>
      <c r="AWI397" s="2"/>
      <c r="AWJ397" s="2"/>
      <c r="AWK397" s="2"/>
      <c r="AWL397" s="2"/>
      <c r="AWM397" s="2"/>
      <c r="AWN397" s="2"/>
      <c r="AWO397" s="2"/>
      <c r="AWP397" s="2"/>
      <c r="AWQ397" s="2"/>
      <c r="AWR397" s="2"/>
      <c r="AWS397" s="2"/>
      <c r="AWT397" s="2"/>
      <c r="AWU397" s="2"/>
      <c r="AWV397" s="2"/>
      <c r="AWW397" s="2"/>
      <c r="AWX397" s="2"/>
      <c r="AWY397" s="2"/>
      <c r="AWZ397" s="2"/>
      <c r="AXA397" s="2"/>
      <c r="AXB397" s="2"/>
      <c r="AXC397" s="2"/>
      <c r="AXD397" s="2"/>
      <c r="AXE397" s="2"/>
      <c r="AXF397" s="2"/>
      <c r="AXG397" s="2"/>
      <c r="AXH397" s="2"/>
      <c r="AXI397" s="2"/>
      <c r="AXJ397" s="2"/>
      <c r="AXK397" s="2"/>
      <c r="AXL397" s="2"/>
      <c r="AXM397" s="2"/>
      <c r="AXN397" s="2"/>
      <c r="AXO397" s="2"/>
      <c r="AXP397" s="2"/>
      <c r="AXQ397" s="2"/>
      <c r="AXR397" s="2"/>
      <c r="AXS397" s="2"/>
      <c r="AXT397" s="2"/>
      <c r="AXU397" s="2"/>
      <c r="AXV397" s="2"/>
      <c r="AXW397" s="2"/>
      <c r="AXX397" s="2"/>
      <c r="AXY397" s="2"/>
      <c r="AXZ397" s="2"/>
      <c r="AYA397" s="2"/>
      <c r="AYB397" s="2"/>
      <c r="AYC397" s="2"/>
      <c r="AYD397" s="2"/>
      <c r="AYE397" s="2"/>
      <c r="AYF397" s="2"/>
      <c r="AYG397" s="2"/>
      <c r="AYH397" s="2"/>
      <c r="AYI397" s="2"/>
      <c r="AYJ397" s="2"/>
      <c r="AYK397" s="2"/>
      <c r="AYL397" s="2"/>
      <c r="AYM397" s="2"/>
      <c r="AYN397" s="2"/>
      <c r="AYO397" s="2"/>
      <c r="AYP397" s="2"/>
      <c r="AYQ397" s="2"/>
      <c r="AYR397" s="2"/>
      <c r="AYS397" s="2"/>
      <c r="AYT397" s="2"/>
      <c r="AYU397" s="2"/>
      <c r="AYV397" s="2"/>
      <c r="AYW397" s="2"/>
      <c r="AYX397" s="2"/>
      <c r="AYY397" s="2"/>
      <c r="AYZ397" s="2"/>
      <c r="AZA397" s="2"/>
      <c r="AZB397" s="2"/>
      <c r="AZC397" s="2"/>
      <c r="AZD397" s="2"/>
      <c r="AZE397" s="2"/>
      <c r="AZF397" s="2"/>
      <c r="AZG397" s="2"/>
      <c r="AZH397" s="2"/>
      <c r="AZI397" s="2"/>
      <c r="AZJ397" s="2"/>
      <c r="AZK397" s="2"/>
      <c r="AZL397" s="2"/>
      <c r="AZM397" s="2"/>
      <c r="AZN397" s="2"/>
      <c r="AZO397" s="2"/>
      <c r="AZP397" s="2"/>
      <c r="AZQ397" s="2"/>
      <c r="AZR397" s="2"/>
      <c r="AZS397" s="2"/>
      <c r="AZT397" s="2"/>
      <c r="AZU397" s="2"/>
      <c r="AZV397" s="2"/>
      <c r="AZW397" s="2"/>
      <c r="AZX397" s="2"/>
      <c r="AZY397" s="2"/>
      <c r="AZZ397" s="2"/>
      <c r="BAA397" s="2"/>
      <c r="BAB397" s="2"/>
      <c r="BAC397" s="2"/>
      <c r="BAD397" s="2"/>
      <c r="BAE397" s="2"/>
      <c r="BAF397" s="2"/>
      <c r="BAG397" s="2"/>
      <c r="BAH397" s="2"/>
      <c r="BAI397" s="2"/>
      <c r="BAJ397" s="2"/>
      <c r="BAK397" s="2"/>
      <c r="BAL397" s="2"/>
      <c r="BAM397" s="2"/>
      <c r="BAN397" s="2"/>
      <c r="BAO397" s="2"/>
      <c r="BAP397" s="2"/>
      <c r="BAQ397" s="2"/>
      <c r="BAR397" s="2"/>
      <c r="BAS397" s="2"/>
      <c r="BAT397" s="2"/>
      <c r="BAU397" s="2"/>
      <c r="BAV397" s="2"/>
      <c r="BAW397" s="2"/>
      <c r="BAX397" s="2"/>
      <c r="BAY397" s="2"/>
      <c r="BAZ397" s="2"/>
      <c r="BBA397" s="2"/>
      <c r="BBB397" s="2"/>
      <c r="BBC397" s="2"/>
      <c r="BBD397" s="2"/>
      <c r="BBE397" s="2"/>
      <c r="BBF397" s="2"/>
      <c r="BBG397" s="2"/>
      <c r="BBH397" s="2"/>
      <c r="BBI397" s="2"/>
      <c r="BBJ397" s="2"/>
      <c r="BBK397" s="2"/>
      <c r="BBL397" s="2"/>
      <c r="BBM397" s="2"/>
      <c r="BBN397" s="2"/>
      <c r="BBO397" s="2"/>
      <c r="BBP397" s="2"/>
      <c r="BBQ397" s="2"/>
      <c r="BBR397" s="2"/>
      <c r="BBS397" s="2"/>
      <c r="BBT397" s="2"/>
      <c r="BBU397" s="2"/>
      <c r="BBV397" s="2"/>
      <c r="BBW397" s="2"/>
      <c r="BBX397" s="2"/>
      <c r="BBY397" s="2"/>
      <c r="BBZ397" s="2"/>
      <c r="BCA397" s="2"/>
      <c r="BCB397" s="2"/>
      <c r="BCC397" s="2"/>
      <c r="BCD397" s="2"/>
      <c r="BCE397" s="2"/>
      <c r="BCF397" s="2"/>
      <c r="BCG397" s="2"/>
      <c r="BCH397" s="2"/>
      <c r="BCI397" s="2"/>
      <c r="BCJ397" s="2"/>
      <c r="BCK397" s="2"/>
      <c r="BCL397" s="2"/>
      <c r="BCM397" s="2"/>
      <c r="BCN397" s="2"/>
      <c r="BCO397" s="2"/>
      <c r="BCP397" s="2"/>
      <c r="BCQ397" s="2"/>
      <c r="BCR397" s="2"/>
      <c r="BCS397" s="2"/>
      <c r="BCT397" s="2"/>
      <c r="BCU397" s="2"/>
      <c r="BCV397" s="2"/>
      <c r="BCW397" s="2"/>
      <c r="BCX397" s="2"/>
      <c r="BCY397" s="2"/>
      <c r="BCZ397" s="2"/>
      <c r="BDA397" s="2"/>
      <c r="BDB397" s="2"/>
      <c r="BDC397" s="2"/>
      <c r="BDD397" s="2"/>
      <c r="BDE397" s="2"/>
      <c r="BDF397" s="2"/>
      <c r="BDG397" s="2"/>
      <c r="BDH397" s="2"/>
      <c r="BDI397" s="2"/>
      <c r="BDJ397" s="2"/>
      <c r="BDK397" s="2"/>
      <c r="BDL397" s="2"/>
      <c r="BDM397" s="2"/>
      <c r="BDN397" s="2"/>
      <c r="BDO397" s="2"/>
      <c r="BDP397" s="2"/>
      <c r="BDQ397" s="2"/>
      <c r="BDR397" s="2"/>
      <c r="BDS397" s="2"/>
      <c r="BDT397" s="2"/>
      <c r="BDU397" s="2"/>
      <c r="BDV397" s="2"/>
      <c r="BDW397" s="2"/>
      <c r="BDX397" s="2"/>
      <c r="BDY397" s="2"/>
      <c r="BDZ397" s="2"/>
      <c r="BEA397" s="2"/>
      <c r="BEB397" s="2"/>
      <c r="BEC397" s="2"/>
      <c r="BED397" s="2"/>
      <c r="BEE397" s="2"/>
      <c r="BEF397" s="2"/>
      <c r="BEG397" s="2"/>
      <c r="BEH397" s="2"/>
      <c r="BEI397" s="2"/>
      <c r="BEJ397" s="2"/>
      <c r="BEK397" s="2"/>
      <c r="BEL397" s="2"/>
      <c r="BEM397" s="2"/>
      <c r="BEN397" s="2"/>
      <c r="BEO397" s="2"/>
      <c r="BEP397" s="2"/>
      <c r="BEQ397" s="2"/>
      <c r="BER397" s="2"/>
      <c r="BES397" s="2"/>
      <c r="BET397" s="2"/>
      <c r="BEU397" s="2"/>
      <c r="BEV397" s="2"/>
      <c r="BEW397" s="2"/>
      <c r="BEX397" s="2"/>
      <c r="BEY397" s="2"/>
      <c r="BEZ397" s="2"/>
      <c r="BFA397" s="2"/>
      <c r="BFB397" s="2"/>
      <c r="BFC397" s="2"/>
      <c r="BFD397" s="2"/>
      <c r="BFE397" s="2"/>
      <c r="BFF397" s="2"/>
      <c r="BFG397" s="2"/>
      <c r="BFH397" s="2"/>
      <c r="BFI397" s="2"/>
      <c r="BFJ397" s="2"/>
      <c r="BFK397" s="2"/>
      <c r="BFL397" s="2"/>
      <c r="BFM397" s="2"/>
      <c r="BFN397" s="2"/>
      <c r="BFO397" s="2"/>
      <c r="BFP397" s="2"/>
      <c r="BFQ397" s="2"/>
      <c r="BFR397" s="2"/>
      <c r="BFS397" s="2"/>
      <c r="BFT397" s="2"/>
      <c r="BFU397" s="2"/>
      <c r="BFV397" s="2"/>
      <c r="BFW397" s="2"/>
      <c r="BFX397" s="2"/>
      <c r="BFY397" s="2"/>
      <c r="BFZ397" s="2"/>
      <c r="BGA397" s="2"/>
      <c r="BGB397" s="2"/>
      <c r="BGC397" s="2"/>
      <c r="BGD397" s="2"/>
      <c r="BGE397" s="2"/>
      <c r="BGF397" s="2"/>
      <c r="BGG397" s="2"/>
      <c r="BGH397" s="2"/>
      <c r="BGI397" s="2"/>
      <c r="BGJ397" s="2"/>
      <c r="BGK397" s="2"/>
      <c r="BGL397" s="2"/>
      <c r="BGM397" s="2"/>
      <c r="BGN397" s="2"/>
      <c r="BGO397" s="2"/>
      <c r="BGP397" s="2"/>
      <c r="BGQ397" s="2"/>
      <c r="BGR397" s="2"/>
      <c r="BGS397" s="2"/>
      <c r="BGT397" s="2"/>
      <c r="BGU397" s="2"/>
      <c r="BGV397" s="2"/>
      <c r="BGW397" s="2"/>
      <c r="BGX397" s="2"/>
      <c r="BGY397" s="2"/>
      <c r="BGZ397" s="2"/>
      <c r="BHA397" s="2"/>
      <c r="BHB397" s="2"/>
      <c r="BHC397" s="2"/>
      <c r="BHD397" s="2"/>
      <c r="BHE397" s="2"/>
      <c r="BHF397" s="2"/>
      <c r="BHG397" s="2"/>
      <c r="BHH397" s="2"/>
      <c r="BHI397" s="2"/>
      <c r="BHJ397" s="2"/>
      <c r="BHK397" s="2"/>
      <c r="BHL397" s="2"/>
      <c r="BHM397" s="2"/>
      <c r="BHN397" s="2"/>
      <c r="BHO397" s="2"/>
      <c r="BHP397" s="2"/>
      <c r="BHQ397" s="2"/>
      <c r="BHR397" s="2"/>
      <c r="BHS397" s="2"/>
      <c r="BHT397" s="2"/>
      <c r="BHU397" s="2"/>
      <c r="BHV397" s="2"/>
      <c r="BHW397" s="2"/>
      <c r="BHX397" s="2"/>
      <c r="BHY397" s="2"/>
      <c r="BHZ397" s="2"/>
      <c r="BIA397" s="2"/>
      <c r="BIB397" s="2"/>
      <c r="BIC397" s="2"/>
      <c r="BID397" s="2"/>
      <c r="BIE397" s="2"/>
      <c r="BIF397" s="2"/>
      <c r="BIG397" s="2"/>
      <c r="BIH397" s="2"/>
      <c r="BII397" s="2"/>
      <c r="BIJ397" s="2"/>
      <c r="BIK397" s="2"/>
      <c r="BIL397" s="2"/>
      <c r="BIM397" s="2"/>
      <c r="BIN397" s="2"/>
      <c r="BIO397" s="2"/>
      <c r="BIP397" s="2"/>
      <c r="BIQ397" s="2"/>
      <c r="BIR397" s="2"/>
      <c r="BIS397" s="2"/>
      <c r="BIT397" s="2"/>
      <c r="BIU397" s="2"/>
      <c r="BIV397" s="2"/>
      <c r="BIW397" s="2"/>
      <c r="BIX397" s="2"/>
      <c r="BIY397" s="2"/>
      <c r="BIZ397" s="2"/>
      <c r="BJA397" s="2"/>
      <c r="BJB397" s="2"/>
      <c r="BJC397" s="2"/>
      <c r="BJD397" s="2"/>
      <c r="BJE397" s="2"/>
      <c r="BJF397" s="2"/>
      <c r="BJG397" s="2"/>
      <c r="BJH397" s="2"/>
      <c r="BJI397" s="2"/>
      <c r="BJJ397" s="2"/>
      <c r="BJK397" s="2"/>
      <c r="BJL397" s="2"/>
      <c r="BJM397" s="2"/>
      <c r="BJN397" s="2"/>
      <c r="BJO397" s="2"/>
      <c r="BJP397" s="2"/>
      <c r="BJQ397" s="2"/>
      <c r="BJR397" s="2"/>
      <c r="BJS397" s="2"/>
      <c r="BJT397" s="2"/>
      <c r="BJU397" s="2"/>
      <c r="BJV397" s="2"/>
      <c r="BJW397" s="2"/>
      <c r="BJX397" s="2"/>
      <c r="BJY397" s="2"/>
      <c r="BJZ397" s="2"/>
      <c r="BKA397" s="2"/>
      <c r="BKB397" s="2"/>
      <c r="BKC397" s="2"/>
      <c r="BKD397" s="2"/>
      <c r="BKE397" s="2"/>
      <c r="BKF397" s="2"/>
      <c r="BKG397" s="2"/>
      <c r="BKH397" s="2"/>
      <c r="BKI397" s="2"/>
      <c r="BKJ397" s="2"/>
      <c r="BKK397" s="2"/>
      <c r="BKL397" s="2"/>
      <c r="BKM397" s="2"/>
      <c r="BKN397" s="2"/>
      <c r="BKO397" s="2"/>
      <c r="BKP397" s="2"/>
      <c r="BKQ397" s="2"/>
      <c r="BKR397" s="2"/>
      <c r="BKS397" s="2"/>
      <c r="BKT397" s="2"/>
      <c r="BKU397" s="2"/>
      <c r="BKV397" s="2"/>
      <c r="BKW397" s="2"/>
      <c r="BKX397" s="2"/>
      <c r="BKY397" s="2"/>
      <c r="BKZ397" s="2"/>
      <c r="BLA397" s="2"/>
      <c r="BLB397" s="2"/>
      <c r="BLC397" s="2"/>
      <c r="BLD397" s="2"/>
      <c r="BLE397" s="2"/>
      <c r="BLF397" s="2"/>
      <c r="BLG397" s="2"/>
      <c r="BLH397" s="2"/>
      <c r="BLI397" s="2"/>
      <c r="BLJ397" s="2"/>
      <c r="BLK397" s="2"/>
      <c r="BLL397" s="2"/>
      <c r="BLM397" s="2"/>
      <c r="BLN397" s="2"/>
      <c r="BLO397" s="2"/>
      <c r="BLP397" s="2"/>
      <c r="BLQ397" s="2"/>
      <c r="BLR397" s="2"/>
      <c r="BLS397" s="2"/>
      <c r="BLT397" s="2"/>
      <c r="BLU397" s="2"/>
      <c r="BLV397" s="2"/>
      <c r="BLW397" s="2"/>
      <c r="BLX397" s="2"/>
      <c r="BLY397" s="2"/>
      <c r="BLZ397" s="2"/>
      <c r="BMA397" s="2"/>
      <c r="BMB397" s="2"/>
      <c r="BMC397" s="2"/>
      <c r="BMD397" s="2"/>
      <c r="BME397" s="2"/>
      <c r="BMF397" s="2"/>
      <c r="BMG397" s="2"/>
      <c r="BMH397" s="2"/>
      <c r="BMI397" s="2"/>
      <c r="BMJ397" s="2"/>
      <c r="BMK397" s="2"/>
      <c r="BML397" s="2"/>
      <c r="BMM397" s="2"/>
      <c r="BMN397" s="2"/>
      <c r="BMO397" s="2"/>
      <c r="BMP397" s="2"/>
      <c r="BMQ397" s="2"/>
      <c r="BMR397" s="2"/>
      <c r="BMS397" s="2"/>
      <c r="BMT397" s="2"/>
      <c r="BMU397" s="2"/>
      <c r="BMV397" s="2"/>
      <c r="BMW397" s="2"/>
      <c r="BMX397" s="2"/>
      <c r="BMY397" s="2"/>
      <c r="BMZ397" s="2"/>
      <c r="BNA397" s="2"/>
      <c r="BNB397" s="2"/>
      <c r="BNC397" s="2"/>
      <c r="BND397" s="2"/>
      <c r="BNE397" s="2"/>
      <c r="BNF397" s="2"/>
      <c r="BNG397" s="2"/>
      <c r="BNH397" s="2"/>
      <c r="BNI397" s="2"/>
      <c r="BNJ397" s="2"/>
      <c r="BNK397" s="2"/>
      <c r="BNL397" s="2"/>
      <c r="BNM397" s="2"/>
      <c r="BNN397" s="2"/>
      <c r="BNO397" s="2"/>
      <c r="BNP397" s="2"/>
      <c r="BNQ397" s="2"/>
      <c r="BNR397" s="2"/>
      <c r="BNS397" s="2"/>
      <c r="BNT397" s="2"/>
      <c r="BNU397" s="2"/>
      <c r="BNV397" s="2"/>
      <c r="BNW397" s="2"/>
      <c r="BNX397" s="2"/>
      <c r="BNY397" s="2"/>
      <c r="BNZ397" s="2"/>
      <c r="BOA397" s="2"/>
      <c r="BOB397" s="2"/>
      <c r="BOC397" s="2"/>
      <c r="BOD397" s="2"/>
      <c r="BOE397" s="2"/>
      <c r="BOF397" s="2"/>
      <c r="BOG397" s="2"/>
      <c r="BOH397" s="2"/>
      <c r="BOI397" s="2"/>
      <c r="BOJ397" s="2"/>
      <c r="BOK397" s="2"/>
      <c r="BOL397" s="2"/>
      <c r="BOM397" s="2"/>
      <c r="BON397" s="2"/>
      <c r="BOO397" s="2"/>
      <c r="BOP397" s="2"/>
      <c r="BOQ397" s="2"/>
      <c r="BOR397" s="2"/>
      <c r="BOS397" s="2"/>
      <c r="BOT397" s="2"/>
      <c r="BOU397" s="2"/>
      <c r="BOV397" s="2"/>
      <c r="BOW397" s="2"/>
      <c r="BOX397" s="2"/>
      <c r="BOY397" s="2"/>
      <c r="BOZ397" s="2"/>
      <c r="BPA397" s="2"/>
      <c r="BPB397" s="2"/>
      <c r="BPC397" s="2"/>
      <c r="BPD397" s="2"/>
      <c r="BPE397" s="2"/>
      <c r="BPF397" s="2"/>
      <c r="BPG397" s="2"/>
      <c r="BPH397" s="2"/>
      <c r="BPI397" s="2"/>
      <c r="BPJ397" s="2"/>
      <c r="BPK397" s="2"/>
      <c r="BPL397" s="2"/>
      <c r="BPM397" s="2"/>
      <c r="BPN397" s="2"/>
      <c r="BPO397" s="2"/>
      <c r="BPP397" s="2"/>
      <c r="BPQ397" s="2"/>
      <c r="BPR397" s="2"/>
      <c r="BPS397" s="2"/>
      <c r="BPT397" s="2"/>
      <c r="BPU397" s="2"/>
      <c r="BPV397" s="2"/>
      <c r="BPW397" s="2"/>
      <c r="BPX397" s="2"/>
      <c r="BPY397" s="2"/>
      <c r="BPZ397" s="2"/>
      <c r="BQA397" s="2"/>
      <c r="BQB397" s="2"/>
      <c r="BQC397" s="2"/>
      <c r="BQD397" s="2"/>
      <c r="BQE397" s="2"/>
      <c r="BQF397" s="2"/>
      <c r="BQG397" s="2"/>
      <c r="BQH397" s="2"/>
      <c r="BQI397" s="2"/>
      <c r="BQJ397" s="2"/>
      <c r="BQK397" s="2"/>
      <c r="BQL397" s="2"/>
      <c r="BQM397" s="2"/>
      <c r="BQN397" s="2"/>
      <c r="BQO397" s="2"/>
      <c r="BQP397" s="2"/>
      <c r="BQQ397" s="2"/>
      <c r="BQR397" s="2"/>
      <c r="BQS397" s="2"/>
      <c r="BQT397" s="2"/>
      <c r="BQU397" s="2"/>
      <c r="BQV397" s="2"/>
      <c r="BQW397" s="2"/>
      <c r="BQX397" s="2"/>
      <c r="BQY397" s="2"/>
      <c r="BQZ397" s="2"/>
      <c r="BRA397" s="2"/>
      <c r="BRB397" s="2"/>
      <c r="BRC397" s="2"/>
      <c r="BRD397" s="2"/>
      <c r="BRE397" s="2"/>
      <c r="BRF397" s="2"/>
      <c r="BRG397" s="2"/>
      <c r="BRH397" s="2"/>
      <c r="BRI397" s="2"/>
      <c r="BRJ397" s="2"/>
      <c r="BRK397" s="2"/>
      <c r="BRL397" s="2"/>
      <c r="BRM397" s="2"/>
      <c r="BRN397" s="2"/>
      <c r="BRO397" s="2"/>
      <c r="BRP397" s="2"/>
      <c r="BRQ397" s="2"/>
      <c r="BRR397" s="2"/>
      <c r="BRS397" s="2"/>
      <c r="BRT397" s="2"/>
      <c r="BRU397" s="2"/>
      <c r="BRV397" s="2"/>
      <c r="BRW397" s="2"/>
      <c r="BRX397" s="2"/>
      <c r="BRY397" s="2"/>
      <c r="BRZ397" s="2"/>
      <c r="BSA397" s="2"/>
      <c r="BSB397" s="2"/>
      <c r="BSC397" s="2"/>
      <c r="BSD397" s="2"/>
      <c r="BSE397" s="2"/>
      <c r="BSF397" s="2"/>
      <c r="BSG397" s="2"/>
      <c r="BSH397" s="2"/>
      <c r="BSI397" s="2"/>
      <c r="BSJ397" s="2"/>
      <c r="BSK397" s="2"/>
      <c r="BSL397" s="2"/>
      <c r="BSM397" s="2"/>
      <c r="BSN397" s="2"/>
      <c r="BSO397" s="2"/>
      <c r="BSP397" s="2"/>
      <c r="BSQ397" s="2"/>
      <c r="BSR397" s="2"/>
      <c r="BSS397" s="2"/>
      <c r="BST397" s="2"/>
      <c r="BSU397" s="2"/>
      <c r="BSV397" s="2"/>
      <c r="BSW397" s="2"/>
      <c r="BSX397" s="2"/>
      <c r="BSY397" s="2"/>
      <c r="BSZ397" s="2"/>
      <c r="BTA397" s="2"/>
      <c r="BTB397" s="2"/>
      <c r="BTC397" s="2"/>
      <c r="BTD397" s="2"/>
      <c r="BTE397" s="2"/>
      <c r="BTF397" s="2"/>
      <c r="BTG397" s="2"/>
      <c r="BTH397" s="2"/>
      <c r="BTI397" s="2"/>
      <c r="BTJ397" s="2"/>
      <c r="BTK397" s="2"/>
      <c r="BTL397" s="2"/>
      <c r="BTM397" s="2"/>
      <c r="BTN397" s="2"/>
      <c r="BTO397" s="2"/>
      <c r="BTP397" s="2"/>
      <c r="BTQ397" s="2"/>
      <c r="BTR397" s="2"/>
      <c r="BTS397" s="2"/>
      <c r="BTT397" s="2"/>
      <c r="BTU397" s="2"/>
      <c r="BTV397" s="2"/>
      <c r="BTW397" s="2"/>
      <c r="BTX397" s="2"/>
      <c r="BTY397" s="2"/>
      <c r="BTZ397" s="2"/>
      <c r="BUA397" s="2"/>
      <c r="BUB397" s="2"/>
      <c r="BUC397" s="2"/>
      <c r="BUD397" s="2"/>
      <c r="BUE397" s="2"/>
      <c r="BUF397" s="2"/>
      <c r="BUG397" s="2"/>
      <c r="BUH397" s="2"/>
      <c r="BUI397" s="2"/>
      <c r="BUJ397" s="2"/>
      <c r="BUK397" s="2"/>
      <c r="BUL397" s="2"/>
      <c r="BUM397" s="2"/>
      <c r="BUN397" s="2"/>
      <c r="BUO397" s="2"/>
      <c r="BUP397" s="2"/>
      <c r="BUQ397" s="2"/>
      <c r="BUR397" s="2"/>
      <c r="BUS397" s="2"/>
      <c r="BUT397" s="2"/>
      <c r="BUU397" s="2"/>
      <c r="BUV397" s="2"/>
      <c r="BUW397" s="2"/>
      <c r="BUX397" s="2"/>
      <c r="BUY397" s="2"/>
      <c r="BUZ397" s="2"/>
      <c r="BVA397" s="2"/>
      <c r="BVB397" s="2"/>
      <c r="BVC397" s="2"/>
      <c r="BVD397" s="2"/>
      <c r="BVE397" s="2"/>
      <c r="BVF397" s="2"/>
      <c r="BVG397" s="2"/>
      <c r="BVH397" s="2"/>
      <c r="BVI397" s="2"/>
      <c r="BVJ397" s="2"/>
      <c r="BVK397" s="2"/>
      <c r="BVL397" s="2"/>
      <c r="BVM397" s="2"/>
      <c r="BVN397" s="2"/>
      <c r="BVO397" s="2"/>
      <c r="BVP397" s="2"/>
      <c r="BVQ397" s="2"/>
      <c r="BVR397" s="2"/>
      <c r="BVS397" s="2"/>
      <c r="BVT397" s="2"/>
      <c r="BVU397" s="2"/>
      <c r="BVV397" s="2"/>
      <c r="BVW397" s="2"/>
      <c r="BVX397" s="2"/>
      <c r="BVY397" s="2"/>
      <c r="BVZ397" s="2"/>
      <c r="BWA397" s="2"/>
      <c r="BWB397" s="2"/>
      <c r="BWC397" s="2"/>
      <c r="BWD397" s="2"/>
      <c r="BWE397" s="2"/>
      <c r="BWF397" s="2"/>
      <c r="BWG397" s="2"/>
      <c r="BWH397" s="2"/>
      <c r="BWI397" s="2"/>
      <c r="BWJ397" s="2"/>
      <c r="BWK397" s="2"/>
      <c r="BWL397" s="2"/>
      <c r="BWM397" s="2"/>
      <c r="BWN397" s="2"/>
      <c r="BWO397" s="2"/>
      <c r="BWP397" s="2"/>
      <c r="BWQ397" s="2"/>
      <c r="BWR397" s="2"/>
      <c r="BWS397" s="2"/>
      <c r="BWT397" s="2"/>
      <c r="BWU397" s="2"/>
      <c r="BWV397" s="2"/>
      <c r="BWW397" s="2"/>
      <c r="BWX397" s="2"/>
      <c r="BWY397" s="2"/>
      <c r="BWZ397" s="2"/>
      <c r="BXA397" s="2"/>
      <c r="BXB397" s="2"/>
      <c r="BXC397" s="2"/>
      <c r="BXD397" s="2"/>
      <c r="BXE397" s="2"/>
      <c r="BXF397" s="2"/>
      <c r="BXG397" s="2"/>
      <c r="BXH397" s="2"/>
      <c r="BXI397" s="2"/>
      <c r="BXJ397" s="2"/>
      <c r="BXK397" s="2"/>
      <c r="BXL397" s="2"/>
      <c r="BXM397" s="2"/>
      <c r="BXN397" s="2"/>
      <c r="BXO397" s="2"/>
      <c r="BXP397" s="2"/>
      <c r="BXQ397" s="2"/>
      <c r="BXR397" s="2"/>
      <c r="BXS397" s="2"/>
      <c r="BXT397" s="2"/>
      <c r="BXU397" s="2"/>
      <c r="BXV397" s="2"/>
      <c r="BXW397" s="2"/>
      <c r="BXX397" s="2"/>
      <c r="BXY397" s="2"/>
      <c r="BXZ397" s="2"/>
      <c r="BYA397" s="2"/>
      <c r="BYB397" s="2"/>
      <c r="BYC397" s="2"/>
      <c r="BYD397" s="2"/>
      <c r="BYE397" s="2"/>
      <c r="BYF397" s="2"/>
      <c r="BYG397" s="2"/>
      <c r="BYH397" s="2"/>
      <c r="BYI397" s="2"/>
      <c r="BYJ397" s="2"/>
      <c r="BYK397" s="2"/>
      <c r="BYL397" s="2"/>
      <c r="BYM397" s="2"/>
      <c r="BYN397" s="2"/>
      <c r="BYO397" s="2"/>
      <c r="BYP397" s="2"/>
      <c r="BYQ397" s="2"/>
      <c r="BYR397" s="2"/>
      <c r="BYS397" s="2"/>
      <c r="BYT397" s="2"/>
      <c r="BYU397" s="2"/>
      <c r="BYV397" s="2"/>
      <c r="BYW397" s="2"/>
      <c r="BYX397" s="2"/>
      <c r="BYY397" s="2"/>
      <c r="BYZ397" s="2"/>
      <c r="BZA397" s="2"/>
      <c r="BZB397" s="2"/>
      <c r="BZC397" s="2"/>
      <c r="BZD397" s="2"/>
      <c r="BZE397" s="2"/>
      <c r="BZF397" s="2"/>
      <c r="BZG397" s="2"/>
      <c r="BZH397" s="2"/>
      <c r="BZI397" s="2"/>
      <c r="BZJ397" s="2"/>
      <c r="BZK397" s="2"/>
      <c r="BZL397" s="2"/>
      <c r="BZM397" s="2"/>
      <c r="BZN397" s="2"/>
      <c r="BZO397" s="2"/>
      <c r="BZP397" s="2"/>
      <c r="BZQ397" s="2"/>
      <c r="BZR397" s="2"/>
      <c r="BZS397" s="2"/>
      <c r="BZT397" s="2"/>
      <c r="BZU397" s="2"/>
      <c r="BZV397" s="2"/>
      <c r="BZW397" s="2"/>
      <c r="BZX397" s="2"/>
      <c r="BZY397" s="2"/>
      <c r="BZZ397" s="2"/>
      <c r="CAA397" s="2"/>
      <c r="CAB397" s="2"/>
      <c r="CAC397" s="2"/>
      <c r="CAD397" s="2"/>
      <c r="CAE397" s="2"/>
      <c r="CAF397" s="2"/>
      <c r="CAG397" s="2"/>
      <c r="CAH397" s="2"/>
      <c r="CAI397" s="2"/>
      <c r="CAJ397" s="2"/>
      <c r="CAK397" s="2"/>
      <c r="CAL397" s="2"/>
      <c r="CAM397" s="2"/>
      <c r="CAN397" s="2"/>
      <c r="CAO397" s="2"/>
      <c r="CAP397" s="2"/>
      <c r="CAQ397" s="2"/>
      <c r="CAR397" s="2"/>
      <c r="CAS397" s="2"/>
      <c r="CAT397" s="2"/>
      <c r="CAU397" s="2"/>
      <c r="CAV397" s="2"/>
      <c r="CAW397" s="2"/>
      <c r="CAX397" s="2"/>
      <c r="CAY397" s="2"/>
      <c r="CAZ397" s="2"/>
      <c r="CBA397" s="2"/>
      <c r="CBB397" s="2"/>
      <c r="CBC397" s="2"/>
      <c r="CBD397" s="2"/>
      <c r="CBE397" s="2"/>
      <c r="CBF397" s="2"/>
      <c r="CBG397" s="2"/>
      <c r="CBH397" s="2"/>
      <c r="CBI397" s="2"/>
      <c r="CBJ397" s="2"/>
      <c r="CBK397" s="2"/>
      <c r="CBL397" s="2"/>
      <c r="CBM397" s="2"/>
      <c r="CBN397" s="2"/>
      <c r="CBO397" s="2"/>
      <c r="CBP397" s="2"/>
      <c r="CBQ397" s="2"/>
      <c r="CBR397" s="2"/>
      <c r="CBS397" s="2"/>
      <c r="CBT397" s="2"/>
      <c r="CBU397" s="2"/>
      <c r="CBV397" s="2"/>
      <c r="CBW397" s="2"/>
      <c r="CBX397" s="2"/>
      <c r="CBY397" s="2"/>
      <c r="CBZ397" s="2"/>
      <c r="CCA397" s="2"/>
      <c r="CCB397" s="2"/>
      <c r="CCC397" s="2"/>
      <c r="CCD397" s="2"/>
      <c r="CCE397" s="2"/>
      <c r="CCF397" s="2"/>
      <c r="CCG397" s="2"/>
      <c r="CCH397" s="2"/>
      <c r="CCI397" s="2"/>
      <c r="CCJ397" s="2"/>
      <c r="CCK397" s="2"/>
      <c r="CCL397" s="2"/>
      <c r="CCM397" s="2"/>
      <c r="CCN397" s="2"/>
      <c r="CCO397" s="2"/>
      <c r="CCP397" s="2"/>
      <c r="CCQ397" s="2"/>
      <c r="CCR397" s="2"/>
      <c r="CCS397" s="2"/>
      <c r="CCT397" s="2"/>
      <c r="CCU397" s="2"/>
      <c r="CCV397" s="2"/>
      <c r="CCW397" s="2"/>
      <c r="CCX397" s="2"/>
      <c r="CCY397" s="2"/>
      <c r="CCZ397" s="2"/>
      <c r="CDA397" s="2"/>
      <c r="CDB397" s="2"/>
      <c r="CDC397" s="2"/>
      <c r="CDD397" s="2"/>
      <c r="CDE397" s="2"/>
      <c r="CDF397" s="2"/>
      <c r="CDG397" s="2"/>
      <c r="CDH397" s="2"/>
      <c r="CDI397" s="2"/>
      <c r="CDJ397" s="2"/>
      <c r="CDK397" s="2"/>
      <c r="CDL397" s="2"/>
      <c r="CDM397" s="2"/>
      <c r="CDN397" s="2"/>
      <c r="CDO397" s="2"/>
      <c r="CDP397" s="2"/>
      <c r="CDQ397" s="2"/>
      <c r="CDR397" s="2"/>
      <c r="CDS397" s="2"/>
      <c r="CDT397" s="2"/>
      <c r="CDU397" s="2"/>
      <c r="CDV397" s="2"/>
      <c r="CDW397" s="2"/>
      <c r="CDX397" s="2"/>
      <c r="CDY397" s="2"/>
      <c r="CDZ397" s="2"/>
      <c r="CEA397" s="2"/>
      <c r="CEB397" s="2"/>
      <c r="CEC397" s="2"/>
      <c r="CED397" s="2"/>
      <c r="CEE397" s="2"/>
      <c r="CEF397" s="2"/>
      <c r="CEG397" s="2"/>
      <c r="CEH397" s="2"/>
      <c r="CEI397" s="2"/>
      <c r="CEJ397" s="2"/>
      <c r="CEK397" s="2"/>
      <c r="CEL397" s="2"/>
      <c r="CEM397" s="2"/>
      <c r="CEN397" s="2"/>
      <c r="CEO397" s="2"/>
      <c r="CEP397" s="2"/>
      <c r="CEQ397" s="2"/>
      <c r="CER397" s="2"/>
      <c r="CES397" s="2"/>
      <c r="CET397" s="2"/>
      <c r="CEU397" s="2"/>
      <c r="CEV397" s="2"/>
      <c r="CEW397" s="2"/>
      <c r="CEX397" s="2"/>
      <c r="CEY397" s="2"/>
      <c r="CEZ397" s="2"/>
      <c r="CFA397" s="2"/>
      <c r="CFB397" s="2"/>
      <c r="CFC397" s="2"/>
      <c r="CFD397" s="2"/>
      <c r="CFE397" s="2"/>
      <c r="CFF397" s="2"/>
      <c r="CFG397" s="2"/>
      <c r="CFH397" s="2"/>
      <c r="CFI397" s="2"/>
      <c r="CFJ397" s="2"/>
      <c r="CFK397" s="2"/>
      <c r="CFL397" s="2"/>
      <c r="CFM397" s="2"/>
      <c r="CFN397" s="2"/>
      <c r="CFO397" s="2"/>
      <c r="CFP397" s="2"/>
      <c r="CFQ397" s="2"/>
      <c r="CFR397" s="2"/>
      <c r="CFS397" s="2"/>
      <c r="CFT397" s="2"/>
      <c r="CFU397" s="2"/>
      <c r="CFV397" s="2"/>
      <c r="CFW397" s="2"/>
      <c r="CFX397" s="2"/>
      <c r="CFY397" s="2"/>
      <c r="CFZ397" s="2"/>
      <c r="CGA397" s="2"/>
      <c r="CGB397" s="2"/>
      <c r="CGC397" s="2"/>
      <c r="CGD397" s="2"/>
      <c r="CGE397" s="2"/>
      <c r="CGF397" s="2"/>
      <c r="CGG397" s="2"/>
      <c r="CGH397" s="2"/>
      <c r="CGI397" s="2"/>
      <c r="CGJ397" s="2"/>
      <c r="CGK397" s="2"/>
      <c r="CGL397" s="2"/>
      <c r="CGM397" s="2"/>
      <c r="CGN397" s="2"/>
      <c r="CGO397" s="2"/>
      <c r="CGP397" s="2"/>
      <c r="CGQ397" s="2"/>
      <c r="CGR397" s="2"/>
      <c r="CGS397" s="2"/>
      <c r="CGT397" s="2"/>
      <c r="CGU397" s="2"/>
      <c r="CGV397" s="2"/>
      <c r="CGW397" s="2"/>
      <c r="CGX397" s="2"/>
      <c r="CGY397" s="2"/>
      <c r="CGZ397" s="2"/>
      <c r="CHA397" s="2"/>
      <c r="CHB397" s="2"/>
      <c r="CHC397" s="2"/>
      <c r="CHD397" s="2"/>
      <c r="CHE397" s="2"/>
      <c r="CHF397" s="2"/>
      <c r="CHG397" s="2"/>
      <c r="CHH397" s="2"/>
      <c r="CHI397" s="2"/>
      <c r="CHJ397" s="2"/>
      <c r="CHK397" s="2"/>
      <c r="CHL397" s="2"/>
      <c r="CHM397" s="2"/>
      <c r="CHN397" s="2"/>
      <c r="CHO397" s="2"/>
      <c r="CHP397" s="2"/>
      <c r="CHQ397" s="2"/>
      <c r="CHR397" s="2"/>
      <c r="CHS397" s="2"/>
      <c r="CHT397" s="2"/>
      <c r="CHU397" s="2"/>
      <c r="CHV397" s="2"/>
      <c r="CHW397" s="2"/>
      <c r="CHX397" s="2"/>
      <c r="CHY397" s="2"/>
      <c r="CHZ397" s="2"/>
      <c r="CIA397" s="2"/>
      <c r="CIB397" s="2"/>
      <c r="CIC397" s="2"/>
      <c r="CID397" s="2"/>
      <c r="CIE397" s="2"/>
      <c r="CIF397" s="2"/>
      <c r="CIG397" s="2"/>
      <c r="CIH397" s="2"/>
      <c r="CII397" s="2"/>
      <c r="CIJ397" s="2"/>
      <c r="CIK397" s="2"/>
      <c r="CIL397" s="2"/>
      <c r="CIM397" s="2"/>
      <c r="CIN397" s="2"/>
      <c r="CIO397" s="2"/>
      <c r="CIP397" s="2"/>
      <c r="CIQ397" s="2"/>
      <c r="CIR397" s="2"/>
      <c r="CIS397" s="2"/>
      <c r="CIT397" s="2"/>
      <c r="CIU397" s="2"/>
      <c r="CIV397" s="2"/>
      <c r="CIW397" s="2"/>
      <c r="CIX397" s="2"/>
      <c r="CIY397" s="2"/>
      <c r="CIZ397" s="2"/>
      <c r="CJA397" s="2"/>
      <c r="CJB397" s="2"/>
      <c r="CJC397" s="2"/>
      <c r="CJD397" s="2"/>
      <c r="CJE397" s="2"/>
      <c r="CJF397" s="2"/>
      <c r="CJG397" s="2"/>
      <c r="CJH397" s="2"/>
      <c r="CJI397" s="2"/>
      <c r="CJJ397" s="2"/>
      <c r="CJK397" s="2"/>
      <c r="CJL397" s="2"/>
      <c r="CJM397" s="2"/>
      <c r="CJN397" s="2"/>
      <c r="CJO397" s="2"/>
      <c r="CJP397" s="2"/>
      <c r="CJQ397" s="2"/>
      <c r="CJR397" s="2"/>
      <c r="CJS397" s="2"/>
      <c r="CJT397" s="2"/>
      <c r="CJU397" s="2"/>
      <c r="CJV397" s="2"/>
      <c r="CJW397" s="2"/>
      <c r="CJX397" s="2"/>
      <c r="CJY397" s="2"/>
      <c r="CJZ397" s="2"/>
      <c r="CKA397" s="2"/>
      <c r="CKB397" s="2"/>
      <c r="CKC397" s="2"/>
      <c r="CKD397" s="2"/>
      <c r="CKE397" s="2"/>
      <c r="CKF397" s="2"/>
      <c r="CKG397" s="2"/>
      <c r="CKH397" s="2"/>
      <c r="CKI397" s="2"/>
      <c r="CKJ397" s="2"/>
      <c r="CKK397" s="2"/>
      <c r="CKL397" s="2"/>
      <c r="CKM397" s="2"/>
      <c r="CKN397" s="2"/>
      <c r="CKO397" s="2"/>
      <c r="CKP397" s="2"/>
      <c r="CKQ397" s="2"/>
      <c r="CKR397" s="2"/>
      <c r="CKS397" s="2"/>
      <c r="CKT397" s="2"/>
      <c r="CKU397" s="2"/>
      <c r="CKV397" s="2"/>
      <c r="CKW397" s="2"/>
      <c r="CKX397" s="2"/>
      <c r="CKY397" s="2"/>
      <c r="CKZ397" s="2"/>
      <c r="CLA397" s="2"/>
      <c r="CLB397" s="2"/>
      <c r="CLC397" s="2"/>
      <c r="CLD397" s="2"/>
      <c r="CLE397" s="2"/>
      <c r="CLF397" s="2"/>
      <c r="CLG397" s="2"/>
      <c r="CLH397" s="2"/>
      <c r="CLI397" s="2"/>
      <c r="CLJ397" s="2"/>
      <c r="CLK397" s="2"/>
      <c r="CLL397" s="2"/>
      <c r="CLM397" s="2"/>
      <c r="CLN397" s="2"/>
      <c r="CLO397" s="2"/>
      <c r="CLP397" s="2"/>
      <c r="CLQ397" s="2"/>
      <c r="CLR397" s="2"/>
      <c r="CLS397" s="2"/>
      <c r="CLT397" s="2"/>
      <c r="CLU397" s="2"/>
      <c r="CLV397" s="2"/>
      <c r="CLW397" s="2"/>
      <c r="CLX397" s="2"/>
      <c r="CLY397" s="2"/>
      <c r="CLZ397" s="2"/>
      <c r="CMA397" s="2"/>
      <c r="CMB397" s="2"/>
      <c r="CMC397" s="2"/>
      <c r="CMD397" s="2"/>
      <c r="CME397" s="2"/>
      <c r="CMF397" s="2"/>
      <c r="CMG397" s="2"/>
      <c r="CMH397" s="2"/>
      <c r="CMI397" s="2"/>
      <c r="CMJ397" s="2"/>
      <c r="CMK397" s="2"/>
      <c r="CML397" s="2"/>
      <c r="CMM397" s="2"/>
      <c r="CMN397" s="2"/>
      <c r="CMO397" s="2"/>
      <c r="CMP397" s="2"/>
      <c r="CMQ397" s="2"/>
      <c r="CMR397" s="2"/>
      <c r="CMS397" s="2"/>
      <c r="CMT397" s="2"/>
      <c r="CMU397" s="2"/>
      <c r="CMV397" s="2"/>
      <c r="CMW397" s="2"/>
      <c r="CMX397" s="2"/>
      <c r="CMY397" s="2"/>
      <c r="CMZ397" s="2"/>
      <c r="CNA397" s="2"/>
      <c r="CNB397" s="2"/>
      <c r="CNC397" s="2"/>
      <c r="CND397" s="2"/>
      <c r="CNE397" s="2"/>
      <c r="CNF397" s="2"/>
      <c r="CNG397" s="2"/>
      <c r="CNH397" s="2"/>
      <c r="CNI397" s="2"/>
      <c r="CNJ397" s="2"/>
      <c r="CNK397" s="2"/>
      <c r="CNL397" s="2"/>
      <c r="CNM397" s="2"/>
      <c r="CNN397" s="2"/>
      <c r="CNO397" s="2"/>
      <c r="CNP397" s="2"/>
      <c r="CNQ397" s="2"/>
      <c r="CNR397" s="2"/>
      <c r="CNS397" s="2"/>
      <c r="CNT397" s="2"/>
      <c r="CNU397" s="2"/>
      <c r="CNV397" s="2"/>
      <c r="CNW397" s="2"/>
      <c r="CNX397" s="2"/>
      <c r="CNY397" s="2"/>
      <c r="CNZ397" s="2"/>
      <c r="COA397" s="2"/>
      <c r="COB397" s="2"/>
      <c r="COC397" s="2"/>
      <c r="COD397" s="2"/>
      <c r="COE397" s="2"/>
      <c r="COF397" s="2"/>
      <c r="COG397" s="2"/>
      <c r="COH397" s="2"/>
      <c r="COI397" s="2"/>
      <c r="COJ397" s="2"/>
      <c r="COK397" s="2"/>
      <c r="COL397" s="2"/>
      <c r="COM397" s="2"/>
      <c r="CON397" s="2"/>
      <c r="COO397" s="2"/>
      <c r="COP397" s="2"/>
      <c r="COQ397" s="2"/>
      <c r="COR397" s="2"/>
      <c r="COS397" s="2"/>
      <c r="COT397" s="2"/>
      <c r="COU397" s="2"/>
      <c r="COV397" s="2"/>
      <c r="COW397" s="2"/>
      <c r="COX397" s="2"/>
      <c r="COY397" s="2"/>
      <c r="COZ397" s="2"/>
      <c r="CPA397" s="2"/>
      <c r="CPB397" s="2"/>
      <c r="CPC397" s="2"/>
      <c r="CPD397" s="2"/>
      <c r="CPE397" s="2"/>
      <c r="CPF397" s="2"/>
      <c r="CPG397" s="2"/>
      <c r="CPH397" s="2"/>
      <c r="CPI397" s="2"/>
      <c r="CPJ397" s="2"/>
      <c r="CPK397" s="2"/>
      <c r="CPL397" s="2"/>
      <c r="CPM397" s="2"/>
      <c r="CPN397" s="2"/>
      <c r="CPO397" s="2"/>
      <c r="CPP397" s="2"/>
      <c r="CPQ397" s="2"/>
      <c r="CPR397" s="2"/>
      <c r="CPS397" s="2"/>
      <c r="CPT397" s="2"/>
      <c r="CPU397" s="2"/>
      <c r="CPV397" s="2"/>
      <c r="CPW397" s="2"/>
      <c r="CPX397" s="2"/>
      <c r="CPY397" s="2"/>
      <c r="CPZ397" s="2"/>
      <c r="CQA397" s="2"/>
      <c r="CQB397" s="2"/>
      <c r="CQC397" s="2"/>
      <c r="CQD397" s="2"/>
      <c r="CQE397" s="2"/>
      <c r="CQF397" s="2"/>
      <c r="CQG397" s="2"/>
      <c r="CQH397" s="2"/>
      <c r="CQI397" s="2"/>
      <c r="CQJ397" s="2"/>
      <c r="CQK397" s="2"/>
      <c r="CQL397" s="2"/>
      <c r="CQM397" s="2"/>
      <c r="CQN397" s="2"/>
      <c r="CQO397" s="2"/>
      <c r="CQP397" s="2"/>
      <c r="CQQ397" s="2"/>
      <c r="CQR397" s="2"/>
      <c r="CQS397" s="2"/>
      <c r="CQT397" s="2"/>
      <c r="CQU397" s="2"/>
      <c r="CQV397" s="2"/>
      <c r="CQW397" s="2"/>
      <c r="CQX397" s="2"/>
      <c r="CQY397" s="2"/>
      <c r="CQZ397" s="2"/>
      <c r="CRA397" s="2"/>
      <c r="CRB397" s="2"/>
      <c r="CRC397" s="2"/>
      <c r="CRD397" s="2"/>
      <c r="CRE397" s="2"/>
      <c r="CRF397" s="2"/>
      <c r="CRG397" s="2"/>
      <c r="CRH397" s="2"/>
      <c r="CRI397" s="2"/>
      <c r="CRJ397" s="2"/>
      <c r="CRK397" s="2"/>
      <c r="CRL397" s="2"/>
      <c r="CRM397" s="2"/>
      <c r="CRN397" s="2"/>
      <c r="CRO397" s="2"/>
      <c r="CRP397" s="2"/>
      <c r="CRQ397" s="2"/>
      <c r="CRR397" s="2"/>
      <c r="CRS397" s="2"/>
      <c r="CRT397" s="2"/>
      <c r="CRU397" s="2"/>
      <c r="CRV397" s="2"/>
      <c r="CRW397" s="2"/>
      <c r="CRX397" s="2"/>
      <c r="CRY397" s="2"/>
      <c r="CRZ397" s="2"/>
      <c r="CSA397" s="2"/>
      <c r="CSB397" s="2"/>
      <c r="CSC397" s="2"/>
      <c r="CSD397" s="2"/>
      <c r="CSE397" s="2"/>
      <c r="CSF397" s="2"/>
      <c r="CSG397" s="2"/>
      <c r="CSH397" s="2"/>
      <c r="CSI397" s="2"/>
      <c r="CSJ397" s="2"/>
      <c r="CSK397" s="2"/>
      <c r="CSL397" s="2"/>
      <c r="CSM397" s="2"/>
      <c r="CSN397" s="2"/>
      <c r="CSO397" s="2"/>
      <c r="CSP397" s="2"/>
      <c r="CSQ397" s="2"/>
      <c r="CSR397" s="2"/>
      <c r="CSS397" s="2"/>
      <c r="CST397" s="2"/>
      <c r="CSU397" s="2"/>
      <c r="CSV397" s="2"/>
      <c r="CSW397" s="2"/>
      <c r="CSX397" s="2"/>
      <c r="CSY397" s="2"/>
      <c r="CSZ397" s="2"/>
      <c r="CTA397" s="2"/>
      <c r="CTB397" s="2"/>
      <c r="CTC397" s="2"/>
      <c r="CTD397" s="2"/>
      <c r="CTE397" s="2"/>
      <c r="CTF397" s="2"/>
      <c r="CTG397" s="2"/>
      <c r="CTH397" s="2"/>
      <c r="CTI397" s="2"/>
      <c r="CTJ397" s="2"/>
      <c r="CTK397" s="2"/>
      <c r="CTL397" s="2"/>
      <c r="CTM397" s="2"/>
      <c r="CTN397" s="2"/>
      <c r="CTO397" s="2"/>
      <c r="CTP397" s="2"/>
      <c r="CTQ397" s="2"/>
      <c r="CTR397" s="2"/>
      <c r="CTS397" s="2"/>
      <c r="CTT397" s="2"/>
      <c r="CTU397" s="2"/>
      <c r="CTV397" s="2"/>
      <c r="CTW397" s="2"/>
      <c r="CTX397" s="2"/>
      <c r="CTY397" s="2"/>
      <c r="CTZ397" s="2"/>
      <c r="CUA397" s="2"/>
      <c r="CUB397" s="2"/>
      <c r="CUC397" s="2"/>
      <c r="CUD397" s="2"/>
      <c r="CUE397" s="2"/>
      <c r="CUF397" s="2"/>
      <c r="CUG397" s="2"/>
      <c r="CUH397" s="2"/>
      <c r="CUI397" s="2"/>
      <c r="CUJ397" s="2"/>
      <c r="CUK397" s="2"/>
      <c r="CUL397" s="2"/>
      <c r="CUM397" s="2"/>
      <c r="CUN397" s="2"/>
      <c r="CUO397" s="2"/>
      <c r="CUP397" s="2"/>
      <c r="CUQ397" s="2"/>
      <c r="CUR397" s="2"/>
      <c r="CUS397" s="2"/>
      <c r="CUT397" s="2"/>
      <c r="CUU397" s="2"/>
      <c r="CUV397" s="2"/>
      <c r="CUW397" s="2"/>
      <c r="CUX397" s="2"/>
      <c r="CUY397" s="2"/>
      <c r="CUZ397" s="2"/>
      <c r="CVA397" s="2"/>
      <c r="CVB397" s="2"/>
      <c r="CVC397" s="2"/>
      <c r="CVD397" s="2"/>
      <c r="CVE397" s="2"/>
      <c r="CVF397" s="2"/>
      <c r="CVG397" s="2"/>
      <c r="CVH397" s="2"/>
      <c r="CVI397" s="2"/>
      <c r="CVJ397" s="2"/>
      <c r="CVK397" s="2"/>
      <c r="CVL397" s="2"/>
      <c r="CVM397" s="2"/>
      <c r="CVN397" s="2"/>
      <c r="CVO397" s="2"/>
      <c r="CVP397" s="2"/>
      <c r="CVQ397" s="2"/>
      <c r="CVR397" s="2"/>
      <c r="CVS397" s="2"/>
      <c r="CVT397" s="2"/>
      <c r="CVU397" s="2"/>
      <c r="CVV397" s="2"/>
      <c r="CVW397" s="2"/>
      <c r="CVX397" s="2"/>
      <c r="CVY397" s="2"/>
      <c r="CVZ397" s="2"/>
      <c r="CWA397" s="2"/>
      <c r="CWB397" s="2"/>
      <c r="CWC397" s="2"/>
      <c r="CWD397" s="2"/>
      <c r="CWE397" s="2"/>
      <c r="CWF397" s="2"/>
      <c r="CWG397" s="2"/>
      <c r="CWH397" s="2"/>
      <c r="CWI397" s="2"/>
      <c r="CWJ397" s="2"/>
      <c r="CWK397" s="2"/>
      <c r="CWL397" s="2"/>
      <c r="CWM397" s="2"/>
      <c r="CWN397" s="2"/>
      <c r="CWO397" s="2"/>
      <c r="CWP397" s="2"/>
      <c r="CWQ397" s="2"/>
      <c r="CWR397" s="2"/>
      <c r="CWS397" s="2"/>
      <c r="CWT397" s="2"/>
      <c r="CWU397" s="2"/>
      <c r="CWV397" s="2"/>
      <c r="CWW397" s="2"/>
      <c r="CWX397" s="2"/>
      <c r="CWY397" s="2"/>
      <c r="CWZ397" s="2"/>
      <c r="CXA397" s="2"/>
      <c r="CXB397" s="2"/>
      <c r="CXC397" s="2"/>
      <c r="CXD397" s="2"/>
      <c r="CXE397" s="2"/>
      <c r="CXF397" s="2"/>
      <c r="CXG397" s="2"/>
      <c r="CXH397" s="2"/>
      <c r="CXI397" s="2"/>
      <c r="CXJ397" s="2"/>
      <c r="CXK397" s="2"/>
      <c r="CXL397" s="2"/>
      <c r="CXM397" s="2"/>
      <c r="CXN397" s="2"/>
      <c r="CXO397" s="2"/>
      <c r="CXP397" s="2"/>
      <c r="CXQ397" s="2"/>
      <c r="CXR397" s="2"/>
      <c r="CXS397" s="2"/>
      <c r="CXT397" s="2"/>
      <c r="CXU397" s="2"/>
      <c r="CXV397" s="2"/>
      <c r="CXW397" s="2"/>
      <c r="CXX397" s="2"/>
      <c r="CXY397" s="2"/>
      <c r="CXZ397" s="2"/>
      <c r="CYA397" s="2"/>
      <c r="CYB397" s="2"/>
      <c r="CYC397" s="2"/>
      <c r="CYD397" s="2"/>
      <c r="CYE397" s="2"/>
      <c r="CYF397" s="2"/>
      <c r="CYG397" s="2"/>
      <c r="CYH397" s="2"/>
      <c r="CYI397" s="2"/>
      <c r="CYJ397" s="2"/>
      <c r="CYK397" s="2"/>
      <c r="CYL397" s="2"/>
      <c r="CYM397" s="2"/>
      <c r="CYN397" s="2"/>
      <c r="CYO397" s="2"/>
      <c r="CYP397" s="2"/>
      <c r="CYQ397" s="2"/>
      <c r="CYR397" s="2"/>
      <c r="CYS397" s="2"/>
      <c r="CYT397" s="2"/>
      <c r="CYU397" s="2"/>
      <c r="CYV397" s="2"/>
      <c r="CYW397" s="2"/>
      <c r="CYX397" s="2"/>
      <c r="CYY397" s="2"/>
      <c r="CYZ397" s="2"/>
      <c r="CZA397" s="2"/>
      <c r="CZB397" s="2"/>
      <c r="CZC397" s="2"/>
      <c r="CZD397" s="2"/>
      <c r="CZE397" s="2"/>
      <c r="CZF397" s="2"/>
      <c r="CZG397" s="2"/>
      <c r="CZH397" s="2"/>
      <c r="CZI397" s="2"/>
      <c r="CZJ397" s="2"/>
      <c r="CZK397" s="2"/>
      <c r="CZL397" s="2"/>
      <c r="CZM397" s="2"/>
      <c r="CZN397" s="2"/>
      <c r="CZO397" s="2"/>
      <c r="CZP397" s="2"/>
      <c r="CZQ397" s="2"/>
      <c r="CZR397" s="2"/>
      <c r="CZS397" s="2"/>
      <c r="CZT397" s="2"/>
      <c r="CZU397" s="2"/>
      <c r="CZV397" s="2"/>
      <c r="CZW397" s="2"/>
      <c r="CZX397" s="2"/>
      <c r="CZY397" s="2"/>
      <c r="CZZ397" s="2"/>
      <c r="DAA397" s="2"/>
      <c r="DAB397" s="2"/>
      <c r="DAC397" s="2"/>
      <c r="DAD397" s="2"/>
      <c r="DAE397" s="2"/>
      <c r="DAF397" s="2"/>
      <c r="DAG397" s="2"/>
      <c r="DAH397" s="2"/>
      <c r="DAI397" s="2"/>
      <c r="DAJ397" s="2"/>
      <c r="DAK397" s="2"/>
      <c r="DAL397" s="2"/>
      <c r="DAM397" s="2"/>
      <c r="DAN397" s="2"/>
      <c r="DAO397" s="2"/>
      <c r="DAP397" s="2"/>
      <c r="DAQ397" s="2"/>
      <c r="DAR397" s="2"/>
      <c r="DAS397" s="2"/>
      <c r="DAT397" s="2"/>
      <c r="DAU397" s="2"/>
      <c r="DAV397" s="2"/>
      <c r="DAW397" s="2"/>
      <c r="DAX397" s="2"/>
      <c r="DAY397" s="2"/>
      <c r="DAZ397" s="2"/>
      <c r="DBA397" s="2"/>
      <c r="DBB397" s="2"/>
      <c r="DBC397" s="2"/>
      <c r="DBD397" s="2"/>
      <c r="DBE397" s="2"/>
      <c r="DBF397" s="2"/>
      <c r="DBG397" s="2"/>
      <c r="DBH397" s="2"/>
      <c r="DBI397" s="2"/>
      <c r="DBJ397" s="2"/>
      <c r="DBK397" s="2"/>
      <c r="DBL397" s="2"/>
      <c r="DBM397" s="2"/>
      <c r="DBN397" s="2"/>
      <c r="DBO397" s="2"/>
      <c r="DBP397" s="2"/>
      <c r="DBQ397" s="2"/>
      <c r="DBR397" s="2"/>
      <c r="DBS397" s="2"/>
      <c r="DBT397" s="2"/>
      <c r="DBU397" s="2"/>
      <c r="DBV397" s="2"/>
      <c r="DBW397" s="2"/>
      <c r="DBX397" s="2"/>
      <c r="DBY397" s="2"/>
      <c r="DBZ397" s="2"/>
      <c r="DCA397" s="2"/>
      <c r="DCB397" s="2"/>
      <c r="DCC397" s="2"/>
      <c r="DCD397" s="2"/>
      <c r="DCE397" s="2"/>
      <c r="DCF397" s="2"/>
      <c r="DCG397" s="2"/>
      <c r="DCH397" s="2"/>
      <c r="DCI397" s="2"/>
      <c r="DCJ397" s="2"/>
      <c r="DCK397" s="2"/>
      <c r="DCL397" s="2"/>
      <c r="DCM397" s="2"/>
      <c r="DCN397" s="2"/>
      <c r="DCO397" s="2"/>
      <c r="DCP397" s="2"/>
      <c r="DCQ397" s="2"/>
      <c r="DCR397" s="2"/>
      <c r="DCS397" s="2"/>
      <c r="DCT397" s="2"/>
      <c r="DCU397" s="2"/>
      <c r="DCV397" s="2"/>
      <c r="DCW397" s="2"/>
      <c r="DCX397" s="2"/>
      <c r="DCY397" s="2"/>
      <c r="DCZ397" s="2"/>
      <c r="DDA397" s="2"/>
      <c r="DDB397" s="2"/>
      <c r="DDC397" s="2"/>
      <c r="DDD397" s="2"/>
      <c r="DDE397" s="2"/>
      <c r="DDF397" s="2"/>
      <c r="DDG397" s="2"/>
      <c r="DDH397" s="2"/>
      <c r="DDI397" s="2"/>
      <c r="DDJ397" s="2"/>
      <c r="DDK397" s="2"/>
      <c r="DDL397" s="2"/>
      <c r="DDM397" s="2"/>
      <c r="DDN397" s="2"/>
      <c r="DDO397" s="2"/>
      <c r="DDP397" s="2"/>
      <c r="DDQ397" s="2"/>
      <c r="DDR397" s="2"/>
      <c r="DDS397" s="2"/>
      <c r="DDT397" s="2"/>
      <c r="DDU397" s="2"/>
      <c r="DDV397" s="2"/>
      <c r="DDW397" s="2"/>
      <c r="DDX397" s="2"/>
      <c r="DDY397" s="2"/>
      <c r="DDZ397" s="2"/>
      <c r="DEA397" s="2"/>
      <c r="DEB397" s="2"/>
      <c r="DEC397" s="2"/>
      <c r="DED397" s="2"/>
      <c r="DEE397" s="2"/>
      <c r="DEF397" s="2"/>
      <c r="DEG397" s="2"/>
      <c r="DEH397" s="2"/>
      <c r="DEI397" s="2"/>
      <c r="DEJ397" s="2"/>
      <c r="DEK397" s="2"/>
      <c r="DEL397" s="2"/>
      <c r="DEM397" s="2"/>
      <c r="DEN397" s="2"/>
      <c r="DEO397" s="2"/>
      <c r="DEP397" s="2"/>
      <c r="DEQ397" s="2"/>
      <c r="DER397" s="2"/>
      <c r="DES397" s="2"/>
      <c r="DET397" s="2"/>
      <c r="DEU397" s="2"/>
      <c r="DEV397" s="2"/>
      <c r="DEW397" s="2"/>
      <c r="DEX397" s="2"/>
      <c r="DEY397" s="2"/>
      <c r="DEZ397" s="2"/>
      <c r="DFA397" s="2"/>
      <c r="DFB397" s="2"/>
      <c r="DFC397" s="2"/>
      <c r="DFD397" s="2"/>
      <c r="DFE397" s="2"/>
      <c r="DFF397" s="2"/>
      <c r="DFG397" s="2"/>
      <c r="DFH397" s="2"/>
      <c r="DFI397" s="2"/>
      <c r="DFJ397" s="2"/>
      <c r="DFK397" s="2"/>
      <c r="DFL397" s="2"/>
      <c r="DFM397" s="2"/>
      <c r="DFN397" s="2"/>
      <c r="DFO397" s="2"/>
      <c r="DFP397" s="2"/>
      <c r="DFQ397" s="2"/>
      <c r="DFR397" s="2"/>
      <c r="DFS397" s="2"/>
      <c r="DFT397" s="2"/>
      <c r="DFU397" s="2"/>
      <c r="DFV397" s="2"/>
      <c r="DFW397" s="2"/>
      <c r="DFX397" s="2"/>
      <c r="DFY397" s="2"/>
      <c r="DFZ397" s="2"/>
      <c r="DGA397" s="2"/>
      <c r="DGB397" s="2"/>
      <c r="DGC397" s="2"/>
      <c r="DGD397" s="2"/>
      <c r="DGE397" s="2"/>
      <c r="DGF397" s="2"/>
      <c r="DGG397" s="2"/>
      <c r="DGH397" s="2"/>
      <c r="DGI397" s="2"/>
      <c r="DGJ397" s="2"/>
      <c r="DGK397" s="2"/>
      <c r="DGL397" s="2"/>
      <c r="DGM397" s="2"/>
      <c r="DGN397" s="2"/>
      <c r="DGO397" s="2"/>
      <c r="DGP397" s="2"/>
      <c r="DGQ397" s="2"/>
      <c r="DGR397" s="2"/>
      <c r="DGS397" s="2"/>
      <c r="DGT397" s="2"/>
      <c r="DGU397" s="2"/>
      <c r="DGV397" s="2"/>
      <c r="DGW397" s="2"/>
      <c r="DGX397" s="2"/>
      <c r="DGY397" s="2"/>
      <c r="DGZ397" s="2"/>
      <c r="DHA397" s="2"/>
      <c r="DHB397" s="2"/>
      <c r="DHC397" s="2"/>
      <c r="DHD397" s="2"/>
      <c r="DHE397" s="2"/>
      <c r="DHF397" s="2"/>
      <c r="DHG397" s="2"/>
      <c r="DHH397" s="2"/>
      <c r="DHI397" s="2"/>
      <c r="DHJ397" s="2"/>
      <c r="DHK397" s="2"/>
      <c r="DHL397" s="2"/>
      <c r="DHM397" s="2"/>
      <c r="DHN397" s="2"/>
      <c r="DHO397" s="2"/>
      <c r="DHP397" s="2"/>
      <c r="DHQ397" s="2"/>
      <c r="DHR397" s="2"/>
      <c r="DHS397" s="2"/>
      <c r="DHT397" s="2"/>
      <c r="DHU397" s="2"/>
      <c r="DHV397" s="2"/>
      <c r="DHW397" s="2"/>
      <c r="DHX397" s="2"/>
      <c r="DHY397" s="2"/>
      <c r="DHZ397" s="2"/>
      <c r="DIA397" s="2"/>
      <c r="DIB397" s="2"/>
      <c r="DIC397" s="2"/>
      <c r="DID397" s="2"/>
      <c r="DIE397" s="2"/>
      <c r="DIF397" s="2"/>
      <c r="DIG397" s="2"/>
      <c r="DIH397" s="2"/>
      <c r="DII397" s="2"/>
      <c r="DIJ397" s="2"/>
      <c r="DIK397" s="2"/>
      <c r="DIL397" s="2"/>
      <c r="DIM397" s="2"/>
      <c r="DIN397" s="2"/>
      <c r="DIO397" s="2"/>
      <c r="DIP397" s="2"/>
      <c r="DIQ397" s="2"/>
      <c r="DIR397" s="2"/>
      <c r="DIS397" s="2"/>
      <c r="DIT397" s="2"/>
      <c r="DIU397" s="2"/>
      <c r="DIV397" s="2"/>
      <c r="DIW397" s="2"/>
      <c r="DIX397" s="2"/>
      <c r="DIY397" s="2"/>
      <c r="DIZ397" s="2"/>
      <c r="DJA397" s="2"/>
      <c r="DJB397" s="2"/>
      <c r="DJC397" s="2"/>
      <c r="DJD397" s="2"/>
      <c r="DJE397" s="2"/>
      <c r="DJF397" s="2"/>
      <c r="DJG397" s="2"/>
      <c r="DJH397" s="2"/>
      <c r="DJI397" s="2"/>
      <c r="DJJ397" s="2"/>
      <c r="DJK397" s="2"/>
      <c r="DJL397" s="2"/>
      <c r="DJM397" s="2"/>
      <c r="DJN397" s="2"/>
      <c r="DJO397" s="2"/>
      <c r="DJP397" s="2"/>
      <c r="DJQ397" s="2"/>
      <c r="DJR397" s="2"/>
      <c r="DJS397" s="2"/>
      <c r="DJT397" s="2"/>
      <c r="DJU397" s="2"/>
      <c r="DJV397" s="2"/>
      <c r="DJW397" s="2"/>
      <c r="DJX397" s="2"/>
      <c r="DJY397" s="2"/>
      <c r="DJZ397" s="2"/>
      <c r="DKA397" s="2"/>
      <c r="DKB397" s="2"/>
      <c r="DKC397" s="2"/>
      <c r="DKD397" s="2"/>
      <c r="DKE397" s="2"/>
      <c r="DKF397" s="2"/>
      <c r="DKG397" s="2"/>
      <c r="DKH397" s="2"/>
      <c r="DKI397" s="2"/>
      <c r="DKJ397" s="2"/>
      <c r="DKK397" s="2"/>
      <c r="DKL397" s="2"/>
      <c r="DKM397" s="2"/>
      <c r="DKN397" s="2"/>
      <c r="DKO397" s="2"/>
      <c r="DKP397" s="2"/>
      <c r="DKQ397" s="2"/>
      <c r="DKR397" s="2"/>
      <c r="DKS397" s="2"/>
      <c r="DKT397" s="2"/>
      <c r="DKU397" s="2"/>
      <c r="DKV397" s="2"/>
      <c r="DKW397" s="2"/>
      <c r="DKX397" s="2"/>
      <c r="DKY397" s="2"/>
      <c r="DKZ397" s="2"/>
      <c r="DLA397" s="2"/>
      <c r="DLB397" s="2"/>
      <c r="DLC397" s="2"/>
      <c r="DLD397" s="2"/>
      <c r="DLE397" s="2"/>
      <c r="DLF397" s="2"/>
      <c r="DLG397" s="2"/>
      <c r="DLH397" s="2"/>
      <c r="DLI397" s="2"/>
      <c r="DLJ397" s="2"/>
      <c r="DLK397" s="2"/>
      <c r="DLL397" s="2"/>
      <c r="DLM397" s="2"/>
      <c r="DLN397" s="2"/>
      <c r="DLO397" s="2"/>
      <c r="DLP397" s="2"/>
      <c r="DLQ397" s="2"/>
      <c r="DLR397" s="2"/>
      <c r="DLS397" s="2"/>
      <c r="DLT397" s="2"/>
      <c r="DLU397" s="2"/>
      <c r="DLV397" s="2"/>
      <c r="DLW397" s="2"/>
      <c r="DLX397" s="2"/>
      <c r="DLY397" s="2"/>
      <c r="DLZ397" s="2"/>
      <c r="DMA397" s="2"/>
      <c r="DMB397" s="2"/>
      <c r="DMC397" s="2"/>
      <c r="DMD397" s="2"/>
      <c r="DME397" s="2"/>
      <c r="DMF397" s="2"/>
      <c r="DMG397" s="2"/>
      <c r="DMH397" s="2"/>
      <c r="DMI397" s="2"/>
      <c r="DMJ397" s="2"/>
      <c r="DMK397" s="2"/>
      <c r="DML397" s="2"/>
      <c r="DMM397" s="2"/>
      <c r="DMN397" s="2"/>
      <c r="DMO397" s="2"/>
      <c r="DMP397" s="2"/>
      <c r="DMQ397" s="2"/>
      <c r="DMR397" s="2"/>
      <c r="DMS397" s="2"/>
      <c r="DMT397" s="2"/>
      <c r="DMU397" s="2"/>
      <c r="DMV397" s="2"/>
      <c r="DMW397" s="2"/>
      <c r="DMX397" s="2"/>
      <c r="DMY397" s="2"/>
      <c r="DMZ397" s="2"/>
      <c r="DNA397" s="2"/>
      <c r="DNB397" s="2"/>
      <c r="DNC397" s="2"/>
      <c r="DND397" s="2"/>
      <c r="DNE397" s="2"/>
      <c r="DNF397" s="2"/>
      <c r="DNG397" s="2"/>
      <c r="DNH397" s="2"/>
      <c r="DNI397" s="2"/>
      <c r="DNJ397" s="2"/>
      <c r="DNK397" s="2"/>
      <c r="DNL397" s="2"/>
      <c r="DNM397" s="2"/>
      <c r="DNN397" s="2"/>
      <c r="DNO397" s="2"/>
      <c r="DNP397" s="2"/>
      <c r="DNQ397" s="2"/>
      <c r="DNR397" s="2"/>
      <c r="DNS397" s="2"/>
      <c r="DNT397" s="2"/>
      <c r="DNU397" s="2"/>
      <c r="DNV397" s="2"/>
      <c r="DNW397" s="2"/>
      <c r="DNX397" s="2"/>
      <c r="DNY397" s="2"/>
      <c r="DNZ397" s="2"/>
      <c r="DOA397" s="2"/>
      <c r="DOB397" s="2"/>
      <c r="DOC397" s="2"/>
      <c r="DOD397" s="2"/>
      <c r="DOE397" s="2"/>
      <c r="DOF397" s="2"/>
      <c r="DOG397" s="2"/>
      <c r="DOH397" s="2"/>
      <c r="DOI397" s="2"/>
      <c r="DOJ397" s="2"/>
      <c r="DOK397" s="2"/>
      <c r="DOL397" s="2"/>
      <c r="DOM397" s="2"/>
      <c r="DON397" s="2"/>
      <c r="DOO397" s="2"/>
      <c r="DOP397" s="2"/>
      <c r="DOQ397" s="2"/>
      <c r="DOR397" s="2"/>
      <c r="DOS397" s="2"/>
      <c r="DOT397" s="2"/>
      <c r="DOU397" s="2"/>
      <c r="DOV397" s="2"/>
      <c r="DOW397" s="2"/>
      <c r="DOX397" s="2"/>
      <c r="DOY397" s="2"/>
      <c r="DOZ397" s="2"/>
      <c r="DPA397" s="2"/>
      <c r="DPB397" s="2"/>
      <c r="DPC397" s="2"/>
      <c r="DPD397" s="2"/>
      <c r="DPE397" s="2"/>
      <c r="DPF397" s="2"/>
      <c r="DPG397" s="2"/>
      <c r="DPH397" s="2"/>
      <c r="DPI397" s="2"/>
      <c r="DPJ397" s="2"/>
      <c r="DPK397" s="2"/>
      <c r="DPL397" s="2"/>
      <c r="DPM397" s="2"/>
      <c r="DPN397" s="2"/>
      <c r="DPO397" s="2"/>
      <c r="DPP397" s="2"/>
      <c r="DPQ397" s="2"/>
      <c r="DPR397" s="2"/>
      <c r="DPS397" s="2"/>
      <c r="DPT397" s="2"/>
      <c r="DPU397" s="2"/>
      <c r="DPV397" s="2"/>
      <c r="DPW397" s="2"/>
      <c r="DPX397" s="2"/>
      <c r="DPY397" s="2"/>
      <c r="DPZ397" s="2"/>
      <c r="DQA397" s="2"/>
      <c r="DQB397" s="2"/>
      <c r="DQC397" s="2"/>
      <c r="DQD397" s="2"/>
      <c r="DQE397" s="2"/>
      <c r="DQF397" s="2"/>
      <c r="DQG397" s="2"/>
      <c r="DQH397" s="2"/>
      <c r="DQI397" s="2"/>
      <c r="DQJ397" s="2"/>
      <c r="DQK397" s="2"/>
      <c r="DQL397" s="2"/>
      <c r="DQM397" s="2"/>
      <c r="DQN397" s="2"/>
      <c r="DQO397" s="2"/>
      <c r="DQP397" s="2"/>
      <c r="DQQ397" s="2"/>
      <c r="DQR397" s="2"/>
      <c r="DQS397" s="2"/>
      <c r="DQT397" s="2"/>
      <c r="DQU397" s="2"/>
      <c r="DQV397" s="2"/>
      <c r="DQW397" s="2"/>
      <c r="DQX397" s="2"/>
      <c r="DQY397" s="2"/>
      <c r="DQZ397" s="2"/>
      <c r="DRA397" s="2"/>
      <c r="DRB397" s="2"/>
      <c r="DRC397" s="2"/>
      <c r="DRD397" s="2"/>
      <c r="DRE397" s="2"/>
      <c r="DRF397" s="2"/>
      <c r="DRG397" s="2"/>
      <c r="DRH397" s="2"/>
      <c r="DRI397" s="2"/>
      <c r="DRJ397" s="2"/>
      <c r="DRK397" s="2"/>
      <c r="DRL397" s="2"/>
      <c r="DRM397" s="2"/>
      <c r="DRN397" s="2"/>
      <c r="DRO397" s="2"/>
      <c r="DRP397" s="2"/>
      <c r="DRQ397" s="2"/>
      <c r="DRR397" s="2"/>
      <c r="DRS397" s="2"/>
      <c r="DRT397" s="2"/>
      <c r="DRU397" s="2"/>
      <c r="DRV397" s="2"/>
      <c r="DRW397" s="2"/>
      <c r="DRX397" s="2"/>
      <c r="DRY397" s="2"/>
      <c r="DRZ397" s="2"/>
      <c r="DSA397" s="2"/>
      <c r="DSB397" s="2"/>
      <c r="DSC397" s="2"/>
      <c r="DSD397" s="2"/>
      <c r="DSE397" s="2"/>
      <c r="DSF397" s="2"/>
      <c r="DSG397" s="2"/>
      <c r="DSH397" s="2"/>
      <c r="DSI397" s="2"/>
      <c r="DSJ397" s="2"/>
      <c r="DSK397" s="2"/>
      <c r="DSL397" s="2"/>
      <c r="DSM397" s="2"/>
      <c r="DSN397" s="2"/>
      <c r="DSO397" s="2"/>
      <c r="DSP397" s="2"/>
      <c r="DSQ397" s="2"/>
      <c r="DSR397" s="2"/>
      <c r="DSS397" s="2"/>
      <c r="DST397" s="2"/>
      <c r="DSU397" s="2"/>
      <c r="DSV397" s="2"/>
      <c r="DSW397" s="2"/>
      <c r="DSX397" s="2"/>
      <c r="DSY397" s="2"/>
      <c r="DSZ397" s="2"/>
      <c r="DTA397" s="2"/>
      <c r="DTB397" s="2"/>
      <c r="DTC397" s="2"/>
      <c r="DTD397" s="2"/>
      <c r="DTE397" s="2"/>
      <c r="DTF397" s="2"/>
      <c r="DTG397" s="2"/>
      <c r="DTH397" s="2"/>
      <c r="DTI397" s="2"/>
      <c r="DTJ397" s="2"/>
      <c r="DTK397" s="2"/>
      <c r="DTL397" s="2"/>
      <c r="DTM397" s="2"/>
      <c r="DTN397" s="2"/>
      <c r="DTO397" s="2"/>
      <c r="DTP397" s="2"/>
      <c r="DTQ397" s="2"/>
      <c r="DTR397" s="2"/>
      <c r="DTS397" s="2"/>
      <c r="DTT397" s="2"/>
      <c r="DTU397" s="2"/>
      <c r="DTV397" s="2"/>
      <c r="DTW397" s="2"/>
      <c r="DTX397" s="2"/>
      <c r="DTY397" s="2"/>
      <c r="DTZ397" s="2"/>
      <c r="DUA397" s="2"/>
      <c r="DUB397" s="2"/>
      <c r="DUC397" s="2"/>
      <c r="DUD397" s="2"/>
      <c r="DUE397" s="2"/>
      <c r="DUF397" s="2"/>
      <c r="DUG397" s="2"/>
      <c r="DUH397" s="2"/>
      <c r="DUI397" s="2"/>
      <c r="DUJ397" s="2"/>
      <c r="DUK397" s="2"/>
      <c r="DUL397" s="2"/>
      <c r="DUM397" s="2"/>
      <c r="DUN397" s="2"/>
      <c r="DUO397" s="2"/>
      <c r="DUP397" s="2"/>
      <c r="DUQ397" s="2"/>
      <c r="DUR397" s="2"/>
      <c r="DUS397" s="2"/>
      <c r="DUT397" s="2"/>
      <c r="DUU397" s="2"/>
      <c r="DUV397" s="2"/>
      <c r="DUW397" s="2"/>
      <c r="DUX397" s="2"/>
      <c r="DUY397" s="2"/>
      <c r="DUZ397" s="2"/>
      <c r="DVA397" s="2"/>
      <c r="DVB397" s="2"/>
      <c r="DVC397" s="2"/>
      <c r="DVD397" s="2"/>
      <c r="DVE397" s="2"/>
      <c r="DVF397" s="2"/>
      <c r="DVG397" s="2"/>
      <c r="DVH397" s="2"/>
      <c r="DVI397" s="2"/>
      <c r="DVJ397" s="2"/>
      <c r="DVK397" s="2"/>
      <c r="DVL397" s="2"/>
      <c r="DVM397" s="2"/>
      <c r="DVN397" s="2"/>
      <c r="DVO397" s="2"/>
      <c r="DVP397" s="2"/>
      <c r="DVQ397" s="2"/>
      <c r="DVR397" s="2"/>
      <c r="DVS397" s="2"/>
      <c r="DVT397" s="2"/>
      <c r="DVU397" s="2"/>
      <c r="DVV397" s="2"/>
      <c r="DVW397" s="2"/>
      <c r="DVX397" s="2"/>
      <c r="DVY397" s="2"/>
      <c r="DVZ397" s="2"/>
      <c r="DWA397" s="2"/>
      <c r="DWB397" s="2"/>
      <c r="DWC397" s="2"/>
      <c r="DWD397" s="2"/>
      <c r="DWE397" s="2"/>
      <c r="DWF397" s="2"/>
      <c r="DWG397" s="2"/>
      <c r="DWH397" s="2"/>
      <c r="DWI397" s="2"/>
      <c r="DWJ397" s="2"/>
      <c r="DWK397" s="2"/>
      <c r="DWL397" s="2"/>
      <c r="DWM397" s="2"/>
      <c r="DWN397" s="2"/>
      <c r="DWO397" s="2"/>
      <c r="DWP397" s="2"/>
      <c r="DWQ397" s="2"/>
      <c r="DWR397" s="2"/>
      <c r="DWS397" s="2"/>
      <c r="DWT397" s="2"/>
      <c r="DWU397" s="2"/>
      <c r="DWV397" s="2"/>
      <c r="DWW397" s="2"/>
      <c r="DWX397" s="2"/>
      <c r="DWY397" s="2"/>
      <c r="DWZ397" s="2"/>
      <c r="DXA397" s="2"/>
      <c r="DXB397" s="2"/>
      <c r="DXC397" s="2"/>
      <c r="DXD397" s="2"/>
      <c r="DXE397" s="2"/>
      <c r="DXF397" s="2"/>
      <c r="DXG397" s="2"/>
      <c r="DXH397" s="2"/>
      <c r="DXI397" s="2"/>
      <c r="DXJ397" s="2"/>
      <c r="DXK397" s="2"/>
      <c r="DXL397" s="2"/>
      <c r="DXM397" s="2"/>
      <c r="DXN397" s="2"/>
      <c r="DXO397" s="2"/>
      <c r="DXP397" s="2"/>
      <c r="DXQ397" s="2"/>
      <c r="DXR397" s="2"/>
      <c r="DXS397" s="2"/>
      <c r="DXT397" s="2"/>
      <c r="DXU397" s="2"/>
      <c r="DXV397" s="2"/>
      <c r="DXW397" s="2"/>
      <c r="DXX397" s="2"/>
      <c r="DXY397" s="2"/>
      <c r="DXZ397" s="2"/>
      <c r="DYA397" s="2"/>
      <c r="DYB397" s="2"/>
      <c r="DYC397" s="2"/>
      <c r="DYD397" s="2"/>
      <c r="DYE397" s="2"/>
      <c r="DYF397" s="2"/>
      <c r="DYG397" s="2"/>
      <c r="DYH397" s="2"/>
      <c r="DYI397" s="2"/>
      <c r="DYJ397" s="2"/>
      <c r="DYK397" s="2"/>
      <c r="DYL397" s="2"/>
      <c r="DYM397" s="2"/>
      <c r="DYN397" s="2"/>
      <c r="DYO397" s="2"/>
      <c r="DYP397" s="2"/>
      <c r="DYQ397" s="2"/>
      <c r="DYR397" s="2"/>
      <c r="DYS397" s="2"/>
      <c r="DYT397" s="2"/>
      <c r="DYU397" s="2"/>
      <c r="DYV397" s="2"/>
      <c r="DYW397" s="2"/>
      <c r="DYX397" s="2"/>
      <c r="DYY397" s="2"/>
      <c r="DYZ397" s="2"/>
      <c r="DZA397" s="2"/>
      <c r="DZB397" s="2"/>
      <c r="DZC397" s="2"/>
      <c r="DZD397" s="2"/>
      <c r="DZE397" s="2"/>
      <c r="DZF397" s="2"/>
      <c r="DZG397" s="2"/>
      <c r="DZH397" s="2"/>
      <c r="DZI397" s="2"/>
      <c r="DZJ397" s="2"/>
      <c r="DZK397" s="2"/>
      <c r="DZL397" s="2"/>
      <c r="DZM397" s="2"/>
      <c r="DZN397" s="2"/>
      <c r="DZO397" s="2"/>
      <c r="DZP397" s="2"/>
      <c r="DZQ397" s="2"/>
      <c r="DZR397" s="2"/>
      <c r="DZS397" s="2"/>
      <c r="DZT397" s="2"/>
      <c r="DZU397" s="2"/>
      <c r="DZV397" s="2"/>
      <c r="DZW397" s="2"/>
      <c r="DZX397" s="2"/>
      <c r="DZY397" s="2"/>
      <c r="DZZ397" s="2"/>
      <c r="EAA397" s="2"/>
      <c r="EAB397" s="2"/>
      <c r="EAC397" s="2"/>
      <c r="EAD397" s="2"/>
      <c r="EAE397" s="2"/>
      <c r="EAF397" s="2"/>
      <c r="EAG397" s="2"/>
      <c r="EAH397" s="2"/>
      <c r="EAI397" s="2"/>
      <c r="EAJ397" s="2"/>
      <c r="EAK397" s="2"/>
      <c r="EAL397" s="2"/>
      <c r="EAM397" s="2"/>
      <c r="EAN397" s="2"/>
      <c r="EAO397" s="2"/>
      <c r="EAP397" s="2"/>
      <c r="EAQ397" s="2"/>
      <c r="EAR397" s="2"/>
      <c r="EAS397" s="2"/>
      <c r="EAT397" s="2"/>
      <c r="EAU397" s="2"/>
      <c r="EAV397" s="2"/>
      <c r="EAW397" s="2"/>
      <c r="EAX397" s="2"/>
      <c r="EAY397" s="2"/>
      <c r="EAZ397" s="2"/>
      <c r="EBA397" s="2"/>
      <c r="EBB397" s="2"/>
      <c r="EBC397" s="2"/>
      <c r="EBD397" s="2"/>
      <c r="EBE397" s="2"/>
      <c r="EBF397" s="2"/>
      <c r="EBG397" s="2"/>
      <c r="EBH397" s="2"/>
      <c r="EBI397" s="2"/>
      <c r="EBJ397" s="2"/>
      <c r="EBK397" s="2"/>
      <c r="EBL397" s="2"/>
      <c r="EBM397" s="2"/>
      <c r="EBN397" s="2"/>
      <c r="EBO397" s="2"/>
      <c r="EBP397" s="2"/>
      <c r="EBQ397" s="2"/>
      <c r="EBR397" s="2"/>
      <c r="EBS397" s="2"/>
      <c r="EBT397" s="2"/>
      <c r="EBU397" s="2"/>
      <c r="EBV397" s="2"/>
      <c r="EBW397" s="2"/>
      <c r="EBX397" s="2"/>
      <c r="EBY397" s="2"/>
      <c r="EBZ397" s="2"/>
      <c r="ECA397" s="2"/>
      <c r="ECB397" s="2"/>
      <c r="ECC397" s="2"/>
      <c r="ECD397" s="2"/>
      <c r="ECE397" s="2"/>
      <c r="ECF397" s="2"/>
      <c r="ECG397" s="2"/>
      <c r="ECH397" s="2"/>
      <c r="ECI397" s="2"/>
      <c r="ECJ397" s="2"/>
      <c r="ECK397" s="2"/>
      <c r="ECL397" s="2"/>
      <c r="ECM397" s="2"/>
      <c r="ECN397" s="2"/>
      <c r="ECO397" s="2"/>
      <c r="ECP397" s="2"/>
      <c r="ECQ397" s="2"/>
      <c r="ECR397" s="2"/>
      <c r="ECS397" s="2"/>
      <c r="ECT397" s="2"/>
      <c r="ECU397" s="2"/>
      <c r="ECV397" s="2"/>
      <c r="ECW397" s="2"/>
      <c r="ECX397" s="2"/>
      <c r="ECY397" s="2"/>
      <c r="ECZ397" s="2"/>
      <c r="EDA397" s="2"/>
      <c r="EDB397" s="2"/>
      <c r="EDC397" s="2"/>
      <c r="EDD397" s="2"/>
      <c r="EDE397" s="2"/>
      <c r="EDF397" s="2"/>
      <c r="EDG397" s="2"/>
      <c r="EDH397" s="2"/>
      <c r="EDI397" s="2"/>
      <c r="EDJ397" s="2"/>
      <c r="EDK397" s="2"/>
      <c r="EDL397" s="2"/>
      <c r="EDM397" s="2"/>
      <c r="EDN397" s="2"/>
      <c r="EDO397" s="2"/>
      <c r="EDP397" s="2"/>
      <c r="EDQ397" s="2"/>
      <c r="EDR397" s="2"/>
      <c r="EDS397" s="2"/>
      <c r="EDT397" s="2"/>
      <c r="EDU397" s="2"/>
      <c r="EDV397" s="2"/>
      <c r="EDW397" s="2"/>
      <c r="EDX397" s="2"/>
      <c r="EDY397" s="2"/>
      <c r="EDZ397" s="2"/>
      <c r="EEA397" s="2"/>
      <c r="EEB397" s="2"/>
      <c r="EEC397" s="2"/>
      <c r="EED397" s="2"/>
      <c r="EEE397" s="2"/>
      <c r="EEF397" s="2"/>
      <c r="EEG397" s="2"/>
      <c r="EEH397" s="2"/>
      <c r="EEI397" s="2"/>
      <c r="EEJ397" s="2"/>
      <c r="EEK397" s="2"/>
      <c r="EEL397" s="2"/>
      <c r="EEM397" s="2"/>
      <c r="EEN397" s="2"/>
      <c r="EEO397" s="2"/>
      <c r="EEP397" s="2"/>
      <c r="EEQ397" s="2"/>
      <c r="EER397" s="2"/>
      <c r="EES397" s="2"/>
      <c r="EET397" s="2"/>
      <c r="EEU397" s="2"/>
      <c r="EEV397" s="2"/>
      <c r="EEW397" s="2"/>
      <c r="EEX397" s="2"/>
      <c r="EEY397" s="2"/>
      <c r="EEZ397" s="2"/>
      <c r="EFA397" s="2"/>
      <c r="EFB397" s="2"/>
      <c r="EFC397" s="2"/>
      <c r="EFD397" s="2"/>
      <c r="EFE397" s="2"/>
      <c r="EFF397" s="2"/>
      <c r="EFG397" s="2"/>
      <c r="EFH397" s="2"/>
      <c r="EFI397" s="2"/>
      <c r="EFJ397" s="2"/>
      <c r="EFK397" s="2"/>
      <c r="EFL397" s="2"/>
      <c r="EFM397" s="2"/>
      <c r="EFN397" s="2"/>
      <c r="EFO397" s="2"/>
      <c r="EFP397" s="2"/>
      <c r="EFQ397" s="2"/>
      <c r="EFR397" s="2"/>
      <c r="EFS397" s="2"/>
      <c r="EFT397" s="2"/>
      <c r="EFU397" s="2"/>
      <c r="EFV397" s="2"/>
      <c r="EFW397" s="2"/>
      <c r="EFX397" s="2"/>
      <c r="EFY397" s="2"/>
      <c r="EFZ397" s="2"/>
      <c r="EGA397" s="2"/>
      <c r="EGB397" s="2"/>
      <c r="EGC397" s="2"/>
      <c r="EGD397" s="2"/>
      <c r="EGE397" s="2"/>
      <c r="EGF397" s="2"/>
      <c r="EGG397" s="2"/>
      <c r="EGH397" s="2"/>
      <c r="EGI397" s="2"/>
      <c r="EGJ397" s="2"/>
      <c r="EGK397" s="2"/>
      <c r="EGL397" s="2"/>
      <c r="EGM397" s="2"/>
      <c r="EGN397" s="2"/>
      <c r="EGO397" s="2"/>
      <c r="EGP397" s="2"/>
      <c r="EGQ397" s="2"/>
      <c r="EGR397" s="2"/>
      <c r="EGS397" s="2"/>
      <c r="EGT397" s="2"/>
      <c r="EGU397" s="2"/>
      <c r="EGV397" s="2"/>
      <c r="EGW397" s="2"/>
      <c r="EGX397" s="2"/>
      <c r="EGY397" s="2"/>
      <c r="EGZ397" s="2"/>
      <c r="EHA397" s="2"/>
      <c r="EHB397" s="2"/>
      <c r="EHC397" s="2"/>
      <c r="EHD397" s="2"/>
      <c r="EHE397" s="2"/>
      <c r="EHF397" s="2"/>
      <c r="EHG397" s="2"/>
      <c r="EHH397" s="2"/>
      <c r="EHI397" s="2"/>
      <c r="EHJ397" s="2"/>
      <c r="EHK397" s="2"/>
      <c r="EHL397" s="2"/>
      <c r="EHM397" s="2"/>
      <c r="EHN397" s="2"/>
      <c r="EHO397" s="2"/>
      <c r="EHP397" s="2"/>
      <c r="EHQ397" s="2"/>
      <c r="EHR397" s="2"/>
      <c r="EHS397" s="2"/>
      <c r="EHT397" s="2"/>
      <c r="EHU397" s="2"/>
      <c r="EHV397" s="2"/>
      <c r="EHW397" s="2"/>
      <c r="EHX397" s="2"/>
      <c r="EHY397" s="2"/>
      <c r="EHZ397" s="2"/>
      <c r="EIA397" s="2"/>
      <c r="EIB397" s="2"/>
      <c r="EIC397" s="2"/>
      <c r="EID397" s="2"/>
      <c r="EIE397" s="2"/>
      <c r="EIF397" s="2"/>
      <c r="EIG397" s="2"/>
      <c r="EIH397" s="2"/>
      <c r="EII397" s="2"/>
      <c r="EIJ397" s="2"/>
      <c r="EIK397" s="2"/>
      <c r="EIL397" s="2"/>
      <c r="EIM397" s="2"/>
      <c r="EIN397" s="2"/>
      <c r="EIO397" s="2"/>
      <c r="EIP397" s="2"/>
      <c r="EIQ397" s="2"/>
      <c r="EIR397" s="2"/>
      <c r="EIS397" s="2"/>
      <c r="EIT397" s="2"/>
      <c r="EIU397" s="2"/>
      <c r="EIV397" s="2"/>
      <c r="EIW397" s="2"/>
      <c r="EIX397" s="2"/>
      <c r="EIY397" s="2"/>
      <c r="EIZ397" s="2"/>
      <c r="EJA397" s="2"/>
      <c r="EJB397" s="2"/>
      <c r="EJC397" s="2"/>
      <c r="EJD397" s="2"/>
      <c r="EJE397" s="2"/>
      <c r="EJF397" s="2"/>
      <c r="EJG397" s="2"/>
      <c r="EJH397" s="2"/>
      <c r="EJI397" s="2"/>
      <c r="EJJ397" s="2"/>
      <c r="EJK397" s="2"/>
      <c r="EJL397" s="2"/>
      <c r="EJM397" s="2"/>
      <c r="EJN397" s="2"/>
      <c r="EJO397" s="2"/>
      <c r="EJP397" s="2"/>
      <c r="EJQ397" s="2"/>
      <c r="EJR397" s="2"/>
      <c r="EJS397" s="2"/>
      <c r="EJT397" s="2"/>
      <c r="EJU397" s="2"/>
      <c r="EJV397" s="2"/>
      <c r="EJW397" s="2"/>
      <c r="EJX397" s="2"/>
      <c r="EJY397" s="2"/>
      <c r="EJZ397" s="2"/>
      <c r="EKA397" s="2"/>
      <c r="EKB397" s="2"/>
      <c r="EKC397" s="2"/>
      <c r="EKD397" s="2"/>
      <c r="EKE397" s="2"/>
      <c r="EKF397" s="2"/>
      <c r="EKG397" s="2"/>
      <c r="EKH397" s="2"/>
      <c r="EKI397" s="2"/>
      <c r="EKJ397" s="2"/>
      <c r="EKK397" s="2"/>
      <c r="EKL397" s="2"/>
      <c r="EKM397" s="2"/>
      <c r="EKN397" s="2"/>
      <c r="EKO397" s="2"/>
      <c r="EKP397" s="2"/>
      <c r="EKQ397" s="2"/>
      <c r="EKR397" s="2"/>
      <c r="EKS397" s="2"/>
      <c r="EKT397" s="2"/>
      <c r="EKU397" s="2"/>
      <c r="EKV397" s="2"/>
      <c r="EKW397" s="2"/>
      <c r="EKX397" s="2"/>
      <c r="EKY397" s="2"/>
      <c r="EKZ397" s="2"/>
      <c r="ELA397" s="2"/>
      <c r="ELB397" s="2"/>
      <c r="ELC397" s="2"/>
      <c r="ELD397" s="2"/>
      <c r="ELE397" s="2"/>
      <c r="ELF397" s="2"/>
      <c r="ELG397" s="2"/>
      <c r="ELH397" s="2"/>
      <c r="ELI397" s="2"/>
      <c r="ELJ397" s="2"/>
      <c r="ELK397" s="2"/>
      <c r="ELL397" s="2"/>
      <c r="ELM397" s="2"/>
      <c r="ELN397" s="2"/>
      <c r="ELO397" s="2"/>
      <c r="ELP397" s="2"/>
      <c r="ELQ397" s="2"/>
      <c r="ELR397" s="2"/>
      <c r="ELS397" s="2"/>
      <c r="ELT397" s="2"/>
      <c r="ELU397" s="2"/>
      <c r="ELV397" s="2"/>
      <c r="ELW397" s="2"/>
      <c r="ELX397" s="2"/>
      <c r="ELY397" s="2"/>
      <c r="ELZ397" s="2"/>
      <c r="EMA397" s="2"/>
      <c r="EMB397" s="2"/>
      <c r="EMC397" s="2"/>
      <c r="EMD397" s="2"/>
      <c r="EME397" s="2"/>
      <c r="EMF397" s="2"/>
      <c r="EMG397" s="2"/>
      <c r="EMH397" s="2"/>
      <c r="EMI397" s="2"/>
      <c r="EMJ397" s="2"/>
      <c r="EMK397" s="2"/>
      <c r="EML397" s="2"/>
      <c r="EMM397" s="2"/>
      <c r="EMN397" s="2"/>
      <c r="EMO397" s="2"/>
      <c r="EMP397" s="2"/>
      <c r="EMQ397" s="2"/>
      <c r="EMR397" s="2"/>
      <c r="EMS397" s="2"/>
      <c r="EMT397" s="2"/>
      <c r="EMU397" s="2"/>
      <c r="EMV397" s="2"/>
      <c r="EMW397" s="2"/>
      <c r="EMX397" s="2"/>
      <c r="EMY397" s="2"/>
      <c r="EMZ397" s="2"/>
      <c r="ENA397" s="2"/>
      <c r="ENB397" s="2"/>
      <c r="ENC397" s="2"/>
      <c r="END397" s="2"/>
      <c r="ENE397" s="2"/>
      <c r="ENF397" s="2"/>
      <c r="ENG397" s="2"/>
      <c r="ENH397" s="2"/>
      <c r="ENI397" s="2"/>
      <c r="ENJ397" s="2"/>
      <c r="ENK397" s="2"/>
      <c r="ENL397" s="2"/>
      <c r="ENM397" s="2"/>
      <c r="ENN397" s="2"/>
      <c r="ENO397" s="2"/>
      <c r="ENP397" s="2"/>
      <c r="ENQ397" s="2"/>
      <c r="ENR397" s="2"/>
      <c r="ENS397" s="2"/>
      <c r="ENT397" s="2"/>
      <c r="ENU397" s="2"/>
      <c r="ENV397" s="2"/>
      <c r="ENW397" s="2"/>
      <c r="ENX397" s="2"/>
      <c r="ENY397" s="2"/>
      <c r="ENZ397" s="2"/>
      <c r="EOA397" s="2"/>
      <c r="EOB397" s="2"/>
      <c r="EOC397" s="2"/>
      <c r="EOD397" s="2"/>
      <c r="EOE397" s="2"/>
      <c r="EOF397" s="2"/>
      <c r="EOG397" s="2"/>
      <c r="EOH397" s="2"/>
      <c r="EOI397" s="2"/>
      <c r="EOJ397" s="2"/>
      <c r="EOK397" s="2"/>
      <c r="EOL397" s="2"/>
      <c r="EOM397" s="2"/>
      <c r="EON397" s="2"/>
      <c r="EOO397" s="2"/>
      <c r="EOP397" s="2"/>
      <c r="EOQ397" s="2"/>
      <c r="EOR397" s="2"/>
      <c r="EOS397" s="2"/>
      <c r="EOT397" s="2"/>
      <c r="EOU397" s="2"/>
      <c r="EOV397" s="2"/>
      <c r="EOW397" s="2"/>
      <c r="EOX397" s="2"/>
      <c r="EOY397" s="2"/>
      <c r="EOZ397" s="2"/>
      <c r="EPA397" s="2"/>
      <c r="EPB397" s="2"/>
      <c r="EPC397" s="2"/>
      <c r="EPD397" s="2"/>
      <c r="EPE397" s="2"/>
      <c r="EPF397" s="2"/>
      <c r="EPG397" s="2"/>
      <c r="EPH397" s="2"/>
      <c r="EPI397" s="2"/>
      <c r="EPJ397" s="2"/>
      <c r="EPK397" s="2"/>
      <c r="EPL397" s="2"/>
      <c r="EPM397" s="2"/>
      <c r="EPN397" s="2"/>
      <c r="EPO397" s="2"/>
      <c r="EPP397" s="2"/>
      <c r="EPQ397" s="2"/>
      <c r="EPR397" s="2"/>
      <c r="EPS397" s="2"/>
      <c r="EPT397" s="2"/>
      <c r="EPU397" s="2"/>
      <c r="EPV397" s="2"/>
      <c r="EPW397" s="2"/>
      <c r="EPX397" s="2"/>
      <c r="EPY397" s="2"/>
      <c r="EPZ397" s="2"/>
      <c r="EQA397" s="2"/>
      <c r="EQB397" s="2"/>
      <c r="EQC397" s="2"/>
      <c r="EQD397" s="2"/>
      <c r="EQE397" s="2"/>
      <c r="EQF397" s="2"/>
      <c r="EQG397" s="2"/>
      <c r="EQH397" s="2"/>
      <c r="EQI397" s="2"/>
      <c r="EQJ397" s="2"/>
      <c r="EQK397" s="2"/>
      <c r="EQL397" s="2"/>
      <c r="EQM397" s="2"/>
      <c r="EQN397" s="2"/>
      <c r="EQO397" s="2"/>
      <c r="EQP397" s="2"/>
      <c r="EQQ397" s="2"/>
      <c r="EQR397" s="2"/>
      <c r="EQS397" s="2"/>
      <c r="EQT397" s="2"/>
      <c r="EQU397" s="2"/>
      <c r="EQV397" s="2"/>
      <c r="EQW397" s="2"/>
      <c r="EQX397" s="2"/>
      <c r="EQY397" s="2"/>
      <c r="EQZ397" s="2"/>
      <c r="ERA397" s="2"/>
      <c r="ERB397" s="2"/>
      <c r="ERC397" s="2"/>
      <c r="ERD397" s="2"/>
      <c r="ERE397" s="2"/>
      <c r="ERF397" s="2"/>
      <c r="ERG397" s="2"/>
      <c r="ERH397" s="2"/>
      <c r="ERI397" s="2"/>
      <c r="ERJ397" s="2"/>
      <c r="ERK397" s="2"/>
      <c r="ERL397" s="2"/>
      <c r="ERM397" s="2"/>
      <c r="ERN397" s="2"/>
      <c r="ERO397" s="2"/>
      <c r="ERP397" s="2"/>
      <c r="ERQ397" s="2"/>
      <c r="ERR397" s="2"/>
      <c r="ERS397" s="2"/>
      <c r="ERT397" s="2"/>
      <c r="ERU397" s="2"/>
      <c r="ERV397" s="2"/>
      <c r="ERW397" s="2"/>
      <c r="ERX397" s="2"/>
      <c r="ERY397" s="2"/>
      <c r="ERZ397" s="2"/>
      <c r="ESA397" s="2"/>
      <c r="ESB397" s="2"/>
      <c r="ESC397" s="2"/>
      <c r="ESD397" s="2"/>
      <c r="ESE397" s="2"/>
      <c r="ESF397" s="2"/>
      <c r="ESG397" s="2"/>
      <c r="ESH397" s="2"/>
      <c r="ESI397" s="2"/>
      <c r="ESJ397" s="2"/>
      <c r="ESK397" s="2"/>
      <c r="ESL397" s="2"/>
      <c r="ESM397" s="2"/>
      <c r="ESN397" s="2"/>
      <c r="ESO397" s="2"/>
      <c r="ESP397" s="2"/>
      <c r="ESQ397" s="2"/>
      <c r="ESR397" s="2"/>
      <c r="ESS397" s="2"/>
      <c r="EST397" s="2"/>
      <c r="ESU397" s="2"/>
      <c r="ESV397" s="2"/>
      <c r="ESW397" s="2"/>
      <c r="ESX397" s="2"/>
      <c r="ESY397" s="2"/>
      <c r="ESZ397" s="2"/>
      <c r="ETA397" s="2"/>
      <c r="ETB397" s="2"/>
      <c r="ETC397" s="2"/>
      <c r="ETD397" s="2"/>
      <c r="ETE397" s="2"/>
      <c r="ETF397" s="2"/>
      <c r="ETG397" s="2"/>
      <c r="ETH397" s="2"/>
      <c r="ETI397" s="2"/>
      <c r="ETJ397" s="2"/>
      <c r="ETK397" s="2"/>
      <c r="ETL397" s="2"/>
      <c r="ETM397" s="2"/>
      <c r="ETN397" s="2"/>
      <c r="ETO397" s="2"/>
      <c r="ETP397" s="2"/>
      <c r="ETQ397" s="2"/>
      <c r="ETR397" s="2"/>
      <c r="ETS397" s="2"/>
      <c r="ETT397" s="2"/>
      <c r="ETU397" s="2"/>
      <c r="ETV397" s="2"/>
      <c r="ETW397" s="2"/>
      <c r="ETX397" s="2"/>
      <c r="ETY397" s="2"/>
      <c r="ETZ397" s="2"/>
      <c r="EUA397" s="2"/>
      <c r="EUB397" s="2"/>
      <c r="EUC397" s="2"/>
      <c r="EUD397" s="2"/>
      <c r="EUE397" s="2"/>
      <c r="EUF397" s="2"/>
      <c r="EUG397" s="2"/>
      <c r="EUH397" s="2"/>
      <c r="EUI397" s="2"/>
      <c r="EUJ397" s="2"/>
      <c r="EUK397" s="2"/>
      <c r="EUL397" s="2"/>
      <c r="EUM397" s="2"/>
      <c r="EUN397" s="2"/>
      <c r="EUO397" s="2"/>
      <c r="EUP397" s="2"/>
      <c r="EUQ397" s="2"/>
      <c r="EUR397" s="2"/>
      <c r="EUS397" s="2"/>
      <c r="EUT397" s="2"/>
      <c r="EUU397" s="2"/>
      <c r="EUV397" s="2"/>
      <c r="EUW397" s="2"/>
      <c r="EUX397" s="2"/>
      <c r="EUY397" s="2"/>
      <c r="EUZ397" s="2"/>
      <c r="EVA397" s="2"/>
      <c r="EVB397" s="2"/>
      <c r="EVC397" s="2"/>
      <c r="EVD397" s="2"/>
      <c r="EVE397" s="2"/>
      <c r="EVF397" s="2"/>
      <c r="EVG397" s="2"/>
      <c r="EVH397" s="2"/>
      <c r="EVI397" s="2"/>
      <c r="EVJ397" s="2"/>
      <c r="EVK397" s="2"/>
      <c r="EVL397" s="2"/>
      <c r="EVM397" s="2"/>
      <c r="EVN397" s="2"/>
      <c r="EVO397" s="2"/>
      <c r="EVP397" s="2"/>
      <c r="EVQ397" s="2"/>
      <c r="EVR397" s="2"/>
      <c r="EVS397" s="2"/>
      <c r="EVT397" s="2"/>
      <c r="EVU397" s="2"/>
      <c r="EVV397" s="2"/>
      <c r="EVW397" s="2"/>
      <c r="EVX397" s="2"/>
      <c r="EVY397" s="2"/>
      <c r="EVZ397" s="2"/>
      <c r="EWA397" s="2"/>
      <c r="EWB397" s="2"/>
      <c r="EWC397" s="2"/>
      <c r="EWD397" s="2"/>
      <c r="EWE397" s="2"/>
      <c r="EWF397" s="2"/>
      <c r="EWG397" s="2"/>
      <c r="EWH397" s="2"/>
      <c r="EWI397" s="2"/>
      <c r="EWJ397" s="2"/>
      <c r="EWK397" s="2"/>
      <c r="EWL397" s="2"/>
      <c r="EWM397" s="2"/>
      <c r="EWN397" s="2"/>
      <c r="EWO397" s="2"/>
      <c r="EWP397" s="2"/>
      <c r="EWQ397" s="2"/>
      <c r="EWR397" s="2"/>
      <c r="EWS397" s="2"/>
      <c r="EWT397" s="2"/>
      <c r="EWU397" s="2"/>
      <c r="EWV397" s="2"/>
      <c r="EWW397" s="2"/>
      <c r="EWX397" s="2"/>
      <c r="EWY397" s="2"/>
      <c r="EWZ397" s="2"/>
      <c r="EXA397" s="2"/>
      <c r="EXB397" s="2"/>
      <c r="EXC397" s="2"/>
      <c r="EXD397" s="2"/>
      <c r="EXE397" s="2"/>
      <c r="EXF397" s="2"/>
      <c r="EXG397" s="2"/>
      <c r="EXH397" s="2"/>
      <c r="EXI397" s="2"/>
      <c r="EXJ397" s="2"/>
      <c r="EXK397" s="2"/>
      <c r="EXL397" s="2"/>
      <c r="EXM397" s="2"/>
      <c r="EXN397" s="2"/>
      <c r="EXO397" s="2"/>
      <c r="EXP397" s="2"/>
      <c r="EXQ397" s="2"/>
      <c r="EXR397" s="2"/>
      <c r="EXS397" s="2"/>
      <c r="EXT397" s="2"/>
      <c r="EXU397" s="2"/>
      <c r="EXV397" s="2"/>
      <c r="EXW397" s="2"/>
      <c r="EXX397" s="2"/>
      <c r="EXY397" s="2"/>
      <c r="EXZ397" s="2"/>
      <c r="EYA397" s="2"/>
      <c r="EYB397" s="2"/>
      <c r="EYC397" s="2"/>
      <c r="EYD397" s="2"/>
      <c r="EYE397" s="2"/>
      <c r="EYF397" s="2"/>
      <c r="EYG397" s="2"/>
      <c r="EYH397" s="2"/>
      <c r="EYI397" s="2"/>
      <c r="EYJ397" s="2"/>
      <c r="EYK397" s="2"/>
      <c r="EYL397" s="2"/>
      <c r="EYM397" s="2"/>
      <c r="EYN397" s="2"/>
      <c r="EYO397" s="2"/>
      <c r="EYP397" s="2"/>
      <c r="EYQ397" s="2"/>
      <c r="EYR397" s="2"/>
      <c r="EYS397" s="2"/>
      <c r="EYT397" s="2"/>
      <c r="EYU397" s="2"/>
      <c r="EYV397" s="2"/>
      <c r="EYW397" s="2"/>
      <c r="EYX397" s="2"/>
      <c r="EYY397" s="2"/>
      <c r="EYZ397" s="2"/>
      <c r="EZA397" s="2"/>
      <c r="EZB397" s="2"/>
      <c r="EZC397" s="2"/>
      <c r="EZD397" s="2"/>
      <c r="EZE397" s="2"/>
      <c r="EZF397" s="2"/>
      <c r="EZG397" s="2"/>
      <c r="EZH397" s="2"/>
      <c r="EZI397" s="2"/>
      <c r="EZJ397" s="2"/>
      <c r="EZK397" s="2"/>
      <c r="EZL397" s="2"/>
      <c r="EZM397" s="2"/>
      <c r="EZN397" s="2"/>
      <c r="EZO397" s="2"/>
      <c r="EZP397" s="2"/>
      <c r="EZQ397" s="2"/>
      <c r="EZR397" s="2"/>
      <c r="EZS397" s="2"/>
      <c r="EZT397" s="2"/>
      <c r="EZU397" s="2"/>
      <c r="EZV397" s="2"/>
      <c r="EZW397" s="2"/>
      <c r="EZX397" s="2"/>
      <c r="EZY397" s="2"/>
      <c r="EZZ397" s="2"/>
      <c r="FAA397" s="2"/>
      <c r="FAB397" s="2"/>
      <c r="FAC397" s="2"/>
      <c r="FAD397" s="2"/>
      <c r="FAE397" s="2"/>
      <c r="FAF397" s="2"/>
      <c r="FAG397" s="2"/>
      <c r="FAH397" s="2"/>
      <c r="FAI397" s="2"/>
      <c r="FAJ397" s="2"/>
      <c r="FAK397" s="2"/>
      <c r="FAL397" s="2"/>
      <c r="FAM397" s="2"/>
      <c r="FAN397" s="2"/>
      <c r="FAO397" s="2"/>
      <c r="FAP397" s="2"/>
      <c r="FAQ397" s="2"/>
      <c r="FAR397" s="2"/>
      <c r="FAS397" s="2"/>
      <c r="FAT397" s="2"/>
      <c r="FAU397" s="2"/>
      <c r="FAV397" s="2"/>
      <c r="FAW397" s="2"/>
      <c r="FAX397" s="2"/>
      <c r="FAY397" s="2"/>
      <c r="FAZ397" s="2"/>
      <c r="FBA397" s="2"/>
      <c r="FBB397" s="2"/>
      <c r="FBC397" s="2"/>
      <c r="FBD397" s="2"/>
      <c r="FBE397" s="2"/>
      <c r="FBF397" s="2"/>
      <c r="FBG397" s="2"/>
      <c r="FBH397" s="2"/>
      <c r="FBI397" s="2"/>
      <c r="FBJ397" s="2"/>
      <c r="FBK397" s="2"/>
      <c r="FBL397" s="2"/>
      <c r="FBM397" s="2"/>
      <c r="FBN397" s="2"/>
      <c r="FBO397" s="2"/>
      <c r="FBP397" s="2"/>
      <c r="FBQ397" s="2"/>
      <c r="FBR397" s="2"/>
      <c r="FBS397" s="2"/>
      <c r="FBT397" s="2"/>
      <c r="FBU397" s="2"/>
      <c r="FBV397" s="2"/>
      <c r="FBW397" s="2"/>
      <c r="FBX397" s="2"/>
      <c r="FBY397" s="2"/>
      <c r="FBZ397" s="2"/>
      <c r="FCA397" s="2"/>
      <c r="FCB397" s="2"/>
      <c r="FCC397" s="2"/>
      <c r="FCD397" s="2"/>
      <c r="FCE397" s="2"/>
      <c r="FCF397" s="2"/>
      <c r="FCG397" s="2"/>
      <c r="FCH397" s="2"/>
      <c r="FCI397" s="2"/>
      <c r="FCJ397" s="2"/>
      <c r="FCK397" s="2"/>
      <c r="FCL397" s="2"/>
      <c r="FCM397" s="2"/>
      <c r="FCN397" s="2"/>
      <c r="FCO397" s="2"/>
      <c r="FCP397" s="2"/>
      <c r="FCQ397" s="2"/>
      <c r="FCR397" s="2"/>
      <c r="FCS397" s="2"/>
      <c r="FCT397" s="2"/>
      <c r="FCU397" s="2"/>
      <c r="FCV397" s="2"/>
      <c r="FCW397" s="2"/>
      <c r="FCX397" s="2"/>
      <c r="FCY397" s="2"/>
      <c r="FCZ397" s="2"/>
      <c r="FDA397" s="2"/>
      <c r="FDB397" s="2"/>
      <c r="FDC397" s="2"/>
      <c r="FDD397" s="2"/>
      <c r="FDE397" s="2"/>
      <c r="FDF397" s="2"/>
      <c r="FDG397" s="2"/>
      <c r="FDH397" s="2"/>
      <c r="FDI397" s="2"/>
      <c r="FDJ397" s="2"/>
      <c r="FDK397" s="2"/>
      <c r="FDL397" s="2"/>
      <c r="FDM397" s="2"/>
      <c r="FDN397" s="2"/>
      <c r="FDO397" s="2"/>
      <c r="FDP397" s="2"/>
      <c r="FDQ397" s="2"/>
      <c r="FDR397" s="2"/>
      <c r="FDS397" s="2"/>
      <c r="FDT397" s="2"/>
      <c r="FDU397" s="2"/>
      <c r="FDV397" s="2"/>
      <c r="FDW397" s="2"/>
      <c r="FDX397" s="2"/>
      <c r="FDY397" s="2"/>
      <c r="FDZ397" s="2"/>
      <c r="FEA397" s="2"/>
      <c r="FEB397" s="2"/>
      <c r="FEC397" s="2"/>
      <c r="FED397" s="2"/>
      <c r="FEE397" s="2"/>
      <c r="FEF397" s="2"/>
      <c r="FEG397" s="2"/>
      <c r="FEH397" s="2"/>
      <c r="FEI397" s="2"/>
      <c r="FEJ397" s="2"/>
      <c r="FEK397" s="2"/>
      <c r="FEL397" s="2"/>
      <c r="FEM397" s="2"/>
      <c r="FEN397" s="2"/>
      <c r="FEO397" s="2"/>
      <c r="FEP397" s="2"/>
      <c r="FEQ397" s="2"/>
      <c r="FER397" s="2"/>
      <c r="FES397" s="2"/>
      <c r="FET397" s="2"/>
      <c r="FEU397" s="2"/>
      <c r="FEV397" s="2"/>
      <c r="FEW397" s="2"/>
      <c r="FEX397" s="2"/>
      <c r="FEY397" s="2"/>
      <c r="FEZ397" s="2"/>
      <c r="FFA397" s="2"/>
      <c r="FFB397" s="2"/>
      <c r="FFC397" s="2"/>
      <c r="FFD397" s="2"/>
      <c r="FFE397" s="2"/>
      <c r="FFF397" s="2"/>
      <c r="FFG397" s="2"/>
      <c r="FFH397" s="2"/>
      <c r="FFI397" s="2"/>
      <c r="FFJ397" s="2"/>
      <c r="FFK397" s="2"/>
      <c r="FFL397" s="2"/>
      <c r="FFM397" s="2"/>
      <c r="FFN397" s="2"/>
      <c r="FFO397" s="2"/>
      <c r="FFP397" s="2"/>
      <c r="FFQ397" s="2"/>
      <c r="FFR397" s="2"/>
      <c r="FFS397" s="2"/>
      <c r="FFT397" s="2"/>
      <c r="FFU397" s="2"/>
      <c r="FFV397" s="2"/>
      <c r="FFW397" s="2"/>
      <c r="FFX397" s="2"/>
      <c r="FFY397" s="2"/>
      <c r="FFZ397" s="2"/>
      <c r="FGA397" s="2"/>
      <c r="FGB397" s="2"/>
      <c r="FGC397" s="2"/>
      <c r="FGD397" s="2"/>
      <c r="FGE397" s="2"/>
      <c r="FGF397" s="2"/>
      <c r="FGG397" s="2"/>
      <c r="FGH397" s="2"/>
      <c r="FGI397" s="2"/>
      <c r="FGJ397" s="2"/>
      <c r="FGK397" s="2"/>
      <c r="FGL397" s="2"/>
      <c r="FGM397" s="2"/>
      <c r="FGN397" s="2"/>
      <c r="FGO397" s="2"/>
      <c r="FGP397" s="2"/>
      <c r="FGQ397" s="2"/>
      <c r="FGR397" s="2"/>
      <c r="FGS397" s="2"/>
      <c r="FGT397" s="2"/>
      <c r="FGU397" s="2"/>
      <c r="FGV397" s="2"/>
      <c r="FGW397" s="2"/>
      <c r="FGX397" s="2"/>
      <c r="FGY397" s="2"/>
      <c r="FGZ397" s="2"/>
      <c r="FHA397" s="2"/>
      <c r="FHB397" s="2"/>
      <c r="FHC397" s="2"/>
      <c r="FHD397" s="2"/>
      <c r="FHE397" s="2"/>
      <c r="FHF397" s="2"/>
      <c r="FHG397" s="2"/>
      <c r="FHH397" s="2"/>
      <c r="FHI397" s="2"/>
      <c r="FHJ397" s="2"/>
      <c r="FHK397" s="2"/>
      <c r="FHL397" s="2"/>
      <c r="FHM397" s="2"/>
      <c r="FHN397" s="2"/>
      <c r="FHO397" s="2"/>
      <c r="FHP397" s="2"/>
      <c r="FHQ397" s="2"/>
      <c r="FHR397" s="2"/>
      <c r="FHS397" s="2"/>
      <c r="FHT397" s="2"/>
      <c r="FHU397" s="2"/>
      <c r="FHV397" s="2"/>
      <c r="FHW397" s="2"/>
      <c r="FHX397" s="2"/>
      <c r="FHY397" s="2"/>
      <c r="FHZ397" s="2"/>
      <c r="FIA397" s="2"/>
      <c r="FIB397" s="2"/>
      <c r="FIC397" s="2"/>
      <c r="FID397" s="2"/>
      <c r="FIE397" s="2"/>
      <c r="FIF397" s="2"/>
      <c r="FIG397" s="2"/>
      <c r="FIH397" s="2"/>
      <c r="FII397" s="2"/>
      <c r="FIJ397" s="2"/>
      <c r="FIK397" s="2"/>
      <c r="FIL397" s="2"/>
      <c r="FIM397" s="2"/>
      <c r="FIN397" s="2"/>
      <c r="FIO397" s="2"/>
      <c r="FIP397" s="2"/>
      <c r="FIQ397" s="2"/>
      <c r="FIR397" s="2"/>
      <c r="FIS397" s="2"/>
      <c r="FIT397" s="2"/>
      <c r="FIU397" s="2"/>
      <c r="FIV397" s="2"/>
      <c r="FIW397" s="2"/>
      <c r="FIX397" s="2"/>
      <c r="FIY397" s="2"/>
      <c r="FIZ397" s="2"/>
      <c r="FJA397" s="2"/>
      <c r="FJB397" s="2"/>
      <c r="FJC397" s="2"/>
      <c r="FJD397" s="2"/>
      <c r="FJE397" s="2"/>
      <c r="FJF397" s="2"/>
      <c r="FJG397" s="2"/>
      <c r="FJH397" s="2"/>
      <c r="FJI397" s="2"/>
      <c r="FJJ397" s="2"/>
      <c r="FJK397" s="2"/>
      <c r="FJL397" s="2"/>
      <c r="FJM397" s="2"/>
      <c r="FJN397" s="2"/>
      <c r="FJO397" s="2"/>
      <c r="FJP397" s="2"/>
      <c r="FJQ397" s="2"/>
      <c r="FJR397" s="2"/>
      <c r="FJS397" s="2"/>
      <c r="FJT397" s="2"/>
      <c r="FJU397" s="2"/>
      <c r="FJV397" s="2"/>
      <c r="FJW397" s="2"/>
      <c r="FJX397" s="2"/>
      <c r="FJY397" s="2"/>
      <c r="FJZ397" s="2"/>
      <c r="FKA397" s="2"/>
      <c r="FKB397" s="2"/>
      <c r="FKC397" s="2"/>
      <c r="FKD397" s="2"/>
      <c r="FKE397" s="2"/>
      <c r="FKF397" s="2"/>
      <c r="FKG397" s="2"/>
      <c r="FKH397" s="2"/>
      <c r="FKI397" s="2"/>
      <c r="FKJ397" s="2"/>
      <c r="FKK397" s="2"/>
      <c r="FKL397" s="2"/>
      <c r="FKM397" s="2"/>
      <c r="FKN397" s="2"/>
      <c r="FKO397" s="2"/>
      <c r="FKP397" s="2"/>
      <c r="FKQ397" s="2"/>
      <c r="FKR397" s="2"/>
      <c r="FKS397" s="2"/>
      <c r="FKT397" s="2"/>
      <c r="FKU397" s="2"/>
      <c r="FKV397" s="2"/>
      <c r="FKW397" s="2"/>
      <c r="FKX397" s="2"/>
      <c r="FKY397" s="2"/>
      <c r="FKZ397" s="2"/>
      <c r="FLA397" s="2"/>
      <c r="FLB397" s="2"/>
      <c r="FLC397" s="2"/>
      <c r="FLD397" s="2"/>
      <c r="FLE397" s="2"/>
      <c r="FLF397" s="2"/>
      <c r="FLG397" s="2"/>
      <c r="FLH397" s="2"/>
      <c r="FLI397" s="2"/>
      <c r="FLJ397" s="2"/>
      <c r="FLK397" s="2"/>
      <c r="FLL397" s="2"/>
      <c r="FLM397" s="2"/>
      <c r="FLN397" s="2"/>
      <c r="FLO397" s="2"/>
      <c r="FLP397" s="2"/>
      <c r="FLQ397" s="2"/>
      <c r="FLR397" s="2"/>
      <c r="FLS397" s="2"/>
      <c r="FLT397" s="2"/>
      <c r="FLU397" s="2"/>
      <c r="FLV397" s="2"/>
      <c r="FLW397" s="2"/>
      <c r="FLX397" s="2"/>
      <c r="FLY397" s="2"/>
      <c r="FLZ397" s="2"/>
      <c r="FMA397" s="2"/>
      <c r="FMB397" s="2"/>
      <c r="FMC397" s="2"/>
      <c r="FMD397" s="2"/>
      <c r="FME397" s="2"/>
      <c r="FMF397" s="2"/>
      <c r="FMG397" s="2"/>
      <c r="FMH397" s="2"/>
      <c r="FMI397" s="2"/>
      <c r="FMJ397" s="2"/>
      <c r="FMK397" s="2"/>
      <c r="FML397" s="2"/>
      <c r="FMM397" s="2"/>
      <c r="FMN397" s="2"/>
      <c r="FMO397" s="2"/>
      <c r="FMP397" s="2"/>
      <c r="FMQ397" s="2"/>
      <c r="FMR397" s="2"/>
      <c r="FMS397" s="2"/>
      <c r="FMT397" s="2"/>
      <c r="FMU397" s="2"/>
      <c r="FMV397" s="2"/>
      <c r="FMW397" s="2"/>
      <c r="FMX397" s="2"/>
      <c r="FMY397" s="2"/>
      <c r="FMZ397" s="2"/>
      <c r="FNA397" s="2"/>
      <c r="FNB397" s="2"/>
      <c r="FNC397" s="2"/>
      <c r="FND397" s="2"/>
      <c r="FNE397" s="2"/>
      <c r="FNF397" s="2"/>
      <c r="FNG397" s="2"/>
      <c r="FNH397" s="2"/>
      <c r="FNI397" s="2"/>
      <c r="FNJ397" s="2"/>
      <c r="FNK397" s="2"/>
      <c r="FNL397" s="2"/>
      <c r="FNM397" s="2"/>
      <c r="FNN397" s="2"/>
      <c r="FNO397" s="2"/>
      <c r="FNP397" s="2"/>
      <c r="FNQ397" s="2"/>
      <c r="FNR397" s="2"/>
      <c r="FNS397" s="2"/>
      <c r="FNT397" s="2"/>
      <c r="FNU397" s="2"/>
      <c r="FNV397" s="2"/>
      <c r="FNW397" s="2"/>
      <c r="FNX397" s="2"/>
      <c r="FNY397" s="2"/>
      <c r="FNZ397" s="2"/>
      <c r="FOA397" s="2"/>
      <c r="FOB397" s="2"/>
      <c r="FOC397" s="2"/>
      <c r="FOD397" s="2"/>
      <c r="FOE397" s="2"/>
      <c r="FOF397" s="2"/>
      <c r="FOG397" s="2"/>
      <c r="FOH397" s="2"/>
      <c r="FOI397" s="2"/>
      <c r="FOJ397" s="2"/>
      <c r="FOK397" s="2"/>
      <c r="FOL397" s="2"/>
      <c r="FOM397" s="2"/>
      <c r="FON397" s="2"/>
      <c r="FOO397" s="2"/>
      <c r="FOP397" s="2"/>
      <c r="FOQ397" s="2"/>
      <c r="FOR397" s="2"/>
      <c r="FOS397" s="2"/>
      <c r="FOT397" s="2"/>
      <c r="FOU397" s="2"/>
      <c r="FOV397" s="2"/>
      <c r="FOW397" s="2"/>
      <c r="FOX397" s="2"/>
      <c r="FOY397" s="2"/>
      <c r="FOZ397" s="2"/>
      <c r="FPA397" s="2"/>
      <c r="FPB397" s="2"/>
      <c r="FPC397" s="2"/>
      <c r="FPD397" s="2"/>
      <c r="FPE397" s="2"/>
      <c r="FPF397" s="2"/>
      <c r="FPG397" s="2"/>
      <c r="FPH397" s="2"/>
      <c r="FPI397" s="2"/>
      <c r="FPJ397" s="2"/>
      <c r="FPK397" s="2"/>
      <c r="FPL397" s="2"/>
      <c r="FPM397" s="2"/>
      <c r="FPN397" s="2"/>
      <c r="FPO397" s="2"/>
      <c r="FPP397" s="2"/>
      <c r="FPQ397" s="2"/>
      <c r="FPR397" s="2"/>
      <c r="FPS397" s="2"/>
      <c r="FPT397" s="2"/>
      <c r="FPU397" s="2"/>
      <c r="FPV397" s="2"/>
      <c r="FPW397" s="2"/>
      <c r="FPX397" s="2"/>
      <c r="FPY397" s="2"/>
      <c r="FPZ397" s="2"/>
      <c r="FQA397" s="2"/>
      <c r="FQB397" s="2"/>
      <c r="FQC397" s="2"/>
      <c r="FQD397" s="2"/>
      <c r="FQE397" s="2"/>
      <c r="FQF397" s="2"/>
      <c r="FQG397" s="2"/>
      <c r="FQH397" s="2"/>
      <c r="FQI397" s="2"/>
      <c r="FQJ397" s="2"/>
      <c r="FQK397" s="2"/>
      <c r="FQL397" s="2"/>
      <c r="FQM397" s="2"/>
      <c r="FQN397" s="2"/>
      <c r="FQO397" s="2"/>
      <c r="FQP397" s="2"/>
      <c r="FQQ397" s="2"/>
      <c r="FQR397" s="2"/>
      <c r="FQS397" s="2"/>
      <c r="FQT397" s="2"/>
      <c r="FQU397" s="2"/>
      <c r="FQV397" s="2"/>
      <c r="FQW397" s="2"/>
      <c r="FQX397" s="2"/>
      <c r="FQY397" s="2"/>
      <c r="FQZ397" s="2"/>
      <c r="FRA397" s="2"/>
      <c r="FRB397" s="2"/>
      <c r="FRC397" s="2"/>
      <c r="FRD397" s="2"/>
      <c r="FRE397" s="2"/>
      <c r="FRF397" s="2"/>
      <c r="FRG397" s="2"/>
      <c r="FRH397" s="2"/>
      <c r="FRI397" s="2"/>
      <c r="FRJ397" s="2"/>
      <c r="FRK397" s="2"/>
      <c r="FRL397" s="2"/>
      <c r="FRM397" s="2"/>
      <c r="FRN397" s="2"/>
      <c r="FRO397" s="2"/>
      <c r="FRP397" s="2"/>
      <c r="FRQ397" s="2"/>
      <c r="FRR397" s="2"/>
      <c r="FRS397" s="2"/>
      <c r="FRT397" s="2"/>
      <c r="FRU397" s="2"/>
      <c r="FRV397" s="2"/>
      <c r="FRW397" s="2"/>
      <c r="FRX397" s="2"/>
      <c r="FRY397" s="2"/>
      <c r="FRZ397" s="2"/>
      <c r="FSA397" s="2"/>
      <c r="FSB397" s="2"/>
      <c r="FSC397" s="2"/>
      <c r="FSD397" s="2"/>
      <c r="FSE397" s="2"/>
      <c r="FSF397" s="2"/>
      <c r="FSG397" s="2"/>
      <c r="FSH397" s="2"/>
      <c r="FSI397" s="2"/>
      <c r="FSJ397" s="2"/>
      <c r="FSK397" s="2"/>
      <c r="FSL397" s="2"/>
      <c r="FSM397" s="2"/>
      <c r="FSN397" s="2"/>
      <c r="FSO397" s="2"/>
      <c r="FSP397" s="2"/>
      <c r="FSQ397" s="2"/>
      <c r="FSR397" s="2"/>
      <c r="FSS397" s="2"/>
      <c r="FST397" s="2"/>
      <c r="FSU397" s="2"/>
      <c r="FSV397" s="2"/>
      <c r="FSW397" s="2"/>
      <c r="FSX397" s="2"/>
      <c r="FSY397" s="2"/>
      <c r="FSZ397" s="2"/>
      <c r="FTA397" s="2"/>
      <c r="FTB397" s="2"/>
      <c r="FTC397" s="2"/>
      <c r="FTD397" s="2"/>
      <c r="FTE397" s="2"/>
      <c r="FTF397" s="2"/>
      <c r="FTG397" s="2"/>
      <c r="FTH397" s="2"/>
      <c r="FTI397" s="2"/>
      <c r="FTJ397" s="2"/>
      <c r="FTK397" s="2"/>
      <c r="FTL397" s="2"/>
      <c r="FTM397" s="2"/>
      <c r="FTN397" s="2"/>
      <c r="FTO397" s="2"/>
      <c r="FTP397" s="2"/>
      <c r="FTQ397" s="2"/>
      <c r="FTR397" s="2"/>
      <c r="FTS397" s="2"/>
      <c r="FTT397" s="2"/>
      <c r="FTU397" s="2"/>
      <c r="FTV397" s="2"/>
      <c r="FTW397" s="2"/>
      <c r="FTX397" s="2"/>
      <c r="FTY397" s="2"/>
      <c r="FTZ397" s="2"/>
      <c r="FUA397" s="2"/>
      <c r="FUB397" s="2"/>
      <c r="FUC397" s="2"/>
      <c r="FUD397" s="2"/>
      <c r="FUE397" s="2"/>
      <c r="FUF397" s="2"/>
      <c r="FUG397" s="2"/>
      <c r="FUH397" s="2"/>
      <c r="FUI397" s="2"/>
      <c r="FUJ397" s="2"/>
      <c r="FUK397" s="2"/>
      <c r="FUL397" s="2"/>
      <c r="FUM397" s="2"/>
      <c r="FUN397" s="2"/>
      <c r="FUO397" s="2"/>
      <c r="FUP397" s="2"/>
      <c r="FUQ397" s="2"/>
      <c r="FUR397" s="2"/>
      <c r="FUS397" s="2"/>
      <c r="FUT397" s="2"/>
      <c r="FUU397" s="2"/>
      <c r="FUV397" s="2"/>
      <c r="FUW397" s="2"/>
      <c r="FUX397" s="2"/>
      <c r="FUY397" s="2"/>
      <c r="FUZ397" s="2"/>
      <c r="FVA397" s="2"/>
      <c r="FVB397" s="2"/>
      <c r="FVC397" s="2"/>
      <c r="FVD397" s="2"/>
      <c r="FVE397" s="2"/>
      <c r="FVF397" s="2"/>
      <c r="FVG397" s="2"/>
      <c r="FVH397" s="2"/>
      <c r="FVI397" s="2"/>
      <c r="FVJ397" s="2"/>
      <c r="FVK397" s="2"/>
      <c r="FVL397" s="2"/>
      <c r="FVM397" s="2"/>
      <c r="FVN397" s="2"/>
      <c r="FVO397" s="2"/>
      <c r="FVP397" s="2"/>
      <c r="FVQ397" s="2"/>
      <c r="FVR397" s="2"/>
      <c r="FVS397" s="2"/>
      <c r="FVT397" s="2"/>
      <c r="FVU397" s="2"/>
      <c r="FVV397" s="2"/>
      <c r="FVW397" s="2"/>
      <c r="FVX397" s="2"/>
      <c r="FVY397" s="2"/>
      <c r="FVZ397" s="2"/>
      <c r="FWA397" s="2"/>
      <c r="FWB397" s="2"/>
      <c r="FWC397" s="2"/>
      <c r="FWD397" s="2"/>
      <c r="FWE397" s="2"/>
      <c r="FWF397" s="2"/>
      <c r="FWG397" s="2"/>
      <c r="FWH397" s="2"/>
      <c r="FWI397" s="2"/>
      <c r="FWJ397" s="2"/>
      <c r="FWK397" s="2"/>
      <c r="FWL397" s="2"/>
      <c r="FWM397" s="2"/>
      <c r="FWN397" s="2"/>
      <c r="FWO397" s="2"/>
      <c r="FWP397" s="2"/>
      <c r="FWQ397" s="2"/>
      <c r="FWR397" s="2"/>
      <c r="FWS397" s="2"/>
      <c r="FWT397" s="2"/>
      <c r="FWU397" s="2"/>
      <c r="FWV397" s="2"/>
      <c r="FWW397" s="2"/>
      <c r="FWX397" s="2"/>
      <c r="FWY397" s="2"/>
      <c r="FWZ397" s="2"/>
      <c r="FXA397" s="2"/>
      <c r="FXB397" s="2"/>
      <c r="FXC397" s="2"/>
      <c r="FXD397" s="2"/>
      <c r="FXE397" s="2"/>
      <c r="FXF397" s="2"/>
      <c r="FXG397" s="2"/>
      <c r="FXH397" s="2"/>
      <c r="FXI397" s="2"/>
      <c r="FXJ397" s="2"/>
      <c r="FXK397" s="2"/>
      <c r="FXL397" s="2"/>
      <c r="FXM397" s="2"/>
      <c r="FXN397" s="2"/>
      <c r="FXO397" s="2"/>
      <c r="FXP397" s="2"/>
      <c r="FXQ397" s="2"/>
      <c r="FXR397" s="2"/>
      <c r="FXS397" s="2"/>
      <c r="FXT397" s="2"/>
      <c r="FXU397" s="2"/>
      <c r="FXV397" s="2"/>
      <c r="FXW397" s="2"/>
      <c r="FXX397" s="2"/>
      <c r="FXY397" s="2"/>
      <c r="FXZ397" s="2"/>
      <c r="FYA397" s="2"/>
      <c r="FYB397" s="2"/>
      <c r="FYC397" s="2"/>
      <c r="FYD397" s="2"/>
      <c r="FYE397" s="2"/>
      <c r="FYF397" s="2"/>
      <c r="FYG397" s="2"/>
      <c r="FYH397" s="2"/>
      <c r="FYI397" s="2"/>
      <c r="FYJ397" s="2"/>
      <c r="FYK397" s="2"/>
      <c r="FYL397" s="2"/>
      <c r="FYM397" s="2"/>
      <c r="FYN397" s="2"/>
      <c r="FYO397" s="2"/>
      <c r="FYP397" s="2"/>
      <c r="FYQ397" s="2"/>
      <c r="FYR397" s="2"/>
      <c r="FYS397" s="2"/>
      <c r="FYT397" s="2"/>
      <c r="FYU397" s="2"/>
      <c r="FYV397" s="2"/>
      <c r="FYW397" s="2"/>
      <c r="FYX397" s="2"/>
      <c r="FYY397" s="2"/>
      <c r="FYZ397" s="2"/>
      <c r="FZA397" s="2"/>
      <c r="FZB397" s="2"/>
      <c r="FZC397" s="2"/>
      <c r="FZD397" s="2"/>
      <c r="FZE397" s="2"/>
      <c r="FZF397" s="2"/>
      <c r="FZG397" s="2"/>
      <c r="FZH397" s="2"/>
      <c r="FZI397" s="2"/>
      <c r="FZJ397" s="2"/>
      <c r="FZK397" s="2"/>
      <c r="FZL397" s="2"/>
      <c r="FZM397" s="2"/>
      <c r="FZN397" s="2"/>
      <c r="FZO397" s="2"/>
      <c r="FZP397" s="2"/>
      <c r="FZQ397" s="2"/>
      <c r="FZR397" s="2"/>
      <c r="FZS397" s="2"/>
      <c r="FZT397" s="2"/>
      <c r="FZU397" s="2"/>
      <c r="FZV397" s="2"/>
      <c r="FZW397" s="2"/>
      <c r="FZX397" s="2"/>
      <c r="FZY397" s="2"/>
      <c r="FZZ397" s="2"/>
      <c r="GAA397" s="2"/>
      <c r="GAB397" s="2"/>
      <c r="GAC397" s="2"/>
      <c r="GAD397" s="2"/>
      <c r="GAE397" s="2"/>
      <c r="GAF397" s="2"/>
      <c r="GAG397" s="2"/>
      <c r="GAH397" s="2"/>
      <c r="GAI397" s="2"/>
      <c r="GAJ397" s="2"/>
      <c r="GAK397" s="2"/>
      <c r="GAL397" s="2"/>
      <c r="GAM397" s="2"/>
      <c r="GAN397" s="2"/>
      <c r="GAO397" s="2"/>
      <c r="GAP397" s="2"/>
      <c r="GAQ397" s="2"/>
      <c r="GAR397" s="2"/>
      <c r="GAS397" s="2"/>
      <c r="GAT397" s="2"/>
      <c r="GAU397" s="2"/>
      <c r="GAV397" s="2"/>
      <c r="GAW397" s="2"/>
      <c r="GAX397" s="2"/>
      <c r="GAY397" s="2"/>
      <c r="GAZ397" s="2"/>
      <c r="GBA397" s="2"/>
      <c r="GBB397" s="2"/>
      <c r="GBC397" s="2"/>
      <c r="GBD397" s="2"/>
      <c r="GBE397" s="2"/>
      <c r="GBF397" s="2"/>
      <c r="GBG397" s="2"/>
      <c r="GBH397" s="2"/>
      <c r="GBI397" s="2"/>
      <c r="GBJ397" s="2"/>
      <c r="GBK397" s="2"/>
      <c r="GBL397" s="2"/>
      <c r="GBM397" s="2"/>
      <c r="GBN397" s="2"/>
      <c r="GBO397" s="2"/>
      <c r="GBP397" s="2"/>
      <c r="GBQ397" s="2"/>
      <c r="GBR397" s="2"/>
      <c r="GBS397" s="2"/>
      <c r="GBT397" s="2"/>
      <c r="GBU397" s="2"/>
      <c r="GBV397" s="2"/>
      <c r="GBW397" s="2"/>
      <c r="GBX397" s="2"/>
      <c r="GBY397" s="2"/>
      <c r="GBZ397" s="2"/>
      <c r="GCA397" s="2"/>
      <c r="GCB397" s="2"/>
      <c r="GCC397" s="2"/>
      <c r="GCD397" s="2"/>
      <c r="GCE397" s="2"/>
      <c r="GCF397" s="2"/>
      <c r="GCG397" s="2"/>
      <c r="GCH397" s="2"/>
      <c r="GCI397" s="2"/>
      <c r="GCJ397" s="2"/>
      <c r="GCK397" s="2"/>
      <c r="GCL397" s="2"/>
      <c r="GCM397" s="2"/>
      <c r="GCN397" s="2"/>
      <c r="GCO397" s="2"/>
      <c r="GCP397" s="2"/>
      <c r="GCQ397" s="2"/>
      <c r="GCR397" s="2"/>
      <c r="GCS397" s="2"/>
      <c r="GCT397" s="2"/>
      <c r="GCU397" s="2"/>
      <c r="GCV397" s="2"/>
      <c r="GCW397" s="2"/>
      <c r="GCX397" s="2"/>
      <c r="GCY397" s="2"/>
      <c r="GCZ397" s="2"/>
      <c r="GDA397" s="2"/>
      <c r="GDB397" s="2"/>
      <c r="GDC397" s="2"/>
      <c r="GDD397" s="2"/>
      <c r="GDE397" s="2"/>
      <c r="GDF397" s="2"/>
      <c r="GDG397" s="2"/>
      <c r="GDH397" s="2"/>
      <c r="GDI397" s="2"/>
      <c r="GDJ397" s="2"/>
      <c r="GDK397" s="2"/>
      <c r="GDL397" s="2"/>
      <c r="GDM397" s="2"/>
      <c r="GDN397" s="2"/>
      <c r="GDO397" s="2"/>
      <c r="GDP397" s="2"/>
      <c r="GDQ397" s="2"/>
      <c r="GDR397" s="2"/>
      <c r="GDS397" s="2"/>
      <c r="GDT397" s="2"/>
      <c r="GDU397" s="2"/>
      <c r="GDV397" s="2"/>
      <c r="GDW397" s="2"/>
      <c r="GDX397" s="2"/>
      <c r="GDY397" s="2"/>
      <c r="GDZ397" s="2"/>
      <c r="GEA397" s="2"/>
      <c r="GEB397" s="2"/>
      <c r="GEC397" s="2"/>
      <c r="GED397" s="2"/>
      <c r="GEE397" s="2"/>
      <c r="GEF397" s="2"/>
      <c r="GEG397" s="2"/>
      <c r="GEH397" s="2"/>
      <c r="GEI397" s="2"/>
      <c r="GEJ397" s="2"/>
      <c r="GEK397" s="2"/>
      <c r="GEL397" s="2"/>
      <c r="GEM397" s="2"/>
      <c r="GEN397" s="2"/>
      <c r="GEO397" s="2"/>
      <c r="GEP397" s="2"/>
      <c r="GEQ397" s="2"/>
      <c r="GER397" s="2"/>
      <c r="GES397" s="2"/>
      <c r="GET397" s="2"/>
      <c r="GEU397" s="2"/>
      <c r="GEV397" s="2"/>
      <c r="GEW397" s="2"/>
      <c r="GEX397" s="2"/>
      <c r="GEY397" s="2"/>
      <c r="GEZ397" s="2"/>
      <c r="GFA397" s="2"/>
      <c r="GFB397" s="2"/>
      <c r="GFC397" s="2"/>
      <c r="GFD397" s="2"/>
      <c r="GFE397" s="2"/>
      <c r="GFF397" s="2"/>
      <c r="GFG397" s="2"/>
      <c r="GFH397" s="2"/>
      <c r="GFI397" s="2"/>
      <c r="GFJ397" s="2"/>
      <c r="GFK397" s="2"/>
      <c r="GFL397" s="2"/>
      <c r="GFM397" s="2"/>
      <c r="GFN397" s="2"/>
      <c r="GFO397" s="2"/>
      <c r="GFP397" s="2"/>
      <c r="GFQ397" s="2"/>
      <c r="GFR397" s="2"/>
      <c r="GFS397" s="2"/>
      <c r="GFT397" s="2"/>
      <c r="GFU397" s="2"/>
      <c r="GFV397" s="2"/>
      <c r="GFW397" s="2"/>
      <c r="GFX397" s="2"/>
      <c r="GFY397" s="2"/>
      <c r="GFZ397" s="2"/>
      <c r="GGA397" s="2"/>
      <c r="GGB397" s="2"/>
      <c r="GGC397" s="2"/>
      <c r="GGD397" s="2"/>
      <c r="GGE397" s="2"/>
      <c r="GGF397" s="2"/>
      <c r="GGG397" s="2"/>
      <c r="GGH397" s="2"/>
      <c r="GGI397" s="2"/>
      <c r="GGJ397" s="2"/>
      <c r="GGK397" s="2"/>
      <c r="GGL397" s="2"/>
      <c r="GGM397" s="2"/>
      <c r="GGN397" s="2"/>
      <c r="GGO397" s="2"/>
      <c r="GGP397" s="2"/>
      <c r="GGQ397" s="2"/>
      <c r="GGR397" s="2"/>
      <c r="GGS397" s="2"/>
      <c r="GGT397" s="2"/>
      <c r="GGU397" s="2"/>
      <c r="GGV397" s="2"/>
      <c r="GGW397" s="2"/>
      <c r="GGX397" s="2"/>
      <c r="GGY397" s="2"/>
      <c r="GGZ397" s="2"/>
      <c r="GHA397" s="2"/>
      <c r="GHB397" s="2"/>
      <c r="GHC397" s="2"/>
      <c r="GHD397" s="2"/>
      <c r="GHE397" s="2"/>
      <c r="GHF397" s="2"/>
      <c r="GHG397" s="2"/>
      <c r="GHH397" s="2"/>
      <c r="GHI397" s="2"/>
      <c r="GHJ397" s="2"/>
      <c r="GHK397" s="2"/>
      <c r="GHL397" s="2"/>
      <c r="GHM397" s="2"/>
      <c r="GHN397" s="2"/>
      <c r="GHO397" s="2"/>
      <c r="GHP397" s="2"/>
      <c r="GHQ397" s="2"/>
      <c r="GHR397" s="2"/>
      <c r="GHS397" s="2"/>
      <c r="GHT397" s="2"/>
      <c r="GHU397" s="2"/>
      <c r="GHV397" s="2"/>
      <c r="GHW397" s="2"/>
      <c r="GHX397" s="2"/>
      <c r="GHY397" s="2"/>
      <c r="GHZ397" s="2"/>
      <c r="GIA397" s="2"/>
      <c r="GIB397" s="2"/>
      <c r="GIC397" s="2"/>
      <c r="GID397" s="2"/>
      <c r="GIE397" s="2"/>
      <c r="GIF397" s="2"/>
      <c r="GIG397" s="2"/>
      <c r="GIH397" s="2"/>
      <c r="GII397" s="2"/>
      <c r="GIJ397" s="2"/>
      <c r="GIK397" s="2"/>
      <c r="GIL397" s="2"/>
      <c r="GIM397" s="2"/>
      <c r="GIN397" s="2"/>
      <c r="GIO397" s="2"/>
      <c r="GIP397" s="2"/>
      <c r="GIQ397" s="2"/>
      <c r="GIR397" s="2"/>
      <c r="GIS397" s="2"/>
      <c r="GIT397" s="2"/>
      <c r="GIU397" s="2"/>
      <c r="GIV397" s="2"/>
      <c r="GIW397" s="2"/>
      <c r="GIX397" s="2"/>
      <c r="GIY397" s="2"/>
      <c r="GIZ397" s="2"/>
      <c r="GJA397" s="2"/>
      <c r="GJB397" s="2"/>
      <c r="GJC397" s="2"/>
      <c r="GJD397" s="2"/>
      <c r="GJE397" s="2"/>
      <c r="GJF397" s="2"/>
      <c r="GJG397" s="2"/>
      <c r="GJH397" s="2"/>
      <c r="GJI397" s="2"/>
      <c r="GJJ397" s="2"/>
      <c r="GJK397" s="2"/>
      <c r="GJL397" s="2"/>
      <c r="GJM397" s="2"/>
      <c r="GJN397" s="2"/>
      <c r="GJO397" s="2"/>
      <c r="GJP397" s="2"/>
      <c r="GJQ397" s="2"/>
      <c r="GJR397" s="2"/>
      <c r="GJS397" s="2"/>
      <c r="GJT397" s="2"/>
      <c r="GJU397" s="2"/>
      <c r="GJV397" s="2"/>
      <c r="GJW397" s="2"/>
      <c r="GJX397" s="2"/>
      <c r="GJY397" s="2"/>
      <c r="GJZ397" s="2"/>
      <c r="GKA397" s="2"/>
      <c r="GKB397" s="2"/>
      <c r="GKC397" s="2"/>
      <c r="GKD397" s="2"/>
      <c r="GKE397" s="2"/>
      <c r="GKF397" s="2"/>
      <c r="GKG397" s="2"/>
      <c r="GKH397" s="2"/>
      <c r="GKI397" s="2"/>
      <c r="GKJ397" s="2"/>
      <c r="GKK397" s="2"/>
      <c r="GKL397" s="2"/>
      <c r="GKM397" s="2"/>
      <c r="GKN397" s="2"/>
      <c r="GKO397" s="2"/>
      <c r="GKP397" s="2"/>
      <c r="GKQ397" s="2"/>
      <c r="GKR397" s="2"/>
      <c r="GKS397" s="2"/>
      <c r="GKT397" s="2"/>
      <c r="GKU397" s="2"/>
      <c r="GKV397" s="2"/>
      <c r="GKW397" s="2"/>
      <c r="GKX397" s="2"/>
      <c r="GKY397" s="2"/>
      <c r="GKZ397" s="2"/>
      <c r="GLA397" s="2"/>
      <c r="GLB397" s="2"/>
      <c r="GLC397" s="2"/>
      <c r="GLD397" s="2"/>
      <c r="GLE397" s="2"/>
      <c r="GLF397" s="2"/>
      <c r="GLG397" s="2"/>
      <c r="GLH397" s="2"/>
      <c r="GLI397" s="2"/>
      <c r="GLJ397" s="2"/>
      <c r="GLK397" s="2"/>
      <c r="GLL397" s="2"/>
      <c r="GLM397" s="2"/>
      <c r="GLN397" s="2"/>
      <c r="GLO397" s="2"/>
      <c r="GLP397" s="2"/>
      <c r="GLQ397" s="2"/>
      <c r="GLR397" s="2"/>
      <c r="GLS397" s="2"/>
      <c r="GLT397" s="2"/>
      <c r="GLU397" s="2"/>
      <c r="GLV397" s="2"/>
      <c r="GLW397" s="2"/>
      <c r="GLX397" s="2"/>
      <c r="GLY397" s="2"/>
      <c r="GLZ397" s="2"/>
      <c r="GMA397" s="2"/>
      <c r="GMB397" s="2"/>
      <c r="GMC397" s="2"/>
      <c r="GMD397" s="2"/>
      <c r="GME397" s="2"/>
      <c r="GMF397" s="2"/>
      <c r="GMG397" s="2"/>
      <c r="GMH397" s="2"/>
      <c r="GMI397" s="2"/>
      <c r="GMJ397" s="2"/>
      <c r="GMK397" s="2"/>
      <c r="GML397" s="2"/>
      <c r="GMM397" s="2"/>
      <c r="GMN397" s="2"/>
      <c r="GMO397" s="2"/>
      <c r="GMP397" s="2"/>
      <c r="GMQ397" s="2"/>
      <c r="GMR397" s="2"/>
      <c r="GMS397" s="2"/>
      <c r="GMT397" s="2"/>
      <c r="GMU397" s="2"/>
      <c r="GMV397" s="2"/>
      <c r="GMW397" s="2"/>
      <c r="GMX397" s="2"/>
      <c r="GMY397" s="2"/>
      <c r="GMZ397" s="2"/>
      <c r="GNA397" s="2"/>
      <c r="GNB397" s="2"/>
      <c r="GNC397" s="2"/>
      <c r="GND397" s="2"/>
      <c r="GNE397" s="2"/>
      <c r="GNF397" s="2"/>
      <c r="GNG397" s="2"/>
      <c r="GNH397" s="2"/>
      <c r="GNI397" s="2"/>
      <c r="GNJ397" s="2"/>
      <c r="GNK397" s="2"/>
      <c r="GNL397" s="2"/>
      <c r="GNM397" s="2"/>
      <c r="GNN397" s="2"/>
      <c r="GNO397" s="2"/>
      <c r="GNP397" s="2"/>
      <c r="GNQ397" s="2"/>
      <c r="GNR397" s="2"/>
      <c r="GNS397" s="2"/>
      <c r="GNT397" s="2"/>
      <c r="GNU397" s="2"/>
      <c r="GNV397" s="2"/>
      <c r="GNW397" s="2"/>
      <c r="GNX397" s="2"/>
      <c r="GNY397" s="2"/>
      <c r="GNZ397" s="2"/>
      <c r="GOA397" s="2"/>
      <c r="GOB397" s="2"/>
      <c r="GOC397" s="2"/>
      <c r="GOD397" s="2"/>
      <c r="GOE397" s="2"/>
      <c r="GOF397" s="2"/>
      <c r="GOG397" s="2"/>
      <c r="GOH397" s="2"/>
      <c r="GOI397" s="2"/>
      <c r="GOJ397" s="2"/>
      <c r="GOK397" s="2"/>
      <c r="GOL397" s="2"/>
      <c r="GOM397" s="2"/>
      <c r="GON397" s="2"/>
      <c r="GOO397" s="2"/>
      <c r="GOP397" s="2"/>
      <c r="GOQ397" s="2"/>
      <c r="GOR397" s="2"/>
      <c r="GOS397" s="2"/>
      <c r="GOT397" s="2"/>
      <c r="GOU397" s="2"/>
      <c r="GOV397" s="2"/>
      <c r="GOW397" s="2"/>
      <c r="GOX397" s="2"/>
      <c r="GOY397" s="2"/>
      <c r="GOZ397" s="2"/>
      <c r="GPA397" s="2"/>
      <c r="GPB397" s="2"/>
      <c r="GPC397" s="2"/>
      <c r="GPD397" s="2"/>
      <c r="GPE397" s="2"/>
      <c r="GPF397" s="2"/>
      <c r="GPG397" s="2"/>
      <c r="GPH397" s="2"/>
      <c r="GPI397" s="2"/>
      <c r="GPJ397" s="2"/>
      <c r="GPK397" s="2"/>
      <c r="GPL397" s="2"/>
      <c r="GPM397" s="2"/>
      <c r="GPN397" s="2"/>
      <c r="GPO397" s="2"/>
      <c r="GPP397" s="2"/>
      <c r="GPQ397" s="2"/>
      <c r="GPR397" s="2"/>
      <c r="GPS397" s="2"/>
      <c r="GPT397" s="2"/>
      <c r="GPU397" s="2"/>
      <c r="GPV397" s="2"/>
      <c r="GPW397" s="2"/>
      <c r="GPX397" s="2"/>
      <c r="GPY397" s="2"/>
      <c r="GPZ397" s="2"/>
      <c r="GQA397" s="2"/>
      <c r="GQB397" s="2"/>
      <c r="GQC397" s="2"/>
      <c r="GQD397" s="2"/>
      <c r="GQE397" s="2"/>
      <c r="GQF397" s="2"/>
      <c r="GQG397" s="2"/>
      <c r="GQH397" s="2"/>
      <c r="GQI397" s="2"/>
      <c r="GQJ397" s="2"/>
      <c r="GQK397" s="2"/>
      <c r="GQL397" s="2"/>
      <c r="GQM397" s="2"/>
      <c r="GQN397" s="2"/>
      <c r="GQO397" s="2"/>
      <c r="GQP397" s="2"/>
      <c r="GQQ397" s="2"/>
      <c r="GQR397" s="2"/>
      <c r="GQS397" s="2"/>
      <c r="GQT397" s="2"/>
      <c r="GQU397" s="2"/>
      <c r="GQV397" s="2"/>
      <c r="GQW397" s="2"/>
      <c r="GQX397" s="2"/>
      <c r="GQY397" s="2"/>
      <c r="GQZ397" s="2"/>
      <c r="GRA397" s="2"/>
      <c r="GRB397" s="2"/>
      <c r="GRC397" s="2"/>
      <c r="GRD397" s="2"/>
      <c r="GRE397" s="2"/>
      <c r="GRF397" s="2"/>
      <c r="GRG397" s="2"/>
      <c r="GRH397" s="2"/>
      <c r="GRI397" s="2"/>
      <c r="GRJ397" s="2"/>
      <c r="GRK397" s="2"/>
      <c r="GRL397" s="2"/>
      <c r="GRM397" s="2"/>
      <c r="GRN397" s="2"/>
      <c r="GRO397" s="2"/>
      <c r="GRP397" s="2"/>
      <c r="GRQ397" s="2"/>
      <c r="GRR397" s="2"/>
      <c r="GRS397" s="2"/>
      <c r="GRT397" s="2"/>
      <c r="GRU397" s="2"/>
      <c r="GRV397" s="2"/>
      <c r="GRW397" s="2"/>
      <c r="GRX397" s="2"/>
      <c r="GRY397" s="2"/>
      <c r="GRZ397" s="2"/>
      <c r="GSA397" s="2"/>
      <c r="GSB397" s="2"/>
      <c r="GSC397" s="2"/>
      <c r="GSD397" s="2"/>
      <c r="GSE397" s="2"/>
      <c r="GSF397" s="2"/>
      <c r="GSG397" s="2"/>
      <c r="GSH397" s="2"/>
      <c r="GSI397" s="2"/>
      <c r="GSJ397" s="2"/>
      <c r="GSK397" s="2"/>
      <c r="GSL397" s="2"/>
      <c r="GSM397" s="2"/>
      <c r="GSN397" s="2"/>
      <c r="GSO397" s="2"/>
      <c r="GSP397" s="2"/>
      <c r="GSQ397" s="2"/>
      <c r="GSR397" s="2"/>
      <c r="GSS397" s="2"/>
      <c r="GST397" s="2"/>
      <c r="GSU397" s="2"/>
      <c r="GSV397" s="2"/>
      <c r="GSW397" s="2"/>
      <c r="GSX397" s="2"/>
      <c r="GSY397" s="2"/>
      <c r="GSZ397" s="2"/>
      <c r="GTA397" s="2"/>
      <c r="GTB397" s="2"/>
      <c r="GTC397" s="2"/>
      <c r="GTD397" s="2"/>
      <c r="GTE397" s="2"/>
      <c r="GTF397" s="2"/>
      <c r="GTG397" s="2"/>
      <c r="GTH397" s="2"/>
      <c r="GTI397" s="2"/>
      <c r="GTJ397" s="2"/>
      <c r="GTK397" s="2"/>
      <c r="GTL397" s="2"/>
      <c r="GTM397" s="2"/>
      <c r="GTN397" s="2"/>
      <c r="GTO397" s="2"/>
      <c r="GTP397" s="2"/>
      <c r="GTQ397" s="2"/>
      <c r="GTR397" s="2"/>
      <c r="GTS397" s="2"/>
      <c r="GTT397" s="2"/>
      <c r="GTU397" s="2"/>
      <c r="GTV397" s="2"/>
      <c r="GTW397" s="2"/>
      <c r="GTX397" s="2"/>
      <c r="GTY397" s="2"/>
      <c r="GTZ397" s="2"/>
      <c r="GUA397" s="2"/>
      <c r="GUB397" s="2"/>
      <c r="GUC397" s="2"/>
      <c r="GUD397" s="2"/>
      <c r="GUE397" s="2"/>
      <c r="GUF397" s="2"/>
      <c r="GUG397" s="2"/>
      <c r="GUH397" s="2"/>
      <c r="GUI397" s="2"/>
      <c r="GUJ397" s="2"/>
      <c r="GUK397" s="2"/>
      <c r="GUL397" s="2"/>
      <c r="GUM397" s="2"/>
      <c r="GUN397" s="2"/>
      <c r="GUO397" s="2"/>
      <c r="GUP397" s="2"/>
      <c r="GUQ397" s="2"/>
      <c r="GUR397" s="2"/>
      <c r="GUS397" s="2"/>
      <c r="GUT397" s="2"/>
      <c r="GUU397" s="2"/>
      <c r="GUV397" s="2"/>
      <c r="GUW397" s="2"/>
      <c r="GUX397" s="2"/>
      <c r="GUY397" s="2"/>
      <c r="GUZ397" s="2"/>
      <c r="GVA397" s="2"/>
      <c r="GVB397" s="2"/>
      <c r="GVC397" s="2"/>
      <c r="GVD397" s="2"/>
      <c r="GVE397" s="2"/>
      <c r="GVF397" s="2"/>
      <c r="GVG397" s="2"/>
      <c r="GVH397" s="2"/>
      <c r="GVI397" s="2"/>
      <c r="GVJ397" s="2"/>
      <c r="GVK397" s="2"/>
      <c r="GVL397" s="2"/>
      <c r="GVM397" s="2"/>
      <c r="GVN397" s="2"/>
      <c r="GVO397" s="2"/>
      <c r="GVP397" s="2"/>
      <c r="GVQ397" s="2"/>
      <c r="GVR397" s="2"/>
      <c r="GVS397" s="2"/>
      <c r="GVT397" s="2"/>
      <c r="GVU397" s="2"/>
      <c r="GVV397" s="2"/>
      <c r="GVW397" s="2"/>
      <c r="GVX397" s="2"/>
      <c r="GVY397" s="2"/>
      <c r="GVZ397" s="2"/>
      <c r="GWA397" s="2"/>
      <c r="GWB397" s="2"/>
      <c r="GWC397" s="2"/>
      <c r="GWD397" s="2"/>
      <c r="GWE397" s="2"/>
      <c r="GWF397" s="2"/>
      <c r="GWG397" s="2"/>
      <c r="GWH397" s="2"/>
      <c r="GWI397" s="2"/>
      <c r="GWJ397" s="2"/>
      <c r="GWK397" s="2"/>
      <c r="GWL397" s="2"/>
      <c r="GWM397" s="2"/>
      <c r="GWN397" s="2"/>
      <c r="GWO397" s="2"/>
      <c r="GWP397" s="2"/>
      <c r="GWQ397" s="2"/>
      <c r="GWR397" s="2"/>
      <c r="GWS397" s="2"/>
      <c r="GWT397" s="2"/>
      <c r="GWU397" s="2"/>
      <c r="GWV397" s="2"/>
      <c r="GWW397" s="2"/>
      <c r="GWX397" s="2"/>
      <c r="GWY397" s="2"/>
      <c r="GWZ397" s="2"/>
      <c r="GXA397" s="2"/>
      <c r="GXB397" s="2"/>
      <c r="GXC397" s="2"/>
      <c r="GXD397" s="2"/>
      <c r="GXE397" s="2"/>
      <c r="GXF397" s="2"/>
      <c r="GXG397" s="2"/>
      <c r="GXH397" s="2"/>
      <c r="GXI397" s="2"/>
      <c r="GXJ397" s="2"/>
      <c r="GXK397" s="2"/>
      <c r="GXL397" s="2"/>
      <c r="GXM397" s="2"/>
      <c r="GXN397" s="2"/>
      <c r="GXO397" s="2"/>
      <c r="GXP397" s="2"/>
      <c r="GXQ397" s="2"/>
      <c r="GXR397" s="2"/>
      <c r="GXS397" s="2"/>
      <c r="GXT397" s="2"/>
      <c r="GXU397" s="2"/>
      <c r="GXV397" s="2"/>
      <c r="GXW397" s="2"/>
      <c r="GXX397" s="2"/>
      <c r="GXY397" s="2"/>
      <c r="GXZ397" s="2"/>
      <c r="GYA397" s="2"/>
      <c r="GYB397" s="2"/>
      <c r="GYC397" s="2"/>
      <c r="GYD397" s="2"/>
      <c r="GYE397" s="2"/>
      <c r="GYF397" s="2"/>
      <c r="GYG397" s="2"/>
      <c r="GYH397" s="2"/>
      <c r="GYI397" s="2"/>
      <c r="GYJ397" s="2"/>
      <c r="GYK397" s="2"/>
      <c r="GYL397" s="2"/>
      <c r="GYM397" s="2"/>
      <c r="GYN397" s="2"/>
      <c r="GYO397" s="2"/>
      <c r="GYP397" s="2"/>
      <c r="GYQ397" s="2"/>
      <c r="GYR397" s="2"/>
      <c r="GYS397" s="2"/>
      <c r="GYT397" s="2"/>
      <c r="GYU397" s="2"/>
      <c r="GYV397" s="2"/>
      <c r="GYW397" s="2"/>
      <c r="GYX397" s="2"/>
      <c r="GYY397" s="2"/>
      <c r="GYZ397" s="2"/>
      <c r="GZA397" s="2"/>
      <c r="GZB397" s="2"/>
      <c r="GZC397" s="2"/>
      <c r="GZD397" s="2"/>
      <c r="GZE397" s="2"/>
      <c r="GZF397" s="2"/>
      <c r="GZG397" s="2"/>
      <c r="GZH397" s="2"/>
      <c r="GZI397" s="2"/>
      <c r="GZJ397" s="2"/>
      <c r="GZK397" s="2"/>
      <c r="GZL397" s="2"/>
      <c r="GZM397" s="2"/>
      <c r="GZN397" s="2"/>
      <c r="GZO397" s="2"/>
      <c r="GZP397" s="2"/>
      <c r="GZQ397" s="2"/>
      <c r="GZR397" s="2"/>
      <c r="GZS397" s="2"/>
      <c r="GZT397" s="2"/>
      <c r="GZU397" s="2"/>
      <c r="GZV397" s="2"/>
      <c r="GZW397" s="2"/>
      <c r="GZX397" s="2"/>
      <c r="GZY397" s="2"/>
      <c r="GZZ397" s="2"/>
      <c r="HAA397" s="2"/>
      <c r="HAB397" s="2"/>
      <c r="HAC397" s="2"/>
      <c r="HAD397" s="2"/>
      <c r="HAE397" s="2"/>
      <c r="HAF397" s="2"/>
      <c r="HAG397" s="2"/>
      <c r="HAH397" s="2"/>
      <c r="HAI397" s="2"/>
      <c r="HAJ397" s="2"/>
      <c r="HAK397" s="2"/>
      <c r="HAL397" s="2"/>
      <c r="HAM397" s="2"/>
      <c r="HAN397" s="2"/>
      <c r="HAO397" s="2"/>
      <c r="HAP397" s="2"/>
      <c r="HAQ397" s="2"/>
      <c r="HAR397" s="2"/>
      <c r="HAS397" s="2"/>
      <c r="HAT397" s="2"/>
      <c r="HAU397" s="2"/>
      <c r="HAV397" s="2"/>
      <c r="HAW397" s="2"/>
      <c r="HAX397" s="2"/>
      <c r="HAY397" s="2"/>
      <c r="HAZ397" s="2"/>
      <c r="HBA397" s="2"/>
      <c r="HBB397" s="2"/>
      <c r="HBC397" s="2"/>
      <c r="HBD397" s="2"/>
      <c r="HBE397" s="2"/>
      <c r="HBF397" s="2"/>
      <c r="HBG397" s="2"/>
      <c r="HBH397" s="2"/>
      <c r="HBI397" s="2"/>
      <c r="HBJ397" s="2"/>
      <c r="HBK397" s="2"/>
      <c r="HBL397" s="2"/>
      <c r="HBM397" s="2"/>
      <c r="HBN397" s="2"/>
      <c r="HBO397" s="2"/>
      <c r="HBP397" s="2"/>
      <c r="HBQ397" s="2"/>
      <c r="HBR397" s="2"/>
      <c r="HBS397" s="2"/>
      <c r="HBT397" s="2"/>
      <c r="HBU397" s="2"/>
      <c r="HBV397" s="2"/>
      <c r="HBW397" s="2"/>
      <c r="HBX397" s="2"/>
      <c r="HBY397" s="2"/>
      <c r="HBZ397" s="2"/>
      <c r="HCA397" s="2"/>
      <c r="HCB397" s="2"/>
      <c r="HCC397" s="2"/>
      <c r="HCD397" s="2"/>
      <c r="HCE397" s="2"/>
      <c r="HCF397" s="2"/>
      <c r="HCG397" s="2"/>
      <c r="HCH397" s="2"/>
      <c r="HCI397" s="2"/>
      <c r="HCJ397" s="2"/>
      <c r="HCK397" s="2"/>
      <c r="HCL397" s="2"/>
      <c r="HCM397" s="2"/>
      <c r="HCN397" s="2"/>
      <c r="HCO397" s="2"/>
      <c r="HCP397" s="2"/>
      <c r="HCQ397" s="2"/>
      <c r="HCR397" s="2"/>
      <c r="HCS397" s="2"/>
      <c r="HCT397" s="2"/>
      <c r="HCU397" s="2"/>
      <c r="HCV397" s="2"/>
      <c r="HCW397" s="2"/>
      <c r="HCX397" s="2"/>
      <c r="HCY397" s="2"/>
      <c r="HCZ397" s="2"/>
      <c r="HDA397" s="2"/>
      <c r="HDB397" s="2"/>
      <c r="HDC397" s="2"/>
      <c r="HDD397" s="2"/>
      <c r="HDE397" s="2"/>
      <c r="HDF397" s="2"/>
      <c r="HDG397" s="2"/>
      <c r="HDH397" s="2"/>
      <c r="HDI397" s="2"/>
      <c r="HDJ397" s="2"/>
      <c r="HDK397" s="2"/>
      <c r="HDL397" s="2"/>
      <c r="HDM397" s="2"/>
      <c r="HDN397" s="2"/>
      <c r="HDO397" s="2"/>
      <c r="HDP397" s="2"/>
      <c r="HDQ397" s="2"/>
      <c r="HDR397" s="2"/>
      <c r="HDS397" s="2"/>
      <c r="HDT397" s="2"/>
      <c r="HDU397" s="2"/>
      <c r="HDV397" s="2"/>
      <c r="HDW397" s="2"/>
      <c r="HDX397" s="2"/>
      <c r="HDY397" s="2"/>
      <c r="HDZ397" s="2"/>
      <c r="HEA397" s="2"/>
      <c r="HEB397" s="2"/>
      <c r="HEC397" s="2"/>
      <c r="HED397" s="2"/>
      <c r="HEE397" s="2"/>
      <c r="HEF397" s="2"/>
      <c r="HEG397" s="2"/>
      <c r="HEH397" s="2"/>
      <c r="HEI397" s="2"/>
      <c r="HEJ397" s="2"/>
      <c r="HEK397" s="2"/>
      <c r="HEL397" s="2"/>
      <c r="HEM397" s="2"/>
      <c r="HEN397" s="2"/>
      <c r="HEO397" s="2"/>
      <c r="HEP397" s="2"/>
      <c r="HEQ397" s="2"/>
      <c r="HER397" s="2"/>
      <c r="HES397" s="2"/>
      <c r="HET397" s="2"/>
      <c r="HEU397" s="2"/>
      <c r="HEV397" s="2"/>
      <c r="HEW397" s="2"/>
      <c r="HEX397" s="2"/>
      <c r="HEY397" s="2"/>
      <c r="HEZ397" s="2"/>
      <c r="HFA397" s="2"/>
      <c r="HFB397" s="2"/>
      <c r="HFC397" s="2"/>
      <c r="HFD397" s="2"/>
      <c r="HFE397" s="2"/>
      <c r="HFF397" s="2"/>
      <c r="HFG397" s="2"/>
      <c r="HFH397" s="2"/>
      <c r="HFI397" s="2"/>
      <c r="HFJ397" s="2"/>
      <c r="HFK397" s="2"/>
      <c r="HFL397" s="2"/>
      <c r="HFM397" s="2"/>
      <c r="HFN397" s="2"/>
      <c r="HFO397" s="2"/>
      <c r="HFP397" s="2"/>
      <c r="HFQ397" s="2"/>
      <c r="HFR397" s="2"/>
      <c r="HFS397" s="2"/>
      <c r="HFT397" s="2"/>
      <c r="HFU397" s="2"/>
      <c r="HFV397" s="2"/>
      <c r="HFW397" s="2"/>
      <c r="HFX397" s="2"/>
      <c r="HFY397" s="2"/>
      <c r="HFZ397" s="2"/>
      <c r="HGA397" s="2"/>
      <c r="HGB397" s="2"/>
      <c r="HGC397" s="2"/>
      <c r="HGD397" s="2"/>
      <c r="HGE397" s="2"/>
      <c r="HGF397" s="2"/>
      <c r="HGG397" s="2"/>
      <c r="HGH397" s="2"/>
      <c r="HGI397" s="2"/>
      <c r="HGJ397" s="2"/>
      <c r="HGK397" s="2"/>
      <c r="HGL397" s="2"/>
      <c r="HGM397" s="2"/>
      <c r="HGN397" s="2"/>
      <c r="HGO397" s="2"/>
      <c r="HGP397" s="2"/>
      <c r="HGQ397" s="2"/>
      <c r="HGR397" s="2"/>
      <c r="HGS397" s="2"/>
      <c r="HGT397" s="2"/>
      <c r="HGU397" s="2"/>
      <c r="HGV397" s="2"/>
      <c r="HGW397" s="2"/>
      <c r="HGX397" s="2"/>
      <c r="HGY397" s="2"/>
      <c r="HGZ397" s="2"/>
      <c r="HHA397" s="2"/>
      <c r="HHB397" s="2"/>
      <c r="HHC397" s="2"/>
      <c r="HHD397" s="2"/>
      <c r="HHE397" s="2"/>
      <c r="HHF397" s="2"/>
      <c r="HHG397" s="2"/>
      <c r="HHH397" s="2"/>
      <c r="HHI397" s="2"/>
      <c r="HHJ397" s="2"/>
      <c r="HHK397" s="2"/>
      <c r="HHL397" s="2"/>
      <c r="HHM397" s="2"/>
      <c r="HHN397" s="2"/>
      <c r="HHO397" s="2"/>
      <c r="HHP397" s="2"/>
      <c r="HHQ397" s="2"/>
      <c r="HHR397" s="2"/>
      <c r="HHS397" s="2"/>
      <c r="HHT397" s="2"/>
      <c r="HHU397" s="2"/>
      <c r="HHV397" s="2"/>
      <c r="HHW397" s="2"/>
      <c r="HHX397" s="2"/>
      <c r="HHY397" s="2"/>
      <c r="HHZ397" s="2"/>
      <c r="HIA397" s="2"/>
      <c r="HIB397" s="2"/>
      <c r="HIC397" s="2"/>
      <c r="HID397" s="2"/>
      <c r="HIE397" s="2"/>
      <c r="HIF397" s="2"/>
      <c r="HIG397" s="2"/>
      <c r="HIH397" s="2"/>
      <c r="HII397" s="2"/>
      <c r="HIJ397" s="2"/>
      <c r="HIK397" s="2"/>
      <c r="HIL397" s="2"/>
      <c r="HIM397" s="2"/>
      <c r="HIN397" s="2"/>
      <c r="HIO397" s="2"/>
      <c r="HIP397" s="2"/>
      <c r="HIQ397" s="2"/>
      <c r="HIR397" s="2"/>
      <c r="HIS397" s="2"/>
      <c r="HIT397" s="2"/>
      <c r="HIU397" s="2"/>
      <c r="HIV397" s="2"/>
      <c r="HIW397" s="2"/>
      <c r="HIX397" s="2"/>
      <c r="HIY397" s="2"/>
      <c r="HIZ397" s="2"/>
      <c r="HJA397" s="2"/>
      <c r="HJB397" s="2"/>
      <c r="HJC397" s="2"/>
      <c r="HJD397" s="2"/>
      <c r="HJE397" s="2"/>
      <c r="HJF397" s="2"/>
      <c r="HJG397" s="2"/>
      <c r="HJH397" s="2"/>
      <c r="HJI397" s="2"/>
      <c r="HJJ397" s="2"/>
      <c r="HJK397" s="2"/>
      <c r="HJL397" s="2"/>
      <c r="HJM397" s="2"/>
      <c r="HJN397" s="2"/>
      <c r="HJO397" s="2"/>
      <c r="HJP397" s="2"/>
      <c r="HJQ397" s="2"/>
      <c r="HJR397" s="2"/>
      <c r="HJS397" s="2"/>
      <c r="HJT397" s="2"/>
      <c r="HJU397" s="2"/>
      <c r="HJV397" s="2"/>
      <c r="HJW397" s="2"/>
      <c r="HJX397" s="2"/>
      <c r="HJY397" s="2"/>
      <c r="HJZ397" s="2"/>
      <c r="HKA397" s="2"/>
      <c r="HKB397" s="2"/>
      <c r="HKC397" s="2"/>
      <c r="HKD397" s="2"/>
      <c r="HKE397" s="2"/>
      <c r="HKF397" s="2"/>
      <c r="HKG397" s="2"/>
      <c r="HKH397" s="2"/>
      <c r="HKI397" s="2"/>
      <c r="HKJ397" s="2"/>
      <c r="HKK397" s="2"/>
      <c r="HKL397" s="2"/>
      <c r="HKM397" s="2"/>
      <c r="HKN397" s="2"/>
      <c r="HKO397" s="2"/>
      <c r="HKP397" s="2"/>
      <c r="HKQ397" s="2"/>
      <c r="HKR397" s="2"/>
      <c r="HKS397" s="2"/>
      <c r="HKT397" s="2"/>
      <c r="HKU397" s="2"/>
      <c r="HKV397" s="2"/>
      <c r="HKW397" s="2"/>
      <c r="HKX397" s="2"/>
      <c r="HKY397" s="2"/>
      <c r="HKZ397" s="2"/>
      <c r="HLA397" s="2"/>
      <c r="HLB397" s="2"/>
      <c r="HLC397" s="2"/>
      <c r="HLD397" s="2"/>
      <c r="HLE397" s="2"/>
      <c r="HLF397" s="2"/>
      <c r="HLG397" s="2"/>
      <c r="HLH397" s="2"/>
      <c r="HLI397" s="2"/>
      <c r="HLJ397" s="2"/>
      <c r="HLK397" s="2"/>
      <c r="HLL397" s="2"/>
      <c r="HLM397" s="2"/>
      <c r="HLN397" s="2"/>
      <c r="HLO397" s="2"/>
      <c r="HLP397" s="2"/>
      <c r="HLQ397" s="2"/>
      <c r="HLR397" s="2"/>
      <c r="HLS397" s="2"/>
      <c r="HLT397" s="2"/>
      <c r="HLU397" s="2"/>
      <c r="HLV397" s="2"/>
      <c r="HLW397" s="2"/>
      <c r="HLX397" s="2"/>
      <c r="HLY397" s="2"/>
      <c r="HLZ397" s="2"/>
      <c r="HMA397" s="2"/>
      <c r="HMB397" s="2"/>
      <c r="HMC397" s="2"/>
      <c r="HMD397" s="2"/>
      <c r="HME397" s="2"/>
      <c r="HMF397" s="2"/>
      <c r="HMG397" s="2"/>
      <c r="HMH397" s="2"/>
      <c r="HMI397" s="2"/>
      <c r="HMJ397" s="2"/>
      <c r="HMK397" s="2"/>
      <c r="HML397" s="2"/>
      <c r="HMM397" s="2"/>
      <c r="HMN397" s="2"/>
      <c r="HMO397" s="2"/>
      <c r="HMP397" s="2"/>
      <c r="HMQ397" s="2"/>
      <c r="HMR397" s="2"/>
      <c r="HMS397" s="2"/>
      <c r="HMT397" s="2"/>
      <c r="HMU397" s="2"/>
      <c r="HMV397" s="2"/>
      <c r="HMW397" s="2"/>
      <c r="HMX397" s="2"/>
      <c r="HMY397" s="2"/>
      <c r="HMZ397" s="2"/>
      <c r="HNA397" s="2"/>
      <c r="HNB397" s="2"/>
      <c r="HNC397" s="2"/>
      <c r="HND397" s="2"/>
      <c r="HNE397" s="2"/>
      <c r="HNF397" s="2"/>
      <c r="HNG397" s="2"/>
      <c r="HNH397" s="2"/>
      <c r="HNI397" s="2"/>
      <c r="HNJ397" s="2"/>
      <c r="HNK397" s="2"/>
      <c r="HNL397" s="2"/>
      <c r="HNM397" s="2"/>
      <c r="HNN397" s="2"/>
      <c r="HNO397" s="2"/>
      <c r="HNP397" s="2"/>
      <c r="HNQ397" s="2"/>
      <c r="HNR397" s="2"/>
      <c r="HNS397" s="2"/>
      <c r="HNT397" s="2"/>
      <c r="HNU397" s="2"/>
      <c r="HNV397" s="2"/>
      <c r="HNW397" s="2"/>
      <c r="HNX397" s="2"/>
      <c r="HNY397" s="2"/>
      <c r="HNZ397" s="2"/>
      <c r="HOA397" s="2"/>
      <c r="HOB397" s="2"/>
      <c r="HOC397" s="2"/>
      <c r="HOD397" s="2"/>
      <c r="HOE397" s="2"/>
      <c r="HOF397" s="2"/>
      <c r="HOG397" s="2"/>
      <c r="HOH397" s="2"/>
      <c r="HOI397" s="2"/>
      <c r="HOJ397" s="2"/>
      <c r="HOK397" s="2"/>
      <c r="HOL397" s="2"/>
      <c r="HOM397" s="2"/>
      <c r="HON397" s="2"/>
      <c r="HOO397" s="2"/>
      <c r="HOP397" s="2"/>
      <c r="HOQ397" s="2"/>
      <c r="HOR397" s="2"/>
      <c r="HOS397" s="2"/>
      <c r="HOT397" s="2"/>
      <c r="HOU397" s="2"/>
      <c r="HOV397" s="2"/>
      <c r="HOW397" s="2"/>
      <c r="HOX397" s="2"/>
      <c r="HOY397" s="2"/>
      <c r="HOZ397" s="2"/>
      <c r="HPA397" s="2"/>
      <c r="HPB397" s="2"/>
      <c r="HPC397" s="2"/>
      <c r="HPD397" s="2"/>
      <c r="HPE397" s="2"/>
      <c r="HPF397" s="2"/>
      <c r="HPG397" s="2"/>
      <c r="HPH397" s="2"/>
      <c r="HPI397" s="2"/>
      <c r="HPJ397" s="2"/>
      <c r="HPK397" s="2"/>
      <c r="HPL397" s="2"/>
      <c r="HPM397" s="2"/>
      <c r="HPN397" s="2"/>
      <c r="HPO397" s="2"/>
      <c r="HPP397" s="2"/>
      <c r="HPQ397" s="2"/>
      <c r="HPR397" s="2"/>
      <c r="HPS397" s="2"/>
      <c r="HPT397" s="2"/>
      <c r="HPU397" s="2"/>
      <c r="HPV397" s="2"/>
      <c r="HPW397" s="2"/>
      <c r="HPX397" s="2"/>
      <c r="HPY397" s="2"/>
      <c r="HPZ397" s="2"/>
      <c r="HQA397" s="2"/>
      <c r="HQB397" s="2"/>
      <c r="HQC397" s="2"/>
      <c r="HQD397" s="2"/>
      <c r="HQE397" s="2"/>
      <c r="HQF397" s="2"/>
      <c r="HQG397" s="2"/>
      <c r="HQH397" s="2"/>
      <c r="HQI397" s="2"/>
      <c r="HQJ397" s="2"/>
      <c r="HQK397" s="2"/>
      <c r="HQL397" s="2"/>
      <c r="HQM397" s="2"/>
      <c r="HQN397" s="2"/>
      <c r="HQO397" s="2"/>
      <c r="HQP397" s="2"/>
      <c r="HQQ397" s="2"/>
      <c r="HQR397" s="2"/>
      <c r="HQS397" s="2"/>
      <c r="HQT397" s="2"/>
      <c r="HQU397" s="2"/>
      <c r="HQV397" s="2"/>
      <c r="HQW397" s="2"/>
      <c r="HQX397" s="2"/>
      <c r="HQY397" s="2"/>
      <c r="HQZ397" s="2"/>
      <c r="HRA397" s="2"/>
      <c r="HRB397" s="2"/>
      <c r="HRC397" s="2"/>
      <c r="HRD397" s="2"/>
      <c r="HRE397" s="2"/>
      <c r="HRF397" s="2"/>
      <c r="HRG397" s="2"/>
      <c r="HRH397" s="2"/>
      <c r="HRI397" s="2"/>
      <c r="HRJ397" s="2"/>
      <c r="HRK397" s="2"/>
      <c r="HRL397" s="2"/>
      <c r="HRM397" s="2"/>
      <c r="HRN397" s="2"/>
      <c r="HRO397" s="2"/>
      <c r="HRP397" s="2"/>
      <c r="HRQ397" s="2"/>
      <c r="HRR397" s="2"/>
      <c r="HRS397" s="2"/>
      <c r="HRT397" s="2"/>
      <c r="HRU397" s="2"/>
      <c r="HRV397" s="2"/>
      <c r="HRW397" s="2"/>
      <c r="HRX397" s="2"/>
      <c r="HRY397" s="2"/>
      <c r="HRZ397" s="2"/>
      <c r="HSA397" s="2"/>
      <c r="HSB397" s="2"/>
      <c r="HSC397" s="2"/>
      <c r="HSD397" s="2"/>
      <c r="HSE397" s="2"/>
      <c r="HSF397" s="2"/>
      <c r="HSG397" s="2"/>
      <c r="HSH397" s="2"/>
      <c r="HSI397" s="2"/>
      <c r="HSJ397" s="2"/>
      <c r="HSK397" s="2"/>
      <c r="HSL397" s="2"/>
      <c r="HSM397" s="2"/>
      <c r="HSN397" s="2"/>
      <c r="HSO397" s="2"/>
      <c r="HSP397" s="2"/>
      <c r="HSQ397" s="2"/>
      <c r="HSR397" s="2"/>
      <c r="HSS397" s="2"/>
      <c r="HST397" s="2"/>
      <c r="HSU397" s="2"/>
      <c r="HSV397" s="2"/>
      <c r="HSW397" s="2"/>
      <c r="HSX397" s="2"/>
      <c r="HSY397" s="2"/>
      <c r="HSZ397" s="2"/>
      <c r="HTA397" s="2"/>
      <c r="HTB397" s="2"/>
      <c r="HTC397" s="2"/>
      <c r="HTD397" s="2"/>
      <c r="HTE397" s="2"/>
      <c r="HTF397" s="2"/>
      <c r="HTG397" s="2"/>
      <c r="HTH397" s="2"/>
      <c r="HTI397" s="2"/>
      <c r="HTJ397" s="2"/>
      <c r="HTK397" s="2"/>
      <c r="HTL397" s="2"/>
      <c r="HTM397" s="2"/>
      <c r="HTN397" s="2"/>
      <c r="HTO397" s="2"/>
      <c r="HTP397" s="2"/>
      <c r="HTQ397" s="2"/>
      <c r="HTR397" s="2"/>
      <c r="HTS397" s="2"/>
      <c r="HTT397" s="2"/>
      <c r="HTU397" s="2"/>
      <c r="HTV397" s="2"/>
      <c r="HTW397" s="2"/>
      <c r="HTX397" s="2"/>
      <c r="HTY397" s="2"/>
      <c r="HTZ397" s="2"/>
      <c r="HUA397" s="2"/>
      <c r="HUB397" s="2"/>
      <c r="HUC397" s="2"/>
      <c r="HUD397" s="2"/>
      <c r="HUE397" s="2"/>
      <c r="HUF397" s="2"/>
      <c r="HUG397" s="2"/>
      <c r="HUH397" s="2"/>
      <c r="HUI397" s="2"/>
      <c r="HUJ397" s="2"/>
      <c r="HUK397" s="2"/>
      <c r="HUL397" s="2"/>
      <c r="HUM397" s="2"/>
      <c r="HUN397" s="2"/>
      <c r="HUO397" s="2"/>
      <c r="HUP397" s="2"/>
      <c r="HUQ397" s="2"/>
      <c r="HUR397" s="2"/>
      <c r="HUS397" s="2"/>
      <c r="HUT397" s="2"/>
      <c r="HUU397" s="2"/>
      <c r="HUV397" s="2"/>
      <c r="HUW397" s="2"/>
      <c r="HUX397" s="2"/>
      <c r="HUY397" s="2"/>
      <c r="HUZ397" s="2"/>
      <c r="HVA397" s="2"/>
      <c r="HVB397" s="2"/>
      <c r="HVC397" s="2"/>
      <c r="HVD397" s="2"/>
      <c r="HVE397" s="2"/>
      <c r="HVF397" s="2"/>
      <c r="HVG397" s="2"/>
      <c r="HVH397" s="2"/>
      <c r="HVI397" s="2"/>
      <c r="HVJ397" s="2"/>
      <c r="HVK397" s="2"/>
      <c r="HVL397" s="2"/>
      <c r="HVM397" s="2"/>
      <c r="HVN397" s="2"/>
      <c r="HVO397" s="2"/>
      <c r="HVP397" s="2"/>
      <c r="HVQ397" s="2"/>
      <c r="HVR397" s="2"/>
      <c r="HVS397" s="2"/>
      <c r="HVT397" s="2"/>
      <c r="HVU397" s="2"/>
      <c r="HVV397" s="2"/>
      <c r="HVW397" s="2"/>
      <c r="HVX397" s="2"/>
      <c r="HVY397" s="2"/>
      <c r="HVZ397" s="2"/>
      <c r="HWA397" s="2"/>
      <c r="HWB397" s="2"/>
      <c r="HWC397" s="2"/>
      <c r="HWD397" s="2"/>
      <c r="HWE397" s="2"/>
      <c r="HWF397" s="2"/>
      <c r="HWG397" s="2"/>
      <c r="HWH397" s="2"/>
      <c r="HWI397" s="2"/>
      <c r="HWJ397" s="2"/>
      <c r="HWK397" s="2"/>
      <c r="HWL397" s="2"/>
      <c r="HWM397" s="2"/>
      <c r="HWN397" s="2"/>
      <c r="HWO397" s="2"/>
      <c r="HWP397" s="2"/>
      <c r="HWQ397" s="2"/>
      <c r="HWR397" s="2"/>
      <c r="HWS397" s="2"/>
      <c r="HWT397" s="2"/>
      <c r="HWU397" s="2"/>
      <c r="HWV397" s="2"/>
      <c r="HWW397" s="2"/>
      <c r="HWX397" s="2"/>
      <c r="HWY397" s="2"/>
      <c r="HWZ397" s="2"/>
      <c r="HXA397" s="2"/>
      <c r="HXB397" s="2"/>
      <c r="HXC397" s="2"/>
      <c r="HXD397" s="2"/>
      <c r="HXE397" s="2"/>
      <c r="HXF397" s="2"/>
      <c r="HXG397" s="2"/>
      <c r="HXH397" s="2"/>
      <c r="HXI397" s="2"/>
      <c r="HXJ397" s="2"/>
      <c r="HXK397" s="2"/>
      <c r="HXL397" s="2"/>
      <c r="HXM397" s="2"/>
      <c r="HXN397" s="2"/>
      <c r="HXO397" s="2"/>
      <c r="HXP397" s="2"/>
      <c r="HXQ397" s="2"/>
      <c r="HXR397" s="2"/>
      <c r="HXS397" s="2"/>
      <c r="HXT397" s="2"/>
      <c r="HXU397" s="2"/>
      <c r="HXV397" s="2"/>
      <c r="HXW397" s="2"/>
      <c r="HXX397" s="2"/>
      <c r="HXY397" s="2"/>
      <c r="HXZ397" s="2"/>
      <c r="HYA397" s="2"/>
      <c r="HYB397" s="2"/>
      <c r="HYC397" s="2"/>
      <c r="HYD397" s="2"/>
      <c r="HYE397" s="2"/>
      <c r="HYF397" s="2"/>
      <c r="HYG397" s="2"/>
      <c r="HYH397" s="2"/>
      <c r="HYI397" s="2"/>
      <c r="HYJ397" s="2"/>
      <c r="HYK397" s="2"/>
      <c r="HYL397" s="2"/>
      <c r="HYM397" s="2"/>
      <c r="HYN397" s="2"/>
      <c r="HYO397" s="2"/>
      <c r="HYP397" s="2"/>
      <c r="HYQ397" s="2"/>
      <c r="HYR397" s="2"/>
      <c r="HYS397" s="2"/>
      <c r="HYT397" s="2"/>
      <c r="HYU397" s="2"/>
      <c r="HYV397" s="2"/>
      <c r="HYW397" s="2"/>
      <c r="HYX397" s="2"/>
      <c r="HYY397" s="2"/>
      <c r="HYZ397" s="2"/>
      <c r="HZA397" s="2"/>
      <c r="HZB397" s="2"/>
      <c r="HZC397" s="2"/>
      <c r="HZD397" s="2"/>
      <c r="HZE397" s="2"/>
      <c r="HZF397" s="2"/>
      <c r="HZG397" s="2"/>
      <c r="HZH397" s="2"/>
      <c r="HZI397" s="2"/>
      <c r="HZJ397" s="2"/>
      <c r="HZK397" s="2"/>
      <c r="HZL397" s="2"/>
      <c r="HZM397" s="2"/>
      <c r="HZN397" s="2"/>
      <c r="HZO397" s="2"/>
      <c r="HZP397" s="2"/>
      <c r="HZQ397" s="2"/>
      <c r="HZR397" s="2"/>
      <c r="HZS397" s="2"/>
      <c r="HZT397" s="2"/>
      <c r="HZU397" s="2"/>
      <c r="HZV397" s="2"/>
      <c r="HZW397" s="2"/>
      <c r="HZX397" s="2"/>
      <c r="HZY397" s="2"/>
      <c r="HZZ397" s="2"/>
      <c r="IAA397" s="2"/>
      <c r="IAB397" s="2"/>
      <c r="IAC397" s="2"/>
      <c r="IAD397" s="2"/>
      <c r="IAE397" s="2"/>
      <c r="IAF397" s="2"/>
      <c r="IAG397" s="2"/>
      <c r="IAH397" s="2"/>
      <c r="IAI397" s="2"/>
      <c r="IAJ397" s="2"/>
      <c r="IAK397" s="2"/>
      <c r="IAL397" s="2"/>
      <c r="IAM397" s="2"/>
      <c r="IAN397" s="2"/>
      <c r="IAO397" s="2"/>
      <c r="IAP397" s="2"/>
      <c r="IAQ397" s="2"/>
      <c r="IAR397" s="2"/>
      <c r="IAS397" s="2"/>
      <c r="IAT397" s="2"/>
      <c r="IAU397" s="2"/>
      <c r="IAV397" s="2"/>
      <c r="IAW397" s="2"/>
      <c r="IAX397" s="2"/>
      <c r="IAY397" s="2"/>
      <c r="IAZ397" s="2"/>
      <c r="IBA397" s="2"/>
      <c r="IBB397" s="2"/>
      <c r="IBC397" s="2"/>
      <c r="IBD397" s="2"/>
      <c r="IBE397" s="2"/>
      <c r="IBF397" s="2"/>
      <c r="IBG397" s="2"/>
      <c r="IBH397" s="2"/>
      <c r="IBI397" s="2"/>
      <c r="IBJ397" s="2"/>
      <c r="IBK397" s="2"/>
      <c r="IBL397" s="2"/>
      <c r="IBM397" s="2"/>
      <c r="IBN397" s="2"/>
      <c r="IBO397" s="2"/>
      <c r="IBP397" s="2"/>
      <c r="IBQ397" s="2"/>
      <c r="IBR397" s="2"/>
      <c r="IBS397" s="2"/>
      <c r="IBT397" s="2"/>
      <c r="IBU397" s="2"/>
      <c r="IBV397" s="2"/>
      <c r="IBW397" s="2"/>
      <c r="IBX397" s="2"/>
      <c r="IBY397" s="2"/>
      <c r="IBZ397" s="2"/>
      <c r="ICA397" s="2"/>
      <c r="ICB397" s="2"/>
      <c r="ICC397" s="2"/>
      <c r="ICD397" s="2"/>
      <c r="ICE397" s="2"/>
      <c r="ICF397" s="2"/>
      <c r="ICG397" s="2"/>
      <c r="ICH397" s="2"/>
      <c r="ICI397" s="2"/>
      <c r="ICJ397" s="2"/>
      <c r="ICK397" s="2"/>
      <c r="ICL397" s="2"/>
      <c r="ICM397" s="2"/>
      <c r="ICN397" s="2"/>
      <c r="ICO397" s="2"/>
      <c r="ICP397" s="2"/>
      <c r="ICQ397" s="2"/>
      <c r="ICR397" s="2"/>
      <c r="ICS397" s="2"/>
      <c r="ICT397" s="2"/>
      <c r="ICU397" s="2"/>
      <c r="ICV397" s="2"/>
      <c r="ICW397" s="2"/>
      <c r="ICX397" s="2"/>
      <c r="ICY397" s="2"/>
      <c r="ICZ397" s="2"/>
      <c r="IDA397" s="2"/>
      <c r="IDB397" s="2"/>
      <c r="IDC397" s="2"/>
      <c r="IDD397" s="2"/>
      <c r="IDE397" s="2"/>
      <c r="IDF397" s="2"/>
      <c r="IDG397" s="2"/>
      <c r="IDH397" s="2"/>
      <c r="IDI397" s="2"/>
      <c r="IDJ397" s="2"/>
      <c r="IDK397" s="2"/>
      <c r="IDL397" s="2"/>
      <c r="IDM397" s="2"/>
      <c r="IDN397" s="2"/>
      <c r="IDO397" s="2"/>
      <c r="IDP397" s="2"/>
      <c r="IDQ397" s="2"/>
      <c r="IDR397" s="2"/>
      <c r="IDS397" s="2"/>
      <c r="IDT397" s="2"/>
      <c r="IDU397" s="2"/>
      <c r="IDV397" s="2"/>
      <c r="IDW397" s="2"/>
      <c r="IDX397" s="2"/>
      <c r="IDY397" s="2"/>
      <c r="IDZ397" s="2"/>
      <c r="IEA397" s="2"/>
      <c r="IEB397" s="2"/>
      <c r="IEC397" s="2"/>
      <c r="IED397" s="2"/>
      <c r="IEE397" s="2"/>
      <c r="IEF397" s="2"/>
      <c r="IEG397" s="2"/>
      <c r="IEH397" s="2"/>
      <c r="IEI397" s="2"/>
      <c r="IEJ397" s="2"/>
      <c r="IEK397" s="2"/>
      <c r="IEL397" s="2"/>
      <c r="IEM397" s="2"/>
      <c r="IEN397" s="2"/>
      <c r="IEO397" s="2"/>
      <c r="IEP397" s="2"/>
      <c r="IEQ397" s="2"/>
      <c r="IER397" s="2"/>
      <c r="IES397" s="2"/>
      <c r="IET397" s="2"/>
      <c r="IEU397" s="2"/>
      <c r="IEV397" s="2"/>
      <c r="IEW397" s="2"/>
      <c r="IEX397" s="2"/>
      <c r="IEY397" s="2"/>
      <c r="IEZ397" s="2"/>
      <c r="IFA397" s="2"/>
      <c r="IFB397" s="2"/>
      <c r="IFC397" s="2"/>
      <c r="IFD397" s="2"/>
      <c r="IFE397" s="2"/>
      <c r="IFF397" s="2"/>
      <c r="IFG397" s="2"/>
      <c r="IFH397" s="2"/>
      <c r="IFI397" s="2"/>
      <c r="IFJ397" s="2"/>
      <c r="IFK397" s="2"/>
      <c r="IFL397" s="2"/>
      <c r="IFM397" s="2"/>
      <c r="IFN397" s="2"/>
      <c r="IFO397" s="2"/>
      <c r="IFP397" s="2"/>
      <c r="IFQ397" s="2"/>
      <c r="IFR397" s="2"/>
      <c r="IFS397" s="2"/>
      <c r="IFT397" s="2"/>
      <c r="IFU397" s="2"/>
      <c r="IFV397" s="2"/>
      <c r="IFW397" s="2"/>
      <c r="IFX397" s="2"/>
      <c r="IFY397" s="2"/>
      <c r="IFZ397" s="2"/>
      <c r="IGA397" s="2"/>
      <c r="IGB397" s="2"/>
      <c r="IGC397" s="2"/>
      <c r="IGD397" s="2"/>
      <c r="IGE397" s="2"/>
      <c r="IGF397" s="2"/>
      <c r="IGG397" s="2"/>
      <c r="IGH397" s="2"/>
      <c r="IGI397" s="2"/>
      <c r="IGJ397" s="2"/>
      <c r="IGK397" s="2"/>
      <c r="IGL397" s="2"/>
      <c r="IGM397" s="2"/>
      <c r="IGN397" s="2"/>
      <c r="IGO397" s="2"/>
      <c r="IGP397" s="2"/>
      <c r="IGQ397" s="2"/>
      <c r="IGR397" s="2"/>
      <c r="IGS397" s="2"/>
      <c r="IGT397" s="2"/>
      <c r="IGU397" s="2"/>
      <c r="IGV397" s="2"/>
      <c r="IGW397" s="2"/>
      <c r="IGX397" s="2"/>
      <c r="IGY397" s="2"/>
      <c r="IGZ397" s="2"/>
      <c r="IHA397" s="2"/>
      <c r="IHB397" s="2"/>
      <c r="IHC397" s="2"/>
      <c r="IHD397" s="2"/>
      <c r="IHE397" s="2"/>
      <c r="IHF397" s="2"/>
      <c r="IHG397" s="2"/>
      <c r="IHH397" s="2"/>
      <c r="IHI397" s="2"/>
      <c r="IHJ397" s="2"/>
      <c r="IHK397" s="2"/>
      <c r="IHL397" s="2"/>
      <c r="IHM397" s="2"/>
      <c r="IHN397" s="2"/>
      <c r="IHO397" s="2"/>
      <c r="IHP397" s="2"/>
      <c r="IHQ397" s="2"/>
      <c r="IHR397" s="2"/>
      <c r="IHS397" s="2"/>
      <c r="IHT397" s="2"/>
      <c r="IHU397" s="2"/>
      <c r="IHV397" s="2"/>
      <c r="IHW397" s="2"/>
      <c r="IHX397" s="2"/>
      <c r="IHY397" s="2"/>
      <c r="IHZ397" s="2"/>
      <c r="IIA397" s="2"/>
      <c r="IIB397" s="2"/>
      <c r="IIC397" s="2"/>
      <c r="IID397" s="2"/>
      <c r="IIE397" s="2"/>
      <c r="IIF397" s="2"/>
      <c r="IIG397" s="2"/>
      <c r="IIH397" s="2"/>
      <c r="III397" s="2"/>
      <c r="IIJ397" s="2"/>
      <c r="IIK397" s="2"/>
      <c r="IIL397" s="2"/>
      <c r="IIM397" s="2"/>
      <c r="IIN397" s="2"/>
      <c r="IIO397" s="2"/>
      <c r="IIP397" s="2"/>
      <c r="IIQ397" s="2"/>
      <c r="IIR397" s="2"/>
      <c r="IIS397" s="2"/>
      <c r="IIT397" s="2"/>
      <c r="IIU397" s="2"/>
      <c r="IIV397" s="2"/>
      <c r="IIW397" s="2"/>
      <c r="IIX397" s="2"/>
      <c r="IIY397" s="2"/>
      <c r="IIZ397" s="2"/>
      <c r="IJA397" s="2"/>
      <c r="IJB397" s="2"/>
      <c r="IJC397" s="2"/>
      <c r="IJD397" s="2"/>
      <c r="IJE397" s="2"/>
      <c r="IJF397" s="2"/>
      <c r="IJG397" s="2"/>
      <c r="IJH397" s="2"/>
      <c r="IJI397" s="2"/>
      <c r="IJJ397" s="2"/>
      <c r="IJK397" s="2"/>
      <c r="IJL397" s="2"/>
      <c r="IJM397" s="2"/>
      <c r="IJN397" s="2"/>
      <c r="IJO397" s="2"/>
      <c r="IJP397" s="2"/>
      <c r="IJQ397" s="2"/>
      <c r="IJR397" s="2"/>
      <c r="IJS397" s="2"/>
      <c r="IJT397" s="2"/>
      <c r="IJU397" s="2"/>
      <c r="IJV397" s="2"/>
      <c r="IJW397" s="2"/>
      <c r="IJX397" s="2"/>
      <c r="IJY397" s="2"/>
      <c r="IJZ397" s="2"/>
      <c r="IKA397" s="2"/>
      <c r="IKB397" s="2"/>
      <c r="IKC397" s="2"/>
      <c r="IKD397" s="2"/>
      <c r="IKE397" s="2"/>
      <c r="IKF397" s="2"/>
      <c r="IKG397" s="2"/>
      <c r="IKH397" s="2"/>
      <c r="IKI397" s="2"/>
      <c r="IKJ397" s="2"/>
      <c r="IKK397" s="2"/>
      <c r="IKL397" s="2"/>
      <c r="IKM397" s="2"/>
      <c r="IKN397" s="2"/>
      <c r="IKO397" s="2"/>
      <c r="IKP397" s="2"/>
      <c r="IKQ397" s="2"/>
      <c r="IKR397" s="2"/>
      <c r="IKS397" s="2"/>
      <c r="IKT397" s="2"/>
      <c r="IKU397" s="2"/>
      <c r="IKV397" s="2"/>
      <c r="IKW397" s="2"/>
      <c r="IKX397" s="2"/>
      <c r="IKY397" s="2"/>
      <c r="IKZ397" s="2"/>
      <c r="ILA397" s="2"/>
      <c r="ILB397" s="2"/>
      <c r="ILC397" s="2"/>
      <c r="ILD397" s="2"/>
      <c r="ILE397" s="2"/>
      <c r="ILF397" s="2"/>
      <c r="ILG397" s="2"/>
      <c r="ILH397" s="2"/>
      <c r="ILI397" s="2"/>
      <c r="ILJ397" s="2"/>
      <c r="ILK397" s="2"/>
      <c r="ILL397" s="2"/>
      <c r="ILM397" s="2"/>
      <c r="ILN397" s="2"/>
      <c r="ILO397" s="2"/>
      <c r="ILP397" s="2"/>
      <c r="ILQ397" s="2"/>
      <c r="ILR397" s="2"/>
      <c r="ILS397" s="2"/>
      <c r="ILT397" s="2"/>
      <c r="ILU397" s="2"/>
      <c r="ILV397" s="2"/>
      <c r="ILW397" s="2"/>
      <c r="ILX397" s="2"/>
      <c r="ILY397" s="2"/>
      <c r="ILZ397" s="2"/>
      <c r="IMA397" s="2"/>
      <c r="IMB397" s="2"/>
      <c r="IMC397" s="2"/>
      <c r="IMD397" s="2"/>
      <c r="IME397" s="2"/>
      <c r="IMF397" s="2"/>
      <c r="IMG397" s="2"/>
      <c r="IMH397" s="2"/>
      <c r="IMI397" s="2"/>
      <c r="IMJ397" s="2"/>
      <c r="IMK397" s="2"/>
      <c r="IML397" s="2"/>
      <c r="IMM397" s="2"/>
      <c r="IMN397" s="2"/>
      <c r="IMO397" s="2"/>
      <c r="IMP397" s="2"/>
      <c r="IMQ397" s="2"/>
      <c r="IMR397" s="2"/>
      <c r="IMS397" s="2"/>
      <c r="IMT397" s="2"/>
      <c r="IMU397" s="2"/>
      <c r="IMV397" s="2"/>
      <c r="IMW397" s="2"/>
      <c r="IMX397" s="2"/>
      <c r="IMY397" s="2"/>
      <c r="IMZ397" s="2"/>
      <c r="INA397" s="2"/>
      <c r="INB397" s="2"/>
      <c r="INC397" s="2"/>
      <c r="IND397" s="2"/>
      <c r="INE397" s="2"/>
      <c r="INF397" s="2"/>
      <c r="ING397" s="2"/>
      <c r="INH397" s="2"/>
      <c r="INI397" s="2"/>
      <c r="INJ397" s="2"/>
      <c r="INK397" s="2"/>
      <c r="INL397" s="2"/>
      <c r="INM397" s="2"/>
      <c r="INN397" s="2"/>
      <c r="INO397" s="2"/>
      <c r="INP397" s="2"/>
      <c r="INQ397" s="2"/>
      <c r="INR397" s="2"/>
      <c r="INS397" s="2"/>
      <c r="INT397" s="2"/>
      <c r="INU397" s="2"/>
      <c r="INV397" s="2"/>
      <c r="INW397" s="2"/>
      <c r="INX397" s="2"/>
      <c r="INY397" s="2"/>
      <c r="INZ397" s="2"/>
      <c r="IOA397" s="2"/>
      <c r="IOB397" s="2"/>
      <c r="IOC397" s="2"/>
      <c r="IOD397" s="2"/>
      <c r="IOE397" s="2"/>
      <c r="IOF397" s="2"/>
      <c r="IOG397" s="2"/>
      <c r="IOH397" s="2"/>
      <c r="IOI397" s="2"/>
      <c r="IOJ397" s="2"/>
      <c r="IOK397" s="2"/>
      <c r="IOL397" s="2"/>
      <c r="IOM397" s="2"/>
      <c r="ION397" s="2"/>
      <c r="IOO397" s="2"/>
      <c r="IOP397" s="2"/>
      <c r="IOQ397" s="2"/>
      <c r="IOR397" s="2"/>
      <c r="IOS397" s="2"/>
      <c r="IOT397" s="2"/>
      <c r="IOU397" s="2"/>
      <c r="IOV397" s="2"/>
      <c r="IOW397" s="2"/>
      <c r="IOX397" s="2"/>
      <c r="IOY397" s="2"/>
      <c r="IOZ397" s="2"/>
      <c r="IPA397" s="2"/>
      <c r="IPB397" s="2"/>
      <c r="IPC397" s="2"/>
      <c r="IPD397" s="2"/>
      <c r="IPE397" s="2"/>
      <c r="IPF397" s="2"/>
      <c r="IPG397" s="2"/>
      <c r="IPH397" s="2"/>
      <c r="IPI397" s="2"/>
      <c r="IPJ397" s="2"/>
      <c r="IPK397" s="2"/>
      <c r="IPL397" s="2"/>
      <c r="IPM397" s="2"/>
      <c r="IPN397" s="2"/>
      <c r="IPO397" s="2"/>
      <c r="IPP397" s="2"/>
      <c r="IPQ397" s="2"/>
      <c r="IPR397" s="2"/>
      <c r="IPS397" s="2"/>
      <c r="IPT397" s="2"/>
      <c r="IPU397" s="2"/>
      <c r="IPV397" s="2"/>
      <c r="IPW397" s="2"/>
      <c r="IPX397" s="2"/>
      <c r="IPY397" s="2"/>
      <c r="IPZ397" s="2"/>
      <c r="IQA397" s="2"/>
      <c r="IQB397" s="2"/>
      <c r="IQC397" s="2"/>
      <c r="IQD397" s="2"/>
      <c r="IQE397" s="2"/>
      <c r="IQF397" s="2"/>
      <c r="IQG397" s="2"/>
      <c r="IQH397" s="2"/>
      <c r="IQI397" s="2"/>
      <c r="IQJ397" s="2"/>
      <c r="IQK397" s="2"/>
      <c r="IQL397" s="2"/>
      <c r="IQM397" s="2"/>
      <c r="IQN397" s="2"/>
      <c r="IQO397" s="2"/>
      <c r="IQP397" s="2"/>
      <c r="IQQ397" s="2"/>
      <c r="IQR397" s="2"/>
      <c r="IQS397" s="2"/>
      <c r="IQT397" s="2"/>
      <c r="IQU397" s="2"/>
      <c r="IQV397" s="2"/>
      <c r="IQW397" s="2"/>
      <c r="IQX397" s="2"/>
      <c r="IQY397" s="2"/>
      <c r="IQZ397" s="2"/>
      <c r="IRA397" s="2"/>
      <c r="IRB397" s="2"/>
      <c r="IRC397" s="2"/>
      <c r="IRD397" s="2"/>
      <c r="IRE397" s="2"/>
      <c r="IRF397" s="2"/>
      <c r="IRG397" s="2"/>
      <c r="IRH397" s="2"/>
      <c r="IRI397" s="2"/>
      <c r="IRJ397" s="2"/>
      <c r="IRK397" s="2"/>
      <c r="IRL397" s="2"/>
      <c r="IRM397" s="2"/>
      <c r="IRN397" s="2"/>
      <c r="IRO397" s="2"/>
      <c r="IRP397" s="2"/>
      <c r="IRQ397" s="2"/>
      <c r="IRR397" s="2"/>
      <c r="IRS397" s="2"/>
      <c r="IRT397" s="2"/>
      <c r="IRU397" s="2"/>
      <c r="IRV397" s="2"/>
      <c r="IRW397" s="2"/>
      <c r="IRX397" s="2"/>
      <c r="IRY397" s="2"/>
      <c r="IRZ397" s="2"/>
      <c r="ISA397" s="2"/>
      <c r="ISB397" s="2"/>
      <c r="ISC397" s="2"/>
      <c r="ISD397" s="2"/>
      <c r="ISE397" s="2"/>
      <c r="ISF397" s="2"/>
      <c r="ISG397" s="2"/>
      <c r="ISH397" s="2"/>
      <c r="ISI397" s="2"/>
      <c r="ISJ397" s="2"/>
      <c r="ISK397" s="2"/>
      <c r="ISL397" s="2"/>
      <c r="ISM397" s="2"/>
      <c r="ISN397" s="2"/>
      <c r="ISO397" s="2"/>
      <c r="ISP397" s="2"/>
      <c r="ISQ397" s="2"/>
      <c r="ISR397" s="2"/>
      <c r="ISS397" s="2"/>
      <c r="IST397" s="2"/>
      <c r="ISU397" s="2"/>
      <c r="ISV397" s="2"/>
      <c r="ISW397" s="2"/>
      <c r="ISX397" s="2"/>
      <c r="ISY397" s="2"/>
      <c r="ISZ397" s="2"/>
      <c r="ITA397" s="2"/>
      <c r="ITB397" s="2"/>
      <c r="ITC397" s="2"/>
      <c r="ITD397" s="2"/>
      <c r="ITE397" s="2"/>
      <c r="ITF397" s="2"/>
      <c r="ITG397" s="2"/>
      <c r="ITH397" s="2"/>
      <c r="ITI397" s="2"/>
      <c r="ITJ397" s="2"/>
      <c r="ITK397" s="2"/>
      <c r="ITL397" s="2"/>
      <c r="ITM397" s="2"/>
      <c r="ITN397" s="2"/>
      <c r="ITO397" s="2"/>
      <c r="ITP397" s="2"/>
      <c r="ITQ397" s="2"/>
      <c r="ITR397" s="2"/>
      <c r="ITS397" s="2"/>
      <c r="ITT397" s="2"/>
      <c r="ITU397" s="2"/>
      <c r="ITV397" s="2"/>
      <c r="ITW397" s="2"/>
      <c r="ITX397" s="2"/>
      <c r="ITY397" s="2"/>
      <c r="ITZ397" s="2"/>
      <c r="IUA397" s="2"/>
      <c r="IUB397" s="2"/>
      <c r="IUC397" s="2"/>
      <c r="IUD397" s="2"/>
      <c r="IUE397" s="2"/>
      <c r="IUF397" s="2"/>
      <c r="IUG397" s="2"/>
      <c r="IUH397" s="2"/>
      <c r="IUI397" s="2"/>
      <c r="IUJ397" s="2"/>
      <c r="IUK397" s="2"/>
      <c r="IUL397" s="2"/>
      <c r="IUM397" s="2"/>
      <c r="IUN397" s="2"/>
      <c r="IUO397" s="2"/>
      <c r="IUP397" s="2"/>
      <c r="IUQ397" s="2"/>
      <c r="IUR397" s="2"/>
      <c r="IUS397" s="2"/>
      <c r="IUT397" s="2"/>
      <c r="IUU397" s="2"/>
      <c r="IUV397" s="2"/>
      <c r="IUW397" s="2"/>
      <c r="IUX397" s="2"/>
      <c r="IUY397" s="2"/>
      <c r="IUZ397" s="2"/>
      <c r="IVA397" s="2"/>
      <c r="IVB397" s="2"/>
      <c r="IVC397" s="2"/>
      <c r="IVD397" s="2"/>
      <c r="IVE397" s="2"/>
      <c r="IVF397" s="2"/>
      <c r="IVG397" s="2"/>
      <c r="IVH397" s="2"/>
      <c r="IVI397" s="2"/>
      <c r="IVJ397" s="2"/>
      <c r="IVK397" s="2"/>
      <c r="IVL397" s="2"/>
      <c r="IVM397" s="2"/>
      <c r="IVN397" s="2"/>
      <c r="IVO397" s="2"/>
      <c r="IVP397" s="2"/>
      <c r="IVQ397" s="2"/>
      <c r="IVR397" s="2"/>
      <c r="IVS397" s="2"/>
      <c r="IVT397" s="2"/>
      <c r="IVU397" s="2"/>
      <c r="IVV397" s="2"/>
      <c r="IVW397" s="2"/>
      <c r="IVX397" s="2"/>
      <c r="IVY397" s="2"/>
      <c r="IVZ397" s="2"/>
      <c r="IWA397" s="2"/>
      <c r="IWB397" s="2"/>
      <c r="IWC397" s="2"/>
      <c r="IWD397" s="2"/>
      <c r="IWE397" s="2"/>
      <c r="IWF397" s="2"/>
      <c r="IWG397" s="2"/>
      <c r="IWH397" s="2"/>
      <c r="IWI397" s="2"/>
      <c r="IWJ397" s="2"/>
      <c r="IWK397" s="2"/>
      <c r="IWL397" s="2"/>
      <c r="IWM397" s="2"/>
      <c r="IWN397" s="2"/>
      <c r="IWO397" s="2"/>
      <c r="IWP397" s="2"/>
      <c r="IWQ397" s="2"/>
      <c r="IWR397" s="2"/>
      <c r="IWS397" s="2"/>
      <c r="IWT397" s="2"/>
      <c r="IWU397" s="2"/>
      <c r="IWV397" s="2"/>
      <c r="IWW397" s="2"/>
      <c r="IWX397" s="2"/>
      <c r="IWY397" s="2"/>
      <c r="IWZ397" s="2"/>
      <c r="IXA397" s="2"/>
      <c r="IXB397" s="2"/>
      <c r="IXC397" s="2"/>
      <c r="IXD397" s="2"/>
      <c r="IXE397" s="2"/>
      <c r="IXF397" s="2"/>
      <c r="IXG397" s="2"/>
      <c r="IXH397" s="2"/>
      <c r="IXI397" s="2"/>
      <c r="IXJ397" s="2"/>
      <c r="IXK397" s="2"/>
      <c r="IXL397" s="2"/>
      <c r="IXM397" s="2"/>
      <c r="IXN397" s="2"/>
      <c r="IXO397" s="2"/>
      <c r="IXP397" s="2"/>
      <c r="IXQ397" s="2"/>
      <c r="IXR397" s="2"/>
      <c r="IXS397" s="2"/>
      <c r="IXT397" s="2"/>
      <c r="IXU397" s="2"/>
      <c r="IXV397" s="2"/>
      <c r="IXW397" s="2"/>
      <c r="IXX397" s="2"/>
      <c r="IXY397" s="2"/>
      <c r="IXZ397" s="2"/>
      <c r="IYA397" s="2"/>
      <c r="IYB397" s="2"/>
      <c r="IYC397" s="2"/>
      <c r="IYD397" s="2"/>
      <c r="IYE397" s="2"/>
      <c r="IYF397" s="2"/>
      <c r="IYG397" s="2"/>
      <c r="IYH397" s="2"/>
      <c r="IYI397" s="2"/>
      <c r="IYJ397" s="2"/>
      <c r="IYK397" s="2"/>
      <c r="IYL397" s="2"/>
      <c r="IYM397" s="2"/>
      <c r="IYN397" s="2"/>
      <c r="IYO397" s="2"/>
      <c r="IYP397" s="2"/>
      <c r="IYQ397" s="2"/>
      <c r="IYR397" s="2"/>
      <c r="IYS397" s="2"/>
      <c r="IYT397" s="2"/>
      <c r="IYU397" s="2"/>
      <c r="IYV397" s="2"/>
      <c r="IYW397" s="2"/>
      <c r="IYX397" s="2"/>
      <c r="IYY397" s="2"/>
      <c r="IYZ397" s="2"/>
      <c r="IZA397" s="2"/>
      <c r="IZB397" s="2"/>
      <c r="IZC397" s="2"/>
      <c r="IZD397" s="2"/>
      <c r="IZE397" s="2"/>
      <c r="IZF397" s="2"/>
      <c r="IZG397" s="2"/>
      <c r="IZH397" s="2"/>
      <c r="IZI397" s="2"/>
      <c r="IZJ397" s="2"/>
      <c r="IZK397" s="2"/>
      <c r="IZL397" s="2"/>
      <c r="IZM397" s="2"/>
      <c r="IZN397" s="2"/>
      <c r="IZO397" s="2"/>
      <c r="IZP397" s="2"/>
      <c r="IZQ397" s="2"/>
      <c r="IZR397" s="2"/>
      <c r="IZS397" s="2"/>
      <c r="IZT397" s="2"/>
      <c r="IZU397" s="2"/>
      <c r="IZV397" s="2"/>
      <c r="IZW397" s="2"/>
      <c r="IZX397" s="2"/>
      <c r="IZY397" s="2"/>
      <c r="IZZ397" s="2"/>
      <c r="JAA397" s="2"/>
      <c r="JAB397" s="2"/>
      <c r="JAC397" s="2"/>
      <c r="JAD397" s="2"/>
      <c r="JAE397" s="2"/>
      <c r="JAF397" s="2"/>
      <c r="JAG397" s="2"/>
      <c r="JAH397" s="2"/>
      <c r="JAI397" s="2"/>
      <c r="JAJ397" s="2"/>
      <c r="JAK397" s="2"/>
      <c r="JAL397" s="2"/>
      <c r="JAM397" s="2"/>
      <c r="JAN397" s="2"/>
      <c r="JAO397" s="2"/>
      <c r="JAP397" s="2"/>
      <c r="JAQ397" s="2"/>
      <c r="JAR397" s="2"/>
      <c r="JAS397" s="2"/>
      <c r="JAT397" s="2"/>
      <c r="JAU397" s="2"/>
      <c r="JAV397" s="2"/>
      <c r="JAW397" s="2"/>
      <c r="JAX397" s="2"/>
      <c r="JAY397" s="2"/>
      <c r="JAZ397" s="2"/>
      <c r="JBA397" s="2"/>
      <c r="JBB397" s="2"/>
      <c r="JBC397" s="2"/>
      <c r="JBD397" s="2"/>
      <c r="JBE397" s="2"/>
      <c r="JBF397" s="2"/>
      <c r="JBG397" s="2"/>
      <c r="JBH397" s="2"/>
      <c r="JBI397" s="2"/>
      <c r="JBJ397" s="2"/>
      <c r="JBK397" s="2"/>
      <c r="JBL397" s="2"/>
      <c r="JBM397" s="2"/>
      <c r="JBN397" s="2"/>
      <c r="JBO397" s="2"/>
      <c r="JBP397" s="2"/>
      <c r="JBQ397" s="2"/>
      <c r="JBR397" s="2"/>
      <c r="JBS397" s="2"/>
      <c r="JBT397" s="2"/>
      <c r="JBU397" s="2"/>
      <c r="JBV397" s="2"/>
      <c r="JBW397" s="2"/>
      <c r="JBX397" s="2"/>
      <c r="JBY397" s="2"/>
      <c r="JBZ397" s="2"/>
      <c r="JCA397" s="2"/>
      <c r="JCB397" s="2"/>
      <c r="JCC397" s="2"/>
      <c r="JCD397" s="2"/>
      <c r="JCE397" s="2"/>
      <c r="JCF397" s="2"/>
      <c r="JCG397" s="2"/>
      <c r="JCH397" s="2"/>
      <c r="JCI397" s="2"/>
      <c r="JCJ397" s="2"/>
      <c r="JCK397" s="2"/>
      <c r="JCL397" s="2"/>
      <c r="JCM397" s="2"/>
      <c r="JCN397" s="2"/>
      <c r="JCO397" s="2"/>
      <c r="JCP397" s="2"/>
      <c r="JCQ397" s="2"/>
      <c r="JCR397" s="2"/>
      <c r="JCS397" s="2"/>
      <c r="JCT397" s="2"/>
      <c r="JCU397" s="2"/>
      <c r="JCV397" s="2"/>
      <c r="JCW397" s="2"/>
      <c r="JCX397" s="2"/>
      <c r="JCY397" s="2"/>
      <c r="JCZ397" s="2"/>
      <c r="JDA397" s="2"/>
      <c r="JDB397" s="2"/>
      <c r="JDC397" s="2"/>
      <c r="JDD397" s="2"/>
      <c r="JDE397" s="2"/>
      <c r="JDF397" s="2"/>
      <c r="JDG397" s="2"/>
      <c r="JDH397" s="2"/>
      <c r="JDI397" s="2"/>
      <c r="JDJ397" s="2"/>
      <c r="JDK397" s="2"/>
      <c r="JDL397" s="2"/>
      <c r="JDM397" s="2"/>
      <c r="JDN397" s="2"/>
      <c r="JDO397" s="2"/>
      <c r="JDP397" s="2"/>
      <c r="JDQ397" s="2"/>
      <c r="JDR397" s="2"/>
      <c r="JDS397" s="2"/>
      <c r="JDT397" s="2"/>
      <c r="JDU397" s="2"/>
      <c r="JDV397" s="2"/>
      <c r="JDW397" s="2"/>
      <c r="JDX397" s="2"/>
      <c r="JDY397" s="2"/>
      <c r="JDZ397" s="2"/>
      <c r="JEA397" s="2"/>
      <c r="JEB397" s="2"/>
      <c r="JEC397" s="2"/>
      <c r="JED397" s="2"/>
      <c r="JEE397" s="2"/>
      <c r="JEF397" s="2"/>
      <c r="JEG397" s="2"/>
      <c r="JEH397" s="2"/>
      <c r="JEI397" s="2"/>
      <c r="JEJ397" s="2"/>
      <c r="JEK397" s="2"/>
      <c r="JEL397" s="2"/>
      <c r="JEM397" s="2"/>
      <c r="JEN397" s="2"/>
      <c r="JEO397" s="2"/>
      <c r="JEP397" s="2"/>
      <c r="JEQ397" s="2"/>
      <c r="JER397" s="2"/>
      <c r="JES397" s="2"/>
      <c r="JET397" s="2"/>
      <c r="JEU397" s="2"/>
      <c r="JEV397" s="2"/>
      <c r="JEW397" s="2"/>
      <c r="JEX397" s="2"/>
      <c r="JEY397" s="2"/>
      <c r="JEZ397" s="2"/>
      <c r="JFA397" s="2"/>
      <c r="JFB397" s="2"/>
      <c r="JFC397" s="2"/>
      <c r="JFD397" s="2"/>
      <c r="JFE397" s="2"/>
      <c r="JFF397" s="2"/>
      <c r="JFG397" s="2"/>
      <c r="JFH397" s="2"/>
      <c r="JFI397" s="2"/>
      <c r="JFJ397" s="2"/>
      <c r="JFK397" s="2"/>
      <c r="JFL397" s="2"/>
      <c r="JFM397" s="2"/>
      <c r="JFN397" s="2"/>
      <c r="JFO397" s="2"/>
      <c r="JFP397" s="2"/>
      <c r="JFQ397" s="2"/>
      <c r="JFR397" s="2"/>
      <c r="JFS397" s="2"/>
      <c r="JFT397" s="2"/>
      <c r="JFU397" s="2"/>
      <c r="JFV397" s="2"/>
      <c r="JFW397" s="2"/>
      <c r="JFX397" s="2"/>
      <c r="JFY397" s="2"/>
      <c r="JFZ397" s="2"/>
      <c r="JGA397" s="2"/>
      <c r="JGB397" s="2"/>
      <c r="JGC397" s="2"/>
      <c r="JGD397" s="2"/>
      <c r="JGE397" s="2"/>
      <c r="JGF397" s="2"/>
      <c r="JGG397" s="2"/>
      <c r="JGH397" s="2"/>
      <c r="JGI397" s="2"/>
      <c r="JGJ397" s="2"/>
      <c r="JGK397" s="2"/>
      <c r="JGL397" s="2"/>
      <c r="JGM397" s="2"/>
      <c r="JGN397" s="2"/>
      <c r="JGO397" s="2"/>
      <c r="JGP397" s="2"/>
      <c r="JGQ397" s="2"/>
      <c r="JGR397" s="2"/>
      <c r="JGS397" s="2"/>
      <c r="JGT397" s="2"/>
      <c r="JGU397" s="2"/>
      <c r="JGV397" s="2"/>
      <c r="JGW397" s="2"/>
      <c r="JGX397" s="2"/>
      <c r="JGY397" s="2"/>
      <c r="JGZ397" s="2"/>
      <c r="JHA397" s="2"/>
      <c r="JHB397" s="2"/>
      <c r="JHC397" s="2"/>
      <c r="JHD397" s="2"/>
      <c r="JHE397" s="2"/>
      <c r="JHF397" s="2"/>
      <c r="JHG397" s="2"/>
      <c r="JHH397" s="2"/>
      <c r="JHI397" s="2"/>
      <c r="JHJ397" s="2"/>
      <c r="JHK397" s="2"/>
      <c r="JHL397" s="2"/>
      <c r="JHM397" s="2"/>
      <c r="JHN397" s="2"/>
      <c r="JHO397" s="2"/>
      <c r="JHP397" s="2"/>
      <c r="JHQ397" s="2"/>
      <c r="JHR397" s="2"/>
      <c r="JHS397" s="2"/>
      <c r="JHT397" s="2"/>
      <c r="JHU397" s="2"/>
      <c r="JHV397" s="2"/>
      <c r="JHW397" s="2"/>
      <c r="JHX397" s="2"/>
      <c r="JHY397" s="2"/>
      <c r="JHZ397" s="2"/>
      <c r="JIA397" s="2"/>
      <c r="JIB397" s="2"/>
      <c r="JIC397" s="2"/>
      <c r="JID397" s="2"/>
      <c r="JIE397" s="2"/>
      <c r="JIF397" s="2"/>
      <c r="JIG397" s="2"/>
      <c r="JIH397" s="2"/>
      <c r="JII397" s="2"/>
      <c r="JIJ397" s="2"/>
      <c r="JIK397" s="2"/>
      <c r="JIL397" s="2"/>
      <c r="JIM397" s="2"/>
      <c r="JIN397" s="2"/>
      <c r="JIO397" s="2"/>
      <c r="JIP397" s="2"/>
      <c r="JIQ397" s="2"/>
      <c r="JIR397" s="2"/>
      <c r="JIS397" s="2"/>
      <c r="JIT397" s="2"/>
      <c r="JIU397" s="2"/>
      <c r="JIV397" s="2"/>
      <c r="JIW397" s="2"/>
      <c r="JIX397" s="2"/>
      <c r="JIY397" s="2"/>
      <c r="JIZ397" s="2"/>
      <c r="JJA397" s="2"/>
      <c r="JJB397" s="2"/>
      <c r="JJC397" s="2"/>
      <c r="JJD397" s="2"/>
      <c r="JJE397" s="2"/>
      <c r="JJF397" s="2"/>
      <c r="JJG397" s="2"/>
      <c r="JJH397" s="2"/>
      <c r="JJI397" s="2"/>
      <c r="JJJ397" s="2"/>
      <c r="JJK397" s="2"/>
      <c r="JJL397" s="2"/>
      <c r="JJM397" s="2"/>
      <c r="JJN397" s="2"/>
      <c r="JJO397" s="2"/>
      <c r="JJP397" s="2"/>
      <c r="JJQ397" s="2"/>
      <c r="JJR397" s="2"/>
      <c r="JJS397" s="2"/>
      <c r="JJT397" s="2"/>
      <c r="JJU397" s="2"/>
      <c r="JJV397" s="2"/>
      <c r="JJW397" s="2"/>
      <c r="JJX397" s="2"/>
      <c r="JJY397" s="2"/>
      <c r="JJZ397" s="2"/>
      <c r="JKA397" s="2"/>
      <c r="JKB397" s="2"/>
      <c r="JKC397" s="2"/>
      <c r="JKD397" s="2"/>
      <c r="JKE397" s="2"/>
      <c r="JKF397" s="2"/>
      <c r="JKG397" s="2"/>
      <c r="JKH397" s="2"/>
      <c r="JKI397" s="2"/>
      <c r="JKJ397" s="2"/>
      <c r="JKK397" s="2"/>
      <c r="JKL397" s="2"/>
      <c r="JKM397" s="2"/>
      <c r="JKN397" s="2"/>
      <c r="JKO397" s="2"/>
      <c r="JKP397" s="2"/>
      <c r="JKQ397" s="2"/>
      <c r="JKR397" s="2"/>
      <c r="JKS397" s="2"/>
      <c r="JKT397" s="2"/>
      <c r="JKU397" s="2"/>
      <c r="JKV397" s="2"/>
      <c r="JKW397" s="2"/>
      <c r="JKX397" s="2"/>
      <c r="JKY397" s="2"/>
      <c r="JKZ397" s="2"/>
      <c r="JLA397" s="2"/>
      <c r="JLB397" s="2"/>
      <c r="JLC397" s="2"/>
      <c r="JLD397" s="2"/>
      <c r="JLE397" s="2"/>
      <c r="JLF397" s="2"/>
      <c r="JLG397" s="2"/>
      <c r="JLH397" s="2"/>
      <c r="JLI397" s="2"/>
      <c r="JLJ397" s="2"/>
      <c r="JLK397" s="2"/>
      <c r="JLL397" s="2"/>
      <c r="JLM397" s="2"/>
      <c r="JLN397" s="2"/>
      <c r="JLO397" s="2"/>
      <c r="JLP397" s="2"/>
      <c r="JLQ397" s="2"/>
      <c r="JLR397" s="2"/>
      <c r="JLS397" s="2"/>
      <c r="JLT397" s="2"/>
      <c r="JLU397" s="2"/>
      <c r="JLV397" s="2"/>
      <c r="JLW397" s="2"/>
      <c r="JLX397" s="2"/>
      <c r="JLY397" s="2"/>
      <c r="JLZ397" s="2"/>
      <c r="JMA397" s="2"/>
      <c r="JMB397" s="2"/>
      <c r="JMC397" s="2"/>
      <c r="JMD397" s="2"/>
      <c r="JME397" s="2"/>
      <c r="JMF397" s="2"/>
      <c r="JMG397" s="2"/>
      <c r="JMH397" s="2"/>
      <c r="JMI397" s="2"/>
      <c r="JMJ397" s="2"/>
      <c r="JMK397" s="2"/>
      <c r="JML397" s="2"/>
      <c r="JMM397" s="2"/>
      <c r="JMN397" s="2"/>
      <c r="JMO397" s="2"/>
      <c r="JMP397" s="2"/>
      <c r="JMQ397" s="2"/>
      <c r="JMR397" s="2"/>
      <c r="JMS397" s="2"/>
      <c r="JMT397" s="2"/>
      <c r="JMU397" s="2"/>
      <c r="JMV397" s="2"/>
      <c r="JMW397" s="2"/>
      <c r="JMX397" s="2"/>
      <c r="JMY397" s="2"/>
      <c r="JMZ397" s="2"/>
      <c r="JNA397" s="2"/>
      <c r="JNB397" s="2"/>
      <c r="JNC397" s="2"/>
      <c r="JND397" s="2"/>
      <c r="JNE397" s="2"/>
      <c r="JNF397" s="2"/>
      <c r="JNG397" s="2"/>
      <c r="JNH397" s="2"/>
      <c r="JNI397" s="2"/>
      <c r="JNJ397" s="2"/>
      <c r="JNK397" s="2"/>
      <c r="JNL397" s="2"/>
      <c r="JNM397" s="2"/>
      <c r="JNN397" s="2"/>
      <c r="JNO397" s="2"/>
      <c r="JNP397" s="2"/>
      <c r="JNQ397" s="2"/>
      <c r="JNR397" s="2"/>
      <c r="JNS397" s="2"/>
      <c r="JNT397" s="2"/>
      <c r="JNU397" s="2"/>
      <c r="JNV397" s="2"/>
      <c r="JNW397" s="2"/>
      <c r="JNX397" s="2"/>
      <c r="JNY397" s="2"/>
      <c r="JNZ397" s="2"/>
      <c r="JOA397" s="2"/>
      <c r="JOB397" s="2"/>
      <c r="JOC397" s="2"/>
      <c r="JOD397" s="2"/>
      <c r="JOE397" s="2"/>
      <c r="JOF397" s="2"/>
      <c r="JOG397" s="2"/>
      <c r="JOH397" s="2"/>
      <c r="JOI397" s="2"/>
      <c r="JOJ397" s="2"/>
      <c r="JOK397" s="2"/>
      <c r="JOL397" s="2"/>
      <c r="JOM397" s="2"/>
      <c r="JON397" s="2"/>
      <c r="JOO397" s="2"/>
      <c r="JOP397" s="2"/>
      <c r="JOQ397" s="2"/>
      <c r="JOR397" s="2"/>
      <c r="JOS397" s="2"/>
      <c r="JOT397" s="2"/>
      <c r="JOU397" s="2"/>
      <c r="JOV397" s="2"/>
      <c r="JOW397" s="2"/>
      <c r="JOX397" s="2"/>
      <c r="JOY397" s="2"/>
      <c r="JOZ397" s="2"/>
      <c r="JPA397" s="2"/>
      <c r="JPB397" s="2"/>
      <c r="JPC397" s="2"/>
      <c r="JPD397" s="2"/>
      <c r="JPE397" s="2"/>
      <c r="JPF397" s="2"/>
      <c r="JPG397" s="2"/>
      <c r="JPH397" s="2"/>
      <c r="JPI397" s="2"/>
      <c r="JPJ397" s="2"/>
      <c r="JPK397" s="2"/>
      <c r="JPL397" s="2"/>
      <c r="JPM397" s="2"/>
      <c r="JPN397" s="2"/>
      <c r="JPO397" s="2"/>
      <c r="JPP397" s="2"/>
      <c r="JPQ397" s="2"/>
      <c r="JPR397" s="2"/>
      <c r="JPS397" s="2"/>
      <c r="JPT397" s="2"/>
      <c r="JPU397" s="2"/>
      <c r="JPV397" s="2"/>
      <c r="JPW397" s="2"/>
      <c r="JPX397" s="2"/>
      <c r="JPY397" s="2"/>
      <c r="JPZ397" s="2"/>
      <c r="JQA397" s="2"/>
      <c r="JQB397" s="2"/>
      <c r="JQC397" s="2"/>
      <c r="JQD397" s="2"/>
      <c r="JQE397" s="2"/>
      <c r="JQF397" s="2"/>
      <c r="JQG397" s="2"/>
      <c r="JQH397" s="2"/>
      <c r="JQI397" s="2"/>
      <c r="JQJ397" s="2"/>
      <c r="JQK397" s="2"/>
      <c r="JQL397" s="2"/>
      <c r="JQM397" s="2"/>
      <c r="JQN397" s="2"/>
      <c r="JQO397" s="2"/>
      <c r="JQP397" s="2"/>
      <c r="JQQ397" s="2"/>
      <c r="JQR397" s="2"/>
      <c r="JQS397" s="2"/>
      <c r="JQT397" s="2"/>
      <c r="JQU397" s="2"/>
      <c r="JQV397" s="2"/>
      <c r="JQW397" s="2"/>
      <c r="JQX397" s="2"/>
      <c r="JQY397" s="2"/>
      <c r="JQZ397" s="2"/>
      <c r="JRA397" s="2"/>
      <c r="JRB397" s="2"/>
      <c r="JRC397" s="2"/>
      <c r="JRD397" s="2"/>
      <c r="JRE397" s="2"/>
      <c r="JRF397" s="2"/>
      <c r="JRG397" s="2"/>
      <c r="JRH397" s="2"/>
      <c r="JRI397" s="2"/>
      <c r="JRJ397" s="2"/>
      <c r="JRK397" s="2"/>
      <c r="JRL397" s="2"/>
      <c r="JRM397" s="2"/>
      <c r="JRN397" s="2"/>
      <c r="JRO397" s="2"/>
      <c r="JRP397" s="2"/>
      <c r="JRQ397" s="2"/>
      <c r="JRR397" s="2"/>
      <c r="JRS397" s="2"/>
      <c r="JRT397" s="2"/>
      <c r="JRU397" s="2"/>
      <c r="JRV397" s="2"/>
      <c r="JRW397" s="2"/>
      <c r="JRX397" s="2"/>
      <c r="JRY397" s="2"/>
      <c r="JRZ397" s="2"/>
      <c r="JSA397" s="2"/>
      <c r="JSB397" s="2"/>
      <c r="JSC397" s="2"/>
      <c r="JSD397" s="2"/>
      <c r="JSE397" s="2"/>
      <c r="JSF397" s="2"/>
      <c r="JSG397" s="2"/>
      <c r="JSH397" s="2"/>
      <c r="JSI397" s="2"/>
      <c r="JSJ397" s="2"/>
      <c r="JSK397" s="2"/>
      <c r="JSL397" s="2"/>
      <c r="JSM397" s="2"/>
      <c r="JSN397" s="2"/>
      <c r="JSO397" s="2"/>
      <c r="JSP397" s="2"/>
      <c r="JSQ397" s="2"/>
      <c r="JSR397" s="2"/>
      <c r="JSS397" s="2"/>
      <c r="JST397" s="2"/>
      <c r="JSU397" s="2"/>
      <c r="JSV397" s="2"/>
      <c r="JSW397" s="2"/>
      <c r="JSX397" s="2"/>
      <c r="JSY397" s="2"/>
      <c r="JSZ397" s="2"/>
      <c r="JTA397" s="2"/>
      <c r="JTB397" s="2"/>
      <c r="JTC397" s="2"/>
      <c r="JTD397" s="2"/>
      <c r="JTE397" s="2"/>
      <c r="JTF397" s="2"/>
      <c r="JTG397" s="2"/>
      <c r="JTH397" s="2"/>
      <c r="JTI397" s="2"/>
      <c r="JTJ397" s="2"/>
      <c r="JTK397" s="2"/>
      <c r="JTL397" s="2"/>
      <c r="JTM397" s="2"/>
      <c r="JTN397" s="2"/>
      <c r="JTO397" s="2"/>
      <c r="JTP397" s="2"/>
      <c r="JTQ397" s="2"/>
      <c r="JTR397" s="2"/>
      <c r="JTS397" s="2"/>
      <c r="JTT397" s="2"/>
      <c r="JTU397" s="2"/>
      <c r="JTV397" s="2"/>
      <c r="JTW397" s="2"/>
      <c r="JTX397" s="2"/>
      <c r="JTY397" s="2"/>
      <c r="JTZ397" s="2"/>
      <c r="JUA397" s="2"/>
      <c r="JUB397" s="2"/>
      <c r="JUC397" s="2"/>
      <c r="JUD397" s="2"/>
      <c r="JUE397" s="2"/>
      <c r="JUF397" s="2"/>
      <c r="JUG397" s="2"/>
      <c r="JUH397" s="2"/>
      <c r="JUI397" s="2"/>
      <c r="JUJ397" s="2"/>
      <c r="JUK397" s="2"/>
      <c r="JUL397" s="2"/>
      <c r="JUM397" s="2"/>
      <c r="JUN397" s="2"/>
      <c r="JUO397" s="2"/>
      <c r="JUP397" s="2"/>
      <c r="JUQ397" s="2"/>
      <c r="JUR397" s="2"/>
      <c r="JUS397" s="2"/>
      <c r="JUT397" s="2"/>
      <c r="JUU397" s="2"/>
      <c r="JUV397" s="2"/>
      <c r="JUW397" s="2"/>
      <c r="JUX397" s="2"/>
      <c r="JUY397" s="2"/>
      <c r="JUZ397" s="2"/>
      <c r="JVA397" s="2"/>
      <c r="JVB397" s="2"/>
      <c r="JVC397" s="2"/>
      <c r="JVD397" s="2"/>
      <c r="JVE397" s="2"/>
      <c r="JVF397" s="2"/>
      <c r="JVG397" s="2"/>
      <c r="JVH397" s="2"/>
      <c r="JVI397" s="2"/>
      <c r="JVJ397" s="2"/>
      <c r="JVK397" s="2"/>
      <c r="JVL397" s="2"/>
      <c r="JVM397" s="2"/>
      <c r="JVN397" s="2"/>
      <c r="JVO397" s="2"/>
      <c r="JVP397" s="2"/>
      <c r="JVQ397" s="2"/>
      <c r="JVR397" s="2"/>
      <c r="JVS397" s="2"/>
      <c r="JVT397" s="2"/>
      <c r="JVU397" s="2"/>
      <c r="JVV397" s="2"/>
      <c r="JVW397" s="2"/>
      <c r="JVX397" s="2"/>
      <c r="JVY397" s="2"/>
      <c r="JVZ397" s="2"/>
      <c r="JWA397" s="2"/>
      <c r="JWB397" s="2"/>
      <c r="JWC397" s="2"/>
      <c r="JWD397" s="2"/>
      <c r="JWE397" s="2"/>
      <c r="JWF397" s="2"/>
      <c r="JWG397" s="2"/>
      <c r="JWH397" s="2"/>
      <c r="JWI397" s="2"/>
      <c r="JWJ397" s="2"/>
      <c r="JWK397" s="2"/>
      <c r="JWL397" s="2"/>
      <c r="JWM397" s="2"/>
      <c r="JWN397" s="2"/>
      <c r="JWO397" s="2"/>
      <c r="JWP397" s="2"/>
      <c r="JWQ397" s="2"/>
      <c r="JWR397" s="2"/>
      <c r="JWS397" s="2"/>
      <c r="JWT397" s="2"/>
      <c r="JWU397" s="2"/>
      <c r="JWV397" s="2"/>
      <c r="JWW397" s="2"/>
      <c r="JWX397" s="2"/>
      <c r="JWY397" s="2"/>
      <c r="JWZ397" s="2"/>
      <c r="JXA397" s="2"/>
      <c r="JXB397" s="2"/>
      <c r="JXC397" s="2"/>
      <c r="JXD397" s="2"/>
      <c r="JXE397" s="2"/>
      <c r="JXF397" s="2"/>
      <c r="JXG397" s="2"/>
      <c r="JXH397" s="2"/>
      <c r="JXI397" s="2"/>
      <c r="JXJ397" s="2"/>
      <c r="JXK397" s="2"/>
      <c r="JXL397" s="2"/>
      <c r="JXM397" s="2"/>
      <c r="JXN397" s="2"/>
      <c r="JXO397" s="2"/>
      <c r="JXP397" s="2"/>
      <c r="JXQ397" s="2"/>
      <c r="JXR397" s="2"/>
      <c r="JXS397" s="2"/>
      <c r="JXT397" s="2"/>
      <c r="JXU397" s="2"/>
      <c r="JXV397" s="2"/>
      <c r="JXW397" s="2"/>
      <c r="JXX397" s="2"/>
      <c r="JXY397" s="2"/>
      <c r="JXZ397" s="2"/>
      <c r="JYA397" s="2"/>
      <c r="JYB397" s="2"/>
      <c r="JYC397" s="2"/>
      <c r="JYD397" s="2"/>
      <c r="JYE397" s="2"/>
      <c r="JYF397" s="2"/>
      <c r="JYG397" s="2"/>
      <c r="JYH397" s="2"/>
      <c r="JYI397" s="2"/>
      <c r="JYJ397" s="2"/>
      <c r="JYK397" s="2"/>
      <c r="JYL397" s="2"/>
      <c r="JYM397" s="2"/>
      <c r="JYN397" s="2"/>
      <c r="JYO397" s="2"/>
      <c r="JYP397" s="2"/>
      <c r="JYQ397" s="2"/>
      <c r="JYR397" s="2"/>
      <c r="JYS397" s="2"/>
      <c r="JYT397" s="2"/>
      <c r="JYU397" s="2"/>
      <c r="JYV397" s="2"/>
      <c r="JYW397" s="2"/>
      <c r="JYX397" s="2"/>
      <c r="JYY397" s="2"/>
      <c r="JYZ397" s="2"/>
      <c r="JZA397" s="2"/>
      <c r="JZB397" s="2"/>
      <c r="JZC397" s="2"/>
      <c r="JZD397" s="2"/>
      <c r="JZE397" s="2"/>
      <c r="JZF397" s="2"/>
      <c r="JZG397" s="2"/>
      <c r="JZH397" s="2"/>
      <c r="JZI397" s="2"/>
      <c r="JZJ397" s="2"/>
      <c r="JZK397" s="2"/>
      <c r="JZL397" s="2"/>
      <c r="JZM397" s="2"/>
      <c r="JZN397" s="2"/>
      <c r="JZO397" s="2"/>
      <c r="JZP397" s="2"/>
      <c r="JZQ397" s="2"/>
      <c r="JZR397" s="2"/>
      <c r="JZS397" s="2"/>
      <c r="JZT397" s="2"/>
      <c r="JZU397" s="2"/>
      <c r="JZV397" s="2"/>
      <c r="JZW397" s="2"/>
      <c r="JZX397" s="2"/>
      <c r="JZY397" s="2"/>
      <c r="JZZ397" s="2"/>
      <c r="KAA397" s="2"/>
      <c r="KAB397" s="2"/>
      <c r="KAC397" s="2"/>
      <c r="KAD397" s="2"/>
      <c r="KAE397" s="2"/>
      <c r="KAF397" s="2"/>
      <c r="KAG397" s="2"/>
      <c r="KAH397" s="2"/>
      <c r="KAI397" s="2"/>
      <c r="KAJ397" s="2"/>
      <c r="KAK397" s="2"/>
      <c r="KAL397" s="2"/>
      <c r="KAM397" s="2"/>
      <c r="KAN397" s="2"/>
      <c r="KAO397" s="2"/>
      <c r="KAP397" s="2"/>
      <c r="KAQ397" s="2"/>
      <c r="KAR397" s="2"/>
      <c r="KAS397" s="2"/>
      <c r="KAT397" s="2"/>
      <c r="KAU397" s="2"/>
      <c r="KAV397" s="2"/>
      <c r="KAW397" s="2"/>
      <c r="KAX397" s="2"/>
      <c r="KAY397" s="2"/>
      <c r="KAZ397" s="2"/>
      <c r="KBA397" s="2"/>
      <c r="KBB397" s="2"/>
      <c r="KBC397" s="2"/>
      <c r="KBD397" s="2"/>
      <c r="KBE397" s="2"/>
      <c r="KBF397" s="2"/>
      <c r="KBG397" s="2"/>
      <c r="KBH397" s="2"/>
      <c r="KBI397" s="2"/>
      <c r="KBJ397" s="2"/>
      <c r="KBK397" s="2"/>
      <c r="KBL397" s="2"/>
      <c r="KBM397" s="2"/>
      <c r="KBN397" s="2"/>
      <c r="KBO397" s="2"/>
      <c r="KBP397" s="2"/>
      <c r="KBQ397" s="2"/>
      <c r="KBR397" s="2"/>
      <c r="KBS397" s="2"/>
      <c r="KBT397" s="2"/>
      <c r="KBU397" s="2"/>
      <c r="KBV397" s="2"/>
      <c r="KBW397" s="2"/>
      <c r="KBX397" s="2"/>
      <c r="KBY397" s="2"/>
      <c r="KBZ397" s="2"/>
      <c r="KCA397" s="2"/>
      <c r="KCB397" s="2"/>
      <c r="KCC397" s="2"/>
      <c r="KCD397" s="2"/>
      <c r="KCE397" s="2"/>
      <c r="KCF397" s="2"/>
      <c r="KCG397" s="2"/>
      <c r="KCH397" s="2"/>
      <c r="KCI397" s="2"/>
      <c r="KCJ397" s="2"/>
      <c r="KCK397" s="2"/>
      <c r="KCL397" s="2"/>
      <c r="KCM397" s="2"/>
      <c r="KCN397" s="2"/>
      <c r="KCO397" s="2"/>
      <c r="KCP397" s="2"/>
      <c r="KCQ397" s="2"/>
      <c r="KCR397" s="2"/>
      <c r="KCS397" s="2"/>
      <c r="KCT397" s="2"/>
      <c r="KCU397" s="2"/>
      <c r="KCV397" s="2"/>
      <c r="KCW397" s="2"/>
      <c r="KCX397" s="2"/>
      <c r="KCY397" s="2"/>
      <c r="KCZ397" s="2"/>
      <c r="KDA397" s="2"/>
      <c r="KDB397" s="2"/>
      <c r="KDC397" s="2"/>
      <c r="KDD397" s="2"/>
      <c r="KDE397" s="2"/>
      <c r="KDF397" s="2"/>
      <c r="KDG397" s="2"/>
      <c r="KDH397" s="2"/>
      <c r="KDI397" s="2"/>
      <c r="KDJ397" s="2"/>
      <c r="KDK397" s="2"/>
      <c r="KDL397" s="2"/>
      <c r="KDM397" s="2"/>
      <c r="KDN397" s="2"/>
      <c r="KDO397" s="2"/>
      <c r="KDP397" s="2"/>
      <c r="KDQ397" s="2"/>
      <c r="KDR397" s="2"/>
      <c r="KDS397" s="2"/>
      <c r="KDT397" s="2"/>
      <c r="KDU397" s="2"/>
      <c r="KDV397" s="2"/>
      <c r="KDW397" s="2"/>
      <c r="KDX397" s="2"/>
      <c r="KDY397" s="2"/>
      <c r="KDZ397" s="2"/>
      <c r="KEA397" s="2"/>
      <c r="KEB397" s="2"/>
      <c r="KEC397" s="2"/>
      <c r="KED397" s="2"/>
      <c r="KEE397" s="2"/>
      <c r="KEF397" s="2"/>
      <c r="KEG397" s="2"/>
      <c r="KEH397" s="2"/>
      <c r="KEI397" s="2"/>
      <c r="KEJ397" s="2"/>
      <c r="KEK397" s="2"/>
      <c r="KEL397" s="2"/>
      <c r="KEM397" s="2"/>
      <c r="KEN397" s="2"/>
      <c r="KEO397" s="2"/>
      <c r="KEP397" s="2"/>
      <c r="KEQ397" s="2"/>
      <c r="KER397" s="2"/>
      <c r="KES397" s="2"/>
      <c r="KET397" s="2"/>
      <c r="KEU397" s="2"/>
      <c r="KEV397" s="2"/>
      <c r="KEW397" s="2"/>
      <c r="KEX397" s="2"/>
      <c r="KEY397" s="2"/>
      <c r="KEZ397" s="2"/>
      <c r="KFA397" s="2"/>
      <c r="KFB397" s="2"/>
      <c r="KFC397" s="2"/>
      <c r="KFD397" s="2"/>
      <c r="KFE397" s="2"/>
      <c r="KFF397" s="2"/>
      <c r="KFG397" s="2"/>
      <c r="KFH397" s="2"/>
      <c r="KFI397" s="2"/>
      <c r="KFJ397" s="2"/>
      <c r="KFK397" s="2"/>
      <c r="KFL397" s="2"/>
      <c r="KFM397" s="2"/>
      <c r="KFN397" s="2"/>
      <c r="KFO397" s="2"/>
      <c r="KFP397" s="2"/>
      <c r="KFQ397" s="2"/>
      <c r="KFR397" s="2"/>
      <c r="KFS397" s="2"/>
      <c r="KFT397" s="2"/>
      <c r="KFU397" s="2"/>
      <c r="KFV397" s="2"/>
      <c r="KFW397" s="2"/>
      <c r="KFX397" s="2"/>
      <c r="KFY397" s="2"/>
      <c r="KFZ397" s="2"/>
      <c r="KGA397" s="2"/>
      <c r="KGB397" s="2"/>
      <c r="KGC397" s="2"/>
      <c r="KGD397" s="2"/>
      <c r="KGE397" s="2"/>
      <c r="KGF397" s="2"/>
      <c r="KGG397" s="2"/>
      <c r="KGH397" s="2"/>
      <c r="KGI397" s="2"/>
      <c r="KGJ397" s="2"/>
      <c r="KGK397" s="2"/>
      <c r="KGL397" s="2"/>
      <c r="KGM397" s="2"/>
      <c r="KGN397" s="2"/>
      <c r="KGO397" s="2"/>
      <c r="KGP397" s="2"/>
      <c r="KGQ397" s="2"/>
      <c r="KGR397" s="2"/>
      <c r="KGS397" s="2"/>
      <c r="KGT397" s="2"/>
      <c r="KGU397" s="2"/>
      <c r="KGV397" s="2"/>
      <c r="KGW397" s="2"/>
      <c r="KGX397" s="2"/>
      <c r="KGY397" s="2"/>
      <c r="KGZ397" s="2"/>
      <c r="KHA397" s="2"/>
      <c r="KHB397" s="2"/>
      <c r="KHC397" s="2"/>
      <c r="KHD397" s="2"/>
      <c r="KHE397" s="2"/>
      <c r="KHF397" s="2"/>
      <c r="KHG397" s="2"/>
      <c r="KHH397" s="2"/>
      <c r="KHI397" s="2"/>
      <c r="KHJ397" s="2"/>
      <c r="KHK397" s="2"/>
      <c r="KHL397" s="2"/>
      <c r="KHM397" s="2"/>
      <c r="KHN397" s="2"/>
      <c r="KHO397" s="2"/>
      <c r="KHP397" s="2"/>
      <c r="KHQ397" s="2"/>
      <c r="KHR397" s="2"/>
      <c r="KHS397" s="2"/>
      <c r="KHT397" s="2"/>
      <c r="KHU397" s="2"/>
      <c r="KHV397" s="2"/>
      <c r="KHW397" s="2"/>
      <c r="KHX397" s="2"/>
      <c r="KHY397" s="2"/>
      <c r="KHZ397" s="2"/>
      <c r="KIA397" s="2"/>
      <c r="KIB397" s="2"/>
      <c r="KIC397" s="2"/>
      <c r="KID397" s="2"/>
      <c r="KIE397" s="2"/>
      <c r="KIF397" s="2"/>
      <c r="KIG397" s="2"/>
      <c r="KIH397" s="2"/>
      <c r="KII397" s="2"/>
      <c r="KIJ397" s="2"/>
      <c r="KIK397" s="2"/>
      <c r="KIL397" s="2"/>
      <c r="KIM397" s="2"/>
      <c r="KIN397" s="2"/>
      <c r="KIO397" s="2"/>
      <c r="KIP397" s="2"/>
      <c r="KIQ397" s="2"/>
      <c r="KIR397" s="2"/>
      <c r="KIS397" s="2"/>
      <c r="KIT397" s="2"/>
      <c r="KIU397" s="2"/>
      <c r="KIV397" s="2"/>
      <c r="KIW397" s="2"/>
      <c r="KIX397" s="2"/>
      <c r="KIY397" s="2"/>
      <c r="KIZ397" s="2"/>
      <c r="KJA397" s="2"/>
      <c r="KJB397" s="2"/>
      <c r="KJC397" s="2"/>
      <c r="KJD397" s="2"/>
      <c r="KJE397" s="2"/>
      <c r="KJF397" s="2"/>
      <c r="KJG397" s="2"/>
      <c r="KJH397" s="2"/>
      <c r="KJI397" s="2"/>
      <c r="KJJ397" s="2"/>
      <c r="KJK397" s="2"/>
      <c r="KJL397" s="2"/>
      <c r="KJM397" s="2"/>
      <c r="KJN397" s="2"/>
      <c r="KJO397" s="2"/>
      <c r="KJP397" s="2"/>
      <c r="KJQ397" s="2"/>
      <c r="KJR397" s="2"/>
      <c r="KJS397" s="2"/>
      <c r="KJT397" s="2"/>
      <c r="KJU397" s="2"/>
      <c r="KJV397" s="2"/>
      <c r="KJW397" s="2"/>
      <c r="KJX397" s="2"/>
      <c r="KJY397" s="2"/>
      <c r="KJZ397" s="2"/>
      <c r="KKA397" s="2"/>
      <c r="KKB397" s="2"/>
      <c r="KKC397" s="2"/>
      <c r="KKD397" s="2"/>
      <c r="KKE397" s="2"/>
      <c r="KKF397" s="2"/>
      <c r="KKG397" s="2"/>
      <c r="KKH397" s="2"/>
      <c r="KKI397" s="2"/>
      <c r="KKJ397" s="2"/>
      <c r="KKK397" s="2"/>
      <c r="KKL397" s="2"/>
      <c r="KKM397" s="2"/>
      <c r="KKN397" s="2"/>
      <c r="KKO397" s="2"/>
      <c r="KKP397" s="2"/>
      <c r="KKQ397" s="2"/>
      <c r="KKR397" s="2"/>
      <c r="KKS397" s="2"/>
      <c r="KKT397" s="2"/>
      <c r="KKU397" s="2"/>
      <c r="KKV397" s="2"/>
      <c r="KKW397" s="2"/>
      <c r="KKX397" s="2"/>
      <c r="KKY397" s="2"/>
      <c r="KKZ397" s="2"/>
      <c r="KLA397" s="2"/>
      <c r="KLB397" s="2"/>
      <c r="KLC397" s="2"/>
      <c r="KLD397" s="2"/>
      <c r="KLE397" s="2"/>
      <c r="KLF397" s="2"/>
      <c r="KLG397" s="2"/>
      <c r="KLH397" s="2"/>
      <c r="KLI397" s="2"/>
      <c r="KLJ397" s="2"/>
      <c r="KLK397" s="2"/>
      <c r="KLL397" s="2"/>
      <c r="KLM397" s="2"/>
      <c r="KLN397" s="2"/>
      <c r="KLO397" s="2"/>
      <c r="KLP397" s="2"/>
      <c r="KLQ397" s="2"/>
      <c r="KLR397" s="2"/>
      <c r="KLS397" s="2"/>
      <c r="KLT397" s="2"/>
      <c r="KLU397" s="2"/>
      <c r="KLV397" s="2"/>
      <c r="KLW397" s="2"/>
      <c r="KLX397" s="2"/>
      <c r="KLY397" s="2"/>
      <c r="KLZ397" s="2"/>
      <c r="KMA397" s="2"/>
      <c r="KMB397" s="2"/>
      <c r="KMC397" s="2"/>
      <c r="KMD397" s="2"/>
      <c r="KME397" s="2"/>
      <c r="KMF397" s="2"/>
      <c r="KMG397" s="2"/>
      <c r="KMH397" s="2"/>
      <c r="KMI397" s="2"/>
      <c r="KMJ397" s="2"/>
      <c r="KMK397" s="2"/>
      <c r="KML397" s="2"/>
      <c r="KMM397" s="2"/>
      <c r="KMN397" s="2"/>
      <c r="KMO397" s="2"/>
      <c r="KMP397" s="2"/>
      <c r="KMQ397" s="2"/>
      <c r="KMR397" s="2"/>
      <c r="KMS397" s="2"/>
      <c r="KMT397" s="2"/>
      <c r="KMU397" s="2"/>
      <c r="KMV397" s="2"/>
      <c r="KMW397" s="2"/>
      <c r="KMX397" s="2"/>
      <c r="KMY397" s="2"/>
      <c r="KMZ397" s="2"/>
      <c r="KNA397" s="2"/>
      <c r="KNB397" s="2"/>
      <c r="KNC397" s="2"/>
      <c r="KND397" s="2"/>
      <c r="KNE397" s="2"/>
      <c r="KNF397" s="2"/>
      <c r="KNG397" s="2"/>
      <c r="KNH397" s="2"/>
      <c r="KNI397" s="2"/>
      <c r="KNJ397" s="2"/>
      <c r="KNK397" s="2"/>
      <c r="KNL397" s="2"/>
      <c r="KNM397" s="2"/>
      <c r="KNN397" s="2"/>
      <c r="KNO397" s="2"/>
      <c r="KNP397" s="2"/>
      <c r="KNQ397" s="2"/>
      <c r="KNR397" s="2"/>
      <c r="KNS397" s="2"/>
      <c r="KNT397" s="2"/>
      <c r="KNU397" s="2"/>
      <c r="KNV397" s="2"/>
      <c r="KNW397" s="2"/>
      <c r="KNX397" s="2"/>
      <c r="KNY397" s="2"/>
      <c r="KNZ397" s="2"/>
      <c r="KOA397" s="2"/>
      <c r="KOB397" s="2"/>
      <c r="KOC397" s="2"/>
      <c r="KOD397" s="2"/>
      <c r="KOE397" s="2"/>
      <c r="KOF397" s="2"/>
      <c r="KOG397" s="2"/>
      <c r="KOH397" s="2"/>
      <c r="KOI397" s="2"/>
      <c r="KOJ397" s="2"/>
      <c r="KOK397" s="2"/>
      <c r="KOL397" s="2"/>
      <c r="KOM397" s="2"/>
      <c r="KON397" s="2"/>
      <c r="KOO397" s="2"/>
      <c r="KOP397" s="2"/>
      <c r="KOQ397" s="2"/>
      <c r="KOR397" s="2"/>
      <c r="KOS397" s="2"/>
      <c r="KOT397" s="2"/>
      <c r="KOU397" s="2"/>
      <c r="KOV397" s="2"/>
      <c r="KOW397" s="2"/>
      <c r="KOX397" s="2"/>
      <c r="KOY397" s="2"/>
      <c r="KOZ397" s="2"/>
      <c r="KPA397" s="2"/>
      <c r="KPB397" s="2"/>
      <c r="KPC397" s="2"/>
      <c r="KPD397" s="2"/>
      <c r="KPE397" s="2"/>
      <c r="KPF397" s="2"/>
      <c r="KPG397" s="2"/>
      <c r="KPH397" s="2"/>
      <c r="KPI397" s="2"/>
      <c r="KPJ397" s="2"/>
      <c r="KPK397" s="2"/>
      <c r="KPL397" s="2"/>
      <c r="KPM397" s="2"/>
      <c r="KPN397" s="2"/>
      <c r="KPO397" s="2"/>
      <c r="KPP397" s="2"/>
      <c r="KPQ397" s="2"/>
      <c r="KPR397" s="2"/>
      <c r="KPS397" s="2"/>
      <c r="KPT397" s="2"/>
      <c r="KPU397" s="2"/>
      <c r="KPV397" s="2"/>
      <c r="KPW397" s="2"/>
      <c r="KPX397" s="2"/>
      <c r="KPY397" s="2"/>
      <c r="KPZ397" s="2"/>
      <c r="KQA397" s="2"/>
      <c r="KQB397" s="2"/>
      <c r="KQC397" s="2"/>
      <c r="KQD397" s="2"/>
      <c r="KQE397" s="2"/>
      <c r="KQF397" s="2"/>
      <c r="KQG397" s="2"/>
      <c r="KQH397" s="2"/>
      <c r="KQI397" s="2"/>
      <c r="KQJ397" s="2"/>
      <c r="KQK397" s="2"/>
      <c r="KQL397" s="2"/>
      <c r="KQM397" s="2"/>
      <c r="KQN397" s="2"/>
      <c r="KQO397" s="2"/>
      <c r="KQP397" s="2"/>
      <c r="KQQ397" s="2"/>
      <c r="KQR397" s="2"/>
      <c r="KQS397" s="2"/>
      <c r="KQT397" s="2"/>
      <c r="KQU397" s="2"/>
      <c r="KQV397" s="2"/>
      <c r="KQW397" s="2"/>
      <c r="KQX397" s="2"/>
      <c r="KQY397" s="2"/>
      <c r="KQZ397" s="2"/>
      <c r="KRA397" s="2"/>
      <c r="KRB397" s="2"/>
      <c r="KRC397" s="2"/>
      <c r="KRD397" s="2"/>
      <c r="KRE397" s="2"/>
      <c r="KRF397" s="2"/>
      <c r="KRG397" s="2"/>
      <c r="KRH397" s="2"/>
      <c r="KRI397" s="2"/>
      <c r="KRJ397" s="2"/>
      <c r="KRK397" s="2"/>
      <c r="KRL397" s="2"/>
      <c r="KRM397" s="2"/>
      <c r="KRN397" s="2"/>
      <c r="KRO397" s="2"/>
      <c r="KRP397" s="2"/>
      <c r="KRQ397" s="2"/>
      <c r="KRR397" s="2"/>
      <c r="KRS397" s="2"/>
      <c r="KRT397" s="2"/>
      <c r="KRU397" s="2"/>
      <c r="KRV397" s="2"/>
      <c r="KRW397" s="2"/>
      <c r="KRX397" s="2"/>
      <c r="KRY397" s="2"/>
      <c r="KRZ397" s="2"/>
      <c r="KSA397" s="2"/>
      <c r="KSB397" s="2"/>
      <c r="KSC397" s="2"/>
      <c r="KSD397" s="2"/>
      <c r="KSE397" s="2"/>
      <c r="KSF397" s="2"/>
      <c r="KSG397" s="2"/>
      <c r="KSH397" s="2"/>
      <c r="KSI397" s="2"/>
      <c r="KSJ397" s="2"/>
      <c r="KSK397" s="2"/>
      <c r="KSL397" s="2"/>
      <c r="KSM397" s="2"/>
      <c r="KSN397" s="2"/>
      <c r="KSO397" s="2"/>
      <c r="KSP397" s="2"/>
      <c r="KSQ397" s="2"/>
      <c r="KSR397" s="2"/>
      <c r="KSS397" s="2"/>
      <c r="KST397" s="2"/>
      <c r="KSU397" s="2"/>
      <c r="KSV397" s="2"/>
      <c r="KSW397" s="2"/>
      <c r="KSX397" s="2"/>
      <c r="KSY397" s="2"/>
      <c r="KSZ397" s="2"/>
      <c r="KTA397" s="2"/>
      <c r="KTB397" s="2"/>
      <c r="KTC397" s="2"/>
      <c r="KTD397" s="2"/>
      <c r="KTE397" s="2"/>
      <c r="KTF397" s="2"/>
      <c r="KTG397" s="2"/>
      <c r="KTH397" s="2"/>
      <c r="KTI397" s="2"/>
      <c r="KTJ397" s="2"/>
      <c r="KTK397" s="2"/>
      <c r="KTL397" s="2"/>
      <c r="KTM397" s="2"/>
      <c r="KTN397" s="2"/>
      <c r="KTO397" s="2"/>
      <c r="KTP397" s="2"/>
      <c r="KTQ397" s="2"/>
      <c r="KTR397" s="2"/>
      <c r="KTS397" s="2"/>
      <c r="KTT397" s="2"/>
      <c r="KTU397" s="2"/>
      <c r="KTV397" s="2"/>
      <c r="KTW397" s="2"/>
      <c r="KTX397" s="2"/>
      <c r="KTY397" s="2"/>
      <c r="KTZ397" s="2"/>
      <c r="KUA397" s="2"/>
      <c r="KUB397" s="2"/>
      <c r="KUC397" s="2"/>
      <c r="KUD397" s="2"/>
      <c r="KUE397" s="2"/>
      <c r="KUF397" s="2"/>
      <c r="KUG397" s="2"/>
      <c r="KUH397" s="2"/>
      <c r="KUI397" s="2"/>
      <c r="KUJ397" s="2"/>
      <c r="KUK397" s="2"/>
      <c r="KUL397" s="2"/>
      <c r="KUM397" s="2"/>
      <c r="KUN397" s="2"/>
      <c r="KUO397" s="2"/>
      <c r="KUP397" s="2"/>
      <c r="KUQ397" s="2"/>
      <c r="KUR397" s="2"/>
      <c r="KUS397" s="2"/>
      <c r="KUT397" s="2"/>
      <c r="KUU397" s="2"/>
      <c r="KUV397" s="2"/>
      <c r="KUW397" s="2"/>
      <c r="KUX397" s="2"/>
      <c r="KUY397" s="2"/>
      <c r="KUZ397" s="2"/>
      <c r="KVA397" s="2"/>
      <c r="KVB397" s="2"/>
      <c r="KVC397" s="2"/>
      <c r="KVD397" s="2"/>
      <c r="KVE397" s="2"/>
      <c r="KVF397" s="2"/>
      <c r="KVG397" s="2"/>
      <c r="KVH397" s="2"/>
      <c r="KVI397" s="2"/>
      <c r="KVJ397" s="2"/>
      <c r="KVK397" s="2"/>
      <c r="KVL397" s="2"/>
      <c r="KVM397" s="2"/>
      <c r="KVN397" s="2"/>
      <c r="KVO397" s="2"/>
      <c r="KVP397" s="2"/>
      <c r="KVQ397" s="2"/>
      <c r="KVR397" s="2"/>
      <c r="KVS397" s="2"/>
      <c r="KVT397" s="2"/>
      <c r="KVU397" s="2"/>
      <c r="KVV397" s="2"/>
      <c r="KVW397" s="2"/>
      <c r="KVX397" s="2"/>
      <c r="KVY397" s="2"/>
      <c r="KVZ397" s="2"/>
      <c r="KWA397" s="2"/>
      <c r="KWB397" s="2"/>
      <c r="KWC397" s="2"/>
      <c r="KWD397" s="2"/>
      <c r="KWE397" s="2"/>
      <c r="KWF397" s="2"/>
      <c r="KWG397" s="2"/>
      <c r="KWH397" s="2"/>
      <c r="KWI397" s="2"/>
      <c r="KWJ397" s="2"/>
      <c r="KWK397" s="2"/>
      <c r="KWL397" s="2"/>
      <c r="KWM397" s="2"/>
      <c r="KWN397" s="2"/>
      <c r="KWO397" s="2"/>
      <c r="KWP397" s="2"/>
      <c r="KWQ397" s="2"/>
      <c r="KWR397" s="2"/>
      <c r="KWS397" s="2"/>
      <c r="KWT397" s="2"/>
      <c r="KWU397" s="2"/>
      <c r="KWV397" s="2"/>
      <c r="KWW397" s="2"/>
      <c r="KWX397" s="2"/>
      <c r="KWY397" s="2"/>
      <c r="KWZ397" s="2"/>
      <c r="KXA397" s="2"/>
      <c r="KXB397" s="2"/>
      <c r="KXC397" s="2"/>
      <c r="KXD397" s="2"/>
      <c r="KXE397" s="2"/>
      <c r="KXF397" s="2"/>
      <c r="KXG397" s="2"/>
      <c r="KXH397" s="2"/>
      <c r="KXI397" s="2"/>
      <c r="KXJ397" s="2"/>
      <c r="KXK397" s="2"/>
      <c r="KXL397" s="2"/>
      <c r="KXM397" s="2"/>
      <c r="KXN397" s="2"/>
      <c r="KXO397" s="2"/>
      <c r="KXP397" s="2"/>
      <c r="KXQ397" s="2"/>
      <c r="KXR397" s="2"/>
      <c r="KXS397" s="2"/>
      <c r="KXT397" s="2"/>
      <c r="KXU397" s="2"/>
      <c r="KXV397" s="2"/>
      <c r="KXW397" s="2"/>
      <c r="KXX397" s="2"/>
      <c r="KXY397" s="2"/>
      <c r="KXZ397" s="2"/>
      <c r="KYA397" s="2"/>
      <c r="KYB397" s="2"/>
      <c r="KYC397" s="2"/>
      <c r="KYD397" s="2"/>
      <c r="KYE397" s="2"/>
      <c r="KYF397" s="2"/>
      <c r="KYG397" s="2"/>
      <c r="KYH397" s="2"/>
      <c r="KYI397" s="2"/>
      <c r="KYJ397" s="2"/>
      <c r="KYK397" s="2"/>
      <c r="KYL397" s="2"/>
      <c r="KYM397" s="2"/>
      <c r="KYN397" s="2"/>
      <c r="KYO397" s="2"/>
      <c r="KYP397" s="2"/>
      <c r="KYQ397" s="2"/>
      <c r="KYR397" s="2"/>
      <c r="KYS397" s="2"/>
      <c r="KYT397" s="2"/>
      <c r="KYU397" s="2"/>
      <c r="KYV397" s="2"/>
      <c r="KYW397" s="2"/>
      <c r="KYX397" s="2"/>
      <c r="KYY397" s="2"/>
      <c r="KYZ397" s="2"/>
      <c r="KZA397" s="2"/>
      <c r="KZB397" s="2"/>
      <c r="KZC397" s="2"/>
      <c r="KZD397" s="2"/>
      <c r="KZE397" s="2"/>
      <c r="KZF397" s="2"/>
      <c r="KZG397" s="2"/>
      <c r="KZH397" s="2"/>
      <c r="KZI397" s="2"/>
      <c r="KZJ397" s="2"/>
      <c r="KZK397" s="2"/>
      <c r="KZL397" s="2"/>
      <c r="KZM397" s="2"/>
      <c r="KZN397" s="2"/>
      <c r="KZO397" s="2"/>
      <c r="KZP397" s="2"/>
      <c r="KZQ397" s="2"/>
      <c r="KZR397" s="2"/>
      <c r="KZS397" s="2"/>
      <c r="KZT397" s="2"/>
      <c r="KZU397" s="2"/>
      <c r="KZV397" s="2"/>
      <c r="KZW397" s="2"/>
      <c r="KZX397" s="2"/>
      <c r="KZY397" s="2"/>
      <c r="KZZ397" s="2"/>
      <c r="LAA397" s="2"/>
      <c r="LAB397" s="2"/>
      <c r="LAC397" s="2"/>
      <c r="LAD397" s="2"/>
      <c r="LAE397" s="2"/>
      <c r="LAF397" s="2"/>
      <c r="LAG397" s="2"/>
      <c r="LAH397" s="2"/>
      <c r="LAI397" s="2"/>
      <c r="LAJ397" s="2"/>
      <c r="LAK397" s="2"/>
      <c r="LAL397" s="2"/>
      <c r="LAM397" s="2"/>
      <c r="LAN397" s="2"/>
      <c r="LAO397" s="2"/>
      <c r="LAP397" s="2"/>
      <c r="LAQ397" s="2"/>
      <c r="LAR397" s="2"/>
      <c r="LAS397" s="2"/>
      <c r="LAT397" s="2"/>
      <c r="LAU397" s="2"/>
      <c r="LAV397" s="2"/>
      <c r="LAW397" s="2"/>
      <c r="LAX397" s="2"/>
      <c r="LAY397" s="2"/>
      <c r="LAZ397" s="2"/>
      <c r="LBA397" s="2"/>
      <c r="LBB397" s="2"/>
      <c r="LBC397" s="2"/>
      <c r="LBD397" s="2"/>
      <c r="LBE397" s="2"/>
      <c r="LBF397" s="2"/>
      <c r="LBG397" s="2"/>
      <c r="LBH397" s="2"/>
      <c r="LBI397" s="2"/>
      <c r="LBJ397" s="2"/>
      <c r="LBK397" s="2"/>
      <c r="LBL397" s="2"/>
      <c r="LBM397" s="2"/>
      <c r="LBN397" s="2"/>
      <c r="LBO397" s="2"/>
      <c r="LBP397" s="2"/>
      <c r="LBQ397" s="2"/>
      <c r="LBR397" s="2"/>
      <c r="LBS397" s="2"/>
      <c r="LBT397" s="2"/>
      <c r="LBU397" s="2"/>
      <c r="LBV397" s="2"/>
      <c r="LBW397" s="2"/>
      <c r="LBX397" s="2"/>
      <c r="LBY397" s="2"/>
      <c r="LBZ397" s="2"/>
      <c r="LCA397" s="2"/>
      <c r="LCB397" s="2"/>
      <c r="LCC397" s="2"/>
      <c r="LCD397" s="2"/>
      <c r="LCE397" s="2"/>
      <c r="LCF397" s="2"/>
      <c r="LCG397" s="2"/>
      <c r="LCH397" s="2"/>
      <c r="LCI397" s="2"/>
      <c r="LCJ397" s="2"/>
      <c r="LCK397" s="2"/>
      <c r="LCL397" s="2"/>
      <c r="LCM397" s="2"/>
      <c r="LCN397" s="2"/>
      <c r="LCO397" s="2"/>
      <c r="LCP397" s="2"/>
      <c r="LCQ397" s="2"/>
      <c r="LCR397" s="2"/>
      <c r="LCS397" s="2"/>
      <c r="LCT397" s="2"/>
      <c r="LCU397" s="2"/>
      <c r="LCV397" s="2"/>
      <c r="LCW397" s="2"/>
      <c r="LCX397" s="2"/>
      <c r="LCY397" s="2"/>
      <c r="LCZ397" s="2"/>
      <c r="LDA397" s="2"/>
      <c r="LDB397" s="2"/>
      <c r="LDC397" s="2"/>
      <c r="LDD397" s="2"/>
      <c r="LDE397" s="2"/>
      <c r="LDF397" s="2"/>
      <c r="LDG397" s="2"/>
      <c r="LDH397" s="2"/>
      <c r="LDI397" s="2"/>
      <c r="LDJ397" s="2"/>
      <c r="LDK397" s="2"/>
      <c r="LDL397" s="2"/>
      <c r="LDM397" s="2"/>
      <c r="LDN397" s="2"/>
      <c r="LDO397" s="2"/>
      <c r="LDP397" s="2"/>
      <c r="LDQ397" s="2"/>
      <c r="LDR397" s="2"/>
      <c r="LDS397" s="2"/>
      <c r="LDT397" s="2"/>
      <c r="LDU397" s="2"/>
      <c r="LDV397" s="2"/>
      <c r="LDW397" s="2"/>
      <c r="LDX397" s="2"/>
      <c r="LDY397" s="2"/>
      <c r="LDZ397" s="2"/>
      <c r="LEA397" s="2"/>
      <c r="LEB397" s="2"/>
      <c r="LEC397" s="2"/>
      <c r="LED397" s="2"/>
      <c r="LEE397" s="2"/>
      <c r="LEF397" s="2"/>
      <c r="LEG397" s="2"/>
      <c r="LEH397" s="2"/>
      <c r="LEI397" s="2"/>
      <c r="LEJ397" s="2"/>
      <c r="LEK397" s="2"/>
      <c r="LEL397" s="2"/>
      <c r="LEM397" s="2"/>
      <c r="LEN397" s="2"/>
      <c r="LEO397" s="2"/>
      <c r="LEP397" s="2"/>
      <c r="LEQ397" s="2"/>
      <c r="LER397" s="2"/>
      <c r="LES397" s="2"/>
      <c r="LET397" s="2"/>
      <c r="LEU397" s="2"/>
      <c r="LEV397" s="2"/>
      <c r="LEW397" s="2"/>
      <c r="LEX397" s="2"/>
      <c r="LEY397" s="2"/>
      <c r="LEZ397" s="2"/>
      <c r="LFA397" s="2"/>
      <c r="LFB397" s="2"/>
      <c r="LFC397" s="2"/>
      <c r="LFD397" s="2"/>
      <c r="LFE397" s="2"/>
      <c r="LFF397" s="2"/>
      <c r="LFG397" s="2"/>
      <c r="LFH397" s="2"/>
      <c r="LFI397" s="2"/>
      <c r="LFJ397" s="2"/>
      <c r="LFK397" s="2"/>
      <c r="LFL397" s="2"/>
      <c r="LFM397" s="2"/>
      <c r="LFN397" s="2"/>
      <c r="LFO397" s="2"/>
      <c r="LFP397" s="2"/>
      <c r="LFQ397" s="2"/>
      <c r="LFR397" s="2"/>
      <c r="LFS397" s="2"/>
      <c r="LFT397" s="2"/>
      <c r="LFU397" s="2"/>
      <c r="LFV397" s="2"/>
      <c r="LFW397" s="2"/>
      <c r="LFX397" s="2"/>
      <c r="LFY397" s="2"/>
      <c r="LFZ397" s="2"/>
      <c r="LGA397" s="2"/>
      <c r="LGB397" s="2"/>
      <c r="LGC397" s="2"/>
      <c r="LGD397" s="2"/>
      <c r="LGE397" s="2"/>
      <c r="LGF397" s="2"/>
      <c r="LGG397" s="2"/>
      <c r="LGH397" s="2"/>
      <c r="LGI397" s="2"/>
      <c r="LGJ397" s="2"/>
      <c r="LGK397" s="2"/>
      <c r="LGL397" s="2"/>
      <c r="LGM397" s="2"/>
      <c r="LGN397" s="2"/>
      <c r="LGO397" s="2"/>
      <c r="LGP397" s="2"/>
      <c r="LGQ397" s="2"/>
      <c r="LGR397" s="2"/>
      <c r="LGS397" s="2"/>
      <c r="LGT397" s="2"/>
      <c r="LGU397" s="2"/>
      <c r="LGV397" s="2"/>
      <c r="LGW397" s="2"/>
      <c r="LGX397" s="2"/>
      <c r="LGY397" s="2"/>
      <c r="LGZ397" s="2"/>
      <c r="LHA397" s="2"/>
      <c r="LHB397" s="2"/>
      <c r="LHC397" s="2"/>
      <c r="LHD397" s="2"/>
      <c r="LHE397" s="2"/>
      <c r="LHF397" s="2"/>
      <c r="LHG397" s="2"/>
      <c r="LHH397" s="2"/>
      <c r="LHI397" s="2"/>
      <c r="LHJ397" s="2"/>
      <c r="LHK397" s="2"/>
      <c r="LHL397" s="2"/>
      <c r="LHM397" s="2"/>
      <c r="LHN397" s="2"/>
      <c r="LHO397" s="2"/>
      <c r="LHP397" s="2"/>
      <c r="LHQ397" s="2"/>
      <c r="LHR397" s="2"/>
      <c r="LHS397" s="2"/>
      <c r="LHT397" s="2"/>
      <c r="LHU397" s="2"/>
      <c r="LHV397" s="2"/>
      <c r="LHW397" s="2"/>
      <c r="LHX397" s="2"/>
      <c r="LHY397" s="2"/>
      <c r="LHZ397" s="2"/>
      <c r="LIA397" s="2"/>
      <c r="LIB397" s="2"/>
      <c r="LIC397" s="2"/>
      <c r="LID397" s="2"/>
      <c r="LIE397" s="2"/>
      <c r="LIF397" s="2"/>
      <c r="LIG397" s="2"/>
      <c r="LIH397" s="2"/>
      <c r="LII397" s="2"/>
      <c r="LIJ397" s="2"/>
      <c r="LIK397" s="2"/>
      <c r="LIL397" s="2"/>
      <c r="LIM397" s="2"/>
      <c r="LIN397" s="2"/>
      <c r="LIO397" s="2"/>
      <c r="LIP397" s="2"/>
      <c r="LIQ397" s="2"/>
      <c r="LIR397" s="2"/>
      <c r="LIS397" s="2"/>
      <c r="LIT397" s="2"/>
      <c r="LIU397" s="2"/>
      <c r="LIV397" s="2"/>
      <c r="LIW397" s="2"/>
      <c r="LIX397" s="2"/>
      <c r="LIY397" s="2"/>
      <c r="LIZ397" s="2"/>
      <c r="LJA397" s="2"/>
      <c r="LJB397" s="2"/>
      <c r="LJC397" s="2"/>
      <c r="LJD397" s="2"/>
      <c r="LJE397" s="2"/>
      <c r="LJF397" s="2"/>
      <c r="LJG397" s="2"/>
      <c r="LJH397" s="2"/>
      <c r="LJI397" s="2"/>
      <c r="LJJ397" s="2"/>
      <c r="LJK397" s="2"/>
      <c r="LJL397" s="2"/>
      <c r="LJM397" s="2"/>
      <c r="LJN397" s="2"/>
      <c r="LJO397" s="2"/>
      <c r="LJP397" s="2"/>
      <c r="LJQ397" s="2"/>
      <c r="LJR397" s="2"/>
      <c r="LJS397" s="2"/>
      <c r="LJT397" s="2"/>
      <c r="LJU397" s="2"/>
      <c r="LJV397" s="2"/>
      <c r="LJW397" s="2"/>
      <c r="LJX397" s="2"/>
      <c r="LJY397" s="2"/>
      <c r="LJZ397" s="2"/>
      <c r="LKA397" s="2"/>
      <c r="LKB397" s="2"/>
      <c r="LKC397" s="2"/>
      <c r="LKD397" s="2"/>
      <c r="LKE397" s="2"/>
      <c r="LKF397" s="2"/>
      <c r="LKG397" s="2"/>
      <c r="LKH397" s="2"/>
      <c r="LKI397" s="2"/>
      <c r="LKJ397" s="2"/>
      <c r="LKK397" s="2"/>
      <c r="LKL397" s="2"/>
      <c r="LKM397" s="2"/>
      <c r="LKN397" s="2"/>
      <c r="LKO397" s="2"/>
      <c r="LKP397" s="2"/>
      <c r="LKQ397" s="2"/>
      <c r="LKR397" s="2"/>
      <c r="LKS397" s="2"/>
      <c r="LKT397" s="2"/>
      <c r="LKU397" s="2"/>
      <c r="LKV397" s="2"/>
      <c r="LKW397" s="2"/>
      <c r="LKX397" s="2"/>
      <c r="LKY397" s="2"/>
      <c r="LKZ397" s="2"/>
      <c r="LLA397" s="2"/>
      <c r="LLB397" s="2"/>
      <c r="LLC397" s="2"/>
      <c r="LLD397" s="2"/>
      <c r="LLE397" s="2"/>
      <c r="LLF397" s="2"/>
      <c r="LLG397" s="2"/>
      <c r="LLH397" s="2"/>
      <c r="LLI397" s="2"/>
      <c r="LLJ397" s="2"/>
      <c r="LLK397" s="2"/>
      <c r="LLL397" s="2"/>
      <c r="LLM397" s="2"/>
      <c r="LLN397" s="2"/>
      <c r="LLO397" s="2"/>
      <c r="LLP397" s="2"/>
      <c r="LLQ397" s="2"/>
      <c r="LLR397" s="2"/>
      <c r="LLS397" s="2"/>
      <c r="LLT397" s="2"/>
      <c r="LLU397" s="2"/>
      <c r="LLV397" s="2"/>
      <c r="LLW397" s="2"/>
      <c r="LLX397" s="2"/>
      <c r="LLY397" s="2"/>
      <c r="LLZ397" s="2"/>
      <c r="LMA397" s="2"/>
      <c r="LMB397" s="2"/>
      <c r="LMC397" s="2"/>
      <c r="LMD397" s="2"/>
      <c r="LME397" s="2"/>
      <c r="LMF397" s="2"/>
      <c r="LMG397" s="2"/>
      <c r="LMH397" s="2"/>
      <c r="LMI397" s="2"/>
      <c r="LMJ397" s="2"/>
      <c r="LMK397" s="2"/>
      <c r="LML397" s="2"/>
      <c r="LMM397" s="2"/>
      <c r="LMN397" s="2"/>
      <c r="LMO397" s="2"/>
      <c r="LMP397" s="2"/>
      <c r="LMQ397" s="2"/>
      <c r="LMR397" s="2"/>
      <c r="LMS397" s="2"/>
      <c r="LMT397" s="2"/>
      <c r="LMU397" s="2"/>
      <c r="LMV397" s="2"/>
      <c r="LMW397" s="2"/>
      <c r="LMX397" s="2"/>
      <c r="LMY397" s="2"/>
      <c r="LMZ397" s="2"/>
      <c r="LNA397" s="2"/>
      <c r="LNB397" s="2"/>
      <c r="LNC397" s="2"/>
      <c r="LND397" s="2"/>
      <c r="LNE397" s="2"/>
      <c r="LNF397" s="2"/>
      <c r="LNG397" s="2"/>
      <c r="LNH397" s="2"/>
      <c r="LNI397" s="2"/>
      <c r="LNJ397" s="2"/>
      <c r="LNK397" s="2"/>
      <c r="LNL397" s="2"/>
      <c r="LNM397" s="2"/>
      <c r="LNN397" s="2"/>
      <c r="LNO397" s="2"/>
      <c r="LNP397" s="2"/>
      <c r="LNQ397" s="2"/>
      <c r="LNR397" s="2"/>
      <c r="LNS397" s="2"/>
      <c r="LNT397" s="2"/>
      <c r="LNU397" s="2"/>
      <c r="LNV397" s="2"/>
      <c r="LNW397" s="2"/>
      <c r="LNX397" s="2"/>
      <c r="LNY397" s="2"/>
      <c r="LNZ397" s="2"/>
      <c r="LOA397" s="2"/>
      <c r="LOB397" s="2"/>
      <c r="LOC397" s="2"/>
      <c r="LOD397" s="2"/>
      <c r="LOE397" s="2"/>
      <c r="LOF397" s="2"/>
      <c r="LOG397" s="2"/>
      <c r="LOH397" s="2"/>
      <c r="LOI397" s="2"/>
      <c r="LOJ397" s="2"/>
      <c r="LOK397" s="2"/>
      <c r="LOL397" s="2"/>
      <c r="LOM397" s="2"/>
      <c r="LON397" s="2"/>
      <c r="LOO397" s="2"/>
      <c r="LOP397" s="2"/>
      <c r="LOQ397" s="2"/>
      <c r="LOR397" s="2"/>
      <c r="LOS397" s="2"/>
      <c r="LOT397" s="2"/>
      <c r="LOU397" s="2"/>
      <c r="LOV397" s="2"/>
      <c r="LOW397" s="2"/>
      <c r="LOX397" s="2"/>
      <c r="LOY397" s="2"/>
      <c r="LOZ397" s="2"/>
      <c r="LPA397" s="2"/>
      <c r="LPB397" s="2"/>
      <c r="LPC397" s="2"/>
      <c r="LPD397" s="2"/>
      <c r="LPE397" s="2"/>
      <c r="LPF397" s="2"/>
      <c r="LPG397" s="2"/>
      <c r="LPH397" s="2"/>
      <c r="LPI397" s="2"/>
      <c r="LPJ397" s="2"/>
      <c r="LPK397" s="2"/>
      <c r="LPL397" s="2"/>
      <c r="LPM397" s="2"/>
      <c r="LPN397" s="2"/>
      <c r="LPO397" s="2"/>
      <c r="LPP397" s="2"/>
      <c r="LPQ397" s="2"/>
      <c r="LPR397" s="2"/>
      <c r="LPS397" s="2"/>
      <c r="LPT397" s="2"/>
      <c r="LPU397" s="2"/>
      <c r="LPV397" s="2"/>
      <c r="LPW397" s="2"/>
      <c r="LPX397" s="2"/>
      <c r="LPY397" s="2"/>
      <c r="LPZ397" s="2"/>
      <c r="LQA397" s="2"/>
      <c r="LQB397" s="2"/>
      <c r="LQC397" s="2"/>
      <c r="LQD397" s="2"/>
      <c r="LQE397" s="2"/>
      <c r="LQF397" s="2"/>
      <c r="LQG397" s="2"/>
      <c r="LQH397" s="2"/>
      <c r="LQI397" s="2"/>
      <c r="LQJ397" s="2"/>
      <c r="LQK397" s="2"/>
      <c r="LQL397" s="2"/>
      <c r="LQM397" s="2"/>
      <c r="LQN397" s="2"/>
      <c r="LQO397" s="2"/>
      <c r="LQP397" s="2"/>
      <c r="LQQ397" s="2"/>
      <c r="LQR397" s="2"/>
      <c r="LQS397" s="2"/>
      <c r="LQT397" s="2"/>
      <c r="LQU397" s="2"/>
      <c r="LQV397" s="2"/>
      <c r="LQW397" s="2"/>
      <c r="LQX397" s="2"/>
      <c r="LQY397" s="2"/>
      <c r="LQZ397" s="2"/>
      <c r="LRA397" s="2"/>
      <c r="LRB397" s="2"/>
      <c r="LRC397" s="2"/>
      <c r="LRD397" s="2"/>
      <c r="LRE397" s="2"/>
      <c r="LRF397" s="2"/>
      <c r="LRG397" s="2"/>
      <c r="LRH397" s="2"/>
      <c r="LRI397" s="2"/>
      <c r="LRJ397" s="2"/>
      <c r="LRK397" s="2"/>
      <c r="LRL397" s="2"/>
      <c r="LRM397" s="2"/>
      <c r="LRN397" s="2"/>
      <c r="LRO397" s="2"/>
      <c r="LRP397" s="2"/>
      <c r="LRQ397" s="2"/>
      <c r="LRR397" s="2"/>
      <c r="LRS397" s="2"/>
      <c r="LRT397" s="2"/>
      <c r="LRU397" s="2"/>
      <c r="LRV397" s="2"/>
      <c r="LRW397" s="2"/>
      <c r="LRX397" s="2"/>
      <c r="LRY397" s="2"/>
      <c r="LRZ397" s="2"/>
      <c r="LSA397" s="2"/>
      <c r="LSB397" s="2"/>
      <c r="LSC397" s="2"/>
      <c r="LSD397" s="2"/>
      <c r="LSE397" s="2"/>
      <c r="LSF397" s="2"/>
      <c r="LSG397" s="2"/>
      <c r="LSH397" s="2"/>
      <c r="LSI397" s="2"/>
      <c r="LSJ397" s="2"/>
      <c r="LSK397" s="2"/>
      <c r="LSL397" s="2"/>
      <c r="LSM397" s="2"/>
      <c r="LSN397" s="2"/>
      <c r="LSO397" s="2"/>
      <c r="LSP397" s="2"/>
      <c r="LSQ397" s="2"/>
      <c r="LSR397" s="2"/>
      <c r="LSS397" s="2"/>
      <c r="LST397" s="2"/>
      <c r="LSU397" s="2"/>
      <c r="LSV397" s="2"/>
      <c r="LSW397" s="2"/>
      <c r="LSX397" s="2"/>
      <c r="LSY397" s="2"/>
      <c r="LSZ397" s="2"/>
      <c r="LTA397" s="2"/>
      <c r="LTB397" s="2"/>
      <c r="LTC397" s="2"/>
      <c r="LTD397" s="2"/>
      <c r="LTE397" s="2"/>
      <c r="LTF397" s="2"/>
      <c r="LTG397" s="2"/>
      <c r="LTH397" s="2"/>
      <c r="LTI397" s="2"/>
      <c r="LTJ397" s="2"/>
      <c r="LTK397" s="2"/>
      <c r="LTL397" s="2"/>
      <c r="LTM397" s="2"/>
      <c r="LTN397" s="2"/>
      <c r="LTO397" s="2"/>
      <c r="LTP397" s="2"/>
      <c r="LTQ397" s="2"/>
      <c r="LTR397" s="2"/>
      <c r="LTS397" s="2"/>
      <c r="LTT397" s="2"/>
      <c r="LTU397" s="2"/>
      <c r="LTV397" s="2"/>
      <c r="LTW397" s="2"/>
      <c r="LTX397" s="2"/>
      <c r="LTY397" s="2"/>
      <c r="LTZ397" s="2"/>
      <c r="LUA397" s="2"/>
      <c r="LUB397" s="2"/>
      <c r="LUC397" s="2"/>
      <c r="LUD397" s="2"/>
      <c r="LUE397" s="2"/>
      <c r="LUF397" s="2"/>
      <c r="LUG397" s="2"/>
      <c r="LUH397" s="2"/>
      <c r="LUI397" s="2"/>
      <c r="LUJ397" s="2"/>
      <c r="LUK397" s="2"/>
      <c r="LUL397" s="2"/>
      <c r="LUM397" s="2"/>
      <c r="LUN397" s="2"/>
      <c r="LUO397" s="2"/>
      <c r="LUP397" s="2"/>
      <c r="LUQ397" s="2"/>
      <c r="LUR397" s="2"/>
      <c r="LUS397" s="2"/>
      <c r="LUT397" s="2"/>
      <c r="LUU397" s="2"/>
      <c r="LUV397" s="2"/>
      <c r="LUW397" s="2"/>
      <c r="LUX397" s="2"/>
      <c r="LUY397" s="2"/>
      <c r="LUZ397" s="2"/>
      <c r="LVA397" s="2"/>
      <c r="LVB397" s="2"/>
      <c r="LVC397" s="2"/>
      <c r="LVD397" s="2"/>
      <c r="LVE397" s="2"/>
      <c r="LVF397" s="2"/>
      <c r="LVG397" s="2"/>
      <c r="LVH397" s="2"/>
      <c r="LVI397" s="2"/>
      <c r="LVJ397" s="2"/>
      <c r="LVK397" s="2"/>
      <c r="LVL397" s="2"/>
      <c r="LVM397" s="2"/>
      <c r="LVN397" s="2"/>
      <c r="LVO397" s="2"/>
      <c r="LVP397" s="2"/>
      <c r="LVQ397" s="2"/>
      <c r="LVR397" s="2"/>
      <c r="LVS397" s="2"/>
      <c r="LVT397" s="2"/>
      <c r="LVU397" s="2"/>
      <c r="LVV397" s="2"/>
      <c r="LVW397" s="2"/>
      <c r="LVX397" s="2"/>
      <c r="LVY397" s="2"/>
      <c r="LVZ397" s="2"/>
      <c r="LWA397" s="2"/>
      <c r="LWB397" s="2"/>
      <c r="LWC397" s="2"/>
      <c r="LWD397" s="2"/>
      <c r="LWE397" s="2"/>
      <c r="LWF397" s="2"/>
      <c r="LWG397" s="2"/>
      <c r="LWH397" s="2"/>
      <c r="LWI397" s="2"/>
      <c r="LWJ397" s="2"/>
      <c r="LWK397" s="2"/>
      <c r="LWL397" s="2"/>
      <c r="LWM397" s="2"/>
      <c r="LWN397" s="2"/>
      <c r="LWO397" s="2"/>
      <c r="LWP397" s="2"/>
      <c r="LWQ397" s="2"/>
      <c r="LWR397" s="2"/>
      <c r="LWS397" s="2"/>
      <c r="LWT397" s="2"/>
      <c r="LWU397" s="2"/>
      <c r="LWV397" s="2"/>
      <c r="LWW397" s="2"/>
      <c r="LWX397" s="2"/>
      <c r="LWY397" s="2"/>
      <c r="LWZ397" s="2"/>
      <c r="LXA397" s="2"/>
      <c r="LXB397" s="2"/>
      <c r="LXC397" s="2"/>
      <c r="LXD397" s="2"/>
      <c r="LXE397" s="2"/>
      <c r="LXF397" s="2"/>
      <c r="LXG397" s="2"/>
      <c r="LXH397" s="2"/>
      <c r="LXI397" s="2"/>
      <c r="LXJ397" s="2"/>
      <c r="LXK397" s="2"/>
      <c r="LXL397" s="2"/>
      <c r="LXM397" s="2"/>
      <c r="LXN397" s="2"/>
      <c r="LXO397" s="2"/>
      <c r="LXP397" s="2"/>
      <c r="LXQ397" s="2"/>
      <c r="LXR397" s="2"/>
      <c r="LXS397" s="2"/>
      <c r="LXT397" s="2"/>
      <c r="LXU397" s="2"/>
      <c r="LXV397" s="2"/>
      <c r="LXW397" s="2"/>
      <c r="LXX397" s="2"/>
      <c r="LXY397" s="2"/>
      <c r="LXZ397" s="2"/>
      <c r="LYA397" s="2"/>
      <c r="LYB397" s="2"/>
      <c r="LYC397" s="2"/>
      <c r="LYD397" s="2"/>
      <c r="LYE397" s="2"/>
      <c r="LYF397" s="2"/>
      <c r="LYG397" s="2"/>
      <c r="LYH397" s="2"/>
      <c r="LYI397" s="2"/>
      <c r="LYJ397" s="2"/>
      <c r="LYK397" s="2"/>
      <c r="LYL397" s="2"/>
      <c r="LYM397" s="2"/>
      <c r="LYN397" s="2"/>
      <c r="LYO397" s="2"/>
      <c r="LYP397" s="2"/>
      <c r="LYQ397" s="2"/>
      <c r="LYR397" s="2"/>
      <c r="LYS397" s="2"/>
      <c r="LYT397" s="2"/>
      <c r="LYU397" s="2"/>
      <c r="LYV397" s="2"/>
      <c r="LYW397" s="2"/>
      <c r="LYX397" s="2"/>
      <c r="LYY397" s="2"/>
      <c r="LYZ397" s="2"/>
      <c r="LZA397" s="2"/>
      <c r="LZB397" s="2"/>
      <c r="LZC397" s="2"/>
      <c r="LZD397" s="2"/>
      <c r="LZE397" s="2"/>
      <c r="LZF397" s="2"/>
      <c r="LZG397" s="2"/>
      <c r="LZH397" s="2"/>
      <c r="LZI397" s="2"/>
      <c r="LZJ397" s="2"/>
      <c r="LZK397" s="2"/>
      <c r="LZL397" s="2"/>
      <c r="LZM397" s="2"/>
      <c r="LZN397" s="2"/>
      <c r="LZO397" s="2"/>
      <c r="LZP397" s="2"/>
      <c r="LZQ397" s="2"/>
      <c r="LZR397" s="2"/>
      <c r="LZS397" s="2"/>
      <c r="LZT397" s="2"/>
      <c r="LZU397" s="2"/>
      <c r="LZV397" s="2"/>
      <c r="LZW397" s="2"/>
      <c r="LZX397" s="2"/>
      <c r="LZY397" s="2"/>
      <c r="LZZ397" s="2"/>
      <c r="MAA397" s="2"/>
      <c r="MAB397" s="2"/>
      <c r="MAC397" s="2"/>
      <c r="MAD397" s="2"/>
      <c r="MAE397" s="2"/>
      <c r="MAF397" s="2"/>
      <c r="MAG397" s="2"/>
      <c r="MAH397" s="2"/>
      <c r="MAI397" s="2"/>
      <c r="MAJ397" s="2"/>
      <c r="MAK397" s="2"/>
      <c r="MAL397" s="2"/>
      <c r="MAM397" s="2"/>
      <c r="MAN397" s="2"/>
      <c r="MAO397" s="2"/>
      <c r="MAP397" s="2"/>
      <c r="MAQ397" s="2"/>
      <c r="MAR397" s="2"/>
      <c r="MAS397" s="2"/>
      <c r="MAT397" s="2"/>
      <c r="MAU397" s="2"/>
      <c r="MAV397" s="2"/>
      <c r="MAW397" s="2"/>
      <c r="MAX397" s="2"/>
      <c r="MAY397" s="2"/>
      <c r="MAZ397" s="2"/>
      <c r="MBA397" s="2"/>
      <c r="MBB397" s="2"/>
      <c r="MBC397" s="2"/>
      <c r="MBD397" s="2"/>
      <c r="MBE397" s="2"/>
      <c r="MBF397" s="2"/>
      <c r="MBG397" s="2"/>
      <c r="MBH397" s="2"/>
      <c r="MBI397" s="2"/>
      <c r="MBJ397" s="2"/>
      <c r="MBK397" s="2"/>
      <c r="MBL397" s="2"/>
      <c r="MBM397" s="2"/>
      <c r="MBN397" s="2"/>
      <c r="MBO397" s="2"/>
      <c r="MBP397" s="2"/>
      <c r="MBQ397" s="2"/>
      <c r="MBR397" s="2"/>
      <c r="MBS397" s="2"/>
      <c r="MBT397" s="2"/>
      <c r="MBU397" s="2"/>
      <c r="MBV397" s="2"/>
      <c r="MBW397" s="2"/>
      <c r="MBX397" s="2"/>
      <c r="MBY397" s="2"/>
      <c r="MBZ397" s="2"/>
      <c r="MCA397" s="2"/>
      <c r="MCB397" s="2"/>
      <c r="MCC397" s="2"/>
      <c r="MCD397" s="2"/>
      <c r="MCE397" s="2"/>
      <c r="MCF397" s="2"/>
      <c r="MCG397" s="2"/>
      <c r="MCH397" s="2"/>
      <c r="MCI397" s="2"/>
      <c r="MCJ397" s="2"/>
      <c r="MCK397" s="2"/>
      <c r="MCL397" s="2"/>
      <c r="MCM397" s="2"/>
      <c r="MCN397" s="2"/>
      <c r="MCO397" s="2"/>
      <c r="MCP397" s="2"/>
      <c r="MCQ397" s="2"/>
      <c r="MCR397" s="2"/>
      <c r="MCS397" s="2"/>
      <c r="MCT397" s="2"/>
      <c r="MCU397" s="2"/>
      <c r="MCV397" s="2"/>
      <c r="MCW397" s="2"/>
      <c r="MCX397" s="2"/>
      <c r="MCY397" s="2"/>
      <c r="MCZ397" s="2"/>
      <c r="MDA397" s="2"/>
      <c r="MDB397" s="2"/>
      <c r="MDC397" s="2"/>
      <c r="MDD397" s="2"/>
      <c r="MDE397" s="2"/>
      <c r="MDF397" s="2"/>
      <c r="MDG397" s="2"/>
      <c r="MDH397" s="2"/>
      <c r="MDI397" s="2"/>
      <c r="MDJ397" s="2"/>
      <c r="MDK397" s="2"/>
      <c r="MDL397" s="2"/>
      <c r="MDM397" s="2"/>
      <c r="MDN397" s="2"/>
      <c r="MDO397" s="2"/>
      <c r="MDP397" s="2"/>
      <c r="MDQ397" s="2"/>
      <c r="MDR397" s="2"/>
      <c r="MDS397" s="2"/>
      <c r="MDT397" s="2"/>
      <c r="MDU397" s="2"/>
      <c r="MDV397" s="2"/>
      <c r="MDW397" s="2"/>
      <c r="MDX397" s="2"/>
      <c r="MDY397" s="2"/>
      <c r="MDZ397" s="2"/>
      <c r="MEA397" s="2"/>
      <c r="MEB397" s="2"/>
      <c r="MEC397" s="2"/>
      <c r="MED397" s="2"/>
      <c r="MEE397" s="2"/>
      <c r="MEF397" s="2"/>
      <c r="MEG397" s="2"/>
      <c r="MEH397" s="2"/>
      <c r="MEI397" s="2"/>
      <c r="MEJ397" s="2"/>
      <c r="MEK397" s="2"/>
      <c r="MEL397" s="2"/>
      <c r="MEM397" s="2"/>
      <c r="MEN397" s="2"/>
      <c r="MEO397" s="2"/>
      <c r="MEP397" s="2"/>
      <c r="MEQ397" s="2"/>
      <c r="MER397" s="2"/>
      <c r="MES397" s="2"/>
      <c r="MET397" s="2"/>
      <c r="MEU397" s="2"/>
      <c r="MEV397" s="2"/>
      <c r="MEW397" s="2"/>
      <c r="MEX397" s="2"/>
      <c r="MEY397" s="2"/>
      <c r="MEZ397" s="2"/>
      <c r="MFA397" s="2"/>
      <c r="MFB397" s="2"/>
      <c r="MFC397" s="2"/>
      <c r="MFD397" s="2"/>
      <c r="MFE397" s="2"/>
      <c r="MFF397" s="2"/>
      <c r="MFG397" s="2"/>
      <c r="MFH397" s="2"/>
      <c r="MFI397" s="2"/>
      <c r="MFJ397" s="2"/>
      <c r="MFK397" s="2"/>
      <c r="MFL397" s="2"/>
      <c r="MFM397" s="2"/>
      <c r="MFN397" s="2"/>
      <c r="MFO397" s="2"/>
      <c r="MFP397" s="2"/>
      <c r="MFQ397" s="2"/>
      <c r="MFR397" s="2"/>
      <c r="MFS397" s="2"/>
      <c r="MFT397" s="2"/>
      <c r="MFU397" s="2"/>
      <c r="MFV397" s="2"/>
      <c r="MFW397" s="2"/>
      <c r="MFX397" s="2"/>
      <c r="MFY397" s="2"/>
      <c r="MFZ397" s="2"/>
      <c r="MGA397" s="2"/>
      <c r="MGB397" s="2"/>
      <c r="MGC397" s="2"/>
      <c r="MGD397" s="2"/>
      <c r="MGE397" s="2"/>
      <c r="MGF397" s="2"/>
      <c r="MGG397" s="2"/>
      <c r="MGH397" s="2"/>
      <c r="MGI397" s="2"/>
      <c r="MGJ397" s="2"/>
      <c r="MGK397" s="2"/>
      <c r="MGL397" s="2"/>
      <c r="MGM397" s="2"/>
      <c r="MGN397" s="2"/>
      <c r="MGO397" s="2"/>
      <c r="MGP397" s="2"/>
      <c r="MGQ397" s="2"/>
      <c r="MGR397" s="2"/>
      <c r="MGS397" s="2"/>
      <c r="MGT397" s="2"/>
      <c r="MGU397" s="2"/>
      <c r="MGV397" s="2"/>
      <c r="MGW397" s="2"/>
      <c r="MGX397" s="2"/>
      <c r="MGY397" s="2"/>
      <c r="MGZ397" s="2"/>
      <c r="MHA397" s="2"/>
      <c r="MHB397" s="2"/>
      <c r="MHC397" s="2"/>
      <c r="MHD397" s="2"/>
      <c r="MHE397" s="2"/>
      <c r="MHF397" s="2"/>
      <c r="MHG397" s="2"/>
      <c r="MHH397" s="2"/>
      <c r="MHI397" s="2"/>
      <c r="MHJ397" s="2"/>
      <c r="MHK397" s="2"/>
      <c r="MHL397" s="2"/>
      <c r="MHM397" s="2"/>
      <c r="MHN397" s="2"/>
      <c r="MHO397" s="2"/>
      <c r="MHP397" s="2"/>
      <c r="MHQ397" s="2"/>
      <c r="MHR397" s="2"/>
      <c r="MHS397" s="2"/>
      <c r="MHT397" s="2"/>
      <c r="MHU397" s="2"/>
      <c r="MHV397" s="2"/>
      <c r="MHW397" s="2"/>
      <c r="MHX397" s="2"/>
      <c r="MHY397" s="2"/>
      <c r="MHZ397" s="2"/>
      <c r="MIA397" s="2"/>
      <c r="MIB397" s="2"/>
      <c r="MIC397" s="2"/>
      <c r="MID397" s="2"/>
      <c r="MIE397" s="2"/>
      <c r="MIF397" s="2"/>
      <c r="MIG397" s="2"/>
      <c r="MIH397" s="2"/>
      <c r="MII397" s="2"/>
      <c r="MIJ397" s="2"/>
      <c r="MIK397" s="2"/>
      <c r="MIL397" s="2"/>
      <c r="MIM397" s="2"/>
      <c r="MIN397" s="2"/>
      <c r="MIO397" s="2"/>
      <c r="MIP397" s="2"/>
      <c r="MIQ397" s="2"/>
      <c r="MIR397" s="2"/>
      <c r="MIS397" s="2"/>
      <c r="MIT397" s="2"/>
      <c r="MIU397" s="2"/>
      <c r="MIV397" s="2"/>
      <c r="MIW397" s="2"/>
      <c r="MIX397" s="2"/>
      <c r="MIY397" s="2"/>
      <c r="MIZ397" s="2"/>
      <c r="MJA397" s="2"/>
      <c r="MJB397" s="2"/>
      <c r="MJC397" s="2"/>
      <c r="MJD397" s="2"/>
      <c r="MJE397" s="2"/>
      <c r="MJF397" s="2"/>
      <c r="MJG397" s="2"/>
      <c r="MJH397" s="2"/>
      <c r="MJI397" s="2"/>
      <c r="MJJ397" s="2"/>
      <c r="MJK397" s="2"/>
      <c r="MJL397" s="2"/>
      <c r="MJM397" s="2"/>
      <c r="MJN397" s="2"/>
      <c r="MJO397" s="2"/>
      <c r="MJP397" s="2"/>
      <c r="MJQ397" s="2"/>
      <c r="MJR397" s="2"/>
      <c r="MJS397" s="2"/>
      <c r="MJT397" s="2"/>
      <c r="MJU397" s="2"/>
      <c r="MJV397" s="2"/>
      <c r="MJW397" s="2"/>
      <c r="MJX397" s="2"/>
      <c r="MJY397" s="2"/>
      <c r="MJZ397" s="2"/>
      <c r="MKA397" s="2"/>
      <c r="MKB397" s="2"/>
      <c r="MKC397" s="2"/>
      <c r="MKD397" s="2"/>
      <c r="MKE397" s="2"/>
      <c r="MKF397" s="2"/>
      <c r="MKG397" s="2"/>
      <c r="MKH397" s="2"/>
      <c r="MKI397" s="2"/>
      <c r="MKJ397" s="2"/>
      <c r="MKK397" s="2"/>
      <c r="MKL397" s="2"/>
      <c r="MKM397" s="2"/>
      <c r="MKN397" s="2"/>
      <c r="MKO397" s="2"/>
      <c r="MKP397" s="2"/>
      <c r="MKQ397" s="2"/>
      <c r="MKR397" s="2"/>
      <c r="MKS397" s="2"/>
      <c r="MKT397" s="2"/>
      <c r="MKU397" s="2"/>
      <c r="MKV397" s="2"/>
      <c r="MKW397" s="2"/>
      <c r="MKX397" s="2"/>
      <c r="MKY397" s="2"/>
      <c r="MKZ397" s="2"/>
      <c r="MLA397" s="2"/>
      <c r="MLB397" s="2"/>
      <c r="MLC397" s="2"/>
      <c r="MLD397" s="2"/>
      <c r="MLE397" s="2"/>
      <c r="MLF397" s="2"/>
      <c r="MLG397" s="2"/>
      <c r="MLH397" s="2"/>
      <c r="MLI397" s="2"/>
      <c r="MLJ397" s="2"/>
      <c r="MLK397" s="2"/>
      <c r="MLL397" s="2"/>
      <c r="MLM397" s="2"/>
      <c r="MLN397" s="2"/>
      <c r="MLO397" s="2"/>
      <c r="MLP397" s="2"/>
      <c r="MLQ397" s="2"/>
      <c r="MLR397" s="2"/>
      <c r="MLS397" s="2"/>
      <c r="MLT397" s="2"/>
      <c r="MLU397" s="2"/>
      <c r="MLV397" s="2"/>
      <c r="MLW397" s="2"/>
      <c r="MLX397" s="2"/>
      <c r="MLY397" s="2"/>
      <c r="MLZ397" s="2"/>
      <c r="MMA397" s="2"/>
      <c r="MMB397" s="2"/>
      <c r="MMC397" s="2"/>
      <c r="MMD397" s="2"/>
      <c r="MME397" s="2"/>
      <c r="MMF397" s="2"/>
      <c r="MMG397" s="2"/>
      <c r="MMH397" s="2"/>
      <c r="MMI397" s="2"/>
      <c r="MMJ397" s="2"/>
      <c r="MMK397" s="2"/>
      <c r="MML397" s="2"/>
      <c r="MMM397" s="2"/>
      <c r="MMN397" s="2"/>
      <c r="MMO397" s="2"/>
      <c r="MMP397" s="2"/>
      <c r="MMQ397" s="2"/>
      <c r="MMR397" s="2"/>
      <c r="MMS397" s="2"/>
      <c r="MMT397" s="2"/>
      <c r="MMU397" s="2"/>
      <c r="MMV397" s="2"/>
      <c r="MMW397" s="2"/>
      <c r="MMX397" s="2"/>
      <c r="MMY397" s="2"/>
      <c r="MMZ397" s="2"/>
      <c r="MNA397" s="2"/>
      <c r="MNB397" s="2"/>
      <c r="MNC397" s="2"/>
      <c r="MND397" s="2"/>
      <c r="MNE397" s="2"/>
      <c r="MNF397" s="2"/>
      <c r="MNG397" s="2"/>
      <c r="MNH397" s="2"/>
      <c r="MNI397" s="2"/>
      <c r="MNJ397" s="2"/>
      <c r="MNK397" s="2"/>
      <c r="MNL397" s="2"/>
      <c r="MNM397" s="2"/>
      <c r="MNN397" s="2"/>
      <c r="MNO397" s="2"/>
      <c r="MNP397" s="2"/>
      <c r="MNQ397" s="2"/>
      <c r="MNR397" s="2"/>
      <c r="MNS397" s="2"/>
      <c r="MNT397" s="2"/>
      <c r="MNU397" s="2"/>
      <c r="MNV397" s="2"/>
      <c r="MNW397" s="2"/>
      <c r="MNX397" s="2"/>
      <c r="MNY397" s="2"/>
      <c r="MNZ397" s="2"/>
      <c r="MOA397" s="2"/>
      <c r="MOB397" s="2"/>
      <c r="MOC397" s="2"/>
      <c r="MOD397" s="2"/>
      <c r="MOE397" s="2"/>
      <c r="MOF397" s="2"/>
      <c r="MOG397" s="2"/>
      <c r="MOH397" s="2"/>
      <c r="MOI397" s="2"/>
      <c r="MOJ397" s="2"/>
      <c r="MOK397" s="2"/>
      <c r="MOL397" s="2"/>
      <c r="MOM397" s="2"/>
      <c r="MON397" s="2"/>
      <c r="MOO397" s="2"/>
      <c r="MOP397" s="2"/>
      <c r="MOQ397" s="2"/>
      <c r="MOR397" s="2"/>
      <c r="MOS397" s="2"/>
      <c r="MOT397" s="2"/>
      <c r="MOU397" s="2"/>
      <c r="MOV397" s="2"/>
      <c r="MOW397" s="2"/>
      <c r="MOX397" s="2"/>
      <c r="MOY397" s="2"/>
      <c r="MOZ397" s="2"/>
      <c r="MPA397" s="2"/>
      <c r="MPB397" s="2"/>
      <c r="MPC397" s="2"/>
      <c r="MPD397" s="2"/>
      <c r="MPE397" s="2"/>
      <c r="MPF397" s="2"/>
      <c r="MPG397" s="2"/>
      <c r="MPH397" s="2"/>
      <c r="MPI397" s="2"/>
      <c r="MPJ397" s="2"/>
      <c r="MPK397" s="2"/>
      <c r="MPL397" s="2"/>
      <c r="MPM397" s="2"/>
      <c r="MPN397" s="2"/>
      <c r="MPO397" s="2"/>
      <c r="MPP397" s="2"/>
      <c r="MPQ397" s="2"/>
      <c r="MPR397" s="2"/>
      <c r="MPS397" s="2"/>
      <c r="MPT397" s="2"/>
      <c r="MPU397" s="2"/>
      <c r="MPV397" s="2"/>
      <c r="MPW397" s="2"/>
      <c r="MPX397" s="2"/>
      <c r="MPY397" s="2"/>
      <c r="MPZ397" s="2"/>
      <c r="MQA397" s="2"/>
      <c r="MQB397" s="2"/>
      <c r="MQC397" s="2"/>
      <c r="MQD397" s="2"/>
      <c r="MQE397" s="2"/>
      <c r="MQF397" s="2"/>
      <c r="MQG397" s="2"/>
      <c r="MQH397" s="2"/>
      <c r="MQI397" s="2"/>
      <c r="MQJ397" s="2"/>
      <c r="MQK397" s="2"/>
      <c r="MQL397" s="2"/>
      <c r="MQM397" s="2"/>
      <c r="MQN397" s="2"/>
      <c r="MQO397" s="2"/>
      <c r="MQP397" s="2"/>
      <c r="MQQ397" s="2"/>
      <c r="MQR397" s="2"/>
      <c r="MQS397" s="2"/>
      <c r="MQT397" s="2"/>
      <c r="MQU397" s="2"/>
      <c r="MQV397" s="2"/>
      <c r="MQW397" s="2"/>
      <c r="MQX397" s="2"/>
      <c r="MQY397" s="2"/>
      <c r="MQZ397" s="2"/>
      <c r="MRA397" s="2"/>
      <c r="MRB397" s="2"/>
      <c r="MRC397" s="2"/>
      <c r="MRD397" s="2"/>
      <c r="MRE397" s="2"/>
      <c r="MRF397" s="2"/>
      <c r="MRG397" s="2"/>
      <c r="MRH397" s="2"/>
      <c r="MRI397" s="2"/>
      <c r="MRJ397" s="2"/>
      <c r="MRK397" s="2"/>
      <c r="MRL397" s="2"/>
      <c r="MRM397" s="2"/>
      <c r="MRN397" s="2"/>
      <c r="MRO397" s="2"/>
      <c r="MRP397" s="2"/>
      <c r="MRQ397" s="2"/>
      <c r="MRR397" s="2"/>
      <c r="MRS397" s="2"/>
      <c r="MRT397" s="2"/>
      <c r="MRU397" s="2"/>
      <c r="MRV397" s="2"/>
      <c r="MRW397" s="2"/>
      <c r="MRX397" s="2"/>
      <c r="MRY397" s="2"/>
      <c r="MRZ397" s="2"/>
      <c r="MSA397" s="2"/>
      <c r="MSB397" s="2"/>
      <c r="MSC397" s="2"/>
      <c r="MSD397" s="2"/>
      <c r="MSE397" s="2"/>
      <c r="MSF397" s="2"/>
      <c r="MSG397" s="2"/>
      <c r="MSH397" s="2"/>
      <c r="MSI397" s="2"/>
      <c r="MSJ397" s="2"/>
      <c r="MSK397" s="2"/>
      <c r="MSL397" s="2"/>
      <c r="MSM397" s="2"/>
      <c r="MSN397" s="2"/>
      <c r="MSO397" s="2"/>
      <c r="MSP397" s="2"/>
      <c r="MSQ397" s="2"/>
      <c r="MSR397" s="2"/>
      <c r="MSS397" s="2"/>
      <c r="MST397" s="2"/>
      <c r="MSU397" s="2"/>
      <c r="MSV397" s="2"/>
      <c r="MSW397" s="2"/>
      <c r="MSX397" s="2"/>
      <c r="MSY397" s="2"/>
      <c r="MSZ397" s="2"/>
      <c r="MTA397" s="2"/>
      <c r="MTB397" s="2"/>
      <c r="MTC397" s="2"/>
      <c r="MTD397" s="2"/>
      <c r="MTE397" s="2"/>
      <c r="MTF397" s="2"/>
      <c r="MTG397" s="2"/>
      <c r="MTH397" s="2"/>
      <c r="MTI397" s="2"/>
      <c r="MTJ397" s="2"/>
      <c r="MTK397" s="2"/>
      <c r="MTL397" s="2"/>
      <c r="MTM397" s="2"/>
      <c r="MTN397" s="2"/>
      <c r="MTO397" s="2"/>
      <c r="MTP397" s="2"/>
      <c r="MTQ397" s="2"/>
      <c r="MTR397" s="2"/>
      <c r="MTS397" s="2"/>
      <c r="MTT397" s="2"/>
      <c r="MTU397" s="2"/>
      <c r="MTV397" s="2"/>
      <c r="MTW397" s="2"/>
      <c r="MTX397" s="2"/>
      <c r="MTY397" s="2"/>
      <c r="MTZ397" s="2"/>
      <c r="MUA397" s="2"/>
      <c r="MUB397" s="2"/>
      <c r="MUC397" s="2"/>
      <c r="MUD397" s="2"/>
      <c r="MUE397" s="2"/>
      <c r="MUF397" s="2"/>
      <c r="MUG397" s="2"/>
      <c r="MUH397" s="2"/>
      <c r="MUI397" s="2"/>
      <c r="MUJ397" s="2"/>
      <c r="MUK397" s="2"/>
      <c r="MUL397" s="2"/>
      <c r="MUM397" s="2"/>
      <c r="MUN397" s="2"/>
      <c r="MUO397" s="2"/>
      <c r="MUP397" s="2"/>
      <c r="MUQ397" s="2"/>
      <c r="MUR397" s="2"/>
      <c r="MUS397" s="2"/>
      <c r="MUT397" s="2"/>
      <c r="MUU397" s="2"/>
      <c r="MUV397" s="2"/>
      <c r="MUW397" s="2"/>
      <c r="MUX397" s="2"/>
      <c r="MUY397" s="2"/>
      <c r="MUZ397" s="2"/>
      <c r="MVA397" s="2"/>
      <c r="MVB397" s="2"/>
      <c r="MVC397" s="2"/>
      <c r="MVD397" s="2"/>
      <c r="MVE397" s="2"/>
      <c r="MVF397" s="2"/>
      <c r="MVG397" s="2"/>
      <c r="MVH397" s="2"/>
      <c r="MVI397" s="2"/>
      <c r="MVJ397" s="2"/>
      <c r="MVK397" s="2"/>
      <c r="MVL397" s="2"/>
      <c r="MVM397" s="2"/>
      <c r="MVN397" s="2"/>
      <c r="MVO397" s="2"/>
      <c r="MVP397" s="2"/>
      <c r="MVQ397" s="2"/>
      <c r="MVR397" s="2"/>
      <c r="MVS397" s="2"/>
      <c r="MVT397" s="2"/>
      <c r="MVU397" s="2"/>
      <c r="MVV397" s="2"/>
      <c r="MVW397" s="2"/>
      <c r="MVX397" s="2"/>
      <c r="MVY397" s="2"/>
      <c r="MVZ397" s="2"/>
      <c r="MWA397" s="2"/>
      <c r="MWB397" s="2"/>
      <c r="MWC397" s="2"/>
      <c r="MWD397" s="2"/>
      <c r="MWE397" s="2"/>
      <c r="MWF397" s="2"/>
      <c r="MWG397" s="2"/>
      <c r="MWH397" s="2"/>
      <c r="MWI397" s="2"/>
      <c r="MWJ397" s="2"/>
      <c r="MWK397" s="2"/>
      <c r="MWL397" s="2"/>
      <c r="MWM397" s="2"/>
      <c r="MWN397" s="2"/>
      <c r="MWO397" s="2"/>
      <c r="MWP397" s="2"/>
      <c r="MWQ397" s="2"/>
      <c r="MWR397" s="2"/>
      <c r="MWS397" s="2"/>
      <c r="MWT397" s="2"/>
      <c r="MWU397" s="2"/>
      <c r="MWV397" s="2"/>
      <c r="MWW397" s="2"/>
      <c r="MWX397" s="2"/>
      <c r="MWY397" s="2"/>
      <c r="MWZ397" s="2"/>
      <c r="MXA397" s="2"/>
      <c r="MXB397" s="2"/>
      <c r="MXC397" s="2"/>
      <c r="MXD397" s="2"/>
      <c r="MXE397" s="2"/>
      <c r="MXF397" s="2"/>
      <c r="MXG397" s="2"/>
      <c r="MXH397" s="2"/>
      <c r="MXI397" s="2"/>
      <c r="MXJ397" s="2"/>
      <c r="MXK397" s="2"/>
      <c r="MXL397" s="2"/>
      <c r="MXM397" s="2"/>
      <c r="MXN397" s="2"/>
      <c r="MXO397" s="2"/>
      <c r="MXP397" s="2"/>
      <c r="MXQ397" s="2"/>
      <c r="MXR397" s="2"/>
      <c r="MXS397" s="2"/>
      <c r="MXT397" s="2"/>
      <c r="MXU397" s="2"/>
      <c r="MXV397" s="2"/>
      <c r="MXW397" s="2"/>
      <c r="MXX397" s="2"/>
      <c r="MXY397" s="2"/>
      <c r="MXZ397" s="2"/>
      <c r="MYA397" s="2"/>
      <c r="MYB397" s="2"/>
      <c r="MYC397" s="2"/>
      <c r="MYD397" s="2"/>
      <c r="MYE397" s="2"/>
      <c r="MYF397" s="2"/>
      <c r="MYG397" s="2"/>
      <c r="MYH397" s="2"/>
      <c r="MYI397" s="2"/>
      <c r="MYJ397" s="2"/>
      <c r="MYK397" s="2"/>
      <c r="MYL397" s="2"/>
      <c r="MYM397" s="2"/>
      <c r="MYN397" s="2"/>
      <c r="MYO397" s="2"/>
      <c r="MYP397" s="2"/>
      <c r="MYQ397" s="2"/>
      <c r="MYR397" s="2"/>
      <c r="MYS397" s="2"/>
      <c r="MYT397" s="2"/>
      <c r="MYU397" s="2"/>
      <c r="MYV397" s="2"/>
      <c r="MYW397" s="2"/>
      <c r="MYX397" s="2"/>
      <c r="MYY397" s="2"/>
      <c r="MYZ397" s="2"/>
      <c r="MZA397" s="2"/>
      <c r="MZB397" s="2"/>
      <c r="MZC397" s="2"/>
      <c r="MZD397" s="2"/>
      <c r="MZE397" s="2"/>
      <c r="MZF397" s="2"/>
      <c r="MZG397" s="2"/>
      <c r="MZH397" s="2"/>
      <c r="MZI397" s="2"/>
      <c r="MZJ397" s="2"/>
      <c r="MZK397" s="2"/>
      <c r="MZL397" s="2"/>
      <c r="MZM397" s="2"/>
      <c r="MZN397" s="2"/>
      <c r="MZO397" s="2"/>
      <c r="MZP397" s="2"/>
      <c r="MZQ397" s="2"/>
      <c r="MZR397" s="2"/>
      <c r="MZS397" s="2"/>
      <c r="MZT397" s="2"/>
      <c r="MZU397" s="2"/>
      <c r="MZV397" s="2"/>
      <c r="MZW397" s="2"/>
      <c r="MZX397" s="2"/>
      <c r="MZY397" s="2"/>
      <c r="MZZ397" s="2"/>
      <c r="NAA397" s="2"/>
      <c r="NAB397" s="2"/>
      <c r="NAC397" s="2"/>
      <c r="NAD397" s="2"/>
      <c r="NAE397" s="2"/>
      <c r="NAF397" s="2"/>
      <c r="NAG397" s="2"/>
      <c r="NAH397" s="2"/>
      <c r="NAI397" s="2"/>
      <c r="NAJ397" s="2"/>
      <c r="NAK397" s="2"/>
      <c r="NAL397" s="2"/>
      <c r="NAM397" s="2"/>
      <c r="NAN397" s="2"/>
      <c r="NAO397" s="2"/>
      <c r="NAP397" s="2"/>
      <c r="NAQ397" s="2"/>
      <c r="NAR397" s="2"/>
      <c r="NAS397" s="2"/>
      <c r="NAT397" s="2"/>
      <c r="NAU397" s="2"/>
      <c r="NAV397" s="2"/>
      <c r="NAW397" s="2"/>
      <c r="NAX397" s="2"/>
      <c r="NAY397" s="2"/>
      <c r="NAZ397" s="2"/>
      <c r="NBA397" s="2"/>
      <c r="NBB397" s="2"/>
      <c r="NBC397" s="2"/>
      <c r="NBD397" s="2"/>
      <c r="NBE397" s="2"/>
      <c r="NBF397" s="2"/>
      <c r="NBG397" s="2"/>
      <c r="NBH397" s="2"/>
      <c r="NBI397" s="2"/>
      <c r="NBJ397" s="2"/>
      <c r="NBK397" s="2"/>
      <c r="NBL397" s="2"/>
      <c r="NBM397" s="2"/>
      <c r="NBN397" s="2"/>
      <c r="NBO397" s="2"/>
      <c r="NBP397" s="2"/>
      <c r="NBQ397" s="2"/>
      <c r="NBR397" s="2"/>
      <c r="NBS397" s="2"/>
      <c r="NBT397" s="2"/>
      <c r="NBU397" s="2"/>
      <c r="NBV397" s="2"/>
      <c r="NBW397" s="2"/>
      <c r="NBX397" s="2"/>
      <c r="NBY397" s="2"/>
      <c r="NBZ397" s="2"/>
      <c r="NCA397" s="2"/>
      <c r="NCB397" s="2"/>
      <c r="NCC397" s="2"/>
      <c r="NCD397" s="2"/>
      <c r="NCE397" s="2"/>
      <c r="NCF397" s="2"/>
      <c r="NCG397" s="2"/>
      <c r="NCH397" s="2"/>
      <c r="NCI397" s="2"/>
      <c r="NCJ397" s="2"/>
      <c r="NCK397" s="2"/>
      <c r="NCL397" s="2"/>
      <c r="NCM397" s="2"/>
      <c r="NCN397" s="2"/>
      <c r="NCO397" s="2"/>
      <c r="NCP397" s="2"/>
      <c r="NCQ397" s="2"/>
      <c r="NCR397" s="2"/>
      <c r="NCS397" s="2"/>
      <c r="NCT397" s="2"/>
      <c r="NCU397" s="2"/>
      <c r="NCV397" s="2"/>
      <c r="NCW397" s="2"/>
      <c r="NCX397" s="2"/>
      <c r="NCY397" s="2"/>
      <c r="NCZ397" s="2"/>
      <c r="NDA397" s="2"/>
      <c r="NDB397" s="2"/>
      <c r="NDC397" s="2"/>
      <c r="NDD397" s="2"/>
      <c r="NDE397" s="2"/>
      <c r="NDF397" s="2"/>
      <c r="NDG397" s="2"/>
      <c r="NDH397" s="2"/>
      <c r="NDI397" s="2"/>
      <c r="NDJ397" s="2"/>
      <c r="NDK397" s="2"/>
      <c r="NDL397" s="2"/>
      <c r="NDM397" s="2"/>
      <c r="NDN397" s="2"/>
      <c r="NDO397" s="2"/>
      <c r="NDP397" s="2"/>
      <c r="NDQ397" s="2"/>
      <c r="NDR397" s="2"/>
      <c r="NDS397" s="2"/>
      <c r="NDT397" s="2"/>
      <c r="NDU397" s="2"/>
      <c r="NDV397" s="2"/>
      <c r="NDW397" s="2"/>
      <c r="NDX397" s="2"/>
      <c r="NDY397" s="2"/>
      <c r="NDZ397" s="2"/>
      <c r="NEA397" s="2"/>
      <c r="NEB397" s="2"/>
      <c r="NEC397" s="2"/>
      <c r="NED397" s="2"/>
      <c r="NEE397" s="2"/>
      <c r="NEF397" s="2"/>
      <c r="NEG397" s="2"/>
      <c r="NEH397" s="2"/>
      <c r="NEI397" s="2"/>
      <c r="NEJ397" s="2"/>
      <c r="NEK397" s="2"/>
      <c r="NEL397" s="2"/>
      <c r="NEM397" s="2"/>
      <c r="NEN397" s="2"/>
      <c r="NEO397" s="2"/>
      <c r="NEP397" s="2"/>
      <c r="NEQ397" s="2"/>
      <c r="NER397" s="2"/>
      <c r="NES397" s="2"/>
      <c r="NET397" s="2"/>
      <c r="NEU397" s="2"/>
      <c r="NEV397" s="2"/>
      <c r="NEW397" s="2"/>
      <c r="NEX397" s="2"/>
      <c r="NEY397" s="2"/>
      <c r="NEZ397" s="2"/>
      <c r="NFA397" s="2"/>
      <c r="NFB397" s="2"/>
      <c r="NFC397" s="2"/>
      <c r="NFD397" s="2"/>
      <c r="NFE397" s="2"/>
      <c r="NFF397" s="2"/>
      <c r="NFG397" s="2"/>
      <c r="NFH397" s="2"/>
      <c r="NFI397" s="2"/>
      <c r="NFJ397" s="2"/>
      <c r="NFK397" s="2"/>
      <c r="NFL397" s="2"/>
      <c r="NFM397" s="2"/>
      <c r="NFN397" s="2"/>
      <c r="NFO397" s="2"/>
      <c r="NFP397" s="2"/>
      <c r="NFQ397" s="2"/>
      <c r="NFR397" s="2"/>
      <c r="NFS397" s="2"/>
      <c r="NFT397" s="2"/>
      <c r="NFU397" s="2"/>
      <c r="NFV397" s="2"/>
      <c r="NFW397" s="2"/>
      <c r="NFX397" s="2"/>
      <c r="NFY397" s="2"/>
      <c r="NFZ397" s="2"/>
      <c r="NGA397" s="2"/>
      <c r="NGB397" s="2"/>
      <c r="NGC397" s="2"/>
      <c r="NGD397" s="2"/>
      <c r="NGE397" s="2"/>
      <c r="NGF397" s="2"/>
      <c r="NGG397" s="2"/>
      <c r="NGH397" s="2"/>
      <c r="NGI397" s="2"/>
      <c r="NGJ397" s="2"/>
      <c r="NGK397" s="2"/>
      <c r="NGL397" s="2"/>
      <c r="NGM397" s="2"/>
      <c r="NGN397" s="2"/>
      <c r="NGO397" s="2"/>
      <c r="NGP397" s="2"/>
      <c r="NGQ397" s="2"/>
      <c r="NGR397" s="2"/>
      <c r="NGS397" s="2"/>
      <c r="NGT397" s="2"/>
      <c r="NGU397" s="2"/>
      <c r="NGV397" s="2"/>
      <c r="NGW397" s="2"/>
      <c r="NGX397" s="2"/>
      <c r="NGY397" s="2"/>
      <c r="NGZ397" s="2"/>
      <c r="NHA397" s="2"/>
      <c r="NHB397" s="2"/>
      <c r="NHC397" s="2"/>
      <c r="NHD397" s="2"/>
      <c r="NHE397" s="2"/>
      <c r="NHF397" s="2"/>
      <c r="NHG397" s="2"/>
      <c r="NHH397" s="2"/>
      <c r="NHI397" s="2"/>
      <c r="NHJ397" s="2"/>
      <c r="NHK397" s="2"/>
      <c r="NHL397" s="2"/>
      <c r="NHM397" s="2"/>
      <c r="NHN397" s="2"/>
      <c r="NHO397" s="2"/>
      <c r="NHP397" s="2"/>
      <c r="NHQ397" s="2"/>
      <c r="NHR397" s="2"/>
      <c r="NHS397" s="2"/>
      <c r="NHT397" s="2"/>
      <c r="NHU397" s="2"/>
      <c r="NHV397" s="2"/>
      <c r="NHW397" s="2"/>
      <c r="NHX397" s="2"/>
      <c r="NHY397" s="2"/>
      <c r="NHZ397" s="2"/>
      <c r="NIA397" s="2"/>
      <c r="NIB397" s="2"/>
      <c r="NIC397" s="2"/>
      <c r="NID397" s="2"/>
      <c r="NIE397" s="2"/>
      <c r="NIF397" s="2"/>
      <c r="NIG397" s="2"/>
      <c r="NIH397" s="2"/>
      <c r="NII397" s="2"/>
      <c r="NIJ397" s="2"/>
      <c r="NIK397" s="2"/>
      <c r="NIL397" s="2"/>
      <c r="NIM397" s="2"/>
      <c r="NIN397" s="2"/>
      <c r="NIO397" s="2"/>
      <c r="NIP397" s="2"/>
      <c r="NIQ397" s="2"/>
      <c r="NIR397" s="2"/>
      <c r="NIS397" s="2"/>
      <c r="NIT397" s="2"/>
      <c r="NIU397" s="2"/>
      <c r="NIV397" s="2"/>
      <c r="NIW397" s="2"/>
      <c r="NIX397" s="2"/>
      <c r="NIY397" s="2"/>
      <c r="NIZ397" s="2"/>
      <c r="NJA397" s="2"/>
      <c r="NJB397" s="2"/>
      <c r="NJC397" s="2"/>
      <c r="NJD397" s="2"/>
      <c r="NJE397" s="2"/>
      <c r="NJF397" s="2"/>
      <c r="NJG397" s="2"/>
      <c r="NJH397" s="2"/>
      <c r="NJI397" s="2"/>
      <c r="NJJ397" s="2"/>
      <c r="NJK397" s="2"/>
      <c r="NJL397" s="2"/>
      <c r="NJM397" s="2"/>
      <c r="NJN397" s="2"/>
      <c r="NJO397" s="2"/>
      <c r="NJP397" s="2"/>
      <c r="NJQ397" s="2"/>
      <c r="NJR397" s="2"/>
      <c r="NJS397" s="2"/>
      <c r="NJT397" s="2"/>
      <c r="NJU397" s="2"/>
      <c r="NJV397" s="2"/>
      <c r="NJW397" s="2"/>
      <c r="NJX397" s="2"/>
      <c r="NJY397" s="2"/>
      <c r="NJZ397" s="2"/>
      <c r="NKA397" s="2"/>
      <c r="NKB397" s="2"/>
      <c r="NKC397" s="2"/>
      <c r="NKD397" s="2"/>
      <c r="NKE397" s="2"/>
      <c r="NKF397" s="2"/>
      <c r="NKG397" s="2"/>
      <c r="NKH397" s="2"/>
      <c r="NKI397" s="2"/>
      <c r="NKJ397" s="2"/>
      <c r="NKK397" s="2"/>
      <c r="NKL397" s="2"/>
      <c r="NKM397" s="2"/>
      <c r="NKN397" s="2"/>
      <c r="NKO397" s="2"/>
      <c r="NKP397" s="2"/>
      <c r="NKQ397" s="2"/>
      <c r="NKR397" s="2"/>
      <c r="NKS397" s="2"/>
      <c r="NKT397" s="2"/>
      <c r="NKU397" s="2"/>
      <c r="NKV397" s="2"/>
      <c r="NKW397" s="2"/>
      <c r="NKX397" s="2"/>
      <c r="NKY397" s="2"/>
      <c r="NKZ397" s="2"/>
      <c r="NLA397" s="2"/>
      <c r="NLB397" s="2"/>
      <c r="NLC397" s="2"/>
      <c r="NLD397" s="2"/>
      <c r="NLE397" s="2"/>
      <c r="NLF397" s="2"/>
      <c r="NLG397" s="2"/>
      <c r="NLH397" s="2"/>
      <c r="NLI397" s="2"/>
      <c r="NLJ397" s="2"/>
      <c r="NLK397" s="2"/>
      <c r="NLL397" s="2"/>
      <c r="NLM397" s="2"/>
      <c r="NLN397" s="2"/>
      <c r="NLO397" s="2"/>
      <c r="NLP397" s="2"/>
      <c r="NLQ397" s="2"/>
      <c r="NLR397" s="2"/>
      <c r="NLS397" s="2"/>
      <c r="NLT397" s="2"/>
      <c r="NLU397" s="2"/>
      <c r="NLV397" s="2"/>
      <c r="NLW397" s="2"/>
      <c r="NLX397" s="2"/>
      <c r="NLY397" s="2"/>
      <c r="NLZ397" s="2"/>
      <c r="NMA397" s="2"/>
      <c r="NMB397" s="2"/>
      <c r="NMC397" s="2"/>
      <c r="NMD397" s="2"/>
      <c r="NME397" s="2"/>
      <c r="NMF397" s="2"/>
      <c r="NMG397" s="2"/>
      <c r="NMH397" s="2"/>
      <c r="NMI397" s="2"/>
      <c r="NMJ397" s="2"/>
      <c r="NMK397" s="2"/>
      <c r="NML397" s="2"/>
      <c r="NMM397" s="2"/>
      <c r="NMN397" s="2"/>
      <c r="NMO397" s="2"/>
      <c r="NMP397" s="2"/>
      <c r="NMQ397" s="2"/>
      <c r="NMR397" s="2"/>
      <c r="NMS397" s="2"/>
      <c r="NMT397" s="2"/>
      <c r="NMU397" s="2"/>
      <c r="NMV397" s="2"/>
      <c r="NMW397" s="2"/>
      <c r="NMX397" s="2"/>
      <c r="NMY397" s="2"/>
      <c r="NMZ397" s="2"/>
      <c r="NNA397" s="2"/>
      <c r="NNB397" s="2"/>
      <c r="NNC397" s="2"/>
      <c r="NND397" s="2"/>
      <c r="NNE397" s="2"/>
      <c r="NNF397" s="2"/>
      <c r="NNG397" s="2"/>
      <c r="NNH397" s="2"/>
      <c r="NNI397" s="2"/>
      <c r="NNJ397" s="2"/>
      <c r="NNK397" s="2"/>
      <c r="NNL397" s="2"/>
      <c r="NNM397" s="2"/>
      <c r="NNN397" s="2"/>
      <c r="NNO397" s="2"/>
      <c r="NNP397" s="2"/>
      <c r="NNQ397" s="2"/>
      <c r="NNR397" s="2"/>
      <c r="NNS397" s="2"/>
      <c r="NNT397" s="2"/>
      <c r="NNU397" s="2"/>
      <c r="NNV397" s="2"/>
      <c r="NNW397" s="2"/>
      <c r="NNX397" s="2"/>
      <c r="NNY397" s="2"/>
      <c r="NNZ397" s="2"/>
      <c r="NOA397" s="2"/>
      <c r="NOB397" s="2"/>
      <c r="NOC397" s="2"/>
      <c r="NOD397" s="2"/>
      <c r="NOE397" s="2"/>
      <c r="NOF397" s="2"/>
      <c r="NOG397" s="2"/>
      <c r="NOH397" s="2"/>
      <c r="NOI397" s="2"/>
      <c r="NOJ397" s="2"/>
      <c r="NOK397" s="2"/>
      <c r="NOL397" s="2"/>
      <c r="NOM397" s="2"/>
      <c r="NON397" s="2"/>
      <c r="NOO397" s="2"/>
      <c r="NOP397" s="2"/>
      <c r="NOQ397" s="2"/>
      <c r="NOR397" s="2"/>
      <c r="NOS397" s="2"/>
      <c r="NOT397" s="2"/>
      <c r="NOU397" s="2"/>
      <c r="NOV397" s="2"/>
      <c r="NOW397" s="2"/>
      <c r="NOX397" s="2"/>
      <c r="NOY397" s="2"/>
      <c r="NOZ397" s="2"/>
      <c r="NPA397" s="2"/>
      <c r="NPB397" s="2"/>
      <c r="NPC397" s="2"/>
      <c r="NPD397" s="2"/>
      <c r="NPE397" s="2"/>
      <c r="NPF397" s="2"/>
      <c r="NPG397" s="2"/>
      <c r="NPH397" s="2"/>
      <c r="NPI397" s="2"/>
      <c r="NPJ397" s="2"/>
      <c r="NPK397" s="2"/>
      <c r="NPL397" s="2"/>
      <c r="NPM397" s="2"/>
      <c r="NPN397" s="2"/>
      <c r="NPO397" s="2"/>
      <c r="NPP397" s="2"/>
      <c r="NPQ397" s="2"/>
      <c r="NPR397" s="2"/>
      <c r="NPS397" s="2"/>
      <c r="NPT397" s="2"/>
      <c r="NPU397" s="2"/>
      <c r="NPV397" s="2"/>
      <c r="NPW397" s="2"/>
      <c r="NPX397" s="2"/>
      <c r="NPY397" s="2"/>
      <c r="NPZ397" s="2"/>
      <c r="NQA397" s="2"/>
      <c r="NQB397" s="2"/>
      <c r="NQC397" s="2"/>
      <c r="NQD397" s="2"/>
      <c r="NQE397" s="2"/>
      <c r="NQF397" s="2"/>
      <c r="NQG397" s="2"/>
      <c r="NQH397" s="2"/>
      <c r="NQI397" s="2"/>
      <c r="NQJ397" s="2"/>
      <c r="NQK397" s="2"/>
      <c r="NQL397" s="2"/>
      <c r="NQM397" s="2"/>
      <c r="NQN397" s="2"/>
      <c r="NQO397" s="2"/>
      <c r="NQP397" s="2"/>
      <c r="NQQ397" s="2"/>
      <c r="NQR397" s="2"/>
      <c r="NQS397" s="2"/>
      <c r="NQT397" s="2"/>
      <c r="NQU397" s="2"/>
      <c r="NQV397" s="2"/>
      <c r="NQW397" s="2"/>
      <c r="NQX397" s="2"/>
      <c r="NQY397" s="2"/>
      <c r="NQZ397" s="2"/>
      <c r="NRA397" s="2"/>
      <c r="NRB397" s="2"/>
      <c r="NRC397" s="2"/>
      <c r="NRD397" s="2"/>
      <c r="NRE397" s="2"/>
      <c r="NRF397" s="2"/>
      <c r="NRG397" s="2"/>
      <c r="NRH397" s="2"/>
      <c r="NRI397" s="2"/>
      <c r="NRJ397" s="2"/>
      <c r="NRK397" s="2"/>
      <c r="NRL397" s="2"/>
      <c r="NRM397" s="2"/>
      <c r="NRN397" s="2"/>
      <c r="NRO397" s="2"/>
      <c r="NRP397" s="2"/>
      <c r="NRQ397" s="2"/>
      <c r="NRR397" s="2"/>
      <c r="NRS397" s="2"/>
      <c r="NRT397" s="2"/>
      <c r="NRU397" s="2"/>
      <c r="NRV397" s="2"/>
      <c r="NRW397" s="2"/>
      <c r="NRX397" s="2"/>
      <c r="NRY397" s="2"/>
      <c r="NRZ397" s="2"/>
      <c r="NSA397" s="2"/>
      <c r="NSB397" s="2"/>
      <c r="NSC397" s="2"/>
      <c r="NSD397" s="2"/>
      <c r="NSE397" s="2"/>
      <c r="NSF397" s="2"/>
      <c r="NSG397" s="2"/>
      <c r="NSH397" s="2"/>
      <c r="NSI397" s="2"/>
      <c r="NSJ397" s="2"/>
      <c r="NSK397" s="2"/>
      <c r="NSL397" s="2"/>
      <c r="NSM397" s="2"/>
      <c r="NSN397" s="2"/>
      <c r="NSO397" s="2"/>
      <c r="NSP397" s="2"/>
      <c r="NSQ397" s="2"/>
      <c r="NSR397" s="2"/>
      <c r="NSS397" s="2"/>
      <c r="NST397" s="2"/>
      <c r="NSU397" s="2"/>
      <c r="NSV397" s="2"/>
      <c r="NSW397" s="2"/>
      <c r="NSX397" s="2"/>
      <c r="NSY397" s="2"/>
      <c r="NSZ397" s="2"/>
      <c r="NTA397" s="2"/>
      <c r="NTB397" s="2"/>
      <c r="NTC397" s="2"/>
      <c r="NTD397" s="2"/>
      <c r="NTE397" s="2"/>
      <c r="NTF397" s="2"/>
      <c r="NTG397" s="2"/>
      <c r="NTH397" s="2"/>
      <c r="NTI397" s="2"/>
      <c r="NTJ397" s="2"/>
      <c r="NTK397" s="2"/>
      <c r="NTL397" s="2"/>
      <c r="NTM397" s="2"/>
      <c r="NTN397" s="2"/>
      <c r="NTO397" s="2"/>
      <c r="NTP397" s="2"/>
      <c r="NTQ397" s="2"/>
      <c r="NTR397" s="2"/>
      <c r="NTS397" s="2"/>
      <c r="NTT397" s="2"/>
      <c r="NTU397" s="2"/>
      <c r="NTV397" s="2"/>
      <c r="NTW397" s="2"/>
      <c r="NTX397" s="2"/>
      <c r="NTY397" s="2"/>
      <c r="NTZ397" s="2"/>
      <c r="NUA397" s="2"/>
      <c r="NUB397" s="2"/>
      <c r="NUC397" s="2"/>
      <c r="NUD397" s="2"/>
      <c r="NUE397" s="2"/>
      <c r="NUF397" s="2"/>
      <c r="NUG397" s="2"/>
      <c r="NUH397" s="2"/>
      <c r="NUI397" s="2"/>
      <c r="NUJ397" s="2"/>
      <c r="NUK397" s="2"/>
      <c r="NUL397" s="2"/>
      <c r="NUM397" s="2"/>
      <c r="NUN397" s="2"/>
      <c r="NUO397" s="2"/>
      <c r="NUP397" s="2"/>
      <c r="NUQ397" s="2"/>
      <c r="NUR397" s="2"/>
      <c r="NUS397" s="2"/>
      <c r="NUT397" s="2"/>
      <c r="NUU397" s="2"/>
      <c r="NUV397" s="2"/>
      <c r="NUW397" s="2"/>
      <c r="NUX397" s="2"/>
      <c r="NUY397" s="2"/>
      <c r="NUZ397" s="2"/>
      <c r="NVA397" s="2"/>
      <c r="NVB397" s="2"/>
      <c r="NVC397" s="2"/>
      <c r="NVD397" s="2"/>
      <c r="NVE397" s="2"/>
      <c r="NVF397" s="2"/>
      <c r="NVG397" s="2"/>
      <c r="NVH397" s="2"/>
      <c r="NVI397" s="2"/>
      <c r="NVJ397" s="2"/>
      <c r="NVK397" s="2"/>
      <c r="NVL397" s="2"/>
      <c r="NVM397" s="2"/>
      <c r="NVN397" s="2"/>
      <c r="NVO397" s="2"/>
      <c r="NVP397" s="2"/>
      <c r="NVQ397" s="2"/>
      <c r="NVR397" s="2"/>
      <c r="NVS397" s="2"/>
      <c r="NVT397" s="2"/>
      <c r="NVU397" s="2"/>
      <c r="NVV397" s="2"/>
      <c r="NVW397" s="2"/>
      <c r="NVX397" s="2"/>
      <c r="NVY397" s="2"/>
      <c r="NVZ397" s="2"/>
      <c r="NWA397" s="2"/>
      <c r="NWB397" s="2"/>
      <c r="NWC397" s="2"/>
      <c r="NWD397" s="2"/>
      <c r="NWE397" s="2"/>
      <c r="NWF397" s="2"/>
      <c r="NWG397" s="2"/>
      <c r="NWH397" s="2"/>
      <c r="NWI397" s="2"/>
      <c r="NWJ397" s="2"/>
      <c r="NWK397" s="2"/>
      <c r="NWL397" s="2"/>
      <c r="NWM397" s="2"/>
      <c r="NWN397" s="2"/>
      <c r="NWO397" s="2"/>
      <c r="NWP397" s="2"/>
      <c r="NWQ397" s="2"/>
      <c r="NWR397" s="2"/>
      <c r="NWS397" s="2"/>
      <c r="NWT397" s="2"/>
      <c r="NWU397" s="2"/>
      <c r="NWV397" s="2"/>
      <c r="NWW397" s="2"/>
      <c r="NWX397" s="2"/>
      <c r="NWY397" s="2"/>
      <c r="NWZ397" s="2"/>
      <c r="NXA397" s="2"/>
      <c r="NXB397" s="2"/>
      <c r="NXC397" s="2"/>
      <c r="NXD397" s="2"/>
      <c r="NXE397" s="2"/>
      <c r="NXF397" s="2"/>
      <c r="NXG397" s="2"/>
      <c r="NXH397" s="2"/>
      <c r="NXI397" s="2"/>
      <c r="NXJ397" s="2"/>
      <c r="NXK397" s="2"/>
      <c r="NXL397" s="2"/>
      <c r="NXM397" s="2"/>
      <c r="NXN397" s="2"/>
      <c r="NXO397" s="2"/>
      <c r="NXP397" s="2"/>
      <c r="NXQ397" s="2"/>
      <c r="NXR397" s="2"/>
      <c r="NXS397" s="2"/>
      <c r="NXT397" s="2"/>
      <c r="NXU397" s="2"/>
      <c r="NXV397" s="2"/>
      <c r="NXW397" s="2"/>
      <c r="NXX397" s="2"/>
      <c r="NXY397" s="2"/>
      <c r="NXZ397" s="2"/>
      <c r="NYA397" s="2"/>
      <c r="NYB397" s="2"/>
      <c r="NYC397" s="2"/>
      <c r="NYD397" s="2"/>
      <c r="NYE397" s="2"/>
      <c r="NYF397" s="2"/>
      <c r="NYG397" s="2"/>
      <c r="NYH397" s="2"/>
      <c r="NYI397" s="2"/>
      <c r="NYJ397" s="2"/>
      <c r="NYK397" s="2"/>
      <c r="NYL397" s="2"/>
      <c r="NYM397" s="2"/>
      <c r="NYN397" s="2"/>
      <c r="NYO397" s="2"/>
      <c r="NYP397" s="2"/>
      <c r="NYQ397" s="2"/>
      <c r="NYR397" s="2"/>
      <c r="NYS397" s="2"/>
      <c r="NYT397" s="2"/>
      <c r="NYU397" s="2"/>
      <c r="NYV397" s="2"/>
      <c r="NYW397" s="2"/>
      <c r="NYX397" s="2"/>
      <c r="NYY397" s="2"/>
      <c r="NYZ397" s="2"/>
      <c r="NZA397" s="2"/>
      <c r="NZB397" s="2"/>
      <c r="NZC397" s="2"/>
      <c r="NZD397" s="2"/>
      <c r="NZE397" s="2"/>
      <c r="NZF397" s="2"/>
      <c r="NZG397" s="2"/>
      <c r="NZH397" s="2"/>
      <c r="NZI397" s="2"/>
      <c r="NZJ397" s="2"/>
      <c r="NZK397" s="2"/>
      <c r="NZL397" s="2"/>
      <c r="NZM397" s="2"/>
      <c r="NZN397" s="2"/>
      <c r="NZO397" s="2"/>
      <c r="NZP397" s="2"/>
      <c r="NZQ397" s="2"/>
      <c r="NZR397" s="2"/>
      <c r="NZS397" s="2"/>
      <c r="NZT397" s="2"/>
      <c r="NZU397" s="2"/>
      <c r="NZV397" s="2"/>
      <c r="NZW397" s="2"/>
      <c r="NZX397" s="2"/>
      <c r="NZY397" s="2"/>
      <c r="NZZ397" s="2"/>
      <c r="OAA397" s="2"/>
      <c r="OAB397" s="2"/>
      <c r="OAC397" s="2"/>
      <c r="OAD397" s="2"/>
      <c r="OAE397" s="2"/>
      <c r="OAF397" s="2"/>
      <c r="OAG397" s="2"/>
      <c r="OAH397" s="2"/>
      <c r="OAI397" s="2"/>
      <c r="OAJ397" s="2"/>
      <c r="OAK397" s="2"/>
      <c r="OAL397" s="2"/>
      <c r="OAM397" s="2"/>
      <c r="OAN397" s="2"/>
      <c r="OAO397" s="2"/>
      <c r="OAP397" s="2"/>
      <c r="OAQ397" s="2"/>
      <c r="OAR397" s="2"/>
      <c r="OAS397" s="2"/>
      <c r="OAT397" s="2"/>
      <c r="OAU397" s="2"/>
      <c r="OAV397" s="2"/>
      <c r="OAW397" s="2"/>
      <c r="OAX397" s="2"/>
      <c r="OAY397" s="2"/>
      <c r="OAZ397" s="2"/>
      <c r="OBA397" s="2"/>
      <c r="OBB397" s="2"/>
      <c r="OBC397" s="2"/>
      <c r="OBD397" s="2"/>
      <c r="OBE397" s="2"/>
      <c r="OBF397" s="2"/>
      <c r="OBG397" s="2"/>
      <c r="OBH397" s="2"/>
      <c r="OBI397" s="2"/>
      <c r="OBJ397" s="2"/>
      <c r="OBK397" s="2"/>
      <c r="OBL397" s="2"/>
      <c r="OBM397" s="2"/>
      <c r="OBN397" s="2"/>
      <c r="OBO397" s="2"/>
      <c r="OBP397" s="2"/>
      <c r="OBQ397" s="2"/>
      <c r="OBR397" s="2"/>
      <c r="OBS397" s="2"/>
      <c r="OBT397" s="2"/>
      <c r="OBU397" s="2"/>
      <c r="OBV397" s="2"/>
      <c r="OBW397" s="2"/>
      <c r="OBX397" s="2"/>
      <c r="OBY397" s="2"/>
      <c r="OBZ397" s="2"/>
      <c r="OCA397" s="2"/>
      <c r="OCB397" s="2"/>
      <c r="OCC397" s="2"/>
      <c r="OCD397" s="2"/>
      <c r="OCE397" s="2"/>
      <c r="OCF397" s="2"/>
      <c r="OCG397" s="2"/>
      <c r="OCH397" s="2"/>
      <c r="OCI397" s="2"/>
      <c r="OCJ397" s="2"/>
      <c r="OCK397" s="2"/>
      <c r="OCL397" s="2"/>
      <c r="OCM397" s="2"/>
      <c r="OCN397" s="2"/>
      <c r="OCO397" s="2"/>
      <c r="OCP397" s="2"/>
      <c r="OCQ397" s="2"/>
      <c r="OCR397" s="2"/>
      <c r="OCS397" s="2"/>
      <c r="OCT397" s="2"/>
      <c r="OCU397" s="2"/>
      <c r="OCV397" s="2"/>
      <c r="OCW397" s="2"/>
      <c r="OCX397" s="2"/>
      <c r="OCY397" s="2"/>
      <c r="OCZ397" s="2"/>
      <c r="ODA397" s="2"/>
      <c r="ODB397" s="2"/>
      <c r="ODC397" s="2"/>
      <c r="ODD397" s="2"/>
      <c r="ODE397" s="2"/>
      <c r="ODF397" s="2"/>
      <c r="ODG397" s="2"/>
      <c r="ODH397" s="2"/>
      <c r="ODI397" s="2"/>
      <c r="ODJ397" s="2"/>
      <c r="ODK397" s="2"/>
      <c r="ODL397" s="2"/>
      <c r="ODM397" s="2"/>
      <c r="ODN397" s="2"/>
      <c r="ODO397" s="2"/>
      <c r="ODP397" s="2"/>
      <c r="ODQ397" s="2"/>
      <c r="ODR397" s="2"/>
      <c r="ODS397" s="2"/>
      <c r="ODT397" s="2"/>
      <c r="ODU397" s="2"/>
      <c r="ODV397" s="2"/>
      <c r="ODW397" s="2"/>
      <c r="ODX397" s="2"/>
      <c r="ODY397" s="2"/>
      <c r="ODZ397" s="2"/>
      <c r="OEA397" s="2"/>
      <c r="OEB397" s="2"/>
      <c r="OEC397" s="2"/>
      <c r="OED397" s="2"/>
      <c r="OEE397" s="2"/>
      <c r="OEF397" s="2"/>
      <c r="OEG397" s="2"/>
      <c r="OEH397" s="2"/>
      <c r="OEI397" s="2"/>
      <c r="OEJ397" s="2"/>
      <c r="OEK397" s="2"/>
      <c r="OEL397" s="2"/>
      <c r="OEM397" s="2"/>
      <c r="OEN397" s="2"/>
      <c r="OEO397" s="2"/>
      <c r="OEP397" s="2"/>
      <c r="OEQ397" s="2"/>
      <c r="OER397" s="2"/>
      <c r="OES397" s="2"/>
      <c r="OET397" s="2"/>
      <c r="OEU397" s="2"/>
      <c r="OEV397" s="2"/>
      <c r="OEW397" s="2"/>
      <c r="OEX397" s="2"/>
      <c r="OEY397" s="2"/>
      <c r="OEZ397" s="2"/>
      <c r="OFA397" s="2"/>
      <c r="OFB397" s="2"/>
      <c r="OFC397" s="2"/>
      <c r="OFD397" s="2"/>
      <c r="OFE397" s="2"/>
      <c r="OFF397" s="2"/>
      <c r="OFG397" s="2"/>
      <c r="OFH397" s="2"/>
      <c r="OFI397" s="2"/>
      <c r="OFJ397" s="2"/>
      <c r="OFK397" s="2"/>
      <c r="OFL397" s="2"/>
      <c r="OFM397" s="2"/>
      <c r="OFN397" s="2"/>
      <c r="OFO397" s="2"/>
      <c r="OFP397" s="2"/>
      <c r="OFQ397" s="2"/>
      <c r="OFR397" s="2"/>
      <c r="OFS397" s="2"/>
      <c r="OFT397" s="2"/>
      <c r="OFU397" s="2"/>
      <c r="OFV397" s="2"/>
      <c r="OFW397" s="2"/>
      <c r="OFX397" s="2"/>
      <c r="OFY397" s="2"/>
      <c r="OFZ397" s="2"/>
      <c r="OGA397" s="2"/>
      <c r="OGB397" s="2"/>
      <c r="OGC397" s="2"/>
      <c r="OGD397" s="2"/>
      <c r="OGE397" s="2"/>
      <c r="OGF397" s="2"/>
      <c r="OGG397" s="2"/>
      <c r="OGH397" s="2"/>
      <c r="OGI397" s="2"/>
      <c r="OGJ397" s="2"/>
      <c r="OGK397" s="2"/>
      <c r="OGL397" s="2"/>
      <c r="OGM397" s="2"/>
      <c r="OGN397" s="2"/>
      <c r="OGO397" s="2"/>
      <c r="OGP397" s="2"/>
      <c r="OGQ397" s="2"/>
      <c r="OGR397" s="2"/>
      <c r="OGS397" s="2"/>
      <c r="OGT397" s="2"/>
      <c r="OGU397" s="2"/>
      <c r="OGV397" s="2"/>
      <c r="OGW397" s="2"/>
      <c r="OGX397" s="2"/>
      <c r="OGY397" s="2"/>
      <c r="OGZ397" s="2"/>
      <c r="OHA397" s="2"/>
      <c r="OHB397" s="2"/>
      <c r="OHC397" s="2"/>
      <c r="OHD397" s="2"/>
      <c r="OHE397" s="2"/>
      <c r="OHF397" s="2"/>
      <c r="OHG397" s="2"/>
      <c r="OHH397" s="2"/>
      <c r="OHI397" s="2"/>
      <c r="OHJ397" s="2"/>
      <c r="OHK397" s="2"/>
      <c r="OHL397" s="2"/>
      <c r="OHM397" s="2"/>
      <c r="OHN397" s="2"/>
      <c r="OHO397" s="2"/>
      <c r="OHP397" s="2"/>
      <c r="OHQ397" s="2"/>
      <c r="OHR397" s="2"/>
      <c r="OHS397" s="2"/>
      <c r="OHT397" s="2"/>
      <c r="OHU397" s="2"/>
      <c r="OHV397" s="2"/>
      <c r="OHW397" s="2"/>
      <c r="OHX397" s="2"/>
      <c r="OHY397" s="2"/>
      <c r="OHZ397" s="2"/>
      <c r="OIA397" s="2"/>
      <c r="OIB397" s="2"/>
      <c r="OIC397" s="2"/>
      <c r="OID397" s="2"/>
      <c r="OIE397" s="2"/>
      <c r="OIF397" s="2"/>
      <c r="OIG397" s="2"/>
      <c r="OIH397" s="2"/>
      <c r="OII397" s="2"/>
      <c r="OIJ397" s="2"/>
      <c r="OIK397" s="2"/>
      <c r="OIL397" s="2"/>
      <c r="OIM397" s="2"/>
      <c r="OIN397" s="2"/>
      <c r="OIO397" s="2"/>
      <c r="OIP397" s="2"/>
      <c r="OIQ397" s="2"/>
      <c r="OIR397" s="2"/>
      <c r="OIS397" s="2"/>
      <c r="OIT397" s="2"/>
      <c r="OIU397" s="2"/>
      <c r="OIV397" s="2"/>
      <c r="OIW397" s="2"/>
      <c r="OIX397" s="2"/>
      <c r="OIY397" s="2"/>
      <c r="OIZ397" s="2"/>
      <c r="OJA397" s="2"/>
      <c r="OJB397" s="2"/>
      <c r="OJC397" s="2"/>
      <c r="OJD397" s="2"/>
      <c r="OJE397" s="2"/>
      <c r="OJF397" s="2"/>
      <c r="OJG397" s="2"/>
      <c r="OJH397" s="2"/>
      <c r="OJI397" s="2"/>
      <c r="OJJ397" s="2"/>
      <c r="OJK397" s="2"/>
      <c r="OJL397" s="2"/>
      <c r="OJM397" s="2"/>
      <c r="OJN397" s="2"/>
      <c r="OJO397" s="2"/>
      <c r="OJP397" s="2"/>
      <c r="OJQ397" s="2"/>
      <c r="OJR397" s="2"/>
      <c r="OJS397" s="2"/>
      <c r="OJT397" s="2"/>
      <c r="OJU397" s="2"/>
      <c r="OJV397" s="2"/>
      <c r="OJW397" s="2"/>
      <c r="OJX397" s="2"/>
      <c r="OJY397" s="2"/>
      <c r="OJZ397" s="2"/>
      <c r="OKA397" s="2"/>
      <c r="OKB397" s="2"/>
      <c r="OKC397" s="2"/>
      <c r="OKD397" s="2"/>
      <c r="OKE397" s="2"/>
      <c r="OKF397" s="2"/>
      <c r="OKG397" s="2"/>
      <c r="OKH397" s="2"/>
      <c r="OKI397" s="2"/>
      <c r="OKJ397" s="2"/>
      <c r="OKK397" s="2"/>
      <c r="OKL397" s="2"/>
      <c r="OKM397" s="2"/>
      <c r="OKN397" s="2"/>
      <c r="OKO397" s="2"/>
      <c r="OKP397" s="2"/>
      <c r="OKQ397" s="2"/>
      <c r="OKR397" s="2"/>
      <c r="OKS397" s="2"/>
      <c r="OKT397" s="2"/>
      <c r="OKU397" s="2"/>
      <c r="OKV397" s="2"/>
      <c r="OKW397" s="2"/>
      <c r="OKX397" s="2"/>
      <c r="OKY397" s="2"/>
      <c r="OKZ397" s="2"/>
      <c r="OLA397" s="2"/>
      <c r="OLB397" s="2"/>
      <c r="OLC397" s="2"/>
      <c r="OLD397" s="2"/>
      <c r="OLE397" s="2"/>
      <c r="OLF397" s="2"/>
      <c r="OLG397" s="2"/>
      <c r="OLH397" s="2"/>
      <c r="OLI397" s="2"/>
      <c r="OLJ397" s="2"/>
      <c r="OLK397" s="2"/>
      <c r="OLL397" s="2"/>
      <c r="OLM397" s="2"/>
      <c r="OLN397" s="2"/>
      <c r="OLO397" s="2"/>
      <c r="OLP397" s="2"/>
      <c r="OLQ397" s="2"/>
      <c r="OLR397" s="2"/>
      <c r="OLS397" s="2"/>
      <c r="OLT397" s="2"/>
      <c r="OLU397" s="2"/>
      <c r="OLV397" s="2"/>
      <c r="OLW397" s="2"/>
      <c r="OLX397" s="2"/>
      <c r="OLY397" s="2"/>
      <c r="OLZ397" s="2"/>
      <c r="OMA397" s="2"/>
      <c r="OMB397" s="2"/>
      <c r="OMC397" s="2"/>
      <c r="OMD397" s="2"/>
      <c r="OME397" s="2"/>
      <c r="OMF397" s="2"/>
      <c r="OMG397" s="2"/>
      <c r="OMH397" s="2"/>
      <c r="OMI397" s="2"/>
      <c r="OMJ397" s="2"/>
      <c r="OMK397" s="2"/>
      <c r="OML397" s="2"/>
      <c r="OMM397" s="2"/>
      <c r="OMN397" s="2"/>
      <c r="OMO397" s="2"/>
      <c r="OMP397" s="2"/>
      <c r="OMQ397" s="2"/>
      <c r="OMR397" s="2"/>
      <c r="OMS397" s="2"/>
      <c r="OMT397" s="2"/>
      <c r="OMU397" s="2"/>
      <c r="OMV397" s="2"/>
      <c r="OMW397" s="2"/>
      <c r="OMX397" s="2"/>
      <c r="OMY397" s="2"/>
      <c r="OMZ397" s="2"/>
      <c r="ONA397" s="2"/>
      <c r="ONB397" s="2"/>
      <c r="ONC397" s="2"/>
      <c r="OND397" s="2"/>
      <c r="ONE397" s="2"/>
      <c r="ONF397" s="2"/>
      <c r="ONG397" s="2"/>
      <c r="ONH397" s="2"/>
      <c r="ONI397" s="2"/>
      <c r="ONJ397" s="2"/>
      <c r="ONK397" s="2"/>
      <c r="ONL397" s="2"/>
      <c r="ONM397" s="2"/>
      <c r="ONN397" s="2"/>
      <c r="ONO397" s="2"/>
      <c r="ONP397" s="2"/>
      <c r="ONQ397" s="2"/>
      <c r="ONR397" s="2"/>
      <c r="ONS397" s="2"/>
      <c r="ONT397" s="2"/>
      <c r="ONU397" s="2"/>
      <c r="ONV397" s="2"/>
      <c r="ONW397" s="2"/>
      <c r="ONX397" s="2"/>
      <c r="ONY397" s="2"/>
      <c r="ONZ397" s="2"/>
      <c r="OOA397" s="2"/>
      <c r="OOB397" s="2"/>
      <c r="OOC397" s="2"/>
      <c r="OOD397" s="2"/>
      <c r="OOE397" s="2"/>
      <c r="OOF397" s="2"/>
      <c r="OOG397" s="2"/>
      <c r="OOH397" s="2"/>
      <c r="OOI397" s="2"/>
      <c r="OOJ397" s="2"/>
      <c r="OOK397" s="2"/>
      <c r="OOL397" s="2"/>
      <c r="OOM397" s="2"/>
      <c r="OON397" s="2"/>
      <c r="OOO397" s="2"/>
      <c r="OOP397" s="2"/>
      <c r="OOQ397" s="2"/>
      <c r="OOR397" s="2"/>
      <c r="OOS397" s="2"/>
      <c r="OOT397" s="2"/>
      <c r="OOU397" s="2"/>
      <c r="OOV397" s="2"/>
      <c r="OOW397" s="2"/>
      <c r="OOX397" s="2"/>
      <c r="OOY397" s="2"/>
      <c r="OOZ397" s="2"/>
      <c r="OPA397" s="2"/>
      <c r="OPB397" s="2"/>
      <c r="OPC397" s="2"/>
      <c r="OPD397" s="2"/>
      <c r="OPE397" s="2"/>
      <c r="OPF397" s="2"/>
      <c r="OPG397" s="2"/>
      <c r="OPH397" s="2"/>
      <c r="OPI397" s="2"/>
      <c r="OPJ397" s="2"/>
      <c r="OPK397" s="2"/>
      <c r="OPL397" s="2"/>
      <c r="OPM397" s="2"/>
      <c r="OPN397" s="2"/>
      <c r="OPO397" s="2"/>
      <c r="OPP397" s="2"/>
      <c r="OPQ397" s="2"/>
      <c r="OPR397" s="2"/>
      <c r="OPS397" s="2"/>
      <c r="OPT397" s="2"/>
      <c r="OPU397" s="2"/>
      <c r="OPV397" s="2"/>
      <c r="OPW397" s="2"/>
      <c r="OPX397" s="2"/>
      <c r="OPY397" s="2"/>
      <c r="OPZ397" s="2"/>
      <c r="OQA397" s="2"/>
      <c r="OQB397" s="2"/>
      <c r="OQC397" s="2"/>
      <c r="OQD397" s="2"/>
      <c r="OQE397" s="2"/>
      <c r="OQF397" s="2"/>
      <c r="OQG397" s="2"/>
      <c r="OQH397" s="2"/>
      <c r="OQI397" s="2"/>
      <c r="OQJ397" s="2"/>
      <c r="OQK397" s="2"/>
      <c r="OQL397" s="2"/>
      <c r="OQM397" s="2"/>
      <c r="OQN397" s="2"/>
      <c r="OQO397" s="2"/>
      <c r="OQP397" s="2"/>
      <c r="OQQ397" s="2"/>
      <c r="OQR397" s="2"/>
      <c r="OQS397" s="2"/>
      <c r="OQT397" s="2"/>
      <c r="OQU397" s="2"/>
      <c r="OQV397" s="2"/>
      <c r="OQW397" s="2"/>
      <c r="OQX397" s="2"/>
      <c r="OQY397" s="2"/>
      <c r="OQZ397" s="2"/>
      <c r="ORA397" s="2"/>
      <c r="ORB397" s="2"/>
      <c r="ORC397" s="2"/>
      <c r="ORD397" s="2"/>
      <c r="ORE397" s="2"/>
      <c r="ORF397" s="2"/>
      <c r="ORG397" s="2"/>
      <c r="ORH397" s="2"/>
      <c r="ORI397" s="2"/>
      <c r="ORJ397" s="2"/>
      <c r="ORK397" s="2"/>
      <c r="ORL397" s="2"/>
      <c r="ORM397" s="2"/>
      <c r="ORN397" s="2"/>
      <c r="ORO397" s="2"/>
      <c r="ORP397" s="2"/>
      <c r="ORQ397" s="2"/>
      <c r="ORR397" s="2"/>
      <c r="ORS397" s="2"/>
      <c r="ORT397" s="2"/>
      <c r="ORU397" s="2"/>
      <c r="ORV397" s="2"/>
      <c r="ORW397" s="2"/>
      <c r="ORX397" s="2"/>
      <c r="ORY397" s="2"/>
      <c r="ORZ397" s="2"/>
      <c r="OSA397" s="2"/>
      <c r="OSB397" s="2"/>
      <c r="OSC397" s="2"/>
      <c r="OSD397" s="2"/>
      <c r="OSE397" s="2"/>
      <c r="OSF397" s="2"/>
      <c r="OSG397" s="2"/>
      <c r="OSH397" s="2"/>
      <c r="OSI397" s="2"/>
      <c r="OSJ397" s="2"/>
      <c r="OSK397" s="2"/>
      <c r="OSL397" s="2"/>
      <c r="OSM397" s="2"/>
      <c r="OSN397" s="2"/>
      <c r="OSO397" s="2"/>
      <c r="OSP397" s="2"/>
      <c r="OSQ397" s="2"/>
      <c r="OSR397" s="2"/>
      <c r="OSS397" s="2"/>
      <c r="OST397" s="2"/>
      <c r="OSU397" s="2"/>
      <c r="OSV397" s="2"/>
      <c r="OSW397" s="2"/>
      <c r="OSX397" s="2"/>
      <c r="OSY397" s="2"/>
      <c r="OSZ397" s="2"/>
      <c r="OTA397" s="2"/>
      <c r="OTB397" s="2"/>
      <c r="OTC397" s="2"/>
      <c r="OTD397" s="2"/>
      <c r="OTE397" s="2"/>
      <c r="OTF397" s="2"/>
      <c r="OTG397" s="2"/>
      <c r="OTH397" s="2"/>
      <c r="OTI397" s="2"/>
      <c r="OTJ397" s="2"/>
      <c r="OTK397" s="2"/>
      <c r="OTL397" s="2"/>
      <c r="OTM397" s="2"/>
      <c r="OTN397" s="2"/>
      <c r="OTO397" s="2"/>
      <c r="OTP397" s="2"/>
      <c r="OTQ397" s="2"/>
      <c r="OTR397" s="2"/>
      <c r="OTS397" s="2"/>
      <c r="OTT397" s="2"/>
      <c r="OTU397" s="2"/>
      <c r="OTV397" s="2"/>
      <c r="OTW397" s="2"/>
      <c r="OTX397" s="2"/>
      <c r="OTY397" s="2"/>
      <c r="OTZ397" s="2"/>
      <c r="OUA397" s="2"/>
      <c r="OUB397" s="2"/>
      <c r="OUC397" s="2"/>
      <c r="OUD397" s="2"/>
      <c r="OUE397" s="2"/>
      <c r="OUF397" s="2"/>
      <c r="OUG397" s="2"/>
      <c r="OUH397" s="2"/>
      <c r="OUI397" s="2"/>
      <c r="OUJ397" s="2"/>
      <c r="OUK397" s="2"/>
      <c r="OUL397" s="2"/>
      <c r="OUM397" s="2"/>
      <c r="OUN397" s="2"/>
      <c r="OUO397" s="2"/>
      <c r="OUP397" s="2"/>
      <c r="OUQ397" s="2"/>
      <c r="OUR397" s="2"/>
      <c r="OUS397" s="2"/>
      <c r="OUT397" s="2"/>
      <c r="OUU397" s="2"/>
      <c r="OUV397" s="2"/>
      <c r="OUW397" s="2"/>
      <c r="OUX397" s="2"/>
      <c r="OUY397" s="2"/>
      <c r="OUZ397" s="2"/>
      <c r="OVA397" s="2"/>
      <c r="OVB397" s="2"/>
      <c r="OVC397" s="2"/>
      <c r="OVD397" s="2"/>
      <c r="OVE397" s="2"/>
      <c r="OVF397" s="2"/>
      <c r="OVG397" s="2"/>
      <c r="OVH397" s="2"/>
      <c r="OVI397" s="2"/>
      <c r="OVJ397" s="2"/>
      <c r="OVK397" s="2"/>
      <c r="OVL397" s="2"/>
      <c r="OVM397" s="2"/>
      <c r="OVN397" s="2"/>
      <c r="OVO397" s="2"/>
      <c r="OVP397" s="2"/>
      <c r="OVQ397" s="2"/>
      <c r="OVR397" s="2"/>
      <c r="OVS397" s="2"/>
      <c r="OVT397" s="2"/>
      <c r="OVU397" s="2"/>
      <c r="OVV397" s="2"/>
      <c r="OVW397" s="2"/>
      <c r="OVX397" s="2"/>
      <c r="OVY397" s="2"/>
      <c r="OVZ397" s="2"/>
      <c r="OWA397" s="2"/>
      <c r="OWB397" s="2"/>
      <c r="OWC397" s="2"/>
      <c r="OWD397" s="2"/>
      <c r="OWE397" s="2"/>
      <c r="OWF397" s="2"/>
      <c r="OWG397" s="2"/>
      <c r="OWH397" s="2"/>
      <c r="OWI397" s="2"/>
      <c r="OWJ397" s="2"/>
      <c r="OWK397" s="2"/>
      <c r="OWL397" s="2"/>
      <c r="OWM397" s="2"/>
      <c r="OWN397" s="2"/>
      <c r="OWO397" s="2"/>
      <c r="OWP397" s="2"/>
      <c r="OWQ397" s="2"/>
      <c r="OWR397" s="2"/>
      <c r="OWS397" s="2"/>
      <c r="OWT397" s="2"/>
      <c r="OWU397" s="2"/>
      <c r="OWV397" s="2"/>
      <c r="OWW397" s="2"/>
      <c r="OWX397" s="2"/>
      <c r="OWY397" s="2"/>
      <c r="OWZ397" s="2"/>
      <c r="OXA397" s="2"/>
      <c r="OXB397" s="2"/>
      <c r="OXC397" s="2"/>
      <c r="OXD397" s="2"/>
      <c r="OXE397" s="2"/>
      <c r="OXF397" s="2"/>
      <c r="OXG397" s="2"/>
      <c r="OXH397" s="2"/>
      <c r="OXI397" s="2"/>
      <c r="OXJ397" s="2"/>
      <c r="OXK397" s="2"/>
      <c r="OXL397" s="2"/>
      <c r="OXM397" s="2"/>
      <c r="OXN397" s="2"/>
      <c r="OXO397" s="2"/>
      <c r="OXP397" s="2"/>
      <c r="OXQ397" s="2"/>
      <c r="OXR397" s="2"/>
      <c r="OXS397" s="2"/>
      <c r="OXT397" s="2"/>
      <c r="OXU397" s="2"/>
      <c r="OXV397" s="2"/>
      <c r="OXW397" s="2"/>
      <c r="OXX397" s="2"/>
      <c r="OXY397" s="2"/>
      <c r="OXZ397" s="2"/>
      <c r="OYA397" s="2"/>
      <c r="OYB397" s="2"/>
      <c r="OYC397" s="2"/>
      <c r="OYD397" s="2"/>
      <c r="OYE397" s="2"/>
      <c r="OYF397" s="2"/>
      <c r="OYG397" s="2"/>
      <c r="OYH397" s="2"/>
      <c r="OYI397" s="2"/>
      <c r="OYJ397" s="2"/>
      <c r="OYK397" s="2"/>
      <c r="OYL397" s="2"/>
      <c r="OYM397" s="2"/>
      <c r="OYN397" s="2"/>
      <c r="OYO397" s="2"/>
      <c r="OYP397" s="2"/>
      <c r="OYQ397" s="2"/>
      <c r="OYR397" s="2"/>
      <c r="OYS397" s="2"/>
      <c r="OYT397" s="2"/>
      <c r="OYU397" s="2"/>
      <c r="OYV397" s="2"/>
      <c r="OYW397" s="2"/>
      <c r="OYX397" s="2"/>
      <c r="OYY397" s="2"/>
      <c r="OYZ397" s="2"/>
      <c r="OZA397" s="2"/>
      <c r="OZB397" s="2"/>
      <c r="OZC397" s="2"/>
      <c r="OZD397" s="2"/>
      <c r="OZE397" s="2"/>
      <c r="OZF397" s="2"/>
      <c r="OZG397" s="2"/>
      <c r="OZH397" s="2"/>
      <c r="OZI397" s="2"/>
      <c r="OZJ397" s="2"/>
      <c r="OZK397" s="2"/>
      <c r="OZL397" s="2"/>
      <c r="OZM397" s="2"/>
      <c r="OZN397" s="2"/>
      <c r="OZO397" s="2"/>
      <c r="OZP397" s="2"/>
      <c r="OZQ397" s="2"/>
      <c r="OZR397" s="2"/>
      <c r="OZS397" s="2"/>
      <c r="OZT397" s="2"/>
      <c r="OZU397" s="2"/>
      <c r="OZV397" s="2"/>
      <c r="OZW397" s="2"/>
      <c r="OZX397" s="2"/>
      <c r="OZY397" s="2"/>
      <c r="OZZ397" s="2"/>
      <c r="PAA397" s="2"/>
      <c r="PAB397" s="2"/>
      <c r="PAC397" s="2"/>
      <c r="PAD397" s="2"/>
      <c r="PAE397" s="2"/>
      <c r="PAF397" s="2"/>
      <c r="PAG397" s="2"/>
      <c r="PAH397" s="2"/>
      <c r="PAI397" s="2"/>
      <c r="PAJ397" s="2"/>
      <c r="PAK397" s="2"/>
      <c r="PAL397" s="2"/>
      <c r="PAM397" s="2"/>
      <c r="PAN397" s="2"/>
      <c r="PAO397" s="2"/>
      <c r="PAP397" s="2"/>
      <c r="PAQ397" s="2"/>
      <c r="PAR397" s="2"/>
      <c r="PAS397" s="2"/>
      <c r="PAT397" s="2"/>
      <c r="PAU397" s="2"/>
      <c r="PAV397" s="2"/>
      <c r="PAW397" s="2"/>
      <c r="PAX397" s="2"/>
      <c r="PAY397" s="2"/>
      <c r="PAZ397" s="2"/>
      <c r="PBA397" s="2"/>
      <c r="PBB397" s="2"/>
      <c r="PBC397" s="2"/>
      <c r="PBD397" s="2"/>
      <c r="PBE397" s="2"/>
      <c r="PBF397" s="2"/>
      <c r="PBG397" s="2"/>
      <c r="PBH397" s="2"/>
      <c r="PBI397" s="2"/>
      <c r="PBJ397" s="2"/>
      <c r="PBK397" s="2"/>
      <c r="PBL397" s="2"/>
      <c r="PBM397" s="2"/>
      <c r="PBN397" s="2"/>
      <c r="PBO397" s="2"/>
      <c r="PBP397" s="2"/>
      <c r="PBQ397" s="2"/>
      <c r="PBR397" s="2"/>
      <c r="PBS397" s="2"/>
      <c r="PBT397" s="2"/>
      <c r="PBU397" s="2"/>
      <c r="PBV397" s="2"/>
      <c r="PBW397" s="2"/>
      <c r="PBX397" s="2"/>
      <c r="PBY397" s="2"/>
      <c r="PBZ397" s="2"/>
      <c r="PCA397" s="2"/>
      <c r="PCB397" s="2"/>
      <c r="PCC397" s="2"/>
      <c r="PCD397" s="2"/>
      <c r="PCE397" s="2"/>
      <c r="PCF397" s="2"/>
      <c r="PCG397" s="2"/>
      <c r="PCH397" s="2"/>
      <c r="PCI397" s="2"/>
      <c r="PCJ397" s="2"/>
      <c r="PCK397" s="2"/>
      <c r="PCL397" s="2"/>
      <c r="PCM397" s="2"/>
      <c r="PCN397" s="2"/>
      <c r="PCO397" s="2"/>
      <c r="PCP397" s="2"/>
      <c r="PCQ397" s="2"/>
      <c r="PCR397" s="2"/>
      <c r="PCS397" s="2"/>
      <c r="PCT397" s="2"/>
      <c r="PCU397" s="2"/>
      <c r="PCV397" s="2"/>
      <c r="PCW397" s="2"/>
      <c r="PCX397" s="2"/>
      <c r="PCY397" s="2"/>
      <c r="PCZ397" s="2"/>
      <c r="PDA397" s="2"/>
      <c r="PDB397" s="2"/>
      <c r="PDC397" s="2"/>
      <c r="PDD397" s="2"/>
      <c r="PDE397" s="2"/>
      <c r="PDF397" s="2"/>
      <c r="PDG397" s="2"/>
      <c r="PDH397" s="2"/>
      <c r="PDI397" s="2"/>
      <c r="PDJ397" s="2"/>
      <c r="PDK397" s="2"/>
      <c r="PDL397" s="2"/>
      <c r="PDM397" s="2"/>
      <c r="PDN397" s="2"/>
      <c r="PDO397" s="2"/>
      <c r="PDP397" s="2"/>
      <c r="PDQ397" s="2"/>
      <c r="PDR397" s="2"/>
      <c r="PDS397" s="2"/>
      <c r="PDT397" s="2"/>
      <c r="PDU397" s="2"/>
      <c r="PDV397" s="2"/>
      <c r="PDW397" s="2"/>
      <c r="PDX397" s="2"/>
      <c r="PDY397" s="2"/>
      <c r="PDZ397" s="2"/>
      <c r="PEA397" s="2"/>
      <c r="PEB397" s="2"/>
      <c r="PEC397" s="2"/>
      <c r="PED397" s="2"/>
      <c r="PEE397" s="2"/>
      <c r="PEF397" s="2"/>
      <c r="PEG397" s="2"/>
      <c r="PEH397" s="2"/>
      <c r="PEI397" s="2"/>
      <c r="PEJ397" s="2"/>
      <c r="PEK397" s="2"/>
      <c r="PEL397" s="2"/>
      <c r="PEM397" s="2"/>
      <c r="PEN397" s="2"/>
      <c r="PEO397" s="2"/>
      <c r="PEP397" s="2"/>
      <c r="PEQ397" s="2"/>
      <c r="PER397" s="2"/>
      <c r="PES397" s="2"/>
      <c r="PET397" s="2"/>
      <c r="PEU397" s="2"/>
      <c r="PEV397" s="2"/>
      <c r="PEW397" s="2"/>
      <c r="PEX397" s="2"/>
      <c r="PEY397" s="2"/>
      <c r="PEZ397" s="2"/>
      <c r="PFA397" s="2"/>
      <c r="PFB397" s="2"/>
      <c r="PFC397" s="2"/>
      <c r="PFD397" s="2"/>
      <c r="PFE397" s="2"/>
      <c r="PFF397" s="2"/>
      <c r="PFG397" s="2"/>
      <c r="PFH397" s="2"/>
      <c r="PFI397" s="2"/>
      <c r="PFJ397" s="2"/>
      <c r="PFK397" s="2"/>
      <c r="PFL397" s="2"/>
      <c r="PFM397" s="2"/>
      <c r="PFN397" s="2"/>
      <c r="PFO397" s="2"/>
      <c r="PFP397" s="2"/>
      <c r="PFQ397" s="2"/>
      <c r="PFR397" s="2"/>
      <c r="PFS397" s="2"/>
      <c r="PFT397" s="2"/>
      <c r="PFU397" s="2"/>
      <c r="PFV397" s="2"/>
      <c r="PFW397" s="2"/>
      <c r="PFX397" s="2"/>
      <c r="PFY397" s="2"/>
      <c r="PFZ397" s="2"/>
      <c r="PGA397" s="2"/>
      <c r="PGB397" s="2"/>
      <c r="PGC397" s="2"/>
      <c r="PGD397" s="2"/>
      <c r="PGE397" s="2"/>
      <c r="PGF397" s="2"/>
      <c r="PGG397" s="2"/>
      <c r="PGH397" s="2"/>
      <c r="PGI397" s="2"/>
      <c r="PGJ397" s="2"/>
      <c r="PGK397" s="2"/>
      <c r="PGL397" s="2"/>
      <c r="PGM397" s="2"/>
      <c r="PGN397" s="2"/>
      <c r="PGO397" s="2"/>
      <c r="PGP397" s="2"/>
      <c r="PGQ397" s="2"/>
      <c r="PGR397" s="2"/>
      <c r="PGS397" s="2"/>
      <c r="PGT397" s="2"/>
      <c r="PGU397" s="2"/>
      <c r="PGV397" s="2"/>
      <c r="PGW397" s="2"/>
      <c r="PGX397" s="2"/>
      <c r="PGY397" s="2"/>
      <c r="PGZ397" s="2"/>
      <c r="PHA397" s="2"/>
      <c r="PHB397" s="2"/>
      <c r="PHC397" s="2"/>
      <c r="PHD397" s="2"/>
      <c r="PHE397" s="2"/>
      <c r="PHF397" s="2"/>
      <c r="PHG397" s="2"/>
      <c r="PHH397" s="2"/>
      <c r="PHI397" s="2"/>
      <c r="PHJ397" s="2"/>
      <c r="PHK397" s="2"/>
      <c r="PHL397" s="2"/>
      <c r="PHM397" s="2"/>
      <c r="PHN397" s="2"/>
      <c r="PHO397" s="2"/>
      <c r="PHP397" s="2"/>
      <c r="PHQ397" s="2"/>
      <c r="PHR397" s="2"/>
      <c r="PHS397" s="2"/>
      <c r="PHT397" s="2"/>
      <c r="PHU397" s="2"/>
      <c r="PHV397" s="2"/>
      <c r="PHW397" s="2"/>
      <c r="PHX397" s="2"/>
      <c r="PHY397" s="2"/>
      <c r="PHZ397" s="2"/>
      <c r="PIA397" s="2"/>
      <c r="PIB397" s="2"/>
      <c r="PIC397" s="2"/>
      <c r="PID397" s="2"/>
      <c r="PIE397" s="2"/>
      <c r="PIF397" s="2"/>
      <c r="PIG397" s="2"/>
      <c r="PIH397" s="2"/>
      <c r="PII397" s="2"/>
      <c r="PIJ397" s="2"/>
      <c r="PIK397" s="2"/>
      <c r="PIL397" s="2"/>
      <c r="PIM397" s="2"/>
      <c r="PIN397" s="2"/>
      <c r="PIO397" s="2"/>
      <c r="PIP397" s="2"/>
      <c r="PIQ397" s="2"/>
      <c r="PIR397" s="2"/>
      <c r="PIS397" s="2"/>
      <c r="PIT397" s="2"/>
      <c r="PIU397" s="2"/>
      <c r="PIV397" s="2"/>
      <c r="PIW397" s="2"/>
      <c r="PIX397" s="2"/>
      <c r="PIY397" s="2"/>
      <c r="PIZ397" s="2"/>
      <c r="PJA397" s="2"/>
      <c r="PJB397" s="2"/>
      <c r="PJC397" s="2"/>
      <c r="PJD397" s="2"/>
      <c r="PJE397" s="2"/>
      <c r="PJF397" s="2"/>
      <c r="PJG397" s="2"/>
      <c r="PJH397" s="2"/>
      <c r="PJI397" s="2"/>
      <c r="PJJ397" s="2"/>
      <c r="PJK397" s="2"/>
      <c r="PJL397" s="2"/>
      <c r="PJM397" s="2"/>
      <c r="PJN397" s="2"/>
      <c r="PJO397" s="2"/>
      <c r="PJP397" s="2"/>
      <c r="PJQ397" s="2"/>
      <c r="PJR397" s="2"/>
      <c r="PJS397" s="2"/>
      <c r="PJT397" s="2"/>
      <c r="PJU397" s="2"/>
      <c r="PJV397" s="2"/>
      <c r="PJW397" s="2"/>
      <c r="PJX397" s="2"/>
      <c r="PJY397" s="2"/>
      <c r="PJZ397" s="2"/>
      <c r="PKA397" s="2"/>
      <c r="PKB397" s="2"/>
      <c r="PKC397" s="2"/>
      <c r="PKD397" s="2"/>
      <c r="PKE397" s="2"/>
      <c r="PKF397" s="2"/>
      <c r="PKG397" s="2"/>
      <c r="PKH397" s="2"/>
      <c r="PKI397" s="2"/>
      <c r="PKJ397" s="2"/>
      <c r="PKK397" s="2"/>
      <c r="PKL397" s="2"/>
      <c r="PKM397" s="2"/>
      <c r="PKN397" s="2"/>
      <c r="PKO397" s="2"/>
      <c r="PKP397" s="2"/>
      <c r="PKQ397" s="2"/>
      <c r="PKR397" s="2"/>
      <c r="PKS397" s="2"/>
      <c r="PKT397" s="2"/>
      <c r="PKU397" s="2"/>
      <c r="PKV397" s="2"/>
      <c r="PKW397" s="2"/>
      <c r="PKX397" s="2"/>
      <c r="PKY397" s="2"/>
      <c r="PKZ397" s="2"/>
      <c r="PLA397" s="2"/>
      <c r="PLB397" s="2"/>
      <c r="PLC397" s="2"/>
      <c r="PLD397" s="2"/>
      <c r="PLE397" s="2"/>
      <c r="PLF397" s="2"/>
      <c r="PLG397" s="2"/>
      <c r="PLH397" s="2"/>
      <c r="PLI397" s="2"/>
      <c r="PLJ397" s="2"/>
      <c r="PLK397" s="2"/>
      <c r="PLL397" s="2"/>
      <c r="PLM397" s="2"/>
      <c r="PLN397" s="2"/>
      <c r="PLO397" s="2"/>
      <c r="PLP397" s="2"/>
      <c r="PLQ397" s="2"/>
      <c r="PLR397" s="2"/>
      <c r="PLS397" s="2"/>
      <c r="PLT397" s="2"/>
      <c r="PLU397" s="2"/>
      <c r="PLV397" s="2"/>
      <c r="PLW397" s="2"/>
      <c r="PLX397" s="2"/>
      <c r="PLY397" s="2"/>
      <c r="PLZ397" s="2"/>
      <c r="PMA397" s="2"/>
      <c r="PMB397" s="2"/>
      <c r="PMC397" s="2"/>
      <c r="PMD397" s="2"/>
      <c r="PME397" s="2"/>
      <c r="PMF397" s="2"/>
      <c r="PMG397" s="2"/>
      <c r="PMH397" s="2"/>
      <c r="PMI397" s="2"/>
      <c r="PMJ397" s="2"/>
      <c r="PMK397" s="2"/>
      <c r="PML397" s="2"/>
      <c r="PMM397" s="2"/>
      <c r="PMN397" s="2"/>
      <c r="PMO397" s="2"/>
      <c r="PMP397" s="2"/>
      <c r="PMQ397" s="2"/>
      <c r="PMR397" s="2"/>
      <c r="PMS397" s="2"/>
      <c r="PMT397" s="2"/>
      <c r="PMU397" s="2"/>
      <c r="PMV397" s="2"/>
      <c r="PMW397" s="2"/>
      <c r="PMX397" s="2"/>
      <c r="PMY397" s="2"/>
      <c r="PMZ397" s="2"/>
      <c r="PNA397" s="2"/>
      <c r="PNB397" s="2"/>
      <c r="PNC397" s="2"/>
      <c r="PND397" s="2"/>
      <c r="PNE397" s="2"/>
      <c r="PNF397" s="2"/>
      <c r="PNG397" s="2"/>
      <c r="PNH397" s="2"/>
      <c r="PNI397" s="2"/>
      <c r="PNJ397" s="2"/>
      <c r="PNK397" s="2"/>
      <c r="PNL397" s="2"/>
      <c r="PNM397" s="2"/>
      <c r="PNN397" s="2"/>
      <c r="PNO397" s="2"/>
      <c r="PNP397" s="2"/>
      <c r="PNQ397" s="2"/>
      <c r="PNR397" s="2"/>
      <c r="PNS397" s="2"/>
      <c r="PNT397" s="2"/>
      <c r="PNU397" s="2"/>
      <c r="PNV397" s="2"/>
      <c r="PNW397" s="2"/>
      <c r="PNX397" s="2"/>
      <c r="PNY397" s="2"/>
      <c r="PNZ397" s="2"/>
      <c r="POA397" s="2"/>
      <c r="POB397" s="2"/>
      <c r="POC397" s="2"/>
      <c r="POD397" s="2"/>
      <c r="POE397" s="2"/>
      <c r="POF397" s="2"/>
      <c r="POG397" s="2"/>
      <c r="POH397" s="2"/>
      <c r="POI397" s="2"/>
      <c r="POJ397" s="2"/>
      <c r="POK397" s="2"/>
      <c r="POL397" s="2"/>
      <c r="POM397" s="2"/>
      <c r="PON397" s="2"/>
      <c r="POO397" s="2"/>
      <c r="POP397" s="2"/>
      <c r="POQ397" s="2"/>
      <c r="POR397" s="2"/>
      <c r="POS397" s="2"/>
      <c r="POT397" s="2"/>
      <c r="POU397" s="2"/>
      <c r="POV397" s="2"/>
      <c r="POW397" s="2"/>
      <c r="POX397" s="2"/>
      <c r="POY397" s="2"/>
      <c r="POZ397" s="2"/>
      <c r="PPA397" s="2"/>
      <c r="PPB397" s="2"/>
      <c r="PPC397" s="2"/>
      <c r="PPD397" s="2"/>
      <c r="PPE397" s="2"/>
      <c r="PPF397" s="2"/>
      <c r="PPG397" s="2"/>
      <c r="PPH397" s="2"/>
      <c r="PPI397" s="2"/>
      <c r="PPJ397" s="2"/>
      <c r="PPK397" s="2"/>
      <c r="PPL397" s="2"/>
      <c r="PPM397" s="2"/>
      <c r="PPN397" s="2"/>
      <c r="PPO397" s="2"/>
      <c r="PPP397" s="2"/>
      <c r="PPQ397" s="2"/>
      <c r="PPR397" s="2"/>
      <c r="PPS397" s="2"/>
      <c r="PPT397" s="2"/>
      <c r="PPU397" s="2"/>
      <c r="PPV397" s="2"/>
      <c r="PPW397" s="2"/>
      <c r="PPX397" s="2"/>
      <c r="PPY397" s="2"/>
      <c r="PPZ397" s="2"/>
      <c r="PQA397" s="2"/>
      <c r="PQB397" s="2"/>
      <c r="PQC397" s="2"/>
      <c r="PQD397" s="2"/>
      <c r="PQE397" s="2"/>
      <c r="PQF397" s="2"/>
      <c r="PQG397" s="2"/>
      <c r="PQH397" s="2"/>
      <c r="PQI397" s="2"/>
      <c r="PQJ397" s="2"/>
      <c r="PQK397" s="2"/>
      <c r="PQL397" s="2"/>
      <c r="PQM397" s="2"/>
      <c r="PQN397" s="2"/>
      <c r="PQO397" s="2"/>
      <c r="PQP397" s="2"/>
      <c r="PQQ397" s="2"/>
      <c r="PQR397" s="2"/>
      <c r="PQS397" s="2"/>
      <c r="PQT397" s="2"/>
      <c r="PQU397" s="2"/>
      <c r="PQV397" s="2"/>
      <c r="PQW397" s="2"/>
      <c r="PQX397" s="2"/>
      <c r="PQY397" s="2"/>
      <c r="PQZ397" s="2"/>
      <c r="PRA397" s="2"/>
      <c r="PRB397" s="2"/>
      <c r="PRC397" s="2"/>
      <c r="PRD397" s="2"/>
      <c r="PRE397" s="2"/>
      <c r="PRF397" s="2"/>
      <c r="PRG397" s="2"/>
      <c r="PRH397" s="2"/>
      <c r="PRI397" s="2"/>
      <c r="PRJ397" s="2"/>
      <c r="PRK397" s="2"/>
      <c r="PRL397" s="2"/>
      <c r="PRM397" s="2"/>
      <c r="PRN397" s="2"/>
      <c r="PRO397" s="2"/>
      <c r="PRP397" s="2"/>
      <c r="PRQ397" s="2"/>
      <c r="PRR397" s="2"/>
      <c r="PRS397" s="2"/>
      <c r="PRT397" s="2"/>
      <c r="PRU397" s="2"/>
      <c r="PRV397" s="2"/>
      <c r="PRW397" s="2"/>
      <c r="PRX397" s="2"/>
      <c r="PRY397" s="2"/>
      <c r="PRZ397" s="2"/>
      <c r="PSA397" s="2"/>
      <c r="PSB397" s="2"/>
      <c r="PSC397" s="2"/>
      <c r="PSD397" s="2"/>
      <c r="PSE397" s="2"/>
      <c r="PSF397" s="2"/>
      <c r="PSG397" s="2"/>
      <c r="PSH397" s="2"/>
      <c r="PSI397" s="2"/>
      <c r="PSJ397" s="2"/>
      <c r="PSK397" s="2"/>
      <c r="PSL397" s="2"/>
      <c r="PSM397" s="2"/>
      <c r="PSN397" s="2"/>
      <c r="PSO397" s="2"/>
      <c r="PSP397" s="2"/>
      <c r="PSQ397" s="2"/>
      <c r="PSR397" s="2"/>
      <c r="PSS397" s="2"/>
      <c r="PST397" s="2"/>
      <c r="PSU397" s="2"/>
      <c r="PSV397" s="2"/>
      <c r="PSW397" s="2"/>
      <c r="PSX397" s="2"/>
      <c r="PSY397" s="2"/>
      <c r="PSZ397" s="2"/>
      <c r="PTA397" s="2"/>
      <c r="PTB397" s="2"/>
      <c r="PTC397" s="2"/>
      <c r="PTD397" s="2"/>
      <c r="PTE397" s="2"/>
      <c r="PTF397" s="2"/>
      <c r="PTG397" s="2"/>
      <c r="PTH397" s="2"/>
      <c r="PTI397" s="2"/>
      <c r="PTJ397" s="2"/>
      <c r="PTK397" s="2"/>
      <c r="PTL397" s="2"/>
      <c r="PTM397" s="2"/>
      <c r="PTN397" s="2"/>
      <c r="PTO397" s="2"/>
      <c r="PTP397" s="2"/>
      <c r="PTQ397" s="2"/>
      <c r="PTR397" s="2"/>
      <c r="PTS397" s="2"/>
      <c r="PTT397" s="2"/>
      <c r="PTU397" s="2"/>
      <c r="PTV397" s="2"/>
      <c r="PTW397" s="2"/>
      <c r="PTX397" s="2"/>
      <c r="PTY397" s="2"/>
      <c r="PTZ397" s="2"/>
      <c r="PUA397" s="2"/>
      <c r="PUB397" s="2"/>
      <c r="PUC397" s="2"/>
      <c r="PUD397" s="2"/>
      <c r="PUE397" s="2"/>
      <c r="PUF397" s="2"/>
      <c r="PUG397" s="2"/>
      <c r="PUH397" s="2"/>
      <c r="PUI397" s="2"/>
      <c r="PUJ397" s="2"/>
      <c r="PUK397" s="2"/>
      <c r="PUL397" s="2"/>
      <c r="PUM397" s="2"/>
      <c r="PUN397" s="2"/>
      <c r="PUO397" s="2"/>
      <c r="PUP397" s="2"/>
      <c r="PUQ397" s="2"/>
      <c r="PUR397" s="2"/>
      <c r="PUS397" s="2"/>
      <c r="PUT397" s="2"/>
      <c r="PUU397" s="2"/>
      <c r="PUV397" s="2"/>
      <c r="PUW397" s="2"/>
      <c r="PUX397" s="2"/>
      <c r="PUY397" s="2"/>
      <c r="PUZ397" s="2"/>
      <c r="PVA397" s="2"/>
      <c r="PVB397" s="2"/>
      <c r="PVC397" s="2"/>
      <c r="PVD397" s="2"/>
      <c r="PVE397" s="2"/>
      <c r="PVF397" s="2"/>
      <c r="PVG397" s="2"/>
      <c r="PVH397" s="2"/>
      <c r="PVI397" s="2"/>
      <c r="PVJ397" s="2"/>
      <c r="PVK397" s="2"/>
      <c r="PVL397" s="2"/>
      <c r="PVM397" s="2"/>
      <c r="PVN397" s="2"/>
      <c r="PVO397" s="2"/>
      <c r="PVP397" s="2"/>
      <c r="PVQ397" s="2"/>
      <c r="PVR397" s="2"/>
      <c r="PVS397" s="2"/>
      <c r="PVT397" s="2"/>
      <c r="PVU397" s="2"/>
      <c r="PVV397" s="2"/>
      <c r="PVW397" s="2"/>
      <c r="PVX397" s="2"/>
      <c r="PVY397" s="2"/>
      <c r="PVZ397" s="2"/>
      <c r="PWA397" s="2"/>
      <c r="PWB397" s="2"/>
      <c r="PWC397" s="2"/>
      <c r="PWD397" s="2"/>
      <c r="PWE397" s="2"/>
      <c r="PWF397" s="2"/>
      <c r="PWG397" s="2"/>
      <c r="PWH397" s="2"/>
      <c r="PWI397" s="2"/>
      <c r="PWJ397" s="2"/>
      <c r="PWK397" s="2"/>
      <c r="PWL397" s="2"/>
      <c r="PWM397" s="2"/>
      <c r="PWN397" s="2"/>
      <c r="PWO397" s="2"/>
      <c r="PWP397" s="2"/>
      <c r="PWQ397" s="2"/>
      <c r="PWR397" s="2"/>
      <c r="PWS397" s="2"/>
      <c r="PWT397" s="2"/>
      <c r="PWU397" s="2"/>
      <c r="PWV397" s="2"/>
      <c r="PWW397" s="2"/>
      <c r="PWX397" s="2"/>
      <c r="PWY397" s="2"/>
      <c r="PWZ397" s="2"/>
      <c r="PXA397" s="2"/>
      <c r="PXB397" s="2"/>
      <c r="PXC397" s="2"/>
      <c r="PXD397" s="2"/>
      <c r="PXE397" s="2"/>
      <c r="PXF397" s="2"/>
      <c r="PXG397" s="2"/>
      <c r="PXH397" s="2"/>
      <c r="PXI397" s="2"/>
      <c r="PXJ397" s="2"/>
      <c r="PXK397" s="2"/>
      <c r="PXL397" s="2"/>
      <c r="PXM397" s="2"/>
      <c r="PXN397" s="2"/>
      <c r="PXO397" s="2"/>
      <c r="PXP397" s="2"/>
      <c r="PXQ397" s="2"/>
      <c r="PXR397" s="2"/>
      <c r="PXS397" s="2"/>
      <c r="PXT397" s="2"/>
      <c r="PXU397" s="2"/>
      <c r="PXV397" s="2"/>
      <c r="PXW397" s="2"/>
      <c r="PXX397" s="2"/>
      <c r="PXY397" s="2"/>
      <c r="PXZ397" s="2"/>
      <c r="PYA397" s="2"/>
      <c r="PYB397" s="2"/>
      <c r="PYC397" s="2"/>
      <c r="PYD397" s="2"/>
      <c r="PYE397" s="2"/>
      <c r="PYF397" s="2"/>
      <c r="PYG397" s="2"/>
      <c r="PYH397" s="2"/>
      <c r="PYI397" s="2"/>
      <c r="PYJ397" s="2"/>
      <c r="PYK397" s="2"/>
      <c r="PYL397" s="2"/>
      <c r="PYM397" s="2"/>
      <c r="PYN397" s="2"/>
      <c r="PYO397" s="2"/>
      <c r="PYP397" s="2"/>
      <c r="PYQ397" s="2"/>
      <c r="PYR397" s="2"/>
      <c r="PYS397" s="2"/>
      <c r="PYT397" s="2"/>
      <c r="PYU397" s="2"/>
      <c r="PYV397" s="2"/>
      <c r="PYW397" s="2"/>
      <c r="PYX397" s="2"/>
      <c r="PYY397" s="2"/>
      <c r="PYZ397" s="2"/>
      <c r="PZA397" s="2"/>
      <c r="PZB397" s="2"/>
      <c r="PZC397" s="2"/>
      <c r="PZD397" s="2"/>
      <c r="PZE397" s="2"/>
      <c r="PZF397" s="2"/>
      <c r="PZG397" s="2"/>
      <c r="PZH397" s="2"/>
      <c r="PZI397" s="2"/>
      <c r="PZJ397" s="2"/>
      <c r="PZK397" s="2"/>
      <c r="PZL397" s="2"/>
      <c r="PZM397" s="2"/>
      <c r="PZN397" s="2"/>
      <c r="PZO397" s="2"/>
      <c r="PZP397" s="2"/>
      <c r="PZQ397" s="2"/>
      <c r="PZR397" s="2"/>
      <c r="PZS397" s="2"/>
      <c r="PZT397" s="2"/>
      <c r="PZU397" s="2"/>
      <c r="PZV397" s="2"/>
      <c r="PZW397" s="2"/>
      <c r="PZX397" s="2"/>
      <c r="PZY397" s="2"/>
      <c r="PZZ397" s="2"/>
      <c r="QAA397" s="2"/>
      <c r="QAB397" s="2"/>
      <c r="QAC397" s="2"/>
      <c r="QAD397" s="2"/>
      <c r="QAE397" s="2"/>
      <c r="QAF397" s="2"/>
      <c r="QAG397" s="2"/>
      <c r="QAH397" s="2"/>
      <c r="QAI397" s="2"/>
      <c r="QAJ397" s="2"/>
      <c r="QAK397" s="2"/>
      <c r="QAL397" s="2"/>
      <c r="QAM397" s="2"/>
      <c r="QAN397" s="2"/>
      <c r="QAO397" s="2"/>
      <c r="QAP397" s="2"/>
      <c r="QAQ397" s="2"/>
      <c r="QAR397" s="2"/>
      <c r="QAS397" s="2"/>
      <c r="QAT397" s="2"/>
      <c r="QAU397" s="2"/>
      <c r="QAV397" s="2"/>
      <c r="QAW397" s="2"/>
      <c r="QAX397" s="2"/>
      <c r="QAY397" s="2"/>
      <c r="QAZ397" s="2"/>
      <c r="QBA397" s="2"/>
      <c r="QBB397" s="2"/>
      <c r="QBC397" s="2"/>
      <c r="QBD397" s="2"/>
      <c r="QBE397" s="2"/>
      <c r="QBF397" s="2"/>
      <c r="QBG397" s="2"/>
      <c r="QBH397" s="2"/>
      <c r="QBI397" s="2"/>
      <c r="QBJ397" s="2"/>
      <c r="QBK397" s="2"/>
      <c r="QBL397" s="2"/>
      <c r="QBM397" s="2"/>
      <c r="QBN397" s="2"/>
      <c r="QBO397" s="2"/>
      <c r="QBP397" s="2"/>
      <c r="QBQ397" s="2"/>
      <c r="QBR397" s="2"/>
      <c r="QBS397" s="2"/>
      <c r="QBT397" s="2"/>
      <c r="QBU397" s="2"/>
      <c r="QBV397" s="2"/>
      <c r="QBW397" s="2"/>
      <c r="QBX397" s="2"/>
      <c r="QBY397" s="2"/>
      <c r="QBZ397" s="2"/>
      <c r="QCA397" s="2"/>
      <c r="QCB397" s="2"/>
      <c r="QCC397" s="2"/>
      <c r="QCD397" s="2"/>
      <c r="QCE397" s="2"/>
      <c r="QCF397" s="2"/>
      <c r="QCG397" s="2"/>
      <c r="QCH397" s="2"/>
      <c r="QCI397" s="2"/>
      <c r="QCJ397" s="2"/>
      <c r="QCK397" s="2"/>
      <c r="QCL397" s="2"/>
      <c r="QCM397" s="2"/>
      <c r="QCN397" s="2"/>
      <c r="QCO397" s="2"/>
      <c r="QCP397" s="2"/>
      <c r="QCQ397" s="2"/>
      <c r="QCR397" s="2"/>
      <c r="QCS397" s="2"/>
      <c r="QCT397" s="2"/>
      <c r="QCU397" s="2"/>
      <c r="QCV397" s="2"/>
      <c r="QCW397" s="2"/>
      <c r="QCX397" s="2"/>
      <c r="QCY397" s="2"/>
      <c r="QCZ397" s="2"/>
      <c r="QDA397" s="2"/>
      <c r="QDB397" s="2"/>
      <c r="QDC397" s="2"/>
      <c r="QDD397" s="2"/>
      <c r="QDE397" s="2"/>
      <c r="QDF397" s="2"/>
      <c r="QDG397" s="2"/>
      <c r="QDH397" s="2"/>
      <c r="QDI397" s="2"/>
      <c r="QDJ397" s="2"/>
      <c r="QDK397" s="2"/>
      <c r="QDL397" s="2"/>
      <c r="QDM397" s="2"/>
      <c r="QDN397" s="2"/>
      <c r="QDO397" s="2"/>
      <c r="QDP397" s="2"/>
      <c r="QDQ397" s="2"/>
      <c r="QDR397" s="2"/>
      <c r="QDS397" s="2"/>
      <c r="QDT397" s="2"/>
      <c r="QDU397" s="2"/>
      <c r="QDV397" s="2"/>
      <c r="QDW397" s="2"/>
      <c r="QDX397" s="2"/>
      <c r="QDY397" s="2"/>
      <c r="QDZ397" s="2"/>
      <c r="QEA397" s="2"/>
      <c r="QEB397" s="2"/>
      <c r="QEC397" s="2"/>
      <c r="QED397" s="2"/>
      <c r="QEE397" s="2"/>
      <c r="QEF397" s="2"/>
      <c r="QEG397" s="2"/>
      <c r="QEH397" s="2"/>
      <c r="QEI397" s="2"/>
      <c r="QEJ397" s="2"/>
      <c r="QEK397" s="2"/>
      <c r="QEL397" s="2"/>
      <c r="QEM397" s="2"/>
      <c r="QEN397" s="2"/>
      <c r="QEO397" s="2"/>
      <c r="QEP397" s="2"/>
      <c r="QEQ397" s="2"/>
      <c r="QER397" s="2"/>
      <c r="QES397" s="2"/>
      <c r="QET397" s="2"/>
      <c r="QEU397" s="2"/>
      <c r="QEV397" s="2"/>
      <c r="QEW397" s="2"/>
      <c r="QEX397" s="2"/>
      <c r="QEY397" s="2"/>
      <c r="QEZ397" s="2"/>
      <c r="QFA397" s="2"/>
      <c r="QFB397" s="2"/>
      <c r="QFC397" s="2"/>
      <c r="QFD397" s="2"/>
      <c r="QFE397" s="2"/>
      <c r="QFF397" s="2"/>
      <c r="QFG397" s="2"/>
      <c r="QFH397" s="2"/>
      <c r="QFI397" s="2"/>
      <c r="QFJ397" s="2"/>
      <c r="QFK397" s="2"/>
      <c r="QFL397" s="2"/>
      <c r="QFM397" s="2"/>
      <c r="QFN397" s="2"/>
      <c r="QFO397" s="2"/>
      <c r="QFP397" s="2"/>
      <c r="QFQ397" s="2"/>
      <c r="QFR397" s="2"/>
      <c r="QFS397" s="2"/>
      <c r="QFT397" s="2"/>
      <c r="QFU397" s="2"/>
      <c r="QFV397" s="2"/>
      <c r="QFW397" s="2"/>
      <c r="QFX397" s="2"/>
      <c r="QFY397" s="2"/>
      <c r="QFZ397" s="2"/>
      <c r="QGA397" s="2"/>
      <c r="QGB397" s="2"/>
      <c r="QGC397" s="2"/>
      <c r="QGD397" s="2"/>
      <c r="QGE397" s="2"/>
      <c r="QGF397" s="2"/>
      <c r="QGG397" s="2"/>
      <c r="QGH397" s="2"/>
      <c r="QGI397" s="2"/>
      <c r="QGJ397" s="2"/>
      <c r="QGK397" s="2"/>
      <c r="QGL397" s="2"/>
      <c r="QGM397" s="2"/>
      <c r="QGN397" s="2"/>
      <c r="QGO397" s="2"/>
      <c r="QGP397" s="2"/>
      <c r="QGQ397" s="2"/>
      <c r="QGR397" s="2"/>
      <c r="QGS397" s="2"/>
      <c r="QGT397" s="2"/>
      <c r="QGU397" s="2"/>
      <c r="QGV397" s="2"/>
      <c r="QGW397" s="2"/>
      <c r="QGX397" s="2"/>
      <c r="QGY397" s="2"/>
      <c r="QGZ397" s="2"/>
      <c r="QHA397" s="2"/>
      <c r="QHB397" s="2"/>
      <c r="QHC397" s="2"/>
      <c r="QHD397" s="2"/>
      <c r="QHE397" s="2"/>
      <c r="QHF397" s="2"/>
      <c r="QHG397" s="2"/>
      <c r="QHH397" s="2"/>
      <c r="QHI397" s="2"/>
      <c r="QHJ397" s="2"/>
      <c r="QHK397" s="2"/>
      <c r="QHL397" s="2"/>
      <c r="QHM397" s="2"/>
      <c r="QHN397" s="2"/>
      <c r="QHO397" s="2"/>
      <c r="QHP397" s="2"/>
      <c r="QHQ397" s="2"/>
      <c r="QHR397" s="2"/>
      <c r="QHS397" s="2"/>
      <c r="QHT397" s="2"/>
      <c r="QHU397" s="2"/>
      <c r="QHV397" s="2"/>
      <c r="QHW397" s="2"/>
      <c r="QHX397" s="2"/>
      <c r="QHY397" s="2"/>
      <c r="QHZ397" s="2"/>
      <c r="QIA397" s="2"/>
      <c r="QIB397" s="2"/>
      <c r="QIC397" s="2"/>
      <c r="QID397" s="2"/>
      <c r="QIE397" s="2"/>
      <c r="QIF397" s="2"/>
      <c r="QIG397" s="2"/>
      <c r="QIH397" s="2"/>
      <c r="QII397" s="2"/>
      <c r="QIJ397" s="2"/>
      <c r="QIK397" s="2"/>
      <c r="QIL397" s="2"/>
      <c r="QIM397" s="2"/>
      <c r="QIN397" s="2"/>
      <c r="QIO397" s="2"/>
      <c r="QIP397" s="2"/>
      <c r="QIQ397" s="2"/>
      <c r="QIR397" s="2"/>
      <c r="QIS397" s="2"/>
      <c r="QIT397" s="2"/>
      <c r="QIU397" s="2"/>
      <c r="QIV397" s="2"/>
      <c r="QIW397" s="2"/>
      <c r="QIX397" s="2"/>
      <c r="QIY397" s="2"/>
      <c r="QIZ397" s="2"/>
      <c r="QJA397" s="2"/>
      <c r="QJB397" s="2"/>
      <c r="QJC397" s="2"/>
      <c r="QJD397" s="2"/>
      <c r="QJE397" s="2"/>
      <c r="QJF397" s="2"/>
      <c r="QJG397" s="2"/>
      <c r="QJH397" s="2"/>
      <c r="QJI397" s="2"/>
      <c r="QJJ397" s="2"/>
      <c r="QJK397" s="2"/>
      <c r="QJL397" s="2"/>
      <c r="QJM397" s="2"/>
      <c r="QJN397" s="2"/>
      <c r="QJO397" s="2"/>
      <c r="QJP397" s="2"/>
      <c r="QJQ397" s="2"/>
      <c r="QJR397" s="2"/>
      <c r="QJS397" s="2"/>
      <c r="QJT397" s="2"/>
      <c r="QJU397" s="2"/>
      <c r="QJV397" s="2"/>
      <c r="QJW397" s="2"/>
      <c r="QJX397" s="2"/>
      <c r="QJY397" s="2"/>
      <c r="QJZ397" s="2"/>
      <c r="QKA397" s="2"/>
      <c r="QKB397" s="2"/>
      <c r="QKC397" s="2"/>
      <c r="QKD397" s="2"/>
      <c r="QKE397" s="2"/>
      <c r="QKF397" s="2"/>
      <c r="QKG397" s="2"/>
      <c r="QKH397" s="2"/>
      <c r="QKI397" s="2"/>
      <c r="QKJ397" s="2"/>
      <c r="QKK397" s="2"/>
      <c r="QKL397" s="2"/>
      <c r="QKM397" s="2"/>
      <c r="QKN397" s="2"/>
      <c r="QKO397" s="2"/>
      <c r="QKP397" s="2"/>
      <c r="QKQ397" s="2"/>
      <c r="QKR397" s="2"/>
      <c r="QKS397" s="2"/>
      <c r="QKT397" s="2"/>
      <c r="QKU397" s="2"/>
      <c r="QKV397" s="2"/>
      <c r="QKW397" s="2"/>
      <c r="QKX397" s="2"/>
      <c r="QKY397" s="2"/>
      <c r="QKZ397" s="2"/>
      <c r="QLA397" s="2"/>
      <c r="QLB397" s="2"/>
      <c r="QLC397" s="2"/>
      <c r="QLD397" s="2"/>
      <c r="QLE397" s="2"/>
      <c r="QLF397" s="2"/>
      <c r="QLG397" s="2"/>
      <c r="QLH397" s="2"/>
      <c r="QLI397" s="2"/>
      <c r="QLJ397" s="2"/>
      <c r="QLK397" s="2"/>
      <c r="QLL397" s="2"/>
      <c r="QLM397" s="2"/>
      <c r="QLN397" s="2"/>
      <c r="QLO397" s="2"/>
      <c r="QLP397" s="2"/>
      <c r="QLQ397" s="2"/>
      <c r="QLR397" s="2"/>
      <c r="QLS397" s="2"/>
      <c r="QLT397" s="2"/>
      <c r="QLU397" s="2"/>
      <c r="QLV397" s="2"/>
      <c r="QLW397" s="2"/>
      <c r="QLX397" s="2"/>
      <c r="QLY397" s="2"/>
      <c r="QLZ397" s="2"/>
      <c r="QMA397" s="2"/>
      <c r="QMB397" s="2"/>
      <c r="QMC397" s="2"/>
      <c r="QMD397" s="2"/>
      <c r="QME397" s="2"/>
      <c r="QMF397" s="2"/>
      <c r="QMG397" s="2"/>
      <c r="QMH397" s="2"/>
      <c r="QMI397" s="2"/>
      <c r="QMJ397" s="2"/>
      <c r="QMK397" s="2"/>
      <c r="QML397" s="2"/>
      <c r="QMM397" s="2"/>
      <c r="QMN397" s="2"/>
      <c r="QMO397" s="2"/>
      <c r="QMP397" s="2"/>
      <c r="QMQ397" s="2"/>
      <c r="QMR397" s="2"/>
      <c r="QMS397" s="2"/>
      <c r="QMT397" s="2"/>
      <c r="QMU397" s="2"/>
      <c r="QMV397" s="2"/>
      <c r="QMW397" s="2"/>
      <c r="QMX397" s="2"/>
      <c r="QMY397" s="2"/>
      <c r="QMZ397" s="2"/>
      <c r="QNA397" s="2"/>
      <c r="QNB397" s="2"/>
      <c r="QNC397" s="2"/>
      <c r="QND397" s="2"/>
      <c r="QNE397" s="2"/>
      <c r="QNF397" s="2"/>
      <c r="QNG397" s="2"/>
      <c r="QNH397" s="2"/>
      <c r="QNI397" s="2"/>
      <c r="QNJ397" s="2"/>
      <c r="QNK397" s="2"/>
      <c r="QNL397" s="2"/>
      <c r="QNM397" s="2"/>
      <c r="QNN397" s="2"/>
      <c r="QNO397" s="2"/>
      <c r="QNP397" s="2"/>
      <c r="QNQ397" s="2"/>
      <c r="QNR397" s="2"/>
      <c r="QNS397" s="2"/>
      <c r="QNT397" s="2"/>
      <c r="QNU397" s="2"/>
      <c r="QNV397" s="2"/>
      <c r="QNW397" s="2"/>
      <c r="QNX397" s="2"/>
      <c r="QNY397" s="2"/>
      <c r="QNZ397" s="2"/>
      <c r="QOA397" s="2"/>
      <c r="QOB397" s="2"/>
      <c r="QOC397" s="2"/>
      <c r="QOD397" s="2"/>
      <c r="QOE397" s="2"/>
      <c r="QOF397" s="2"/>
      <c r="QOG397" s="2"/>
      <c r="QOH397" s="2"/>
      <c r="QOI397" s="2"/>
      <c r="QOJ397" s="2"/>
      <c r="QOK397" s="2"/>
      <c r="QOL397" s="2"/>
      <c r="QOM397" s="2"/>
      <c r="QON397" s="2"/>
      <c r="QOO397" s="2"/>
      <c r="QOP397" s="2"/>
      <c r="QOQ397" s="2"/>
      <c r="QOR397" s="2"/>
      <c r="QOS397" s="2"/>
      <c r="QOT397" s="2"/>
      <c r="QOU397" s="2"/>
      <c r="QOV397" s="2"/>
      <c r="QOW397" s="2"/>
      <c r="QOX397" s="2"/>
      <c r="QOY397" s="2"/>
      <c r="QOZ397" s="2"/>
      <c r="QPA397" s="2"/>
      <c r="QPB397" s="2"/>
      <c r="QPC397" s="2"/>
      <c r="QPD397" s="2"/>
      <c r="QPE397" s="2"/>
      <c r="QPF397" s="2"/>
      <c r="QPG397" s="2"/>
      <c r="QPH397" s="2"/>
      <c r="QPI397" s="2"/>
      <c r="QPJ397" s="2"/>
      <c r="QPK397" s="2"/>
      <c r="QPL397" s="2"/>
      <c r="QPM397" s="2"/>
      <c r="QPN397" s="2"/>
      <c r="QPO397" s="2"/>
      <c r="QPP397" s="2"/>
      <c r="QPQ397" s="2"/>
      <c r="QPR397" s="2"/>
      <c r="QPS397" s="2"/>
      <c r="QPT397" s="2"/>
      <c r="QPU397" s="2"/>
      <c r="QPV397" s="2"/>
      <c r="QPW397" s="2"/>
      <c r="QPX397" s="2"/>
      <c r="QPY397" s="2"/>
      <c r="QPZ397" s="2"/>
      <c r="QQA397" s="2"/>
      <c r="QQB397" s="2"/>
      <c r="QQC397" s="2"/>
      <c r="QQD397" s="2"/>
      <c r="QQE397" s="2"/>
      <c r="QQF397" s="2"/>
      <c r="QQG397" s="2"/>
      <c r="QQH397" s="2"/>
      <c r="QQI397" s="2"/>
      <c r="QQJ397" s="2"/>
      <c r="QQK397" s="2"/>
      <c r="QQL397" s="2"/>
      <c r="QQM397" s="2"/>
      <c r="QQN397" s="2"/>
      <c r="QQO397" s="2"/>
      <c r="QQP397" s="2"/>
      <c r="QQQ397" s="2"/>
      <c r="QQR397" s="2"/>
      <c r="QQS397" s="2"/>
      <c r="QQT397" s="2"/>
      <c r="QQU397" s="2"/>
      <c r="QQV397" s="2"/>
      <c r="QQW397" s="2"/>
      <c r="QQX397" s="2"/>
      <c r="QQY397" s="2"/>
      <c r="QQZ397" s="2"/>
      <c r="QRA397" s="2"/>
      <c r="QRB397" s="2"/>
      <c r="QRC397" s="2"/>
      <c r="QRD397" s="2"/>
      <c r="QRE397" s="2"/>
      <c r="QRF397" s="2"/>
      <c r="QRG397" s="2"/>
      <c r="QRH397" s="2"/>
      <c r="QRI397" s="2"/>
      <c r="QRJ397" s="2"/>
      <c r="QRK397" s="2"/>
      <c r="QRL397" s="2"/>
      <c r="QRM397" s="2"/>
      <c r="QRN397" s="2"/>
      <c r="QRO397" s="2"/>
      <c r="QRP397" s="2"/>
      <c r="QRQ397" s="2"/>
      <c r="QRR397" s="2"/>
      <c r="QRS397" s="2"/>
      <c r="QRT397" s="2"/>
      <c r="QRU397" s="2"/>
      <c r="QRV397" s="2"/>
      <c r="QRW397" s="2"/>
      <c r="QRX397" s="2"/>
      <c r="QRY397" s="2"/>
      <c r="QRZ397" s="2"/>
      <c r="QSA397" s="2"/>
      <c r="QSB397" s="2"/>
      <c r="QSC397" s="2"/>
      <c r="QSD397" s="2"/>
      <c r="QSE397" s="2"/>
      <c r="QSF397" s="2"/>
      <c r="QSG397" s="2"/>
      <c r="QSH397" s="2"/>
      <c r="QSI397" s="2"/>
      <c r="QSJ397" s="2"/>
      <c r="QSK397" s="2"/>
      <c r="QSL397" s="2"/>
      <c r="QSM397" s="2"/>
      <c r="QSN397" s="2"/>
      <c r="QSO397" s="2"/>
      <c r="QSP397" s="2"/>
      <c r="QSQ397" s="2"/>
      <c r="QSR397" s="2"/>
      <c r="QSS397" s="2"/>
      <c r="QST397" s="2"/>
      <c r="QSU397" s="2"/>
      <c r="QSV397" s="2"/>
      <c r="QSW397" s="2"/>
      <c r="QSX397" s="2"/>
      <c r="QSY397" s="2"/>
      <c r="QSZ397" s="2"/>
      <c r="QTA397" s="2"/>
      <c r="QTB397" s="2"/>
      <c r="QTC397" s="2"/>
      <c r="QTD397" s="2"/>
      <c r="QTE397" s="2"/>
      <c r="QTF397" s="2"/>
      <c r="QTG397" s="2"/>
      <c r="QTH397" s="2"/>
      <c r="QTI397" s="2"/>
      <c r="QTJ397" s="2"/>
      <c r="QTK397" s="2"/>
      <c r="QTL397" s="2"/>
      <c r="QTM397" s="2"/>
      <c r="QTN397" s="2"/>
      <c r="QTO397" s="2"/>
      <c r="QTP397" s="2"/>
      <c r="QTQ397" s="2"/>
      <c r="QTR397" s="2"/>
      <c r="QTS397" s="2"/>
      <c r="QTT397" s="2"/>
      <c r="QTU397" s="2"/>
      <c r="QTV397" s="2"/>
      <c r="QTW397" s="2"/>
      <c r="QTX397" s="2"/>
      <c r="QTY397" s="2"/>
      <c r="QTZ397" s="2"/>
      <c r="QUA397" s="2"/>
      <c r="QUB397" s="2"/>
      <c r="QUC397" s="2"/>
      <c r="QUD397" s="2"/>
      <c r="QUE397" s="2"/>
      <c r="QUF397" s="2"/>
      <c r="QUG397" s="2"/>
      <c r="QUH397" s="2"/>
      <c r="QUI397" s="2"/>
      <c r="QUJ397" s="2"/>
      <c r="QUK397" s="2"/>
      <c r="QUL397" s="2"/>
      <c r="QUM397" s="2"/>
      <c r="QUN397" s="2"/>
      <c r="QUO397" s="2"/>
      <c r="QUP397" s="2"/>
      <c r="QUQ397" s="2"/>
      <c r="QUR397" s="2"/>
      <c r="QUS397" s="2"/>
      <c r="QUT397" s="2"/>
      <c r="QUU397" s="2"/>
      <c r="QUV397" s="2"/>
      <c r="QUW397" s="2"/>
      <c r="QUX397" s="2"/>
      <c r="QUY397" s="2"/>
      <c r="QUZ397" s="2"/>
      <c r="QVA397" s="2"/>
      <c r="QVB397" s="2"/>
      <c r="QVC397" s="2"/>
      <c r="QVD397" s="2"/>
      <c r="QVE397" s="2"/>
      <c r="QVF397" s="2"/>
      <c r="QVG397" s="2"/>
      <c r="QVH397" s="2"/>
      <c r="QVI397" s="2"/>
      <c r="QVJ397" s="2"/>
      <c r="QVK397" s="2"/>
      <c r="QVL397" s="2"/>
      <c r="QVM397" s="2"/>
      <c r="QVN397" s="2"/>
      <c r="QVO397" s="2"/>
      <c r="QVP397" s="2"/>
      <c r="QVQ397" s="2"/>
      <c r="QVR397" s="2"/>
      <c r="QVS397" s="2"/>
      <c r="QVT397" s="2"/>
      <c r="QVU397" s="2"/>
      <c r="QVV397" s="2"/>
      <c r="QVW397" s="2"/>
      <c r="QVX397" s="2"/>
      <c r="QVY397" s="2"/>
      <c r="QVZ397" s="2"/>
      <c r="QWA397" s="2"/>
      <c r="QWB397" s="2"/>
      <c r="QWC397" s="2"/>
      <c r="QWD397" s="2"/>
      <c r="QWE397" s="2"/>
      <c r="QWF397" s="2"/>
      <c r="QWG397" s="2"/>
      <c r="QWH397" s="2"/>
      <c r="QWI397" s="2"/>
      <c r="QWJ397" s="2"/>
      <c r="QWK397" s="2"/>
      <c r="QWL397" s="2"/>
      <c r="QWM397" s="2"/>
      <c r="QWN397" s="2"/>
      <c r="QWO397" s="2"/>
      <c r="QWP397" s="2"/>
      <c r="QWQ397" s="2"/>
      <c r="QWR397" s="2"/>
      <c r="QWS397" s="2"/>
      <c r="QWT397" s="2"/>
      <c r="QWU397" s="2"/>
      <c r="QWV397" s="2"/>
      <c r="QWW397" s="2"/>
      <c r="QWX397" s="2"/>
      <c r="QWY397" s="2"/>
      <c r="QWZ397" s="2"/>
      <c r="QXA397" s="2"/>
      <c r="QXB397" s="2"/>
      <c r="QXC397" s="2"/>
      <c r="QXD397" s="2"/>
      <c r="QXE397" s="2"/>
      <c r="QXF397" s="2"/>
      <c r="QXG397" s="2"/>
      <c r="QXH397" s="2"/>
      <c r="QXI397" s="2"/>
      <c r="QXJ397" s="2"/>
      <c r="QXK397" s="2"/>
      <c r="QXL397" s="2"/>
      <c r="QXM397" s="2"/>
      <c r="QXN397" s="2"/>
      <c r="QXO397" s="2"/>
      <c r="QXP397" s="2"/>
      <c r="QXQ397" s="2"/>
      <c r="QXR397" s="2"/>
      <c r="QXS397" s="2"/>
      <c r="QXT397" s="2"/>
      <c r="QXU397" s="2"/>
      <c r="QXV397" s="2"/>
      <c r="QXW397" s="2"/>
      <c r="QXX397" s="2"/>
      <c r="QXY397" s="2"/>
      <c r="QXZ397" s="2"/>
      <c r="QYA397" s="2"/>
      <c r="QYB397" s="2"/>
      <c r="QYC397" s="2"/>
      <c r="QYD397" s="2"/>
      <c r="QYE397" s="2"/>
      <c r="QYF397" s="2"/>
      <c r="QYG397" s="2"/>
      <c r="QYH397" s="2"/>
      <c r="QYI397" s="2"/>
      <c r="QYJ397" s="2"/>
      <c r="QYK397" s="2"/>
      <c r="QYL397" s="2"/>
      <c r="QYM397" s="2"/>
      <c r="QYN397" s="2"/>
      <c r="QYO397" s="2"/>
      <c r="QYP397" s="2"/>
      <c r="QYQ397" s="2"/>
      <c r="QYR397" s="2"/>
      <c r="QYS397" s="2"/>
      <c r="QYT397" s="2"/>
      <c r="QYU397" s="2"/>
      <c r="QYV397" s="2"/>
      <c r="QYW397" s="2"/>
      <c r="QYX397" s="2"/>
      <c r="QYY397" s="2"/>
      <c r="QYZ397" s="2"/>
      <c r="QZA397" s="2"/>
      <c r="QZB397" s="2"/>
      <c r="QZC397" s="2"/>
      <c r="QZD397" s="2"/>
      <c r="QZE397" s="2"/>
      <c r="QZF397" s="2"/>
      <c r="QZG397" s="2"/>
      <c r="QZH397" s="2"/>
      <c r="QZI397" s="2"/>
      <c r="QZJ397" s="2"/>
      <c r="QZK397" s="2"/>
      <c r="QZL397" s="2"/>
      <c r="QZM397" s="2"/>
      <c r="QZN397" s="2"/>
      <c r="QZO397" s="2"/>
      <c r="QZP397" s="2"/>
      <c r="QZQ397" s="2"/>
      <c r="QZR397" s="2"/>
      <c r="QZS397" s="2"/>
      <c r="QZT397" s="2"/>
      <c r="QZU397" s="2"/>
      <c r="QZV397" s="2"/>
      <c r="QZW397" s="2"/>
      <c r="QZX397" s="2"/>
      <c r="QZY397" s="2"/>
      <c r="QZZ397" s="2"/>
      <c r="RAA397" s="2"/>
      <c r="RAB397" s="2"/>
      <c r="RAC397" s="2"/>
      <c r="RAD397" s="2"/>
      <c r="RAE397" s="2"/>
      <c r="RAF397" s="2"/>
      <c r="RAG397" s="2"/>
      <c r="RAH397" s="2"/>
      <c r="RAI397" s="2"/>
      <c r="RAJ397" s="2"/>
      <c r="RAK397" s="2"/>
      <c r="RAL397" s="2"/>
      <c r="RAM397" s="2"/>
      <c r="RAN397" s="2"/>
      <c r="RAO397" s="2"/>
      <c r="RAP397" s="2"/>
      <c r="RAQ397" s="2"/>
      <c r="RAR397" s="2"/>
      <c r="RAS397" s="2"/>
      <c r="RAT397" s="2"/>
      <c r="RAU397" s="2"/>
      <c r="RAV397" s="2"/>
      <c r="RAW397" s="2"/>
      <c r="RAX397" s="2"/>
      <c r="RAY397" s="2"/>
      <c r="RAZ397" s="2"/>
      <c r="RBA397" s="2"/>
      <c r="RBB397" s="2"/>
      <c r="RBC397" s="2"/>
      <c r="RBD397" s="2"/>
      <c r="RBE397" s="2"/>
      <c r="RBF397" s="2"/>
      <c r="RBG397" s="2"/>
      <c r="RBH397" s="2"/>
      <c r="RBI397" s="2"/>
      <c r="RBJ397" s="2"/>
      <c r="RBK397" s="2"/>
      <c r="RBL397" s="2"/>
      <c r="RBM397" s="2"/>
      <c r="RBN397" s="2"/>
      <c r="RBO397" s="2"/>
      <c r="RBP397" s="2"/>
      <c r="RBQ397" s="2"/>
      <c r="RBR397" s="2"/>
      <c r="RBS397" s="2"/>
      <c r="RBT397" s="2"/>
      <c r="RBU397" s="2"/>
      <c r="RBV397" s="2"/>
      <c r="RBW397" s="2"/>
      <c r="RBX397" s="2"/>
      <c r="RBY397" s="2"/>
      <c r="RBZ397" s="2"/>
      <c r="RCA397" s="2"/>
      <c r="RCB397" s="2"/>
      <c r="RCC397" s="2"/>
      <c r="RCD397" s="2"/>
      <c r="RCE397" s="2"/>
      <c r="RCF397" s="2"/>
      <c r="RCG397" s="2"/>
      <c r="RCH397" s="2"/>
      <c r="RCI397" s="2"/>
      <c r="RCJ397" s="2"/>
      <c r="RCK397" s="2"/>
      <c r="RCL397" s="2"/>
      <c r="RCM397" s="2"/>
      <c r="RCN397" s="2"/>
      <c r="RCO397" s="2"/>
      <c r="RCP397" s="2"/>
      <c r="RCQ397" s="2"/>
      <c r="RCR397" s="2"/>
      <c r="RCS397" s="2"/>
      <c r="RCT397" s="2"/>
      <c r="RCU397" s="2"/>
      <c r="RCV397" s="2"/>
      <c r="RCW397" s="2"/>
      <c r="RCX397" s="2"/>
      <c r="RCY397" s="2"/>
      <c r="RCZ397" s="2"/>
      <c r="RDA397" s="2"/>
      <c r="RDB397" s="2"/>
      <c r="RDC397" s="2"/>
      <c r="RDD397" s="2"/>
      <c r="RDE397" s="2"/>
      <c r="RDF397" s="2"/>
      <c r="RDG397" s="2"/>
      <c r="RDH397" s="2"/>
      <c r="RDI397" s="2"/>
      <c r="RDJ397" s="2"/>
      <c r="RDK397" s="2"/>
      <c r="RDL397" s="2"/>
      <c r="RDM397" s="2"/>
      <c r="RDN397" s="2"/>
      <c r="RDO397" s="2"/>
      <c r="RDP397" s="2"/>
      <c r="RDQ397" s="2"/>
      <c r="RDR397" s="2"/>
      <c r="RDS397" s="2"/>
      <c r="RDT397" s="2"/>
      <c r="RDU397" s="2"/>
      <c r="RDV397" s="2"/>
      <c r="RDW397" s="2"/>
      <c r="RDX397" s="2"/>
      <c r="RDY397" s="2"/>
      <c r="RDZ397" s="2"/>
      <c r="REA397" s="2"/>
      <c r="REB397" s="2"/>
      <c r="REC397" s="2"/>
      <c r="RED397" s="2"/>
      <c r="REE397" s="2"/>
      <c r="REF397" s="2"/>
      <c r="REG397" s="2"/>
      <c r="REH397" s="2"/>
      <c r="REI397" s="2"/>
      <c r="REJ397" s="2"/>
      <c r="REK397" s="2"/>
      <c r="REL397" s="2"/>
      <c r="REM397" s="2"/>
      <c r="REN397" s="2"/>
      <c r="REO397" s="2"/>
      <c r="REP397" s="2"/>
      <c r="REQ397" s="2"/>
      <c r="RER397" s="2"/>
      <c r="RES397" s="2"/>
      <c r="RET397" s="2"/>
      <c r="REU397" s="2"/>
      <c r="REV397" s="2"/>
      <c r="REW397" s="2"/>
      <c r="REX397" s="2"/>
      <c r="REY397" s="2"/>
      <c r="REZ397" s="2"/>
      <c r="RFA397" s="2"/>
      <c r="RFB397" s="2"/>
      <c r="RFC397" s="2"/>
      <c r="RFD397" s="2"/>
      <c r="RFE397" s="2"/>
      <c r="RFF397" s="2"/>
      <c r="RFG397" s="2"/>
      <c r="RFH397" s="2"/>
      <c r="RFI397" s="2"/>
      <c r="RFJ397" s="2"/>
      <c r="RFK397" s="2"/>
      <c r="RFL397" s="2"/>
      <c r="RFM397" s="2"/>
      <c r="RFN397" s="2"/>
      <c r="RFO397" s="2"/>
      <c r="RFP397" s="2"/>
      <c r="RFQ397" s="2"/>
      <c r="RFR397" s="2"/>
      <c r="RFS397" s="2"/>
      <c r="RFT397" s="2"/>
      <c r="RFU397" s="2"/>
      <c r="RFV397" s="2"/>
      <c r="RFW397" s="2"/>
      <c r="RFX397" s="2"/>
      <c r="RFY397" s="2"/>
      <c r="RFZ397" s="2"/>
      <c r="RGA397" s="2"/>
      <c r="RGB397" s="2"/>
      <c r="RGC397" s="2"/>
      <c r="RGD397" s="2"/>
      <c r="RGE397" s="2"/>
      <c r="RGF397" s="2"/>
      <c r="RGG397" s="2"/>
      <c r="RGH397" s="2"/>
      <c r="RGI397" s="2"/>
      <c r="RGJ397" s="2"/>
      <c r="RGK397" s="2"/>
      <c r="RGL397" s="2"/>
      <c r="RGM397" s="2"/>
      <c r="RGN397" s="2"/>
      <c r="RGO397" s="2"/>
      <c r="RGP397" s="2"/>
      <c r="RGQ397" s="2"/>
      <c r="RGR397" s="2"/>
      <c r="RGS397" s="2"/>
      <c r="RGT397" s="2"/>
      <c r="RGU397" s="2"/>
      <c r="RGV397" s="2"/>
      <c r="RGW397" s="2"/>
      <c r="RGX397" s="2"/>
      <c r="RGY397" s="2"/>
      <c r="RGZ397" s="2"/>
      <c r="RHA397" s="2"/>
      <c r="RHB397" s="2"/>
      <c r="RHC397" s="2"/>
      <c r="RHD397" s="2"/>
      <c r="RHE397" s="2"/>
      <c r="RHF397" s="2"/>
      <c r="RHG397" s="2"/>
      <c r="RHH397" s="2"/>
      <c r="RHI397" s="2"/>
      <c r="RHJ397" s="2"/>
      <c r="RHK397" s="2"/>
      <c r="RHL397" s="2"/>
      <c r="RHM397" s="2"/>
      <c r="RHN397" s="2"/>
      <c r="RHO397" s="2"/>
      <c r="RHP397" s="2"/>
      <c r="RHQ397" s="2"/>
      <c r="RHR397" s="2"/>
      <c r="RHS397" s="2"/>
      <c r="RHT397" s="2"/>
      <c r="RHU397" s="2"/>
      <c r="RHV397" s="2"/>
      <c r="RHW397" s="2"/>
      <c r="RHX397" s="2"/>
      <c r="RHY397" s="2"/>
      <c r="RHZ397" s="2"/>
      <c r="RIA397" s="2"/>
      <c r="RIB397" s="2"/>
      <c r="RIC397" s="2"/>
      <c r="RID397" s="2"/>
      <c r="RIE397" s="2"/>
      <c r="RIF397" s="2"/>
      <c r="RIG397" s="2"/>
      <c r="RIH397" s="2"/>
      <c r="RII397" s="2"/>
      <c r="RIJ397" s="2"/>
      <c r="RIK397" s="2"/>
      <c r="RIL397" s="2"/>
      <c r="RIM397" s="2"/>
      <c r="RIN397" s="2"/>
      <c r="RIO397" s="2"/>
      <c r="RIP397" s="2"/>
      <c r="RIQ397" s="2"/>
      <c r="RIR397" s="2"/>
      <c r="RIS397" s="2"/>
      <c r="RIT397" s="2"/>
      <c r="RIU397" s="2"/>
      <c r="RIV397" s="2"/>
      <c r="RIW397" s="2"/>
      <c r="RIX397" s="2"/>
      <c r="RIY397" s="2"/>
      <c r="RIZ397" s="2"/>
      <c r="RJA397" s="2"/>
      <c r="RJB397" s="2"/>
      <c r="RJC397" s="2"/>
      <c r="RJD397" s="2"/>
      <c r="RJE397" s="2"/>
      <c r="RJF397" s="2"/>
      <c r="RJG397" s="2"/>
      <c r="RJH397" s="2"/>
      <c r="RJI397" s="2"/>
      <c r="RJJ397" s="2"/>
      <c r="RJK397" s="2"/>
      <c r="RJL397" s="2"/>
      <c r="RJM397" s="2"/>
      <c r="RJN397" s="2"/>
      <c r="RJO397" s="2"/>
      <c r="RJP397" s="2"/>
      <c r="RJQ397" s="2"/>
      <c r="RJR397" s="2"/>
      <c r="RJS397" s="2"/>
      <c r="RJT397" s="2"/>
      <c r="RJU397" s="2"/>
      <c r="RJV397" s="2"/>
      <c r="RJW397" s="2"/>
      <c r="RJX397" s="2"/>
      <c r="RJY397" s="2"/>
      <c r="RJZ397" s="2"/>
      <c r="RKA397" s="2"/>
      <c r="RKB397" s="2"/>
      <c r="RKC397" s="2"/>
      <c r="RKD397" s="2"/>
      <c r="RKE397" s="2"/>
      <c r="RKF397" s="2"/>
      <c r="RKG397" s="2"/>
      <c r="RKH397" s="2"/>
      <c r="RKI397" s="2"/>
      <c r="RKJ397" s="2"/>
      <c r="RKK397" s="2"/>
      <c r="RKL397" s="2"/>
      <c r="RKM397" s="2"/>
      <c r="RKN397" s="2"/>
      <c r="RKO397" s="2"/>
      <c r="RKP397" s="2"/>
      <c r="RKQ397" s="2"/>
      <c r="RKR397" s="2"/>
      <c r="RKS397" s="2"/>
      <c r="RKT397" s="2"/>
      <c r="RKU397" s="2"/>
      <c r="RKV397" s="2"/>
      <c r="RKW397" s="2"/>
      <c r="RKX397" s="2"/>
      <c r="RKY397" s="2"/>
      <c r="RKZ397" s="2"/>
      <c r="RLA397" s="2"/>
      <c r="RLB397" s="2"/>
      <c r="RLC397" s="2"/>
      <c r="RLD397" s="2"/>
      <c r="RLE397" s="2"/>
      <c r="RLF397" s="2"/>
      <c r="RLG397" s="2"/>
      <c r="RLH397" s="2"/>
      <c r="RLI397" s="2"/>
      <c r="RLJ397" s="2"/>
      <c r="RLK397" s="2"/>
      <c r="RLL397" s="2"/>
      <c r="RLM397" s="2"/>
      <c r="RLN397" s="2"/>
      <c r="RLO397" s="2"/>
      <c r="RLP397" s="2"/>
      <c r="RLQ397" s="2"/>
      <c r="RLR397" s="2"/>
      <c r="RLS397" s="2"/>
      <c r="RLT397" s="2"/>
      <c r="RLU397" s="2"/>
      <c r="RLV397" s="2"/>
      <c r="RLW397" s="2"/>
      <c r="RLX397" s="2"/>
      <c r="RLY397" s="2"/>
      <c r="RLZ397" s="2"/>
      <c r="RMA397" s="2"/>
      <c r="RMB397" s="2"/>
      <c r="RMC397" s="2"/>
      <c r="RMD397" s="2"/>
      <c r="RME397" s="2"/>
      <c r="RMF397" s="2"/>
      <c r="RMG397" s="2"/>
      <c r="RMH397" s="2"/>
      <c r="RMI397" s="2"/>
      <c r="RMJ397" s="2"/>
      <c r="RMK397" s="2"/>
      <c r="RML397" s="2"/>
      <c r="RMM397" s="2"/>
      <c r="RMN397" s="2"/>
      <c r="RMO397" s="2"/>
      <c r="RMP397" s="2"/>
      <c r="RMQ397" s="2"/>
      <c r="RMR397" s="2"/>
      <c r="RMS397" s="2"/>
      <c r="RMT397" s="2"/>
      <c r="RMU397" s="2"/>
      <c r="RMV397" s="2"/>
      <c r="RMW397" s="2"/>
      <c r="RMX397" s="2"/>
      <c r="RMY397" s="2"/>
      <c r="RMZ397" s="2"/>
      <c r="RNA397" s="2"/>
      <c r="RNB397" s="2"/>
      <c r="RNC397" s="2"/>
      <c r="RND397" s="2"/>
      <c r="RNE397" s="2"/>
      <c r="RNF397" s="2"/>
      <c r="RNG397" s="2"/>
      <c r="RNH397" s="2"/>
      <c r="RNI397" s="2"/>
      <c r="RNJ397" s="2"/>
      <c r="RNK397" s="2"/>
      <c r="RNL397" s="2"/>
      <c r="RNM397" s="2"/>
      <c r="RNN397" s="2"/>
      <c r="RNO397" s="2"/>
      <c r="RNP397" s="2"/>
      <c r="RNQ397" s="2"/>
      <c r="RNR397" s="2"/>
      <c r="RNS397" s="2"/>
      <c r="RNT397" s="2"/>
      <c r="RNU397" s="2"/>
      <c r="RNV397" s="2"/>
      <c r="RNW397" s="2"/>
      <c r="RNX397" s="2"/>
      <c r="RNY397" s="2"/>
      <c r="RNZ397" s="2"/>
      <c r="ROA397" s="2"/>
      <c r="ROB397" s="2"/>
      <c r="ROC397" s="2"/>
      <c r="ROD397" s="2"/>
      <c r="ROE397" s="2"/>
      <c r="ROF397" s="2"/>
      <c r="ROG397" s="2"/>
      <c r="ROH397" s="2"/>
      <c r="ROI397" s="2"/>
      <c r="ROJ397" s="2"/>
      <c r="ROK397" s="2"/>
      <c r="ROL397" s="2"/>
      <c r="ROM397" s="2"/>
      <c r="RON397" s="2"/>
      <c r="ROO397" s="2"/>
      <c r="ROP397" s="2"/>
      <c r="ROQ397" s="2"/>
      <c r="ROR397" s="2"/>
      <c r="ROS397" s="2"/>
      <c r="ROT397" s="2"/>
      <c r="ROU397" s="2"/>
      <c r="ROV397" s="2"/>
      <c r="ROW397" s="2"/>
      <c r="ROX397" s="2"/>
      <c r="ROY397" s="2"/>
      <c r="ROZ397" s="2"/>
      <c r="RPA397" s="2"/>
      <c r="RPB397" s="2"/>
      <c r="RPC397" s="2"/>
      <c r="RPD397" s="2"/>
      <c r="RPE397" s="2"/>
      <c r="RPF397" s="2"/>
      <c r="RPG397" s="2"/>
      <c r="RPH397" s="2"/>
      <c r="RPI397" s="2"/>
      <c r="RPJ397" s="2"/>
      <c r="RPK397" s="2"/>
      <c r="RPL397" s="2"/>
      <c r="RPM397" s="2"/>
      <c r="RPN397" s="2"/>
      <c r="RPO397" s="2"/>
      <c r="RPP397" s="2"/>
      <c r="RPQ397" s="2"/>
      <c r="RPR397" s="2"/>
      <c r="RPS397" s="2"/>
      <c r="RPT397" s="2"/>
      <c r="RPU397" s="2"/>
      <c r="RPV397" s="2"/>
      <c r="RPW397" s="2"/>
      <c r="RPX397" s="2"/>
      <c r="RPY397" s="2"/>
      <c r="RPZ397" s="2"/>
      <c r="RQA397" s="2"/>
      <c r="RQB397" s="2"/>
      <c r="RQC397" s="2"/>
      <c r="RQD397" s="2"/>
      <c r="RQE397" s="2"/>
      <c r="RQF397" s="2"/>
      <c r="RQG397" s="2"/>
      <c r="RQH397" s="2"/>
      <c r="RQI397" s="2"/>
      <c r="RQJ397" s="2"/>
      <c r="RQK397" s="2"/>
      <c r="RQL397" s="2"/>
      <c r="RQM397" s="2"/>
      <c r="RQN397" s="2"/>
      <c r="RQO397" s="2"/>
      <c r="RQP397" s="2"/>
      <c r="RQQ397" s="2"/>
      <c r="RQR397" s="2"/>
      <c r="RQS397" s="2"/>
      <c r="RQT397" s="2"/>
      <c r="RQU397" s="2"/>
      <c r="RQV397" s="2"/>
      <c r="RQW397" s="2"/>
      <c r="RQX397" s="2"/>
      <c r="RQY397" s="2"/>
      <c r="RQZ397" s="2"/>
      <c r="RRA397" s="2"/>
      <c r="RRB397" s="2"/>
      <c r="RRC397" s="2"/>
      <c r="RRD397" s="2"/>
      <c r="RRE397" s="2"/>
      <c r="RRF397" s="2"/>
      <c r="RRG397" s="2"/>
      <c r="RRH397" s="2"/>
      <c r="RRI397" s="2"/>
      <c r="RRJ397" s="2"/>
      <c r="RRK397" s="2"/>
      <c r="RRL397" s="2"/>
      <c r="RRM397" s="2"/>
      <c r="RRN397" s="2"/>
      <c r="RRO397" s="2"/>
      <c r="RRP397" s="2"/>
      <c r="RRQ397" s="2"/>
      <c r="RRR397" s="2"/>
      <c r="RRS397" s="2"/>
      <c r="RRT397" s="2"/>
      <c r="RRU397" s="2"/>
      <c r="RRV397" s="2"/>
      <c r="RRW397" s="2"/>
      <c r="RRX397" s="2"/>
      <c r="RRY397" s="2"/>
      <c r="RRZ397" s="2"/>
      <c r="RSA397" s="2"/>
      <c r="RSB397" s="2"/>
      <c r="RSC397" s="2"/>
      <c r="RSD397" s="2"/>
      <c r="RSE397" s="2"/>
      <c r="RSF397" s="2"/>
      <c r="RSG397" s="2"/>
      <c r="RSH397" s="2"/>
      <c r="RSI397" s="2"/>
      <c r="RSJ397" s="2"/>
      <c r="RSK397" s="2"/>
      <c r="RSL397" s="2"/>
      <c r="RSM397" s="2"/>
      <c r="RSN397" s="2"/>
      <c r="RSO397" s="2"/>
      <c r="RSP397" s="2"/>
      <c r="RSQ397" s="2"/>
      <c r="RSR397" s="2"/>
      <c r="RSS397" s="2"/>
      <c r="RST397" s="2"/>
      <c r="RSU397" s="2"/>
      <c r="RSV397" s="2"/>
      <c r="RSW397" s="2"/>
      <c r="RSX397" s="2"/>
      <c r="RSY397" s="2"/>
      <c r="RSZ397" s="2"/>
      <c r="RTA397" s="2"/>
      <c r="RTB397" s="2"/>
      <c r="RTC397" s="2"/>
      <c r="RTD397" s="2"/>
      <c r="RTE397" s="2"/>
      <c r="RTF397" s="2"/>
      <c r="RTG397" s="2"/>
      <c r="RTH397" s="2"/>
      <c r="RTI397" s="2"/>
      <c r="RTJ397" s="2"/>
      <c r="RTK397" s="2"/>
      <c r="RTL397" s="2"/>
      <c r="RTM397" s="2"/>
      <c r="RTN397" s="2"/>
      <c r="RTO397" s="2"/>
      <c r="RTP397" s="2"/>
      <c r="RTQ397" s="2"/>
      <c r="RTR397" s="2"/>
      <c r="RTS397" s="2"/>
      <c r="RTT397" s="2"/>
      <c r="RTU397" s="2"/>
      <c r="RTV397" s="2"/>
      <c r="RTW397" s="2"/>
      <c r="RTX397" s="2"/>
      <c r="RTY397" s="2"/>
      <c r="RTZ397" s="2"/>
      <c r="RUA397" s="2"/>
      <c r="RUB397" s="2"/>
      <c r="RUC397" s="2"/>
      <c r="RUD397" s="2"/>
      <c r="RUE397" s="2"/>
      <c r="RUF397" s="2"/>
      <c r="RUG397" s="2"/>
      <c r="RUH397" s="2"/>
      <c r="RUI397" s="2"/>
      <c r="RUJ397" s="2"/>
      <c r="RUK397" s="2"/>
      <c r="RUL397" s="2"/>
      <c r="RUM397" s="2"/>
      <c r="RUN397" s="2"/>
      <c r="RUO397" s="2"/>
      <c r="RUP397" s="2"/>
      <c r="RUQ397" s="2"/>
      <c r="RUR397" s="2"/>
      <c r="RUS397" s="2"/>
      <c r="RUT397" s="2"/>
      <c r="RUU397" s="2"/>
      <c r="RUV397" s="2"/>
      <c r="RUW397" s="2"/>
      <c r="RUX397" s="2"/>
      <c r="RUY397" s="2"/>
      <c r="RUZ397" s="2"/>
      <c r="RVA397" s="2"/>
      <c r="RVB397" s="2"/>
      <c r="RVC397" s="2"/>
      <c r="RVD397" s="2"/>
      <c r="RVE397" s="2"/>
      <c r="RVF397" s="2"/>
      <c r="RVG397" s="2"/>
      <c r="RVH397" s="2"/>
      <c r="RVI397" s="2"/>
      <c r="RVJ397" s="2"/>
      <c r="RVK397" s="2"/>
      <c r="RVL397" s="2"/>
      <c r="RVM397" s="2"/>
      <c r="RVN397" s="2"/>
      <c r="RVO397" s="2"/>
      <c r="RVP397" s="2"/>
      <c r="RVQ397" s="2"/>
      <c r="RVR397" s="2"/>
      <c r="RVS397" s="2"/>
      <c r="RVT397" s="2"/>
      <c r="RVU397" s="2"/>
      <c r="RVV397" s="2"/>
      <c r="RVW397" s="2"/>
      <c r="RVX397" s="2"/>
      <c r="RVY397" s="2"/>
      <c r="RVZ397" s="2"/>
      <c r="RWA397" s="2"/>
      <c r="RWB397" s="2"/>
      <c r="RWC397" s="2"/>
      <c r="RWD397" s="2"/>
      <c r="RWE397" s="2"/>
      <c r="RWF397" s="2"/>
      <c r="RWG397" s="2"/>
      <c r="RWH397" s="2"/>
      <c r="RWI397" s="2"/>
      <c r="RWJ397" s="2"/>
      <c r="RWK397" s="2"/>
      <c r="RWL397" s="2"/>
      <c r="RWM397" s="2"/>
      <c r="RWN397" s="2"/>
      <c r="RWO397" s="2"/>
      <c r="RWP397" s="2"/>
      <c r="RWQ397" s="2"/>
      <c r="RWR397" s="2"/>
      <c r="RWS397" s="2"/>
      <c r="RWT397" s="2"/>
      <c r="RWU397" s="2"/>
      <c r="RWV397" s="2"/>
      <c r="RWW397" s="2"/>
      <c r="RWX397" s="2"/>
      <c r="RWY397" s="2"/>
      <c r="RWZ397" s="2"/>
      <c r="RXA397" s="2"/>
      <c r="RXB397" s="2"/>
      <c r="RXC397" s="2"/>
      <c r="RXD397" s="2"/>
      <c r="RXE397" s="2"/>
      <c r="RXF397" s="2"/>
      <c r="RXG397" s="2"/>
      <c r="RXH397" s="2"/>
      <c r="RXI397" s="2"/>
      <c r="RXJ397" s="2"/>
      <c r="RXK397" s="2"/>
      <c r="RXL397" s="2"/>
      <c r="RXM397" s="2"/>
      <c r="RXN397" s="2"/>
      <c r="RXO397" s="2"/>
      <c r="RXP397" s="2"/>
      <c r="RXQ397" s="2"/>
      <c r="RXR397" s="2"/>
      <c r="RXS397" s="2"/>
      <c r="RXT397" s="2"/>
      <c r="RXU397" s="2"/>
      <c r="RXV397" s="2"/>
      <c r="RXW397" s="2"/>
      <c r="RXX397" s="2"/>
      <c r="RXY397" s="2"/>
      <c r="RXZ397" s="2"/>
      <c r="RYA397" s="2"/>
      <c r="RYB397" s="2"/>
      <c r="RYC397" s="2"/>
      <c r="RYD397" s="2"/>
      <c r="RYE397" s="2"/>
      <c r="RYF397" s="2"/>
      <c r="RYG397" s="2"/>
      <c r="RYH397" s="2"/>
      <c r="RYI397" s="2"/>
      <c r="RYJ397" s="2"/>
      <c r="RYK397" s="2"/>
      <c r="RYL397" s="2"/>
      <c r="RYM397" s="2"/>
      <c r="RYN397" s="2"/>
      <c r="RYO397" s="2"/>
      <c r="RYP397" s="2"/>
      <c r="RYQ397" s="2"/>
      <c r="RYR397" s="2"/>
      <c r="RYS397" s="2"/>
      <c r="RYT397" s="2"/>
      <c r="RYU397" s="2"/>
      <c r="RYV397" s="2"/>
      <c r="RYW397" s="2"/>
      <c r="RYX397" s="2"/>
      <c r="RYY397" s="2"/>
      <c r="RYZ397" s="2"/>
      <c r="RZA397" s="2"/>
      <c r="RZB397" s="2"/>
      <c r="RZC397" s="2"/>
      <c r="RZD397" s="2"/>
      <c r="RZE397" s="2"/>
      <c r="RZF397" s="2"/>
      <c r="RZG397" s="2"/>
      <c r="RZH397" s="2"/>
      <c r="RZI397" s="2"/>
      <c r="RZJ397" s="2"/>
      <c r="RZK397" s="2"/>
      <c r="RZL397" s="2"/>
      <c r="RZM397" s="2"/>
      <c r="RZN397" s="2"/>
      <c r="RZO397" s="2"/>
      <c r="RZP397" s="2"/>
      <c r="RZQ397" s="2"/>
      <c r="RZR397" s="2"/>
      <c r="RZS397" s="2"/>
      <c r="RZT397" s="2"/>
      <c r="RZU397" s="2"/>
      <c r="RZV397" s="2"/>
      <c r="RZW397" s="2"/>
      <c r="RZX397" s="2"/>
      <c r="RZY397" s="2"/>
      <c r="RZZ397" s="2"/>
      <c r="SAA397" s="2"/>
      <c r="SAB397" s="2"/>
      <c r="SAC397" s="2"/>
      <c r="SAD397" s="2"/>
      <c r="SAE397" s="2"/>
      <c r="SAF397" s="2"/>
      <c r="SAG397" s="2"/>
      <c r="SAH397" s="2"/>
      <c r="SAI397" s="2"/>
      <c r="SAJ397" s="2"/>
      <c r="SAK397" s="2"/>
      <c r="SAL397" s="2"/>
      <c r="SAM397" s="2"/>
      <c r="SAN397" s="2"/>
      <c r="SAO397" s="2"/>
      <c r="SAP397" s="2"/>
      <c r="SAQ397" s="2"/>
      <c r="SAR397" s="2"/>
      <c r="SAS397" s="2"/>
      <c r="SAT397" s="2"/>
      <c r="SAU397" s="2"/>
      <c r="SAV397" s="2"/>
      <c r="SAW397" s="2"/>
      <c r="SAX397" s="2"/>
      <c r="SAY397" s="2"/>
      <c r="SAZ397" s="2"/>
      <c r="SBA397" s="2"/>
      <c r="SBB397" s="2"/>
      <c r="SBC397" s="2"/>
      <c r="SBD397" s="2"/>
      <c r="SBE397" s="2"/>
      <c r="SBF397" s="2"/>
      <c r="SBG397" s="2"/>
      <c r="SBH397" s="2"/>
      <c r="SBI397" s="2"/>
      <c r="SBJ397" s="2"/>
      <c r="SBK397" s="2"/>
      <c r="SBL397" s="2"/>
      <c r="SBM397" s="2"/>
      <c r="SBN397" s="2"/>
      <c r="SBO397" s="2"/>
      <c r="SBP397" s="2"/>
      <c r="SBQ397" s="2"/>
      <c r="SBR397" s="2"/>
      <c r="SBS397" s="2"/>
      <c r="SBT397" s="2"/>
      <c r="SBU397" s="2"/>
      <c r="SBV397" s="2"/>
      <c r="SBW397" s="2"/>
      <c r="SBX397" s="2"/>
      <c r="SBY397" s="2"/>
      <c r="SBZ397" s="2"/>
      <c r="SCA397" s="2"/>
      <c r="SCB397" s="2"/>
      <c r="SCC397" s="2"/>
      <c r="SCD397" s="2"/>
      <c r="SCE397" s="2"/>
      <c r="SCF397" s="2"/>
      <c r="SCG397" s="2"/>
      <c r="SCH397" s="2"/>
      <c r="SCI397" s="2"/>
      <c r="SCJ397" s="2"/>
      <c r="SCK397" s="2"/>
      <c r="SCL397" s="2"/>
      <c r="SCM397" s="2"/>
      <c r="SCN397" s="2"/>
      <c r="SCO397" s="2"/>
      <c r="SCP397" s="2"/>
      <c r="SCQ397" s="2"/>
      <c r="SCR397" s="2"/>
      <c r="SCS397" s="2"/>
      <c r="SCT397" s="2"/>
      <c r="SCU397" s="2"/>
      <c r="SCV397" s="2"/>
      <c r="SCW397" s="2"/>
      <c r="SCX397" s="2"/>
      <c r="SCY397" s="2"/>
      <c r="SCZ397" s="2"/>
      <c r="SDA397" s="2"/>
      <c r="SDB397" s="2"/>
      <c r="SDC397" s="2"/>
      <c r="SDD397" s="2"/>
      <c r="SDE397" s="2"/>
      <c r="SDF397" s="2"/>
      <c r="SDG397" s="2"/>
      <c r="SDH397" s="2"/>
      <c r="SDI397" s="2"/>
      <c r="SDJ397" s="2"/>
      <c r="SDK397" s="2"/>
      <c r="SDL397" s="2"/>
      <c r="SDM397" s="2"/>
      <c r="SDN397" s="2"/>
      <c r="SDO397" s="2"/>
      <c r="SDP397" s="2"/>
      <c r="SDQ397" s="2"/>
      <c r="SDR397" s="2"/>
      <c r="SDS397" s="2"/>
      <c r="SDT397" s="2"/>
      <c r="SDU397" s="2"/>
      <c r="SDV397" s="2"/>
      <c r="SDW397" s="2"/>
      <c r="SDX397" s="2"/>
      <c r="SDY397" s="2"/>
      <c r="SDZ397" s="2"/>
      <c r="SEA397" s="2"/>
      <c r="SEB397" s="2"/>
      <c r="SEC397" s="2"/>
      <c r="SED397" s="2"/>
      <c r="SEE397" s="2"/>
      <c r="SEF397" s="2"/>
      <c r="SEG397" s="2"/>
      <c r="SEH397" s="2"/>
      <c r="SEI397" s="2"/>
      <c r="SEJ397" s="2"/>
      <c r="SEK397" s="2"/>
      <c r="SEL397" s="2"/>
      <c r="SEM397" s="2"/>
      <c r="SEN397" s="2"/>
      <c r="SEO397" s="2"/>
      <c r="SEP397" s="2"/>
      <c r="SEQ397" s="2"/>
      <c r="SER397" s="2"/>
      <c r="SES397" s="2"/>
      <c r="SET397" s="2"/>
      <c r="SEU397" s="2"/>
      <c r="SEV397" s="2"/>
      <c r="SEW397" s="2"/>
      <c r="SEX397" s="2"/>
      <c r="SEY397" s="2"/>
      <c r="SEZ397" s="2"/>
      <c r="SFA397" s="2"/>
      <c r="SFB397" s="2"/>
      <c r="SFC397" s="2"/>
      <c r="SFD397" s="2"/>
      <c r="SFE397" s="2"/>
      <c r="SFF397" s="2"/>
      <c r="SFG397" s="2"/>
      <c r="SFH397" s="2"/>
      <c r="SFI397" s="2"/>
      <c r="SFJ397" s="2"/>
      <c r="SFK397" s="2"/>
      <c r="SFL397" s="2"/>
      <c r="SFM397" s="2"/>
      <c r="SFN397" s="2"/>
      <c r="SFO397" s="2"/>
      <c r="SFP397" s="2"/>
      <c r="SFQ397" s="2"/>
      <c r="SFR397" s="2"/>
      <c r="SFS397" s="2"/>
      <c r="SFT397" s="2"/>
      <c r="SFU397" s="2"/>
      <c r="SFV397" s="2"/>
      <c r="SFW397" s="2"/>
      <c r="SFX397" s="2"/>
      <c r="SFY397" s="2"/>
      <c r="SFZ397" s="2"/>
      <c r="SGA397" s="2"/>
      <c r="SGB397" s="2"/>
      <c r="SGC397" s="2"/>
      <c r="SGD397" s="2"/>
      <c r="SGE397" s="2"/>
      <c r="SGF397" s="2"/>
      <c r="SGG397" s="2"/>
      <c r="SGH397" s="2"/>
      <c r="SGI397" s="2"/>
      <c r="SGJ397" s="2"/>
      <c r="SGK397" s="2"/>
      <c r="SGL397" s="2"/>
      <c r="SGM397" s="2"/>
      <c r="SGN397" s="2"/>
      <c r="SGO397" s="2"/>
      <c r="SGP397" s="2"/>
      <c r="SGQ397" s="2"/>
      <c r="SGR397" s="2"/>
      <c r="SGS397" s="2"/>
      <c r="SGT397" s="2"/>
      <c r="SGU397" s="2"/>
      <c r="SGV397" s="2"/>
      <c r="SGW397" s="2"/>
      <c r="SGX397" s="2"/>
      <c r="SGY397" s="2"/>
      <c r="SGZ397" s="2"/>
      <c r="SHA397" s="2"/>
      <c r="SHB397" s="2"/>
      <c r="SHC397" s="2"/>
      <c r="SHD397" s="2"/>
      <c r="SHE397" s="2"/>
      <c r="SHF397" s="2"/>
      <c r="SHG397" s="2"/>
      <c r="SHH397" s="2"/>
      <c r="SHI397" s="2"/>
      <c r="SHJ397" s="2"/>
      <c r="SHK397" s="2"/>
      <c r="SHL397" s="2"/>
      <c r="SHM397" s="2"/>
      <c r="SHN397" s="2"/>
      <c r="SHO397" s="2"/>
      <c r="SHP397" s="2"/>
      <c r="SHQ397" s="2"/>
      <c r="SHR397" s="2"/>
      <c r="SHS397" s="2"/>
      <c r="SHT397" s="2"/>
      <c r="SHU397" s="2"/>
      <c r="SHV397" s="2"/>
      <c r="SHW397" s="2"/>
      <c r="SHX397" s="2"/>
      <c r="SHY397" s="2"/>
      <c r="SHZ397" s="2"/>
      <c r="SIA397" s="2"/>
      <c r="SIB397" s="2"/>
      <c r="SIC397" s="2"/>
      <c r="SID397" s="2"/>
      <c r="SIE397" s="2"/>
      <c r="SIF397" s="2"/>
      <c r="SIG397" s="2"/>
      <c r="SIH397" s="2"/>
      <c r="SII397" s="2"/>
      <c r="SIJ397" s="2"/>
      <c r="SIK397" s="2"/>
      <c r="SIL397" s="2"/>
      <c r="SIM397" s="2"/>
      <c r="SIN397" s="2"/>
      <c r="SIO397" s="2"/>
      <c r="SIP397" s="2"/>
      <c r="SIQ397" s="2"/>
      <c r="SIR397" s="2"/>
      <c r="SIS397" s="2"/>
      <c r="SIT397" s="2"/>
      <c r="SIU397" s="2"/>
      <c r="SIV397" s="2"/>
      <c r="SIW397" s="2"/>
      <c r="SIX397" s="2"/>
      <c r="SIY397" s="2"/>
      <c r="SIZ397" s="2"/>
      <c r="SJA397" s="2"/>
      <c r="SJB397" s="2"/>
      <c r="SJC397" s="2"/>
      <c r="SJD397" s="2"/>
      <c r="SJE397" s="2"/>
      <c r="SJF397" s="2"/>
      <c r="SJG397" s="2"/>
      <c r="SJH397" s="2"/>
      <c r="SJI397" s="2"/>
      <c r="SJJ397" s="2"/>
      <c r="SJK397" s="2"/>
      <c r="SJL397" s="2"/>
      <c r="SJM397" s="2"/>
      <c r="SJN397" s="2"/>
      <c r="SJO397" s="2"/>
      <c r="SJP397" s="2"/>
      <c r="SJQ397" s="2"/>
      <c r="SJR397" s="2"/>
      <c r="SJS397" s="2"/>
      <c r="SJT397" s="2"/>
      <c r="SJU397" s="2"/>
      <c r="SJV397" s="2"/>
      <c r="SJW397" s="2"/>
      <c r="SJX397" s="2"/>
      <c r="SJY397" s="2"/>
      <c r="SJZ397" s="2"/>
      <c r="SKA397" s="2"/>
      <c r="SKB397" s="2"/>
      <c r="SKC397" s="2"/>
      <c r="SKD397" s="2"/>
      <c r="SKE397" s="2"/>
      <c r="SKF397" s="2"/>
      <c r="SKG397" s="2"/>
      <c r="SKH397" s="2"/>
      <c r="SKI397" s="2"/>
      <c r="SKJ397" s="2"/>
      <c r="SKK397" s="2"/>
      <c r="SKL397" s="2"/>
      <c r="SKM397" s="2"/>
      <c r="SKN397" s="2"/>
      <c r="SKO397" s="2"/>
      <c r="SKP397" s="2"/>
      <c r="SKQ397" s="2"/>
      <c r="SKR397" s="2"/>
      <c r="SKS397" s="2"/>
      <c r="SKT397" s="2"/>
      <c r="SKU397" s="2"/>
      <c r="SKV397" s="2"/>
      <c r="SKW397" s="2"/>
      <c r="SKX397" s="2"/>
      <c r="SKY397" s="2"/>
      <c r="SKZ397" s="2"/>
      <c r="SLA397" s="2"/>
      <c r="SLB397" s="2"/>
      <c r="SLC397" s="2"/>
      <c r="SLD397" s="2"/>
      <c r="SLE397" s="2"/>
      <c r="SLF397" s="2"/>
      <c r="SLG397" s="2"/>
      <c r="SLH397" s="2"/>
      <c r="SLI397" s="2"/>
      <c r="SLJ397" s="2"/>
      <c r="SLK397" s="2"/>
      <c r="SLL397" s="2"/>
      <c r="SLM397" s="2"/>
      <c r="SLN397" s="2"/>
      <c r="SLO397" s="2"/>
      <c r="SLP397" s="2"/>
      <c r="SLQ397" s="2"/>
      <c r="SLR397" s="2"/>
      <c r="SLS397" s="2"/>
      <c r="SLT397" s="2"/>
      <c r="SLU397" s="2"/>
      <c r="SLV397" s="2"/>
      <c r="SLW397" s="2"/>
      <c r="SLX397" s="2"/>
      <c r="SLY397" s="2"/>
      <c r="SLZ397" s="2"/>
      <c r="SMA397" s="2"/>
      <c r="SMB397" s="2"/>
      <c r="SMC397" s="2"/>
      <c r="SMD397" s="2"/>
      <c r="SME397" s="2"/>
      <c r="SMF397" s="2"/>
      <c r="SMG397" s="2"/>
      <c r="SMH397" s="2"/>
      <c r="SMI397" s="2"/>
      <c r="SMJ397" s="2"/>
      <c r="SMK397" s="2"/>
      <c r="SML397" s="2"/>
      <c r="SMM397" s="2"/>
      <c r="SMN397" s="2"/>
      <c r="SMO397" s="2"/>
      <c r="SMP397" s="2"/>
      <c r="SMQ397" s="2"/>
      <c r="SMR397" s="2"/>
      <c r="SMS397" s="2"/>
      <c r="SMT397" s="2"/>
      <c r="SMU397" s="2"/>
      <c r="SMV397" s="2"/>
      <c r="SMW397" s="2"/>
      <c r="SMX397" s="2"/>
      <c r="SMY397" s="2"/>
      <c r="SMZ397" s="2"/>
      <c r="SNA397" s="2"/>
      <c r="SNB397" s="2"/>
      <c r="SNC397" s="2"/>
      <c r="SND397" s="2"/>
      <c r="SNE397" s="2"/>
      <c r="SNF397" s="2"/>
      <c r="SNG397" s="2"/>
      <c r="SNH397" s="2"/>
      <c r="SNI397" s="2"/>
      <c r="SNJ397" s="2"/>
      <c r="SNK397" s="2"/>
      <c r="SNL397" s="2"/>
      <c r="SNM397" s="2"/>
      <c r="SNN397" s="2"/>
      <c r="SNO397" s="2"/>
      <c r="SNP397" s="2"/>
      <c r="SNQ397" s="2"/>
      <c r="SNR397" s="2"/>
      <c r="SNS397" s="2"/>
      <c r="SNT397" s="2"/>
      <c r="SNU397" s="2"/>
      <c r="SNV397" s="2"/>
      <c r="SNW397" s="2"/>
      <c r="SNX397" s="2"/>
      <c r="SNY397" s="2"/>
      <c r="SNZ397" s="2"/>
      <c r="SOA397" s="2"/>
      <c r="SOB397" s="2"/>
      <c r="SOC397" s="2"/>
      <c r="SOD397" s="2"/>
      <c r="SOE397" s="2"/>
      <c r="SOF397" s="2"/>
      <c r="SOG397" s="2"/>
      <c r="SOH397" s="2"/>
      <c r="SOI397" s="2"/>
      <c r="SOJ397" s="2"/>
      <c r="SOK397" s="2"/>
      <c r="SOL397" s="2"/>
      <c r="SOM397" s="2"/>
      <c r="SON397" s="2"/>
      <c r="SOO397" s="2"/>
      <c r="SOP397" s="2"/>
      <c r="SOQ397" s="2"/>
      <c r="SOR397" s="2"/>
      <c r="SOS397" s="2"/>
      <c r="SOT397" s="2"/>
      <c r="SOU397" s="2"/>
      <c r="SOV397" s="2"/>
      <c r="SOW397" s="2"/>
      <c r="SOX397" s="2"/>
      <c r="SOY397" s="2"/>
      <c r="SOZ397" s="2"/>
      <c r="SPA397" s="2"/>
      <c r="SPB397" s="2"/>
      <c r="SPC397" s="2"/>
      <c r="SPD397" s="2"/>
      <c r="SPE397" s="2"/>
      <c r="SPF397" s="2"/>
      <c r="SPG397" s="2"/>
      <c r="SPH397" s="2"/>
      <c r="SPI397" s="2"/>
      <c r="SPJ397" s="2"/>
      <c r="SPK397" s="2"/>
      <c r="SPL397" s="2"/>
      <c r="SPM397" s="2"/>
      <c r="SPN397" s="2"/>
      <c r="SPO397" s="2"/>
      <c r="SPP397" s="2"/>
      <c r="SPQ397" s="2"/>
      <c r="SPR397" s="2"/>
      <c r="SPS397" s="2"/>
      <c r="SPT397" s="2"/>
      <c r="SPU397" s="2"/>
      <c r="SPV397" s="2"/>
      <c r="SPW397" s="2"/>
      <c r="SPX397" s="2"/>
      <c r="SPY397" s="2"/>
      <c r="SPZ397" s="2"/>
      <c r="SQA397" s="2"/>
      <c r="SQB397" s="2"/>
      <c r="SQC397" s="2"/>
      <c r="SQD397" s="2"/>
      <c r="SQE397" s="2"/>
      <c r="SQF397" s="2"/>
      <c r="SQG397" s="2"/>
      <c r="SQH397" s="2"/>
      <c r="SQI397" s="2"/>
      <c r="SQJ397" s="2"/>
      <c r="SQK397" s="2"/>
      <c r="SQL397" s="2"/>
      <c r="SQM397" s="2"/>
      <c r="SQN397" s="2"/>
      <c r="SQO397" s="2"/>
      <c r="SQP397" s="2"/>
      <c r="SQQ397" s="2"/>
      <c r="SQR397" s="2"/>
      <c r="SQS397" s="2"/>
      <c r="SQT397" s="2"/>
      <c r="SQU397" s="2"/>
      <c r="SQV397" s="2"/>
      <c r="SQW397" s="2"/>
      <c r="SQX397" s="2"/>
      <c r="SQY397" s="2"/>
      <c r="SQZ397" s="2"/>
      <c r="SRA397" s="2"/>
      <c r="SRB397" s="2"/>
      <c r="SRC397" s="2"/>
      <c r="SRD397" s="2"/>
      <c r="SRE397" s="2"/>
      <c r="SRF397" s="2"/>
      <c r="SRG397" s="2"/>
      <c r="SRH397" s="2"/>
      <c r="SRI397" s="2"/>
      <c r="SRJ397" s="2"/>
      <c r="SRK397" s="2"/>
      <c r="SRL397" s="2"/>
      <c r="SRM397" s="2"/>
      <c r="SRN397" s="2"/>
      <c r="SRO397" s="2"/>
      <c r="SRP397" s="2"/>
      <c r="SRQ397" s="2"/>
      <c r="SRR397" s="2"/>
      <c r="SRS397" s="2"/>
      <c r="SRT397" s="2"/>
      <c r="SRU397" s="2"/>
      <c r="SRV397" s="2"/>
      <c r="SRW397" s="2"/>
      <c r="SRX397" s="2"/>
      <c r="SRY397" s="2"/>
      <c r="SRZ397" s="2"/>
      <c r="SSA397" s="2"/>
      <c r="SSB397" s="2"/>
      <c r="SSC397" s="2"/>
      <c r="SSD397" s="2"/>
      <c r="SSE397" s="2"/>
      <c r="SSF397" s="2"/>
      <c r="SSG397" s="2"/>
      <c r="SSH397" s="2"/>
      <c r="SSI397" s="2"/>
      <c r="SSJ397" s="2"/>
      <c r="SSK397" s="2"/>
      <c r="SSL397" s="2"/>
      <c r="SSM397" s="2"/>
      <c r="SSN397" s="2"/>
      <c r="SSO397" s="2"/>
      <c r="SSP397" s="2"/>
      <c r="SSQ397" s="2"/>
      <c r="SSR397" s="2"/>
      <c r="SSS397" s="2"/>
      <c r="SST397" s="2"/>
      <c r="SSU397" s="2"/>
      <c r="SSV397" s="2"/>
      <c r="SSW397" s="2"/>
      <c r="SSX397" s="2"/>
      <c r="SSY397" s="2"/>
      <c r="SSZ397" s="2"/>
      <c r="STA397" s="2"/>
      <c r="STB397" s="2"/>
      <c r="STC397" s="2"/>
      <c r="STD397" s="2"/>
      <c r="STE397" s="2"/>
      <c r="STF397" s="2"/>
      <c r="STG397" s="2"/>
      <c r="STH397" s="2"/>
      <c r="STI397" s="2"/>
      <c r="STJ397" s="2"/>
      <c r="STK397" s="2"/>
      <c r="STL397" s="2"/>
      <c r="STM397" s="2"/>
      <c r="STN397" s="2"/>
      <c r="STO397" s="2"/>
      <c r="STP397" s="2"/>
      <c r="STQ397" s="2"/>
      <c r="STR397" s="2"/>
      <c r="STS397" s="2"/>
      <c r="STT397" s="2"/>
      <c r="STU397" s="2"/>
      <c r="STV397" s="2"/>
      <c r="STW397" s="2"/>
      <c r="STX397" s="2"/>
      <c r="STY397" s="2"/>
      <c r="STZ397" s="2"/>
      <c r="SUA397" s="2"/>
      <c r="SUB397" s="2"/>
      <c r="SUC397" s="2"/>
      <c r="SUD397" s="2"/>
      <c r="SUE397" s="2"/>
      <c r="SUF397" s="2"/>
      <c r="SUG397" s="2"/>
      <c r="SUH397" s="2"/>
      <c r="SUI397" s="2"/>
      <c r="SUJ397" s="2"/>
      <c r="SUK397" s="2"/>
      <c r="SUL397" s="2"/>
      <c r="SUM397" s="2"/>
      <c r="SUN397" s="2"/>
      <c r="SUO397" s="2"/>
      <c r="SUP397" s="2"/>
      <c r="SUQ397" s="2"/>
      <c r="SUR397" s="2"/>
      <c r="SUS397" s="2"/>
      <c r="SUT397" s="2"/>
      <c r="SUU397" s="2"/>
      <c r="SUV397" s="2"/>
      <c r="SUW397" s="2"/>
      <c r="SUX397" s="2"/>
      <c r="SUY397" s="2"/>
      <c r="SUZ397" s="2"/>
      <c r="SVA397" s="2"/>
      <c r="SVB397" s="2"/>
      <c r="SVC397" s="2"/>
      <c r="SVD397" s="2"/>
      <c r="SVE397" s="2"/>
      <c r="SVF397" s="2"/>
      <c r="SVG397" s="2"/>
      <c r="SVH397" s="2"/>
      <c r="SVI397" s="2"/>
      <c r="SVJ397" s="2"/>
      <c r="SVK397" s="2"/>
      <c r="SVL397" s="2"/>
      <c r="SVM397" s="2"/>
      <c r="SVN397" s="2"/>
      <c r="SVO397" s="2"/>
      <c r="SVP397" s="2"/>
      <c r="SVQ397" s="2"/>
      <c r="SVR397" s="2"/>
      <c r="SVS397" s="2"/>
      <c r="SVT397" s="2"/>
      <c r="SVU397" s="2"/>
      <c r="SVV397" s="2"/>
      <c r="SVW397" s="2"/>
      <c r="SVX397" s="2"/>
      <c r="SVY397" s="2"/>
      <c r="SVZ397" s="2"/>
      <c r="SWA397" s="2"/>
      <c r="SWB397" s="2"/>
      <c r="SWC397" s="2"/>
      <c r="SWD397" s="2"/>
      <c r="SWE397" s="2"/>
      <c r="SWF397" s="2"/>
      <c r="SWG397" s="2"/>
      <c r="SWH397" s="2"/>
      <c r="SWI397" s="2"/>
      <c r="SWJ397" s="2"/>
      <c r="SWK397" s="2"/>
      <c r="SWL397" s="2"/>
      <c r="SWM397" s="2"/>
      <c r="SWN397" s="2"/>
      <c r="SWO397" s="2"/>
      <c r="SWP397" s="2"/>
      <c r="SWQ397" s="2"/>
      <c r="SWR397" s="2"/>
      <c r="SWS397" s="2"/>
      <c r="SWT397" s="2"/>
      <c r="SWU397" s="2"/>
      <c r="SWV397" s="2"/>
      <c r="SWW397" s="2"/>
      <c r="SWX397" s="2"/>
      <c r="SWY397" s="2"/>
      <c r="SWZ397" s="2"/>
      <c r="SXA397" s="2"/>
      <c r="SXB397" s="2"/>
      <c r="SXC397" s="2"/>
      <c r="SXD397" s="2"/>
      <c r="SXE397" s="2"/>
      <c r="SXF397" s="2"/>
      <c r="SXG397" s="2"/>
      <c r="SXH397" s="2"/>
      <c r="SXI397" s="2"/>
      <c r="SXJ397" s="2"/>
      <c r="SXK397" s="2"/>
      <c r="SXL397" s="2"/>
      <c r="SXM397" s="2"/>
      <c r="SXN397" s="2"/>
      <c r="SXO397" s="2"/>
      <c r="SXP397" s="2"/>
      <c r="SXQ397" s="2"/>
      <c r="SXR397" s="2"/>
      <c r="SXS397" s="2"/>
      <c r="SXT397" s="2"/>
      <c r="SXU397" s="2"/>
      <c r="SXV397" s="2"/>
      <c r="SXW397" s="2"/>
      <c r="SXX397" s="2"/>
      <c r="SXY397" s="2"/>
      <c r="SXZ397" s="2"/>
      <c r="SYA397" s="2"/>
      <c r="SYB397" s="2"/>
      <c r="SYC397" s="2"/>
      <c r="SYD397" s="2"/>
      <c r="SYE397" s="2"/>
      <c r="SYF397" s="2"/>
      <c r="SYG397" s="2"/>
      <c r="SYH397" s="2"/>
      <c r="SYI397" s="2"/>
      <c r="SYJ397" s="2"/>
      <c r="SYK397" s="2"/>
      <c r="SYL397" s="2"/>
      <c r="SYM397" s="2"/>
      <c r="SYN397" s="2"/>
      <c r="SYO397" s="2"/>
      <c r="SYP397" s="2"/>
      <c r="SYQ397" s="2"/>
      <c r="SYR397" s="2"/>
      <c r="SYS397" s="2"/>
      <c r="SYT397" s="2"/>
      <c r="SYU397" s="2"/>
      <c r="SYV397" s="2"/>
      <c r="SYW397" s="2"/>
      <c r="SYX397" s="2"/>
      <c r="SYY397" s="2"/>
      <c r="SYZ397" s="2"/>
      <c r="SZA397" s="2"/>
      <c r="SZB397" s="2"/>
      <c r="SZC397" s="2"/>
      <c r="SZD397" s="2"/>
      <c r="SZE397" s="2"/>
      <c r="SZF397" s="2"/>
      <c r="SZG397" s="2"/>
      <c r="SZH397" s="2"/>
      <c r="SZI397" s="2"/>
      <c r="SZJ397" s="2"/>
      <c r="SZK397" s="2"/>
      <c r="SZL397" s="2"/>
      <c r="SZM397" s="2"/>
      <c r="SZN397" s="2"/>
      <c r="SZO397" s="2"/>
      <c r="SZP397" s="2"/>
      <c r="SZQ397" s="2"/>
      <c r="SZR397" s="2"/>
      <c r="SZS397" s="2"/>
      <c r="SZT397" s="2"/>
      <c r="SZU397" s="2"/>
      <c r="SZV397" s="2"/>
      <c r="SZW397" s="2"/>
      <c r="SZX397" s="2"/>
      <c r="SZY397" s="2"/>
      <c r="SZZ397" s="2"/>
      <c r="TAA397" s="2"/>
      <c r="TAB397" s="2"/>
      <c r="TAC397" s="2"/>
      <c r="TAD397" s="2"/>
      <c r="TAE397" s="2"/>
      <c r="TAF397" s="2"/>
      <c r="TAG397" s="2"/>
      <c r="TAH397" s="2"/>
      <c r="TAI397" s="2"/>
      <c r="TAJ397" s="2"/>
      <c r="TAK397" s="2"/>
      <c r="TAL397" s="2"/>
      <c r="TAM397" s="2"/>
      <c r="TAN397" s="2"/>
      <c r="TAO397" s="2"/>
      <c r="TAP397" s="2"/>
      <c r="TAQ397" s="2"/>
      <c r="TAR397" s="2"/>
      <c r="TAS397" s="2"/>
      <c r="TAT397" s="2"/>
      <c r="TAU397" s="2"/>
      <c r="TAV397" s="2"/>
      <c r="TAW397" s="2"/>
      <c r="TAX397" s="2"/>
      <c r="TAY397" s="2"/>
      <c r="TAZ397" s="2"/>
      <c r="TBA397" s="2"/>
      <c r="TBB397" s="2"/>
      <c r="TBC397" s="2"/>
      <c r="TBD397" s="2"/>
      <c r="TBE397" s="2"/>
      <c r="TBF397" s="2"/>
      <c r="TBG397" s="2"/>
      <c r="TBH397" s="2"/>
      <c r="TBI397" s="2"/>
      <c r="TBJ397" s="2"/>
      <c r="TBK397" s="2"/>
      <c r="TBL397" s="2"/>
      <c r="TBM397" s="2"/>
      <c r="TBN397" s="2"/>
      <c r="TBO397" s="2"/>
      <c r="TBP397" s="2"/>
      <c r="TBQ397" s="2"/>
      <c r="TBR397" s="2"/>
      <c r="TBS397" s="2"/>
      <c r="TBT397" s="2"/>
      <c r="TBU397" s="2"/>
      <c r="TBV397" s="2"/>
      <c r="TBW397" s="2"/>
      <c r="TBX397" s="2"/>
      <c r="TBY397" s="2"/>
      <c r="TBZ397" s="2"/>
      <c r="TCA397" s="2"/>
      <c r="TCB397" s="2"/>
      <c r="TCC397" s="2"/>
      <c r="TCD397" s="2"/>
      <c r="TCE397" s="2"/>
      <c r="TCF397" s="2"/>
      <c r="TCG397" s="2"/>
      <c r="TCH397" s="2"/>
      <c r="TCI397" s="2"/>
      <c r="TCJ397" s="2"/>
      <c r="TCK397" s="2"/>
      <c r="TCL397" s="2"/>
      <c r="TCM397" s="2"/>
      <c r="TCN397" s="2"/>
      <c r="TCO397" s="2"/>
      <c r="TCP397" s="2"/>
      <c r="TCQ397" s="2"/>
      <c r="TCR397" s="2"/>
      <c r="TCS397" s="2"/>
      <c r="TCT397" s="2"/>
      <c r="TCU397" s="2"/>
      <c r="TCV397" s="2"/>
      <c r="TCW397" s="2"/>
      <c r="TCX397" s="2"/>
      <c r="TCY397" s="2"/>
      <c r="TCZ397" s="2"/>
      <c r="TDA397" s="2"/>
      <c r="TDB397" s="2"/>
      <c r="TDC397" s="2"/>
      <c r="TDD397" s="2"/>
      <c r="TDE397" s="2"/>
      <c r="TDF397" s="2"/>
      <c r="TDG397" s="2"/>
      <c r="TDH397" s="2"/>
      <c r="TDI397" s="2"/>
      <c r="TDJ397" s="2"/>
      <c r="TDK397" s="2"/>
      <c r="TDL397" s="2"/>
      <c r="TDM397" s="2"/>
      <c r="TDN397" s="2"/>
      <c r="TDO397" s="2"/>
      <c r="TDP397" s="2"/>
      <c r="TDQ397" s="2"/>
      <c r="TDR397" s="2"/>
      <c r="TDS397" s="2"/>
      <c r="TDT397" s="2"/>
      <c r="TDU397" s="2"/>
      <c r="TDV397" s="2"/>
      <c r="TDW397" s="2"/>
      <c r="TDX397" s="2"/>
      <c r="TDY397" s="2"/>
      <c r="TDZ397" s="2"/>
      <c r="TEA397" s="2"/>
      <c r="TEB397" s="2"/>
      <c r="TEC397" s="2"/>
      <c r="TED397" s="2"/>
      <c r="TEE397" s="2"/>
      <c r="TEF397" s="2"/>
      <c r="TEG397" s="2"/>
      <c r="TEH397" s="2"/>
      <c r="TEI397" s="2"/>
      <c r="TEJ397" s="2"/>
      <c r="TEK397" s="2"/>
      <c r="TEL397" s="2"/>
      <c r="TEM397" s="2"/>
      <c r="TEN397" s="2"/>
      <c r="TEO397" s="2"/>
      <c r="TEP397" s="2"/>
      <c r="TEQ397" s="2"/>
      <c r="TER397" s="2"/>
      <c r="TES397" s="2"/>
      <c r="TET397" s="2"/>
      <c r="TEU397" s="2"/>
      <c r="TEV397" s="2"/>
      <c r="TEW397" s="2"/>
      <c r="TEX397" s="2"/>
      <c r="TEY397" s="2"/>
      <c r="TEZ397" s="2"/>
      <c r="TFA397" s="2"/>
      <c r="TFB397" s="2"/>
      <c r="TFC397" s="2"/>
      <c r="TFD397" s="2"/>
      <c r="TFE397" s="2"/>
      <c r="TFF397" s="2"/>
      <c r="TFG397" s="2"/>
      <c r="TFH397" s="2"/>
      <c r="TFI397" s="2"/>
      <c r="TFJ397" s="2"/>
      <c r="TFK397" s="2"/>
      <c r="TFL397" s="2"/>
      <c r="TFM397" s="2"/>
      <c r="TFN397" s="2"/>
      <c r="TFO397" s="2"/>
      <c r="TFP397" s="2"/>
      <c r="TFQ397" s="2"/>
      <c r="TFR397" s="2"/>
      <c r="TFS397" s="2"/>
      <c r="TFT397" s="2"/>
      <c r="TFU397" s="2"/>
      <c r="TFV397" s="2"/>
      <c r="TFW397" s="2"/>
      <c r="TFX397" s="2"/>
      <c r="TFY397" s="2"/>
      <c r="TFZ397" s="2"/>
      <c r="TGA397" s="2"/>
      <c r="TGB397" s="2"/>
      <c r="TGC397" s="2"/>
      <c r="TGD397" s="2"/>
      <c r="TGE397" s="2"/>
      <c r="TGF397" s="2"/>
      <c r="TGG397" s="2"/>
      <c r="TGH397" s="2"/>
      <c r="TGI397" s="2"/>
      <c r="TGJ397" s="2"/>
      <c r="TGK397" s="2"/>
      <c r="TGL397" s="2"/>
      <c r="TGM397" s="2"/>
      <c r="TGN397" s="2"/>
      <c r="TGO397" s="2"/>
      <c r="TGP397" s="2"/>
      <c r="TGQ397" s="2"/>
      <c r="TGR397" s="2"/>
      <c r="TGS397" s="2"/>
      <c r="TGT397" s="2"/>
      <c r="TGU397" s="2"/>
      <c r="TGV397" s="2"/>
      <c r="TGW397" s="2"/>
      <c r="TGX397" s="2"/>
      <c r="TGY397" s="2"/>
      <c r="TGZ397" s="2"/>
      <c r="THA397" s="2"/>
      <c r="THB397" s="2"/>
      <c r="THC397" s="2"/>
      <c r="THD397" s="2"/>
      <c r="THE397" s="2"/>
      <c r="THF397" s="2"/>
      <c r="THG397" s="2"/>
      <c r="THH397" s="2"/>
      <c r="THI397" s="2"/>
      <c r="THJ397" s="2"/>
      <c r="THK397" s="2"/>
      <c r="THL397" s="2"/>
      <c r="THM397" s="2"/>
      <c r="THN397" s="2"/>
      <c r="THO397" s="2"/>
      <c r="THP397" s="2"/>
      <c r="THQ397" s="2"/>
      <c r="THR397" s="2"/>
      <c r="THS397" s="2"/>
      <c r="THT397" s="2"/>
      <c r="THU397" s="2"/>
      <c r="THV397" s="2"/>
      <c r="THW397" s="2"/>
      <c r="THX397" s="2"/>
      <c r="THY397" s="2"/>
      <c r="THZ397" s="2"/>
      <c r="TIA397" s="2"/>
      <c r="TIB397" s="2"/>
      <c r="TIC397" s="2"/>
      <c r="TID397" s="2"/>
      <c r="TIE397" s="2"/>
      <c r="TIF397" s="2"/>
      <c r="TIG397" s="2"/>
      <c r="TIH397" s="2"/>
      <c r="TII397" s="2"/>
      <c r="TIJ397" s="2"/>
      <c r="TIK397" s="2"/>
      <c r="TIL397" s="2"/>
      <c r="TIM397" s="2"/>
      <c r="TIN397" s="2"/>
      <c r="TIO397" s="2"/>
      <c r="TIP397" s="2"/>
      <c r="TIQ397" s="2"/>
      <c r="TIR397" s="2"/>
      <c r="TIS397" s="2"/>
      <c r="TIT397" s="2"/>
      <c r="TIU397" s="2"/>
      <c r="TIV397" s="2"/>
      <c r="TIW397" s="2"/>
      <c r="TIX397" s="2"/>
      <c r="TIY397" s="2"/>
      <c r="TIZ397" s="2"/>
      <c r="TJA397" s="2"/>
      <c r="TJB397" s="2"/>
      <c r="TJC397" s="2"/>
      <c r="TJD397" s="2"/>
      <c r="TJE397" s="2"/>
      <c r="TJF397" s="2"/>
      <c r="TJG397" s="2"/>
      <c r="TJH397" s="2"/>
      <c r="TJI397" s="2"/>
      <c r="TJJ397" s="2"/>
      <c r="TJK397" s="2"/>
      <c r="TJL397" s="2"/>
      <c r="TJM397" s="2"/>
      <c r="TJN397" s="2"/>
      <c r="TJO397" s="2"/>
      <c r="TJP397" s="2"/>
      <c r="TJQ397" s="2"/>
      <c r="TJR397" s="2"/>
      <c r="TJS397" s="2"/>
      <c r="TJT397" s="2"/>
      <c r="TJU397" s="2"/>
      <c r="TJV397" s="2"/>
      <c r="TJW397" s="2"/>
      <c r="TJX397" s="2"/>
      <c r="TJY397" s="2"/>
      <c r="TJZ397" s="2"/>
      <c r="TKA397" s="2"/>
      <c r="TKB397" s="2"/>
      <c r="TKC397" s="2"/>
      <c r="TKD397" s="2"/>
      <c r="TKE397" s="2"/>
      <c r="TKF397" s="2"/>
      <c r="TKG397" s="2"/>
      <c r="TKH397" s="2"/>
      <c r="TKI397" s="2"/>
      <c r="TKJ397" s="2"/>
      <c r="TKK397" s="2"/>
      <c r="TKL397" s="2"/>
      <c r="TKM397" s="2"/>
      <c r="TKN397" s="2"/>
      <c r="TKO397" s="2"/>
      <c r="TKP397" s="2"/>
      <c r="TKQ397" s="2"/>
      <c r="TKR397" s="2"/>
      <c r="TKS397" s="2"/>
      <c r="TKT397" s="2"/>
      <c r="TKU397" s="2"/>
      <c r="TKV397" s="2"/>
      <c r="TKW397" s="2"/>
      <c r="TKX397" s="2"/>
      <c r="TKY397" s="2"/>
      <c r="TKZ397" s="2"/>
      <c r="TLA397" s="2"/>
      <c r="TLB397" s="2"/>
      <c r="TLC397" s="2"/>
      <c r="TLD397" s="2"/>
      <c r="TLE397" s="2"/>
      <c r="TLF397" s="2"/>
      <c r="TLG397" s="2"/>
      <c r="TLH397" s="2"/>
      <c r="TLI397" s="2"/>
      <c r="TLJ397" s="2"/>
      <c r="TLK397" s="2"/>
      <c r="TLL397" s="2"/>
      <c r="TLM397" s="2"/>
      <c r="TLN397" s="2"/>
      <c r="TLO397" s="2"/>
      <c r="TLP397" s="2"/>
      <c r="TLQ397" s="2"/>
      <c r="TLR397" s="2"/>
      <c r="TLS397" s="2"/>
      <c r="TLT397" s="2"/>
      <c r="TLU397" s="2"/>
      <c r="TLV397" s="2"/>
      <c r="TLW397" s="2"/>
      <c r="TLX397" s="2"/>
      <c r="TLY397" s="2"/>
      <c r="TLZ397" s="2"/>
      <c r="TMA397" s="2"/>
      <c r="TMB397" s="2"/>
      <c r="TMC397" s="2"/>
      <c r="TMD397" s="2"/>
      <c r="TME397" s="2"/>
      <c r="TMF397" s="2"/>
      <c r="TMG397" s="2"/>
      <c r="TMH397" s="2"/>
      <c r="TMI397" s="2"/>
      <c r="TMJ397" s="2"/>
      <c r="TMK397" s="2"/>
      <c r="TML397" s="2"/>
      <c r="TMM397" s="2"/>
      <c r="TMN397" s="2"/>
      <c r="TMO397" s="2"/>
      <c r="TMP397" s="2"/>
      <c r="TMQ397" s="2"/>
      <c r="TMR397" s="2"/>
      <c r="TMS397" s="2"/>
      <c r="TMT397" s="2"/>
      <c r="TMU397" s="2"/>
      <c r="TMV397" s="2"/>
      <c r="TMW397" s="2"/>
      <c r="TMX397" s="2"/>
      <c r="TMY397" s="2"/>
      <c r="TMZ397" s="2"/>
      <c r="TNA397" s="2"/>
      <c r="TNB397" s="2"/>
      <c r="TNC397" s="2"/>
      <c r="TND397" s="2"/>
      <c r="TNE397" s="2"/>
      <c r="TNF397" s="2"/>
      <c r="TNG397" s="2"/>
      <c r="TNH397" s="2"/>
      <c r="TNI397" s="2"/>
      <c r="TNJ397" s="2"/>
      <c r="TNK397" s="2"/>
      <c r="TNL397" s="2"/>
      <c r="TNM397" s="2"/>
      <c r="TNN397" s="2"/>
      <c r="TNO397" s="2"/>
      <c r="TNP397" s="2"/>
      <c r="TNQ397" s="2"/>
      <c r="TNR397" s="2"/>
      <c r="TNS397" s="2"/>
      <c r="TNT397" s="2"/>
      <c r="TNU397" s="2"/>
      <c r="TNV397" s="2"/>
      <c r="TNW397" s="2"/>
      <c r="TNX397" s="2"/>
      <c r="TNY397" s="2"/>
      <c r="TNZ397" s="2"/>
      <c r="TOA397" s="2"/>
      <c r="TOB397" s="2"/>
      <c r="TOC397" s="2"/>
      <c r="TOD397" s="2"/>
      <c r="TOE397" s="2"/>
      <c r="TOF397" s="2"/>
      <c r="TOG397" s="2"/>
      <c r="TOH397" s="2"/>
      <c r="TOI397" s="2"/>
      <c r="TOJ397" s="2"/>
      <c r="TOK397" s="2"/>
      <c r="TOL397" s="2"/>
      <c r="TOM397" s="2"/>
      <c r="TON397" s="2"/>
      <c r="TOO397" s="2"/>
      <c r="TOP397" s="2"/>
      <c r="TOQ397" s="2"/>
      <c r="TOR397" s="2"/>
      <c r="TOS397" s="2"/>
      <c r="TOT397" s="2"/>
      <c r="TOU397" s="2"/>
      <c r="TOV397" s="2"/>
      <c r="TOW397" s="2"/>
      <c r="TOX397" s="2"/>
      <c r="TOY397" s="2"/>
      <c r="TOZ397" s="2"/>
      <c r="TPA397" s="2"/>
      <c r="TPB397" s="2"/>
      <c r="TPC397" s="2"/>
      <c r="TPD397" s="2"/>
      <c r="TPE397" s="2"/>
      <c r="TPF397" s="2"/>
      <c r="TPG397" s="2"/>
      <c r="TPH397" s="2"/>
      <c r="TPI397" s="2"/>
      <c r="TPJ397" s="2"/>
      <c r="TPK397" s="2"/>
      <c r="TPL397" s="2"/>
      <c r="TPM397" s="2"/>
      <c r="TPN397" s="2"/>
      <c r="TPO397" s="2"/>
      <c r="TPP397" s="2"/>
      <c r="TPQ397" s="2"/>
      <c r="TPR397" s="2"/>
      <c r="TPS397" s="2"/>
      <c r="TPT397" s="2"/>
      <c r="TPU397" s="2"/>
      <c r="TPV397" s="2"/>
      <c r="TPW397" s="2"/>
      <c r="TPX397" s="2"/>
      <c r="TPY397" s="2"/>
      <c r="TPZ397" s="2"/>
      <c r="TQA397" s="2"/>
      <c r="TQB397" s="2"/>
      <c r="TQC397" s="2"/>
      <c r="TQD397" s="2"/>
      <c r="TQE397" s="2"/>
      <c r="TQF397" s="2"/>
      <c r="TQG397" s="2"/>
      <c r="TQH397" s="2"/>
      <c r="TQI397" s="2"/>
      <c r="TQJ397" s="2"/>
      <c r="TQK397" s="2"/>
      <c r="TQL397" s="2"/>
      <c r="TQM397" s="2"/>
      <c r="TQN397" s="2"/>
      <c r="TQO397" s="2"/>
      <c r="TQP397" s="2"/>
      <c r="TQQ397" s="2"/>
      <c r="TQR397" s="2"/>
      <c r="TQS397" s="2"/>
      <c r="TQT397" s="2"/>
      <c r="TQU397" s="2"/>
      <c r="TQV397" s="2"/>
      <c r="TQW397" s="2"/>
      <c r="TQX397" s="2"/>
      <c r="TQY397" s="2"/>
      <c r="TQZ397" s="2"/>
      <c r="TRA397" s="2"/>
      <c r="TRB397" s="2"/>
      <c r="TRC397" s="2"/>
      <c r="TRD397" s="2"/>
      <c r="TRE397" s="2"/>
      <c r="TRF397" s="2"/>
      <c r="TRG397" s="2"/>
      <c r="TRH397" s="2"/>
      <c r="TRI397" s="2"/>
      <c r="TRJ397" s="2"/>
      <c r="TRK397" s="2"/>
      <c r="TRL397" s="2"/>
      <c r="TRM397" s="2"/>
      <c r="TRN397" s="2"/>
      <c r="TRO397" s="2"/>
      <c r="TRP397" s="2"/>
      <c r="TRQ397" s="2"/>
      <c r="TRR397" s="2"/>
      <c r="TRS397" s="2"/>
      <c r="TRT397" s="2"/>
      <c r="TRU397" s="2"/>
      <c r="TRV397" s="2"/>
      <c r="TRW397" s="2"/>
      <c r="TRX397" s="2"/>
      <c r="TRY397" s="2"/>
      <c r="TRZ397" s="2"/>
      <c r="TSA397" s="2"/>
      <c r="TSB397" s="2"/>
      <c r="TSC397" s="2"/>
      <c r="TSD397" s="2"/>
      <c r="TSE397" s="2"/>
      <c r="TSF397" s="2"/>
      <c r="TSG397" s="2"/>
      <c r="TSH397" s="2"/>
      <c r="TSI397" s="2"/>
      <c r="TSJ397" s="2"/>
      <c r="TSK397" s="2"/>
      <c r="TSL397" s="2"/>
      <c r="TSM397" s="2"/>
      <c r="TSN397" s="2"/>
      <c r="TSO397" s="2"/>
      <c r="TSP397" s="2"/>
      <c r="TSQ397" s="2"/>
      <c r="TSR397" s="2"/>
      <c r="TSS397" s="2"/>
      <c r="TST397" s="2"/>
      <c r="TSU397" s="2"/>
      <c r="TSV397" s="2"/>
      <c r="TSW397" s="2"/>
      <c r="TSX397" s="2"/>
      <c r="TSY397" s="2"/>
      <c r="TSZ397" s="2"/>
      <c r="TTA397" s="2"/>
      <c r="TTB397" s="2"/>
      <c r="TTC397" s="2"/>
      <c r="TTD397" s="2"/>
      <c r="TTE397" s="2"/>
      <c r="TTF397" s="2"/>
      <c r="TTG397" s="2"/>
      <c r="TTH397" s="2"/>
      <c r="TTI397" s="2"/>
      <c r="TTJ397" s="2"/>
      <c r="TTK397" s="2"/>
      <c r="TTL397" s="2"/>
      <c r="TTM397" s="2"/>
      <c r="TTN397" s="2"/>
      <c r="TTO397" s="2"/>
      <c r="TTP397" s="2"/>
      <c r="TTQ397" s="2"/>
      <c r="TTR397" s="2"/>
      <c r="TTS397" s="2"/>
      <c r="TTT397" s="2"/>
      <c r="TTU397" s="2"/>
      <c r="TTV397" s="2"/>
      <c r="TTW397" s="2"/>
      <c r="TTX397" s="2"/>
      <c r="TTY397" s="2"/>
      <c r="TTZ397" s="2"/>
      <c r="TUA397" s="2"/>
      <c r="TUB397" s="2"/>
      <c r="TUC397" s="2"/>
      <c r="TUD397" s="2"/>
      <c r="TUE397" s="2"/>
      <c r="TUF397" s="2"/>
      <c r="TUG397" s="2"/>
      <c r="TUH397" s="2"/>
      <c r="TUI397" s="2"/>
      <c r="TUJ397" s="2"/>
      <c r="TUK397" s="2"/>
      <c r="TUL397" s="2"/>
      <c r="TUM397" s="2"/>
      <c r="TUN397" s="2"/>
      <c r="TUO397" s="2"/>
      <c r="TUP397" s="2"/>
      <c r="TUQ397" s="2"/>
      <c r="TUR397" s="2"/>
      <c r="TUS397" s="2"/>
      <c r="TUT397" s="2"/>
      <c r="TUU397" s="2"/>
      <c r="TUV397" s="2"/>
      <c r="TUW397" s="2"/>
      <c r="TUX397" s="2"/>
      <c r="TUY397" s="2"/>
      <c r="TUZ397" s="2"/>
      <c r="TVA397" s="2"/>
      <c r="TVB397" s="2"/>
      <c r="TVC397" s="2"/>
      <c r="TVD397" s="2"/>
      <c r="TVE397" s="2"/>
      <c r="TVF397" s="2"/>
      <c r="TVG397" s="2"/>
      <c r="TVH397" s="2"/>
      <c r="TVI397" s="2"/>
      <c r="TVJ397" s="2"/>
      <c r="TVK397" s="2"/>
      <c r="TVL397" s="2"/>
      <c r="TVM397" s="2"/>
      <c r="TVN397" s="2"/>
      <c r="TVO397" s="2"/>
      <c r="TVP397" s="2"/>
      <c r="TVQ397" s="2"/>
      <c r="TVR397" s="2"/>
      <c r="TVS397" s="2"/>
      <c r="TVT397" s="2"/>
      <c r="TVU397" s="2"/>
      <c r="TVV397" s="2"/>
      <c r="TVW397" s="2"/>
      <c r="TVX397" s="2"/>
      <c r="TVY397" s="2"/>
      <c r="TVZ397" s="2"/>
      <c r="TWA397" s="2"/>
      <c r="TWB397" s="2"/>
      <c r="TWC397" s="2"/>
      <c r="TWD397" s="2"/>
      <c r="TWE397" s="2"/>
      <c r="TWF397" s="2"/>
      <c r="TWG397" s="2"/>
      <c r="TWH397" s="2"/>
      <c r="TWI397" s="2"/>
      <c r="TWJ397" s="2"/>
      <c r="TWK397" s="2"/>
      <c r="TWL397" s="2"/>
      <c r="TWM397" s="2"/>
      <c r="TWN397" s="2"/>
      <c r="TWO397" s="2"/>
      <c r="TWP397" s="2"/>
      <c r="TWQ397" s="2"/>
      <c r="TWR397" s="2"/>
      <c r="TWS397" s="2"/>
      <c r="TWT397" s="2"/>
      <c r="TWU397" s="2"/>
      <c r="TWV397" s="2"/>
      <c r="TWW397" s="2"/>
      <c r="TWX397" s="2"/>
      <c r="TWY397" s="2"/>
      <c r="TWZ397" s="2"/>
      <c r="TXA397" s="2"/>
      <c r="TXB397" s="2"/>
      <c r="TXC397" s="2"/>
      <c r="TXD397" s="2"/>
      <c r="TXE397" s="2"/>
      <c r="TXF397" s="2"/>
      <c r="TXG397" s="2"/>
      <c r="TXH397" s="2"/>
      <c r="TXI397" s="2"/>
      <c r="TXJ397" s="2"/>
      <c r="TXK397" s="2"/>
      <c r="TXL397" s="2"/>
      <c r="TXM397" s="2"/>
      <c r="TXN397" s="2"/>
      <c r="TXO397" s="2"/>
      <c r="TXP397" s="2"/>
      <c r="TXQ397" s="2"/>
      <c r="TXR397" s="2"/>
      <c r="TXS397" s="2"/>
      <c r="TXT397" s="2"/>
      <c r="TXU397" s="2"/>
      <c r="TXV397" s="2"/>
      <c r="TXW397" s="2"/>
      <c r="TXX397" s="2"/>
      <c r="TXY397" s="2"/>
      <c r="TXZ397" s="2"/>
      <c r="TYA397" s="2"/>
      <c r="TYB397" s="2"/>
      <c r="TYC397" s="2"/>
      <c r="TYD397" s="2"/>
      <c r="TYE397" s="2"/>
      <c r="TYF397" s="2"/>
      <c r="TYG397" s="2"/>
      <c r="TYH397" s="2"/>
      <c r="TYI397" s="2"/>
      <c r="TYJ397" s="2"/>
      <c r="TYK397" s="2"/>
      <c r="TYL397" s="2"/>
      <c r="TYM397" s="2"/>
      <c r="TYN397" s="2"/>
      <c r="TYO397" s="2"/>
      <c r="TYP397" s="2"/>
      <c r="TYQ397" s="2"/>
      <c r="TYR397" s="2"/>
      <c r="TYS397" s="2"/>
      <c r="TYT397" s="2"/>
      <c r="TYU397" s="2"/>
      <c r="TYV397" s="2"/>
      <c r="TYW397" s="2"/>
      <c r="TYX397" s="2"/>
      <c r="TYY397" s="2"/>
      <c r="TYZ397" s="2"/>
      <c r="TZA397" s="2"/>
      <c r="TZB397" s="2"/>
      <c r="TZC397" s="2"/>
      <c r="TZD397" s="2"/>
      <c r="TZE397" s="2"/>
      <c r="TZF397" s="2"/>
      <c r="TZG397" s="2"/>
      <c r="TZH397" s="2"/>
      <c r="TZI397" s="2"/>
      <c r="TZJ397" s="2"/>
      <c r="TZK397" s="2"/>
      <c r="TZL397" s="2"/>
      <c r="TZM397" s="2"/>
      <c r="TZN397" s="2"/>
      <c r="TZO397" s="2"/>
      <c r="TZP397" s="2"/>
      <c r="TZQ397" s="2"/>
      <c r="TZR397" s="2"/>
      <c r="TZS397" s="2"/>
      <c r="TZT397" s="2"/>
      <c r="TZU397" s="2"/>
      <c r="TZV397" s="2"/>
      <c r="TZW397" s="2"/>
      <c r="TZX397" s="2"/>
      <c r="TZY397" s="2"/>
      <c r="TZZ397" s="2"/>
      <c r="UAA397" s="2"/>
      <c r="UAB397" s="2"/>
      <c r="UAC397" s="2"/>
      <c r="UAD397" s="2"/>
      <c r="UAE397" s="2"/>
      <c r="UAF397" s="2"/>
      <c r="UAG397" s="2"/>
      <c r="UAH397" s="2"/>
      <c r="UAI397" s="2"/>
      <c r="UAJ397" s="2"/>
      <c r="UAK397" s="2"/>
      <c r="UAL397" s="2"/>
      <c r="UAM397" s="2"/>
      <c r="UAN397" s="2"/>
      <c r="UAO397" s="2"/>
      <c r="UAP397" s="2"/>
      <c r="UAQ397" s="2"/>
      <c r="UAR397" s="2"/>
      <c r="UAS397" s="2"/>
      <c r="UAT397" s="2"/>
      <c r="UAU397" s="2"/>
      <c r="UAV397" s="2"/>
      <c r="UAW397" s="2"/>
      <c r="UAX397" s="2"/>
      <c r="UAY397" s="2"/>
      <c r="UAZ397" s="2"/>
      <c r="UBA397" s="2"/>
      <c r="UBB397" s="2"/>
      <c r="UBC397" s="2"/>
      <c r="UBD397" s="2"/>
      <c r="UBE397" s="2"/>
      <c r="UBF397" s="2"/>
      <c r="UBG397" s="2"/>
      <c r="UBH397" s="2"/>
      <c r="UBI397" s="2"/>
      <c r="UBJ397" s="2"/>
      <c r="UBK397" s="2"/>
      <c r="UBL397" s="2"/>
      <c r="UBM397" s="2"/>
      <c r="UBN397" s="2"/>
      <c r="UBO397" s="2"/>
      <c r="UBP397" s="2"/>
      <c r="UBQ397" s="2"/>
      <c r="UBR397" s="2"/>
      <c r="UBS397" s="2"/>
      <c r="UBT397" s="2"/>
      <c r="UBU397" s="2"/>
      <c r="UBV397" s="2"/>
      <c r="UBW397" s="2"/>
      <c r="UBX397" s="2"/>
      <c r="UBY397" s="2"/>
      <c r="UBZ397" s="2"/>
      <c r="UCA397" s="2"/>
      <c r="UCB397" s="2"/>
      <c r="UCC397" s="2"/>
      <c r="UCD397" s="2"/>
      <c r="UCE397" s="2"/>
      <c r="UCF397" s="2"/>
      <c r="UCG397" s="2"/>
      <c r="UCH397" s="2"/>
      <c r="UCI397" s="2"/>
      <c r="UCJ397" s="2"/>
      <c r="UCK397" s="2"/>
      <c r="UCL397" s="2"/>
      <c r="UCM397" s="2"/>
      <c r="UCN397" s="2"/>
      <c r="UCO397" s="2"/>
      <c r="UCP397" s="2"/>
      <c r="UCQ397" s="2"/>
      <c r="UCR397" s="2"/>
      <c r="UCS397" s="2"/>
      <c r="UCT397" s="2"/>
      <c r="UCU397" s="2"/>
      <c r="UCV397" s="2"/>
      <c r="UCW397" s="2"/>
      <c r="UCX397" s="2"/>
      <c r="UCY397" s="2"/>
      <c r="UCZ397" s="2"/>
      <c r="UDA397" s="2"/>
      <c r="UDB397" s="2"/>
      <c r="UDC397" s="2"/>
      <c r="UDD397" s="2"/>
      <c r="UDE397" s="2"/>
      <c r="UDF397" s="2"/>
      <c r="UDG397" s="2"/>
      <c r="UDH397" s="2"/>
      <c r="UDI397" s="2"/>
      <c r="UDJ397" s="2"/>
      <c r="UDK397" s="2"/>
      <c r="UDL397" s="2"/>
      <c r="UDM397" s="2"/>
      <c r="UDN397" s="2"/>
      <c r="UDO397" s="2"/>
      <c r="UDP397" s="2"/>
      <c r="UDQ397" s="2"/>
      <c r="UDR397" s="2"/>
      <c r="UDS397" s="2"/>
      <c r="UDT397" s="2"/>
      <c r="UDU397" s="2"/>
      <c r="UDV397" s="2"/>
      <c r="UDW397" s="2"/>
      <c r="UDX397" s="2"/>
      <c r="UDY397" s="2"/>
      <c r="UDZ397" s="2"/>
      <c r="UEA397" s="2"/>
      <c r="UEB397" s="2"/>
      <c r="UEC397" s="2"/>
      <c r="UED397" s="2"/>
      <c r="UEE397" s="2"/>
      <c r="UEF397" s="2"/>
      <c r="UEG397" s="2"/>
      <c r="UEH397" s="2"/>
      <c r="UEI397" s="2"/>
      <c r="UEJ397" s="2"/>
      <c r="UEK397" s="2"/>
      <c r="UEL397" s="2"/>
      <c r="UEM397" s="2"/>
      <c r="UEN397" s="2"/>
      <c r="UEO397" s="2"/>
      <c r="UEP397" s="2"/>
      <c r="UEQ397" s="2"/>
      <c r="UER397" s="2"/>
      <c r="UES397" s="2"/>
      <c r="UET397" s="2"/>
      <c r="UEU397" s="2"/>
      <c r="UEV397" s="2"/>
      <c r="UEW397" s="2"/>
      <c r="UEX397" s="2"/>
      <c r="UEY397" s="2"/>
      <c r="UEZ397" s="2"/>
      <c r="UFA397" s="2"/>
      <c r="UFB397" s="2"/>
      <c r="UFC397" s="2"/>
      <c r="UFD397" s="2"/>
      <c r="UFE397" s="2"/>
      <c r="UFF397" s="2"/>
      <c r="UFG397" s="2"/>
      <c r="UFH397" s="2"/>
      <c r="UFI397" s="2"/>
      <c r="UFJ397" s="2"/>
      <c r="UFK397" s="2"/>
      <c r="UFL397" s="2"/>
      <c r="UFM397" s="2"/>
      <c r="UFN397" s="2"/>
      <c r="UFO397" s="2"/>
      <c r="UFP397" s="2"/>
      <c r="UFQ397" s="2"/>
      <c r="UFR397" s="2"/>
      <c r="UFS397" s="2"/>
      <c r="UFT397" s="2"/>
      <c r="UFU397" s="2"/>
      <c r="UFV397" s="2"/>
      <c r="UFW397" s="2"/>
      <c r="UFX397" s="2"/>
      <c r="UFY397" s="2"/>
      <c r="UFZ397" s="2"/>
      <c r="UGA397" s="2"/>
      <c r="UGB397" s="2"/>
      <c r="UGC397" s="2"/>
      <c r="UGD397" s="2"/>
      <c r="UGE397" s="2"/>
      <c r="UGF397" s="2"/>
      <c r="UGG397" s="2"/>
      <c r="UGH397" s="2"/>
      <c r="UGI397" s="2"/>
      <c r="UGJ397" s="2"/>
      <c r="UGK397" s="2"/>
      <c r="UGL397" s="2"/>
      <c r="UGM397" s="2"/>
      <c r="UGN397" s="2"/>
      <c r="UGO397" s="2"/>
      <c r="UGP397" s="2"/>
      <c r="UGQ397" s="2"/>
      <c r="UGR397" s="2"/>
      <c r="UGS397" s="2"/>
      <c r="UGT397" s="2"/>
      <c r="UGU397" s="2"/>
      <c r="UGV397" s="2"/>
      <c r="UGW397" s="2"/>
      <c r="UGX397" s="2"/>
      <c r="UGY397" s="2"/>
      <c r="UGZ397" s="2"/>
      <c r="UHA397" s="2"/>
      <c r="UHB397" s="2"/>
      <c r="UHC397" s="2"/>
      <c r="UHD397" s="2"/>
      <c r="UHE397" s="2"/>
      <c r="UHF397" s="2"/>
      <c r="UHG397" s="2"/>
      <c r="UHH397" s="2"/>
      <c r="UHI397" s="2"/>
      <c r="UHJ397" s="2"/>
      <c r="UHK397" s="2"/>
      <c r="UHL397" s="2"/>
      <c r="UHM397" s="2"/>
      <c r="UHN397" s="2"/>
      <c r="UHO397" s="2"/>
      <c r="UHP397" s="2"/>
      <c r="UHQ397" s="2"/>
      <c r="UHR397" s="2"/>
      <c r="UHS397" s="2"/>
      <c r="UHT397" s="2"/>
      <c r="UHU397" s="2"/>
      <c r="UHV397" s="2"/>
      <c r="UHW397" s="2"/>
      <c r="UHX397" s="2"/>
      <c r="UHY397" s="2"/>
      <c r="UHZ397" s="2"/>
      <c r="UIA397" s="2"/>
      <c r="UIB397" s="2"/>
      <c r="UIC397" s="2"/>
      <c r="UID397" s="2"/>
      <c r="UIE397" s="2"/>
      <c r="UIF397" s="2"/>
      <c r="UIG397" s="2"/>
      <c r="UIH397" s="2"/>
      <c r="UII397" s="2"/>
      <c r="UIJ397" s="2"/>
      <c r="UIK397" s="2"/>
      <c r="UIL397" s="2"/>
      <c r="UIM397" s="2"/>
      <c r="UIN397" s="2"/>
      <c r="UIO397" s="2"/>
      <c r="UIP397" s="2"/>
      <c r="UIQ397" s="2"/>
      <c r="UIR397" s="2"/>
      <c r="UIS397" s="2"/>
      <c r="UIT397" s="2"/>
      <c r="UIU397" s="2"/>
      <c r="UIV397" s="2"/>
      <c r="UIW397" s="2"/>
      <c r="UIX397" s="2"/>
      <c r="UIY397" s="2"/>
      <c r="UIZ397" s="2"/>
      <c r="UJA397" s="2"/>
      <c r="UJB397" s="2"/>
      <c r="UJC397" s="2"/>
      <c r="UJD397" s="2"/>
      <c r="UJE397" s="2"/>
      <c r="UJF397" s="2"/>
      <c r="UJG397" s="2"/>
      <c r="UJH397" s="2"/>
      <c r="UJI397" s="2"/>
      <c r="UJJ397" s="2"/>
      <c r="UJK397" s="2"/>
      <c r="UJL397" s="2"/>
      <c r="UJM397" s="2"/>
      <c r="UJN397" s="2"/>
      <c r="UJO397" s="2"/>
      <c r="UJP397" s="2"/>
      <c r="UJQ397" s="2"/>
      <c r="UJR397" s="2"/>
      <c r="UJS397" s="2"/>
      <c r="UJT397" s="2"/>
      <c r="UJU397" s="2"/>
      <c r="UJV397" s="2"/>
      <c r="UJW397" s="2"/>
      <c r="UJX397" s="2"/>
      <c r="UJY397" s="2"/>
      <c r="UJZ397" s="2"/>
      <c r="UKA397" s="2"/>
      <c r="UKB397" s="2"/>
      <c r="UKC397" s="2"/>
      <c r="UKD397" s="2"/>
      <c r="UKE397" s="2"/>
      <c r="UKF397" s="2"/>
      <c r="UKG397" s="2"/>
      <c r="UKH397" s="2"/>
      <c r="UKI397" s="2"/>
      <c r="UKJ397" s="2"/>
      <c r="UKK397" s="2"/>
      <c r="UKL397" s="2"/>
      <c r="UKM397" s="2"/>
      <c r="UKN397" s="2"/>
      <c r="UKO397" s="2"/>
      <c r="UKP397" s="2"/>
      <c r="UKQ397" s="2"/>
      <c r="UKR397" s="2"/>
      <c r="UKS397" s="2"/>
      <c r="UKT397" s="2"/>
      <c r="UKU397" s="2"/>
      <c r="UKV397" s="2"/>
      <c r="UKW397" s="2"/>
      <c r="UKX397" s="2"/>
      <c r="UKY397" s="2"/>
      <c r="UKZ397" s="2"/>
      <c r="ULA397" s="2"/>
      <c r="ULB397" s="2"/>
      <c r="ULC397" s="2"/>
      <c r="ULD397" s="2"/>
      <c r="ULE397" s="2"/>
      <c r="ULF397" s="2"/>
      <c r="ULG397" s="2"/>
      <c r="ULH397" s="2"/>
      <c r="ULI397" s="2"/>
      <c r="ULJ397" s="2"/>
      <c r="ULK397" s="2"/>
      <c r="ULL397" s="2"/>
      <c r="ULM397" s="2"/>
      <c r="ULN397" s="2"/>
      <c r="ULO397" s="2"/>
      <c r="ULP397" s="2"/>
      <c r="ULQ397" s="2"/>
      <c r="ULR397" s="2"/>
      <c r="ULS397" s="2"/>
      <c r="ULT397" s="2"/>
      <c r="ULU397" s="2"/>
      <c r="ULV397" s="2"/>
      <c r="ULW397" s="2"/>
      <c r="ULX397" s="2"/>
      <c r="ULY397" s="2"/>
      <c r="ULZ397" s="2"/>
      <c r="UMA397" s="2"/>
      <c r="UMB397" s="2"/>
      <c r="UMC397" s="2"/>
      <c r="UMD397" s="2"/>
      <c r="UME397" s="2"/>
      <c r="UMF397" s="2"/>
      <c r="UMG397" s="2"/>
      <c r="UMH397" s="2"/>
      <c r="UMI397" s="2"/>
      <c r="UMJ397" s="2"/>
      <c r="UMK397" s="2"/>
      <c r="UML397" s="2"/>
      <c r="UMM397" s="2"/>
      <c r="UMN397" s="2"/>
      <c r="UMO397" s="2"/>
      <c r="UMP397" s="2"/>
      <c r="UMQ397" s="2"/>
      <c r="UMR397" s="2"/>
      <c r="UMS397" s="2"/>
      <c r="UMT397" s="2"/>
      <c r="UMU397" s="2"/>
      <c r="UMV397" s="2"/>
      <c r="UMW397" s="2"/>
      <c r="UMX397" s="2"/>
      <c r="UMY397" s="2"/>
      <c r="UMZ397" s="2"/>
      <c r="UNA397" s="2"/>
      <c r="UNB397" s="2"/>
      <c r="UNC397" s="2"/>
      <c r="UND397" s="2"/>
      <c r="UNE397" s="2"/>
      <c r="UNF397" s="2"/>
      <c r="UNG397" s="2"/>
      <c r="UNH397" s="2"/>
      <c r="UNI397" s="2"/>
      <c r="UNJ397" s="2"/>
      <c r="UNK397" s="2"/>
      <c r="UNL397" s="2"/>
      <c r="UNM397" s="2"/>
      <c r="UNN397" s="2"/>
      <c r="UNO397" s="2"/>
      <c r="UNP397" s="2"/>
      <c r="UNQ397" s="2"/>
      <c r="UNR397" s="2"/>
      <c r="UNS397" s="2"/>
      <c r="UNT397" s="2"/>
      <c r="UNU397" s="2"/>
      <c r="UNV397" s="2"/>
      <c r="UNW397" s="2"/>
      <c r="UNX397" s="2"/>
      <c r="UNY397" s="2"/>
      <c r="UNZ397" s="2"/>
      <c r="UOA397" s="2"/>
      <c r="UOB397" s="2"/>
      <c r="UOC397" s="2"/>
      <c r="UOD397" s="2"/>
      <c r="UOE397" s="2"/>
      <c r="UOF397" s="2"/>
      <c r="UOG397" s="2"/>
      <c r="UOH397" s="2"/>
      <c r="UOI397" s="2"/>
      <c r="UOJ397" s="2"/>
      <c r="UOK397" s="2"/>
      <c r="UOL397" s="2"/>
      <c r="UOM397" s="2"/>
      <c r="UON397" s="2"/>
      <c r="UOO397" s="2"/>
      <c r="UOP397" s="2"/>
      <c r="UOQ397" s="2"/>
      <c r="UOR397" s="2"/>
      <c r="UOS397" s="2"/>
      <c r="UOT397" s="2"/>
      <c r="UOU397" s="2"/>
      <c r="UOV397" s="2"/>
      <c r="UOW397" s="2"/>
      <c r="UOX397" s="2"/>
      <c r="UOY397" s="2"/>
      <c r="UOZ397" s="2"/>
      <c r="UPA397" s="2"/>
      <c r="UPB397" s="2"/>
      <c r="UPC397" s="2"/>
      <c r="UPD397" s="2"/>
      <c r="UPE397" s="2"/>
      <c r="UPF397" s="2"/>
      <c r="UPG397" s="2"/>
      <c r="UPH397" s="2"/>
      <c r="UPI397" s="2"/>
      <c r="UPJ397" s="2"/>
      <c r="UPK397" s="2"/>
      <c r="UPL397" s="2"/>
      <c r="UPM397" s="2"/>
      <c r="UPN397" s="2"/>
      <c r="UPO397" s="2"/>
      <c r="UPP397" s="2"/>
      <c r="UPQ397" s="2"/>
      <c r="UPR397" s="2"/>
      <c r="UPS397" s="2"/>
      <c r="UPT397" s="2"/>
      <c r="UPU397" s="2"/>
      <c r="UPV397" s="2"/>
      <c r="UPW397" s="2"/>
      <c r="UPX397" s="2"/>
      <c r="UPY397" s="2"/>
      <c r="UPZ397" s="2"/>
      <c r="UQA397" s="2"/>
      <c r="UQB397" s="2"/>
      <c r="UQC397" s="2"/>
      <c r="UQD397" s="2"/>
      <c r="UQE397" s="2"/>
      <c r="UQF397" s="2"/>
      <c r="UQG397" s="2"/>
      <c r="UQH397" s="2"/>
      <c r="UQI397" s="2"/>
      <c r="UQJ397" s="2"/>
      <c r="UQK397" s="2"/>
      <c r="UQL397" s="2"/>
      <c r="UQM397" s="2"/>
      <c r="UQN397" s="2"/>
      <c r="UQO397" s="2"/>
      <c r="UQP397" s="2"/>
      <c r="UQQ397" s="2"/>
      <c r="UQR397" s="2"/>
      <c r="UQS397" s="2"/>
      <c r="UQT397" s="2"/>
      <c r="UQU397" s="2"/>
      <c r="UQV397" s="2"/>
      <c r="UQW397" s="2"/>
      <c r="UQX397" s="2"/>
      <c r="UQY397" s="2"/>
      <c r="UQZ397" s="2"/>
      <c r="URA397" s="2"/>
      <c r="URB397" s="2"/>
      <c r="URC397" s="2"/>
      <c r="URD397" s="2"/>
      <c r="URE397" s="2"/>
      <c r="URF397" s="2"/>
      <c r="URG397" s="2"/>
      <c r="URH397" s="2"/>
      <c r="URI397" s="2"/>
      <c r="URJ397" s="2"/>
      <c r="URK397" s="2"/>
      <c r="URL397" s="2"/>
      <c r="URM397" s="2"/>
      <c r="URN397" s="2"/>
      <c r="URO397" s="2"/>
      <c r="URP397" s="2"/>
      <c r="URQ397" s="2"/>
      <c r="URR397" s="2"/>
      <c r="URS397" s="2"/>
      <c r="URT397" s="2"/>
      <c r="URU397" s="2"/>
      <c r="URV397" s="2"/>
      <c r="URW397" s="2"/>
      <c r="URX397" s="2"/>
      <c r="URY397" s="2"/>
      <c r="URZ397" s="2"/>
      <c r="USA397" s="2"/>
      <c r="USB397" s="2"/>
      <c r="USC397" s="2"/>
      <c r="USD397" s="2"/>
      <c r="USE397" s="2"/>
      <c r="USF397" s="2"/>
      <c r="USG397" s="2"/>
      <c r="USH397" s="2"/>
      <c r="USI397" s="2"/>
      <c r="USJ397" s="2"/>
      <c r="USK397" s="2"/>
      <c r="USL397" s="2"/>
      <c r="USM397" s="2"/>
      <c r="USN397" s="2"/>
      <c r="USO397" s="2"/>
      <c r="USP397" s="2"/>
      <c r="USQ397" s="2"/>
      <c r="USR397" s="2"/>
      <c r="USS397" s="2"/>
      <c r="UST397" s="2"/>
      <c r="USU397" s="2"/>
      <c r="USV397" s="2"/>
      <c r="USW397" s="2"/>
      <c r="USX397" s="2"/>
      <c r="USY397" s="2"/>
      <c r="USZ397" s="2"/>
      <c r="UTA397" s="2"/>
      <c r="UTB397" s="2"/>
      <c r="UTC397" s="2"/>
      <c r="UTD397" s="2"/>
      <c r="UTE397" s="2"/>
      <c r="UTF397" s="2"/>
      <c r="UTG397" s="2"/>
      <c r="UTH397" s="2"/>
      <c r="UTI397" s="2"/>
      <c r="UTJ397" s="2"/>
      <c r="UTK397" s="2"/>
      <c r="UTL397" s="2"/>
      <c r="UTM397" s="2"/>
      <c r="UTN397" s="2"/>
      <c r="UTO397" s="2"/>
      <c r="UTP397" s="2"/>
      <c r="UTQ397" s="2"/>
      <c r="UTR397" s="2"/>
      <c r="UTS397" s="2"/>
      <c r="UTT397" s="2"/>
      <c r="UTU397" s="2"/>
      <c r="UTV397" s="2"/>
      <c r="UTW397" s="2"/>
      <c r="UTX397" s="2"/>
      <c r="UTY397" s="2"/>
      <c r="UTZ397" s="2"/>
      <c r="UUA397" s="2"/>
      <c r="UUB397" s="2"/>
      <c r="UUC397" s="2"/>
      <c r="UUD397" s="2"/>
      <c r="UUE397" s="2"/>
      <c r="UUF397" s="2"/>
      <c r="UUG397" s="2"/>
      <c r="UUH397" s="2"/>
      <c r="UUI397" s="2"/>
      <c r="UUJ397" s="2"/>
      <c r="UUK397" s="2"/>
      <c r="UUL397" s="2"/>
      <c r="UUM397" s="2"/>
      <c r="UUN397" s="2"/>
      <c r="UUO397" s="2"/>
      <c r="UUP397" s="2"/>
      <c r="UUQ397" s="2"/>
      <c r="UUR397" s="2"/>
      <c r="UUS397" s="2"/>
      <c r="UUT397" s="2"/>
      <c r="UUU397" s="2"/>
      <c r="UUV397" s="2"/>
      <c r="UUW397" s="2"/>
      <c r="UUX397" s="2"/>
      <c r="UUY397" s="2"/>
      <c r="UUZ397" s="2"/>
      <c r="UVA397" s="2"/>
      <c r="UVB397" s="2"/>
      <c r="UVC397" s="2"/>
      <c r="UVD397" s="2"/>
      <c r="UVE397" s="2"/>
      <c r="UVF397" s="2"/>
      <c r="UVG397" s="2"/>
      <c r="UVH397" s="2"/>
      <c r="UVI397" s="2"/>
      <c r="UVJ397" s="2"/>
      <c r="UVK397" s="2"/>
      <c r="UVL397" s="2"/>
      <c r="UVM397" s="2"/>
      <c r="UVN397" s="2"/>
      <c r="UVO397" s="2"/>
      <c r="UVP397" s="2"/>
      <c r="UVQ397" s="2"/>
      <c r="UVR397" s="2"/>
      <c r="UVS397" s="2"/>
      <c r="UVT397" s="2"/>
      <c r="UVU397" s="2"/>
      <c r="UVV397" s="2"/>
      <c r="UVW397" s="2"/>
      <c r="UVX397" s="2"/>
      <c r="UVY397" s="2"/>
      <c r="UVZ397" s="2"/>
      <c r="UWA397" s="2"/>
      <c r="UWB397" s="2"/>
      <c r="UWC397" s="2"/>
      <c r="UWD397" s="2"/>
      <c r="UWE397" s="2"/>
      <c r="UWF397" s="2"/>
      <c r="UWG397" s="2"/>
      <c r="UWH397" s="2"/>
      <c r="UWI397" s="2"/>
      <c r="UWJ397" s="2"/>
      <c r="UWK397" s="2"/>
      <c r="UWL397" s="2"/>
      <c r="UWM397" s="2"/>
      <c r="UWN397" s="2"/>
      <c r="UWO397" s="2"/>
      <c r="UWP397" s="2"/>
      <c r="UWQ397" s="2"/>
      <c r="UWR397" s="2"/>
      <c r="UWS397" s="2"/>
      <c r="UWT397" s="2"/>
      <c r="UWU397" s="2"/>
      <c r="UWV397" s="2"/>
      <c r="UWW397" s="2"/>
      <c r="UWX397" s="2"/>
      <c r="UWY397" s="2"/>
      <c r="UWZ397" s="2"/>
      <c r="UXA397" s="2"/>
      <c r="UXB397" s="2"/>
      <c r="UXC397" s="2"/>
      <c r="UXD397" s="2"/>
      <c r="UXE397" s="2"/>
      <c r="UXF397" s="2"/>
      <c r="UXG397" s="2"/>
      <c r="UXH397" s="2"/>
      <c r="UXI397" s="2"/>
      <c r="UXJ397" s="2"/>
      <c r="UXK397" s="2"/>
      <c r="UXL397" s="2"/>
      <c r="UXM397" s="2"/>
      <c r="UXN397" s="2"/>
      <c r="UXO397" s="2"/>
      <c r="UXP397" s="2"/>
      <c r="UXQ397" s="2"/>
      <c r="UXR397" s="2"/>
      <c r="UXS397" s="2"/>
      <c r="UXT397" s="2"/>
      <c r="UXU397" s="2"/>
      <c r="UXV397" s="2"/>
      <c r="UXW397" s="2"/>
      <c r="UXX397" s="2"/>
      <c r="UXY397" s="2"/>
      <c r="UXZ397" s="2"/>
      <c r="UYA397" s="2"/>
      <c r="UYB397" s="2"/>
      <c r="UYC397" s="2"/>
      <c r="UYD397" s="2"/>
      <c r="UYE397" s="2"/>
      <c r="UYF397" s="2"/>
      <c r="UYG397" s="2"/>
      <c r="UYH397" s="2"/>
      <c r="UYI397" s="2"/>
      <c r="UYJ397" s="2"/>
      <c r="UYK397" s="2"/>
      <c r="UYL397" s="2"/>
      <c r="UYM397" s="2"/>
      <c r="UYN397" s="2"/>
      <c r="UYO397" s="2"/>
      <c r="UYP397" s="2"/>
      <c r="UYQ397" s="2"/>
      <c r="UYR397" s="2"/>
      <c r="UYS397" s="2"/>
      <c r="UYT397" s="2"/>
      <c r="UYU397" s="2"/>
      <c r="UYV397" s="2"/>
      <c r="UYW397" s="2"/>
      <c r="UYX397" s="2"/>
      <c r="UYY397" s="2"/>
      <c r="UYZ397" s="2"/>
      <c r="UZA397" s="2"/>
      <c r="UZB397" s="2"/>
      <c r="UZC397" s="2"/>
      <c r="UZD397" s="2"/>
      <c r="UZE397" s="2"/>
      <c r="UZF397" s="2"/>
      <c r="UZG397" s="2"/>
      <c r="UZH397" s="2"/>
      <c r="UZI397" s="2"/>
      <c r="UZJ397" s="2"/>
      <c r="UZK397" s="2"/>
      <c r="UZL397" s="2"/>
      <c r="UZM397" s="2"/>
      <c r="UZN397" s="2"/>
      <c r="UZO397" s="2"/>
      <c r="UZP397" s="2"/>
      <c r="UZQ397" s="2"/>
      <c r="UZR397" s="2"/>
      <c r="UZS397" s="2"/>
      <c r="UZT397" s="2"/>
      <c r="UZU397" s="2"/>
      <c r="UZV397" s="2"/>
      <c r="UZW397" s="2"/>
      <c r="UZX397" s="2"/>
      <c r="UZY397" s="2"/>
      <c r="UZZ397" s="2"/>
      <c r="VAA397" s="2"/>
      <c r="VAB397" s="2"/>
      <c r="VAC397" s="2"/>
      <c r="VAD397" s="2"/>
      <c r="VAE397" s="2"/>
      <c r="VAF397" s="2"/>
      <c r="VAG397" s="2"/>
      <c r="VAH397" s="2"/>
      <c r="VAI397" s="2"/>
      <c r="VAJ397" s="2"/>
      <c r="VAK397" s="2"/>
      <c r="VAL397" s="2"/>
      <c r="VAM397" s="2"/>
      <c r="VAN397" s="2"/>
      <c r="VAO397" s="2"/>
      <c r="VAP397" s="2"/>
      <c r="VAQ397" s="2"/>
      <c r="VAR397" s="2"/>
      <c r="VAS397" s="2"/>
      <c r="VAT397" s="2"/>
      <c r="VAU397" s="2"/>
      <c r="VAV397" s="2"/>
      <c r="VAW397" s="2"/>
      <c r="VAX397" s="2"/>
      <c r="VAY397" s="2"/>
      <c r="VAZ397" s="2"/>
      <c r="VBA397" s="2"/>
      <c r="VBB397" s="2"/>
      <c r="VBC397" s="2"/>
      <c r="VBD397" s="2"/>
      <c r="VBE397" s="2"/>
      <c r="VBF397" s="2"/>
      <c r="VBG397" s="2"/>
      <c r="VBH397" s="2"/>
      <c r="VBI397" s="2"/>
      <c r="VBJ397" s="2"/>
      <c r="VBK397" s="2"/>
      <c r="VBL397" s="2"/>
      <c r="VBM397" s="2"/>
      <c r="VBN397" s="2"/>
      <c r="VBO397" s="2"/>
      <c r="VBP397" s="2"/>
      <c r="VBQ397" s="2"/>
      <c r="VBR397" s="2"/>
      <c r="VBS397" s="2"/>
      <c r="VBT397" s="2"/>
      <c r="VBU397" s="2"/>
      <c r="VBV397" s="2"/>
      <c r="VBW397" s="2"/>
      <c r="VBX397" s="2"/>
      <c r="VBY397" s="2"/>
      <c r="VBZ397" s="2"/>
      <c r="VCA397" s="2"/>
      <c r="VCB397" s="2"/>
      <c r="VCC397" s="2"/>
      <c r="VCD397" s="2"/>
      <c r="VCE397" s="2"/>
      <c r="VCF397" s="2"/>
      <c r="VCG397" s="2"/>
      <c r="VCH397" s="2"/>
      <c r="VCI397" s="2"/>
      <c r="VCJ397" s="2"/>
      <c r="VCK397" s="2"/>
      <c r="VCL397" s="2"/>
      <c r="VCM397" s="2"/>
      <c r="VCN397" s="2"/>
      <c r="VCO397" s="2"/>
      <c r="VCP397" s="2"/>
      <c r="VCQ397" s="2"/>
      <c r="VCR397" s="2"/>
      <c r="VCS397" s="2"/>
      <c r="VCT397" s="2"/>
      <c r="VCU397" s="2"/>
      <c r="VCV397" s="2"/>
      <c r="VCW397" s="2"/>
      <c r="VCX397" s="2"/>
      <c r="VCY397" s="2"/>
      <c r="VCZ397" s="2"/>
      <c r="VDA397" s="2"/>
      <c r="VDB397" s="2"/>
      <c r="VDC397" s="2"/>
      <c r="VDD397" s="2"/>
      <c r="VDE397" s="2"/>
      <c r="VDF397" s="2"/>
      <c r="VDG397" s="2"/>
      <c r="VDH397" s="2"/>
      <c r="VDI397" s="2"/>
      <c r="VDJ397" s="2"/>
      <c r="VDK397" s="2"/>
      <c r="VDL397" s="2"/>
      <c r="VDM397" s="2"/>
      <c r="VDN397" s="2"/>
      <c r="VDO397" s="2"/>
      <c r="VDP397" s="2"/>
      <c r="VDQ397" s="2"/>
      <c r="VDR397" s="2"/>
      <c r="VDS397" s="2"/>
      <c r="VDT397" s="2"/>
      <c r="VDU397" s="2"/>
      <c r="VDV397" s="2"/>
      <c r="VDW397" s="2"/>
      <c r="VDX397" s="2"/>
      <c r="VDY397" s="2"/>
      <c r="VDZ397" s="2"/>
      <c r="VEA397" s="2"/>
      <c r="VEB397" s="2"/>
      <c r="VEC397" s="2"/>
      <c r="VED397" s="2"/>
      <c r="VEE397" s="2"/>
      <c r="VEF397" s="2"/>
      <c r="VEG397" s="2"/>
      <c r="VEH397" s="2"/>
      <c r="VEI397" s="2"/>
      <c r="VEJ397" s="2"/>
      <c r="VEK397" s="2"/>
      <c r="VEL397" s="2"/>
      <c r="VEM397" s="2"/>
      <c r="VEN397" s="2"/>
      <c r="VEO397" s="2"/>
      <c r="VEP397" s="2"/>
      <c r="VEQ397" s="2"/>
      <c r="VER397" s="2"/>
      <c r="VES397" s="2"/>
      <c r="VET397" s="2"/>
      <c r="VEU397" s="2"/>
      <c r="VEV397" s="2"/>
      <c r="VEW397" s="2"/>
      <c r="VEX397" s="2"/>
      <c r="VEY397" s="2"/>
      <c r="VEZ397" s="2"/>
      <c r="VFA397" s="2"/>
      <c r="VFB397" s="2"/>
      <c r="VFC397" s="2"/>
      <c r="VFD397" s="2"/>
      <c r="VFE397" s="2"/>
      <c r="VFF397" s="2"/>
      <c r="VFG397" s="2"/>
      <c r="VFH397" s="2"/>
      <c r="VFI397" s="2"/>
      <c r="VFJ397" s="2"/>
      <c r="VFK397" s="2"/>
      <c r="VFL397" s="2"/>
      <c r="VFM397" s="2"/>
      <c r="VFN397" s="2"/>
      <c r="VFO397" s="2"/>
      <c r="VFP397" s="2"/>
      <c r="VFQ397" s="2"/>
      <c r="VFR397" s="2"/>
      <c r="VFS397" s="2"/>
      <c r="VFT397" s="2"/>
      <c r="VFU397" s="2"/>
      <c r="VFV397" s="2"/>
      <c r="VFW397" s="2"/>
      <c r="VFX397" s="2"/>
      <c r="VFY397" s="2"/>
      <c r="VFZ397" s="2"/>
      <c r="VGA397" s="2"/>
      <c r="VGB397" s="2"/>
      <c r="VGC397" s="2"/>
      <c r="VGD397" s="2"/>
      <c r="VGE397" s="2"/>
      <c r="VGF397" s="2"/>
      <c r="VGG397" s="2"/>
      <c r="VGH397" s="2"/>
      <c r="VGI397" s="2"/>
      <c r="VGJ397" s="2"/>
      <c r="VGK397" s="2"/>
      <c r="VGL397" s="2"/>
      <c r="VGM397" s="2"/>
      <c r="VGN397" s="2"/>
      <c r="VGO397" s="2"/>
      <c r="VGP397" s="2"/>
      <c r="VGQ397" s="2"/>
      <c r="VGR397" s="2"/>
      <c r="VGS397" s="2"/>
      <c r="VGT397" s="2"/>
      <c r="VGU397" s="2"/>
      <c r="VGV397" s="2"/>
      <c r="VGW397" s="2"/>
      <c r="VGX397" s="2"/>
      <c r="VGY397" s="2"/>
      <c r="VGZ397" s="2"/>
      <c r="VHA397" s="2"/>
      <c r="VHB397" s="2"/>
      <c r="VHC397" s="2"/>
      <c r="VHD397" s="2"/>
      <c r="VHE397" s="2"/>
      <c r="VHF397" s="2"/>
      <c r="VHG397" s="2"/>
      <c r="VHH397" s="2"/>
      <c r="VHI397" s="2"/>
      <c r="VHJ397" s="2"/>
      <c r="VHK397" s="2"/>
      <c r="VHL397" s="2"/>
      <c r="VHM397" s="2"/>
      <c r="VHN397" s="2"/>
      <c r="VHO397" s="2"/>
      <c r="VHP397" s="2"/>
      <c r="VHQ397" s="2"/>
      <c r="VHR397" s="2"/>
      <c r="VHS397" s="2"/>
      <c r="VHT397" s="2"/>
      <c r="VHU397" s="2"/>
      <c r="VHV397" s="2"/>
      <c r="VHW397" s="2"/>
      <c r="VHX397" s="2"/>
      <c r="VHY397" s="2"/>
      <c r="VHZ397" s="2"/>
      <c r="VIA397" s="2"/>
      <c r="VIB397" s="2"/>
      <c r="VIC397" s="2"/>
      <c r="VID397" s="2"/>
      <c r="VIE397" s="2"/>
      <c r="VIF397" s="2"/>
      <c r="VIG397" s="2"/>
      <c r="VIH397" s="2"/>
      <c r="VII397" s="2"/>
      <c r="VIJ397" s="2"/>
      <c r="VIK397" s="2"/>
      <c r="VIL397" s="2"/>
      <c r="VIM397" s="2"/>
      <c r="VIN397" s="2"/>
      <c r="VIO397" s="2"/>
      <c r="VIP397" s="2"/>
      <c r="VIQ397" s="2"/>
      <c r="VIR397" s="2"/>
      <c r="VIS397" s="2"/>
      <c r="VIT397" s="2"/>
      <c r="VIU397" s="2"/>
      <c r="VIV397" s="2"/>
      <c r="VIW397" s="2"/>
      <c r="VIX397" s="2"/>
      <c r="VIY397" s="2"/>
      <c r="VIZ397" s="2"/>
      <c r="VJA397" s="2"/>
      <c r="VJB397" s="2"/>
      <c r="VJC397" s="2"/>
      <c r="VJD397" s="2"/>
      <c r="VJE397" s="2"/>
      <c r="VJF397" s="2"/>
      <c r="VJG397" s="2"/>
      <c r="VJH397" s="2"/>
      <c r="VJI397" s="2"/>
      <c r="VJJ397" s="2"/>
      <c r="VJK397" s="2"/>
      <c r="VJL397" s="2"/>
      <c r="VJM397" s="2"/>
      <c r="VJN397" s="2"/>
      <c r="VJO397" s="2"/>
      <c r="VJP397" s="2"/>
      <c r="VJQ397" s="2"/>
      <c r="VJR397" s="2"/>
      <c r="VJS397" s="2"/>
      <c r="VJT397" s="2"/>
      <c r="VJU397" s="2"/>
      <c r="VJV397" s="2"/>
      <c r="VJW397" s="2"/>
      <c r="VJX397" s="2"/>
      <c r="VJY397" s="2"/>
      <c r="VJZ397" s="2"/>
      <c r="VKA397" s="2"/>
      <c r="VKB397" s="2"/>
      <c r="VKC397" s="2"/>
      <c r="VKD397" s="2"/>
      <c r="VKE397" s="2"/>
      <c r="VKF397" s="2"/>
      <c r="VKG397" s="2"/>
      <c r="VKH397" s="2"/>
      <c r="VKI397" s="2"/>
      <c r="VKJ397" s="2"/>
      <c r="VKK397" s="2"/>
      <c r="VKL397" s="2"/>
      <c r="VKM397" s="2"/>
      <c r="VKN397" s="2"/>
      <c r="VKO397" s="2"/>
      <c r="VKP397" s="2"/>
      <c r="VKQ397" s="2"/>
      <c r="VKR397" s="2"/>
      <c r="VKS397" s="2"/>
      <c r="VKT397" s="2"/>
      <c r="VKU397" s="2"/>
      <c r="VKV397" s="2"/>
      <c r="VKW397" s="2"/>
      <c r="VKX397" s="2"/>
      <c r="VKY397" s="2"/>
      <c r="VKZ397" s="2"/>
      <c r="VLA397" s="2"/>
      <c r="VLB397" s="2"/>
      <c r="VLC397" s="2"/>
      <c r="VLD397" s="2"/>
      <c r="VLE397" s="2"/>
      <c r="VLF397" s="2"/>
      <c r="VLG397" s="2"/>
      <c r="VLH397" s="2"/>
      <c r="VLI397" s="2"/>
      <c r="VLJ397" s="2"/>
      <c r="VLK397" s="2"/>
      <c r="VLL397" s="2"/>
      <c r="VLM397" s="2"/>
      <c r="VLN397" s="2"/>
      <c r="VLO397" s="2"/>
      <c r="VLP397" s="2"/>
      <c r="VLQ397" s="2"/>
      <c r="VLR397" s="2"/>
      <c r="VLS397" s="2"/>
      <c r="VLT397" s="2"/>
      <c r="VLU397" s="2"/>
      <c r="VLV397" s="2"/>
      <c r="VLW397" s="2"/>
      <c r="VLX397" s="2"/>
      <c r="VLY397" s="2"/>
      <c r="VLZ397" s="2"/>
      <c r="VMA397" s="2"/>
      <c r="VMB397" s="2"/>
      <c r="VMC397" s="2"/>
      <c r="VMD397" s="2"/>
      <c r="VME397" s="2"/>
      <c r="VMF397" s="2"/>
      <c r="VMG397" s="2"/>
      <c r="VMH397" s="2"/>
      <c r="VMI397" s="2"/>
      <c r="VMJ397" s="2"/>
      <c r="VMK397" s="2"/>
      <c r="VML397" s="2"/>
      <c r="VMM397" s="2"/>
      <c r="VMN397" s="2"/>
      <c r="VMO397" s="2"/>
      <c r="VMP397" s="2"/>
      <c r="VMQ397" s="2"/>
      <c r="VMR397" s="2"/>
      <c r="VMS397" s="2"/>
      <c r="VMT397" s="2"/>
      <c r="VMU397" s="2"/>
      <c r="VMV397" s="2"/>
      <c r="VMW397" s="2"/>
      <c r="VMX397" s="2"/>
      <c r="VMY397" s="2"/>
      <c r="VMZ397" s="2"/>
      <c r="VNA397" s="2"/>
      <c r="VNB397" s="2"/>
      <c r="VNC397" s="2"/>
      <c r="VND397" s="2"/>
      <c r="VNE397" s="2"/>
      <c r="VNF397" s="2"/>
      <c r="VNG397" s="2"/>
      <c r="VNH397" s="2"/>
      <c r="VNI397" s="2"/>
      <c r="VNJ397" s="2"/>
      <c r="VNK397" s="2"/>
      <c r="VNL397" s="2"/>
      <c r="VNM397" s="2"/>
      <c r="VNN397" s="2"/>
      <c r="VNO397" s="2"/>
      <c r="VNP397" s="2"/>
      <c r="VNQ397" s="2"/>
      <c r="VNR397" s="2"/>
      <c r="VNS397" s="2"/>
      <c r="VNT397" s="2"/>
      <c r="VNU397" s="2"/>
      <c r="VNV397" s="2"/>
      <c r="VNW397" s="2"/>
      <c r="VNX397" s="2"/>
      <c r="VNY397" s="2"/>
      <c r="VNZ397" s="2"/>
      <c r="VOA397" s="2"/>
      <c r="VOB397" s="2"/>
      <c r="VOC397" s="2"/>
      <c r="VOD397" s="2"/>
      <c r="VOE397" s="2"/>
      <c r="VOF397" s="2"/>
      <c r="VOG397" s="2"/>
      <c r="VOH397" s="2"/>
      <c r="VOI397" s="2"/>
      <c r="VOJ397" s="2"/>
      <c r="VOK397" s="2"/>
      <c r="VOL397" s="2"/>
      <c r="VOM397" s="2"/>
      <c r="VON397" s="2"/>
      <c r="VOO397" s="2"/>
      <c r="VOP397" s="2"/>
      <c r="VOQ397" s="2"/>
      <c r="VOR397" s="2"/>
      <c r="VOS397" s="2"/>
      <c r="VOT397" s="2"/>
      <c r="VOU397" s="2"/>
      <c r="VOV397" s="2"/>
      <c r="VOW397" s="2"/>
      <c r="VOX397" s="2"/>
      <c r="VOY397" s="2"/>
      <c r="VOZ397" s="2"/>
      <c r="VPA397" s="2"/>
      <c r="VPB397" s="2"/>
      <c r="VPC397" s="2"/>
      <c r="VPD397" s="2"/>
      <c r="VPE397" s="2"/>
      <c r="VPF397" s="2"/>
      <c r="VPG397" s="2"/>
      <c r="VPH397" s="2"/>
      <c r="VPI397" s="2"/>
      <c r="VPJ397" s="2"/>
      <c r="VPK397" s="2"/>
      <c r="VPL397" s="2"/>
      <c r="VPM397" s="2"/>
      <c r="VPN397" s="2"/>
      <c r="VPO397" s="2"/>
      <c r="VPP397" s="2"/>
      <c r="VPQ397" s="2"/>
      <c r="VPR397" s="2"/>
      <c r="VPS397" s="2"/>
      <c r="VPT397" s="2"/>
      <c r="VPU397" s="2"/>
      <c r="VPV397" s="2"/>
      <c r="VPW397" s="2"/>
      <c r="VPX397" s="2"/>
      <c r="VPY397" s="2"/>
      <c r="VPZ397" s="2"/>
      <c r="VQA397" s="2"/>
      <c r="VQB397" s="2"/>
      <c r="VQC397" s="2"/>
      <c r="VQD397" s="2"/>
      <c r="VQE397" s="2"/>
      <c r="VQF397" s="2"/>
      <c r="VQG397" s="2"/>
      <c r="VQH397" s="2"/>
      <c r="VQI397" s="2"/>
      <c r="VQJ397" s="2"/>
      <c r="VQK397" s="2"/>
      <c r="VQL397" s="2"/>
      <c r="VQM397" s="2"/>
      <c r="VQN397" s="2"/>
      <c r="VQO397" s="2"/>
      <c r="VQP397" s="2"/>
      <c r="VQQ397" s="2"/>
      <c r="VQR397" s="2"/>
      <c r="VQS397" s="2"/>
      <c r="VQT397" s="2"/>
      <c r="VQU397" s="2"/>
      <c r="VQV397" s="2"/>
      <c r="VQW397" s="2"/>
      <c r="VQX397" s="2"/>
      <c r="VQY397" s="2"/>
      <c r="VQZ397" s="2"/>
      <c r="VRA397" s="2"/>
      <c r="VRB397" s="2"/>
      <c r="VRC397" s="2"/>
      <c r="VRD397" s="2"/>
      <c r="VRE397" s="2"/>
      <c r="VRF397" s="2"/>
      <c r="VRG397" s="2"/>
      <c r="VRH397" s="2"/>
      <c r="VRI397" s="2"/>
      <c r="VRJ397" s="2"/>
      <c r="VRK397" s="2"/>
      <c r="VRL397" s="2"/>
      <c r="VRM397" s="2"/>
      <c r="VRN397" s="2"/>
      <c r="VRO397" s="2"/>
      <c r="VRP397" s="2"/>
      <c r="VRQ397" s="2"/>
      <c r="VRR397" s="2"/>
      <c r="VRS397" s="2"/>
      <c r="VRT397" s="2"/>
      <c r="VRU397" s="2"/>
      <c r="VRV397" s="2"/>
      <c r="VRW397" s="2"/>
      <c r="VRX397" s="2"/>
      <c r="VRY397" s="2"/>
      <c r="VRZ397" s="2"/>
      <c r="VSA397" s="2"/>
      <c r="VSB397" s="2"/>
      <c r="VSC397" s="2"/>
      <c r="VSD397" s="2"/>
      <c r="VSE397" s="2"/>
      <c r="VSF397" s="2"/>
      <c r="VSG397" s="2"/>
      <c r="VSH397" s="2"/>
      <c r="VSI397" s="2"/>
      <c r="VSJ397" s="2"/>
      <c r="VSK397" s="2"/>
      <c r="VSL397" s="2"/>
      <c r="VSM397" s="2"/>
      <c r="VSN397" s="2"/>
      <c r="VSO397" s="2"/>
      <c r="VSP397" s="2"/>
      <c r="VSQ397" s="2"/>
      <c r="VSR397" s="2"/>
      <c r="VSS397" s="2"/>
      <c r="VST397" s="2"/>
      <c r="VSU397" s="2"/>
      <c r="VSV397" s="2"/>
      <c r="VSW397" s="2"/>
      <c r="VSX397" s="2"/>
      <c r="VSY397" s="2"/>
      <c r="VSZ397" s="2"/>
      <c r="VTA397" s="2"/>
      <c r="VTB397" s="2"/>
      <c r="VTC397" s="2"/>
      <c r="VTD397" s="2"/>
      <c r="VTE397" s="2"/>
      <c r="VTF397" s="2"/>
      <c r="VTG397" s="2"/>
      <c r="VTH397" s="2"/>
      <c r="VTI397" s="2"/>
      <c r="VTJ397" s="2"/>
      <c r="VTK397" s="2"/>
      <c r="VTL397" s="2"/>
      <c r="VTM397" s="2"/>
      <c r="VTN397" s="2"/>
      <c r="VTO397" s="2"/>
      <c r="VTP397" s="2"/>
      <c r="VTQ397" s="2"/>
      <c r="VTR397" s="2"/>
      <c r="VTS397" s="2"/>
      <c r="VTT397" s="2"/>
      <c r="VTU397" s="2"/>
      <c r="VTV397" s="2"/>
      <c r="VTW397" s="2"/>
      <c r="VTX397" s="2"/>
      <c r="VTY397" s="2"/>
      <c r="VTZ397" s="2"/>
      <c r="VUA397" s="2"/>
      <c r="VUB397" s="2"/>
      <c r="VUC397" s="2"/>
      <c r="VUD397" s="2"/>
      <c r="VUE397" s="2"/>
      <c r="VUF397" s="2"/>
      <c r="VUG397" s="2"/>
      <c r="VUH397" s="2"/>
      <c r="VUI397" s="2"/>
      <c r="VUJ397" s="2"/>
      <c r="VUK397" s="2"/>
      <c r="VUL397" s="2"/>
      <c r="VUM397" s="2"/>
      <c r="VUN397" s="2"/>
      <c r="VUO397" s="2"/>
      <c r="VUP397" s="2"/>
      <c r="VUQ397" s="2"/>
      <c r="VUR397" s="2"/>
      <c r="VUS397" s="2"/>
      <c r="VUT397" s="2"/>
      <c r="VUU397" s="2"/>
      <c r="VUV397" s="2"/>
      <c r="VUW397" s="2"/>
      <c r="VUX397" s="2"/>
      <c r="VUY397" s="2"/>
      <c r="VUZ397" s="2"/>
      <c r="VVA397" s="2"/>
      <c r="VVB397" s="2"/>
      <c r="VVC397" s="2"/>
      <c r="VVD397" s="2"/>
      <c r="VVE397" s="2"/>
      <c r="VVF397" s="2"/>
      <c r="VVG397" s="2"/>
      <c r="VVH397" s="2"/>
      <c r="VVI397" s="2"/>
      <c r="VVJ397" s="2"/>
      <c r="VVK397" s="2"/>
      <c r="VVL397" s="2"/>
      <c r="VVM397" s="2"/>
      <c r="VVN397" s="2"/>
      <c r="VVO397" s="2"/>
      <c r="VVP397" s="2"/>
      <c r="VVQ397" s="2"/>
      <c r="VVR397" s="2"/>
      <c r="VVS397" s="2"/>
      <c r="VVT397" s="2"/>
      <c r="VVU397" s="2"/>
      <c r="VVV397" s="2"/>
      <c r="VVW397" s="2"/>
      <c r="VVX397" s="2"/>
      <c r="VVY397" s="2"/>
      <c r="VVZ397" s="2"/>
      <c r="VWA397" s="2"/>
      <c r="VWB397" s="2"/>
      <c r="VWC397" s="2"/>
      <c r="VWD397" s="2"/>
      <c r="VWE397" s="2"/>
      <c r="VWF397" s="2"/>
      <c r="VWG397" s="2"/>
      <c r="VWH397" s="2"/>
      <c r="VWI397" s="2"/>
      <c r="VWJ397" s="2"/>
      <c r="VWK397" s="2"/>
      <c r="VWL397" s="2"/>
      <c r="VWM397" s="2"/>
      <c r="VWN397" s="2"/>
      <c r="VWO397" s="2"/>
      <c r="VWP397" s="2"/>
      <c r="VWQ397" s="2"/>
      <c r="VWR397" s="2"/>
      <c r="VWS397" s="2"/>
      <c r="VWT397" s="2"/>
      <c r="VWU397" s="2"/>
      <c r="VWV397" s="2"/>
      <c r="VWW397" s="2"/>
      <c r="VWX397" s="2"/>
      <c r="VWY397" s="2"/>
      <c r="VWZ397" s="2"/>
      <c r="VXA397" s="2"/>
      <c r="VXB397" s="2"/>
      <c r="VXC397" s="2"/>
      <c r="VXD397" s="2"/>
      <c r="VXE397" s="2"/>
      <c r="VXF397" s="2"/>
      <c r="VXG397" s="2"/>
      <c r="VXH397" s="2"/>
      <c r="VXI397" s="2"/>
      <c r="VXJ397" s="2"/>
      <c r="VXK397" s="2"/>
      <c r="VXL397" s="2"/>
      <c r="VXM397" s="2"/>
      <c r="VXN397" s="2"/>
      <c r="VXO397" s="2"/>
      <c r="VXP397" s="2"/>
      <c r="VXQ397" s="2"/>
      <c r="VXR397" s="2"/>
      <c r="VXS397" s="2"/>
      <c r="VXT397" s="2"/>
      <c r="VXU397" s="2"/>
      <c r="VXV397" s="2"/>
      <c r="VXW397" s="2"/>
      <c r="VXX397" s="2"/>
      <c r="VXY397" s="2"/>
      <c r="VXZ397" s="2"/>
      <c r="VYA397" s="2"/>
      <c r="VYB397" s="2"/>
      <c r="VYC397" s="2"/>
      <c r="VYD397" s="2"/>
      <c r="VYE397" s="2"/>
      <c r="VYF397" s="2"/>
      <c r="VYG397" s="2"/>
      <c r="VYH397" s="2"/>
      <c r="VYI397" s="2"/>
      <c r="VYJ397" s="2"/>
      <c r="VYK397" s="2"/>
      <c r="VYL397" s="2"/>
      <c r="VYM397" s="2"/>
      <c r="VYN397" s="2"/>
      <c r="VYO397" s="2"/>
      <c r="VYP397" s="2"/>
      <c r="VYQ397" s="2"/>
      <c r="VYR397" s="2"/>
      <c r="VYS397" s="2"/>
      <c r="VYT397" s="2"/>
      <c r="VYU397" s="2"/>
      <c r="VYV397" s="2"/>
      <c r="VYW397" s="2"/>
      <c r="VYX397" s="2"/>
      <c r="VYY397" s="2"/>
      <c r="VYZ397" s="2"/>
      <c r="VZA397" s="2"/>
      <c r="VZB397" s="2"/>
      <c r="VZC397" s="2"/>
      <c r="VZD397" s="2"/>
      <c r="VZE397" s="2"/>
      <c r="VZF397" s="2"/>
      <c r="VZG397" s="2"/>
      <c r="VZH397" s="2"/>
      <c r="VZI397" s="2"/>
      <c r="VZJ397" s="2"/>
      <c r="VZK397" s="2"/>
      <c r="VZL397" s="2"/>
      <c r="VZM397" s="2"/>
      <c r="VZN397" s="2"/>
      <c r="VZO397" s="2"/>
      <c r="VZP397" s="2"/>
      <c r="VZQ397" s="2"/>
      <c r="VZR397" s="2"/>
      <c r="VZS397" s="2"/>
      <c r="VZT397" s="2"/>
      <c r="VZU397" s="2"/>
      <c r="VZV397" s="2"/>
      <c r="VZW397" s="2"/>
      <c r="VZX397" s="2"/>
      <c r="VZY397" s="2"/>
      <c r="VZZ397" s="2"/>
      <c r="WAA397" s="2"/>
      <c r="WAB397" s="2"/>
      <c r="WAC397" s="2"/>
      <c r="WAD397" s="2"/>
      <c r="WAE397" s="2"/>
      <c r="WAF397" s="2"/>
      <c r="WAG397" s="2"/>
      <c r="WAH397" s="2"/>
      <c r="WAI397" s="2"/>
      <c r="WAJ397" s="2"/>
      <c r="WAK397" s="2"/>
      <c r="WAL397" s="2"/>
      <c r="WAM397" s="2"/>
      <c r="WAN397" s="2"/>
      <c r="WAO397" s="2"/>
      <c r="WAP397" s="2"/>
      <c r="WAQ397" s="2"/>
      <c r="WAR397" s="2"/>
      <c r="WAS397" s="2"/>
      <c r="WAT397" s="2"/>
      <c r="WAU397" s="2"/>
      <c r="WAV397" s="2"/>
      <c r="WAW397" s="2"/>
      <c r="WAX397" s="2"/>
      <c r="WAY397" s="2"/>
      <c r="WAZ397" s="2"/>
      <c r="WBA397" s="2"/>
      <c r="WBB397" s="2"/>
      <c r="WBC397" s="2"/>
      <c r="WBD397" s="2"/>
      <c r="WBE397" s="2"/>
      <c r="WBF397" s="2"/>
      <c r="WBG397" s="2"/>
      <c r="WBH397" s="2"/>
      <c r="WBI397" s="2"/>
      <c r="WBJ397" s="2"/>
      <c r="WBK397" s="2"/>
      <c r="WBL397" s="2"/>
      <c r="WBM397" s="2"/>
      <c r="WBN397" s="2"/>
      <c r="WBO397" s="2"/>
      <c r="WBP397" s="2"/>
      <c r="WBQ397" s="2"/>
      <c r="WBR397" s="2"/>
      <c r="WBS397" s="2"/>
      <c r="WBT397" s="2"/>
      <c r="WBU397" s="2"/>
      <c r="WBV397" s="2"/>
      <c r="WBW397" s="2"/>
      <c r="WBX397" s="2"/>
      <c r="WBY397" s="2"/>
      <c r="WBZ397" s="2"/>
      <c r="WCA397" s="2"/>
      <c r="WCB397" s="2"/>
      <c r="WCC397" s="2"/>
      <c r="WCD397" s="2"/>
      <c r="WCE397" s="2"/>
      <c r="WCF397" s="2"/>
      <c r="WCG397" s="2"/>
      <c r="WCH397" s="2"/>
      <c r="WCI397" s="2"/>
      <c r="WCJ397" s="2"/>
      <c r="WCK397" s="2"/>
      <c r="WCL397" s="2"/>
      <c r="WCM397" s="2"/>
      <c r="WCN397" s="2"/>
      <c r="WCO397" s="2"/>
      <c r="WCP397" s="2"/>
      <c r="WCQ397" s="2"/>
      <c r="WCR397" s="2"/>
      <c r="WCS397" s="2"/>
      <c r="WCT397" s="2"/>
      <c r="WCU397" s="2"/>
      <c r="WCV397" s="2"/>
      <c r="WCW397" s="2"/>
      <c r="WCX397" s="2"/>
      <c r="WCY397" s="2"/>
      <c r="WCZ397" s="2"/>
      <c r="WDA397" s="2"/>
      <c r="WDB397" s="2"/>
      <c r="WDC397" s="2"/>
      <c r="WDD397" s="2"/>
      <c r="WDE397" s="2"/>
      <c r="WDF397" s="2"/>
      <c r="WDG397" s="2"/>
      <c r="WDH397" s="2"/>
      <c r="WDI397" s="2"/>
      <c r="WDJ397" s="2"/>
      <c r="WDK397" s="2"/>
      <c r="WDL397" s="2"/>
      <c r="WDM397" s="2"/>
      <c r="WDN397" s="2"/>
      <c r="WDO397" s="2"/>
      <c r="WDP397" s="2"/>
      <c r="WDQ397" s="2"/>
      <c r="WDR397" s="2"/>
      <c r="WDS397" s="2"/>
      <c r="WDT397" s="2"/>
      <c r="WDU397" s="2"/>
      <c r="WDV397" s="2"/>
      <c r="WDW397" s="2"/>
      <c r="WDX397" s="2"/>
      <c r="WDY397" s="2"/>
      <c r="WDZ397" s="2"/>
      <c r="WEA397" s="2"/>
      <c r="WEB397" s="2"/>
      <c r="WEC397" s="2"/>
      <c r="WED397" s="2"/>
      <c r="WEE397" s="2"/>
      <c r="WEF397" s="2"/>
      <c r="WEG397" s="2"/>
      <c r="WEH397" s="2"/>
      <c r="WEI397" s="2"/>
      <c r="WEJ397" s="2"/>
      <c r="WEK397" s="2"/>
      <c r="WEL397" s="2"/>
      <c r="WEM397" s="2"/>
      <c r="WEN397" s="2"/>
      <c r="WEO397" s="2"/>
      <c r="WEP397" s="2"/>
      <c r="WEQ397" s="2"/>
      <c r="WER397" s="2"/>
      <c r="WES397" s="2"/>
      <c r="WET397" s="2"/>
      <c r="WEU397" s="2"/>
      <c r="WEV397" s="2"/>
      <c r="WEW397" s="2"/>
      <c r="WEX397" s="2"/>
      <c r="WEY397" s="2"/>
      <c r="WEZ397" s="2"/>
      <c r="WFA397" s="2"/>
      <c r="WFB397" s="2"/>
      <c r="WFC397" s="2"/>
      <c r="WFD397" s="2"/>
      <c r="WFE397" s="2"/>
      <c r="WFF397" s="2"/>
      <c r="WFG397" s="2"/>
      <c r="WFH397" s="2"/>
      <c r="WFI397" s="2"/>
      <c r="WFJ397" s="2"/>
      <c r="WFK397" s="2"/>
      <c r="WFL397" s="2"/>
      <c r="WFM397" s="2"/>
      <c r="WFN397" s="2"/>
      <c r="WFO397" s="2"/>
      <c r="WFP397" s="2"/>
      <c r="WFQ397" s="2"/>
      <c r="WFR397" s="2"/>
      <c r="WFS397" s="2"/>
      <c r="WFT397" s="2"/>
      <c r="WFU397" s="2"/>
      <c r="WFV397" s="2"/>
      <c r="WFW397" s="2"/>
      <c r="WFX397" s="2"/>
      <c r="WFY397" s="2"/>
      <c r="WFZ397" s="2"/>
      <c r="WGA397" s="2"/>
      <c r="WGB397" s="2"/>
      <c r="WGC397" s="2"/>
      <c r="WGD397" s="2"/>
      <c r="WGE397" s="2"/>
      <c r="WGF397" s="2"/>
      <c r="WGG397" s="2"/>
      <c r="WGH397" s="2"/>
      <c r="WGI397" s="2"/>
      <c r="WGJ397" s="2"/>
      <c r="WGK397" s="2"/>
      <c r="WGL397" s="2"/>
      <c r="WGM397" s="2"/>
      <c r="WGN397" s="2"/>
      <c r="WGO397" s="2"/>
      <c r="WGP397" s="2"/>
      <c r="WGQ397" s="2"/>
      <c r="WGR397" s="2"/>
      <c r="WGS397" s="2"/>
      <c r="WGT397" s="2"/>
      <c r="WGU397" s="2"/>
      <c r="WGV397" s="2"/>
      <c r="WGW397" s="2"/>
      <c r="WGX397" s="2"/>
      <c r="WGY397" s="2"/>
      <c r="WGZ397" s="2"/>
      <c r="WHA397" s="2"/>
      <c r="WHB397" s="2"/>
      <c r="WHC397" s="2"/>
      <c r="WHD397" s="2"/>
      <c r="WHE397" s="2"/>
      <c r="WHF397" s="2"/>
      <c r="WHG397" s="2"/>
      <c r="WHH397" s="2"/>
      <c r="WHI397" s="2"/>
      <c r="WHJ397" s="2"/>
      <c r="WHK397" s="2"/>
      <c r="WHL397" s="2"/>
      <c r="WHM397" s="2"/>
      <c r="WHN397" s="2"/>
      <c r="WHO397" s="2"/>
      <c r="WHP397" s="2"/>
      <c r="WHQ397" s="2"/>
      <c r="WHR397" s="2"/>
      <c r="WHS397" s="2"/>
      <c r="WHT397" s="2"/>
      <c r="WHU397" s="2"/>
      <c r="WHV397" s="2"/>
      <c r="WHW397" s="2"/>
      <c r="WHX397" s="2"/>
      <c r="WHY397" s="2"/>
      <c r="WHZ397" s="2"/>
      <c r="WIA397" s="2"/>
      <c r="WIB397" s="2"/>
      <c r="WIC397" s="2"/>
      <c r="WID397" s="2"/>
      <c r="WIE397" s="2"/>
      <c r="WIF397" s="2"/>
      <c r="WIG397" s="2"/>
      <c r="WIH397" s="2"/>
      <c r="WII397" s="2"/>
      <c r="WIJ397" s="2"/>
      <c r="WIK397" s="2"/>
      <c r="WIL397" s="2"/>
      <c r="WIM397" s="2"/>
      <c r="WIN397" s="2"/>
      <c r="WIO397" s="2"/>
      <c r="WIP397" s="2"/>
      <c r="WIQ397" s="2"/>
      <c r="WIR397" s="2"/>
      <c r="WIS397" s="2"/>
      <c r="WIT397" s="2"/>
      <c r="WIU397" s="2"/>
      <c r="WIV397" s="2"/>
      <c r="WIW397" s="2"/>
      <c r="WIX397" s="2"/>
      <c r="WIY397" s="2"/>
      <c r="WIZ397" s="2"/>
      <c r="WJA397" s="2"/>
      <c r="WJB397" s="2"/>
      <c r="WJC397" s="2"/>
      <c r="WJD397" s="2"/>
      <c r="WJE397" s="2"/>
      <c r="WJF397" s="2"/>
      <c r="WJG397" s="2"/>
      <c r="WJH397" s="2"/>
      <c r="WJI397" s="2"/>
      <c r="WJJ397" s="2"/>
      <c r="WJK397" s="2"/>
      <c r="WJL397" s="2"/>
      <c r="WJM397" s="2"/>
      <c r="WJN397" s="2"/>
      <c r="WJO397" s="2"/>
      <c r="WJP397" s="2"/>
      <c r="WJQ397" s="2"/>
      <c r="WJR397" s="2"/>
      <c r="WJS397" s="2"/>
      <c r="WJT397" s="2"/>
      <c r="WJU397" s="2"/>
      <c r="WJV397" s="2"/>
      <c r="WJW397" s="2"/>
      <c r="WJX397" s="2"/>
      <c r="WJY397" s="2"/>
      <c r="WJZ397" s="2"/>
      <c r="WKA397" s="2"/>
      <c r="WKB397" s="2"/>
      <c r="WKC397" s="2"/>
      <c r="WKD397" s="2"/>
      <c r="WKE397" s="2"/>
      <c r="WKF397" s="2"/>
      <c r="WKG397" s="2"/>
      <c r="WKH397" s="2"/>
      <c r="WKI397" s="2"/>
      <c r="WKJ397" s="2"/>
      <c r="WKK397" s="2"/>
      <c r="WKL397" s="2"/>
      <c r="WKM397" s="2"/>
      <c r="WKN397" s="2"/>
      <c r="WKO397" s="2"/>
      <c r="WKP397" s="2"/>
      <c r="WKQ397" s="2"/>
      <c r="WKR397" s="2"/>
      <c r="WKS397" s="2"/>
      <c r="WKT397" s="2"/>
      <c r="WKU397" s="2"/>
      <c r="WKV397" s="2"/>
      <c r="WKW397" s="2"/>
      <c r="WKX397" s="2"/>
      <c r="WKY397" s="2"/>
      <c r="WKZ397" s="2"/>
      <c r="WLA397" s="2"/>
      <c r="WLB397" s="2"/>
      <c r="WLC397" s="2"/>
      <c r="WLD397" s="2"/>
      <c r="WLE397" s="2"/>
      <c r="WLF397" s="2"/>
      <c r="WLG397" s="2"/>
      <c r="WLH397" s="2"/>
      <c r="WLI397" s="2"/>
      <c r="WLJ397" s="2"/>
      <c r="WLK397" s="2"/>
      <c r="WLL397" s="2"/>
      <c r="WLM397" s="2"/>
      <c r="WLN397" s="2"/>
      <c r="WLO397" s="2"/>
      <c r="WLP397" s="2"/>
      <c r="WLQ397" s="2"/>
      <c r="WLR397" s="2"/>
      <c r="WLS397" s="2"/>
      <c r="WLT397" s="2"/>
      <c r="WLU397" s="2"/>
      <c r="WLV397" s="2"/>
      <c r="WLW397" s="2"/>
      <c r="WLX397" s="2"/>
      <c r="WLY397" s="2"/>
      <c r="WLZ397" s="2"/>
      <c r="WMA397" s="2"/>
      <c r="WMB397" s="2"/>
      <c r="WMC397" s="2"/>
      <c r="WMD397" s="2"/>
      <c r="WME397" s="2"/>
      <c r="WMF397" s="2"/>
      <c r="WMG397" s="2"/>
      <c r="WMH397" s="2"/>
      <c r="WMI397" s="2"/>
      <c r="WMJ397" s="2"/>
      <c r="WMK397" s="2"/>
      <c r="WML397" s="2"/>
      <c r="WMM397" s="2"/>
      <c r="WMN397" s="2"/>
      <c r="WMO397" s="2"/>
      <c r="WMP397" s="2"/>
      <c r="WMQ397" s="2"/>
      <c r="WMR397" s="2"/>
      <c r="WMS397" s="2"/>
      <c r="WMT397" s="2"/>
      <c r="WMU397" s="2"/>
      <c r="WMV397" s="2"/>
      <c r="WMW397" s="2"/>
      <c r="WMX397" s="2"/>
      <c r="WMY397" s="2"/>
      <c r="WMZ397" s="2"/>
      <c r="WNA397" s="2"/>
      <c r="WNB397" s="2"/>
      <c r="WNC397" s="2"/>
      <c r="WND397" s="2"/>
      <c r="WNE397" s="2"/>
      <c r="WNF397" s="2"/>
      <c r="WNG397" s="2"/>
      <c r="WNH397" s="2"/>
      <c r="WNI397" s="2"/>
      <c r="WNJ397" s="2"/>
      <c r="WNK397" s="2"/>
      <c r="WNL397" s="2"/>
      <c r="WNM397" s="2"/>
      <c r="WNN397" s="2"/>
      <c r="WNO397" s="2"/>
      <c r="WNP397" s="2"/>
      <c r="WNQ397" s="2"/>
      <c r="WNR397" s="2"/>
      <c r="WNS397" s="2"/>
      <c r="WNT397" s="2"/>
      <c r="WNU397" s="2"/>
      <c r="WNV397" s="2"/>
      <c r="WNW397" s="2"/>
      <c r="WNX397" s="2"/>
      <c r="WNY397" s="2"/>
      <c r="WNZ397" s="2"/>
      <c r="WOA397" s="2"/>
      <c r="WOB397" s="2"/>
      <c r="WOC397" s="2"/>
      <c r="WOD397" s="2"/>
      <c r="WOE397" s="2"/>
      <c r="WOF397" s="2"/>
      <c r="WOG397" s="2"/>
      <c r="WOH397" s="2"/>
      <c r="WOI397" s="2"/>
      <c r="WOJ397" s="2"/>
      <c r="WOK397" s="2"/>
      <c r="WOL397" s="2"/>
      <c r="WOM397" s="2"/>
      <c r="WON397" s="2"/>
      <c r="WOO397" s="2"/>
      <c r="WOP397" s="2"/>
      <c r="WOQ397" s="2"/>
      <c r="WOR397" s="2"/>
      <c r="WOS397" s="2"/>
      <c r="WOT397" s="2"/>
      <c r="WOU397" s="2"/>
      <c r="WOV397" s="2"/>
      <c r="WOW397" s="2"/>
      <c r="WOX397" s="2"/>
      <c r="WOY397" s="2"/>
      <c r="WOZ397" s="2"/>
      <c r="WPA397" s="2"/>
      <c r="WPB397" s="2"/>
      <c r="WPC397" s="2"/>
      <c r="WPD397" s="2"/>
      <c r="WPE397" s="2"/>
      <c r="WPF397" s="2"/>
      <c r="WPG397" s="2"/>
      <c r="WPH397" s="2"/>
      <c r="WPI397" s="2"/>
      <c r="WPJ397" s="2"/>
      <c r="WPK397" s="2"/>
      <c r="WPL397" s="2"/>
      <c r="WPM397" s="2"/>
      <c r="WPN397" s="2"/>
      <c r="WPO397" s="2"/>
      <c r="WPP397" s="2"/>
      <c r="WPQ397" s="2"/>
      <c r="WPR397" s="2"/>
      <c r="WPS397" s="2"/>
      <c r="WPT397" s="2"/>
      <c r="WPU397" s="2"/>
      <c r="WPV397" s="2"/>
      <c r="WPW397" s="2"/>
      <c r="WPX397" s="2"/>
      <c r="WPY397" s="2"/>
      <c r="WPZ397" s="2"/>
      <c r="WQA397" s="2"/>
      <c r="WQB397" s="2"/>
      <c r="WQC397" s="2"/>
      <c r="WQD397" s="2"/>
      <c r="WQE397" s="2"/>
      <c r="WQF397" s="2"/>
      <c r="WQG397" s="2"/>
      <c r="WQH397" s="2"/>
      <c r="WQI397" s="2"/>
      <c r="WQJ397" s="2"/>
      <c r="WQK397" s="2"/>
      <c r="WQL397" s="2"/>
      <c r="WQM397" s="2"/>
      <c r="WQN397" s="2"/>
      <c r="WQO397" s="2"/>
      <c r="WQP397" s="2"/>
      <c r="WQQ397" s="2"/>
      <c r="WQR397" s="2"/>
      <c r="WQS397" s="2"/>
      <c r="WQT397" s="2"/>
      <c r="WQU397" s="2"/>
      <c r="WQV397" s="2"/>
      <c r="WQW397" s="2"/>
      <c r="WQX397" s="2"/>
      <c r="WQY397" s="2"/>
      <c r="WQZ397" s="2"/>
      <c r="WRA397" s="2"/>
      <c r="WRB397" s="2"/>
      <c r="WRC397" s="2"/>
      <c r="WRD397" s="2"/>
      <c r="WRE397" s="2"/>
      <c r="WRF397" s="2"/>
      <c r="WRG397" s="2"/>
      <c r="WRH397" s="2"/>
      <c r="WRI397" s="2"/>
      <c r="WRJ397" s="2"/>
      <c r="WRK397" s="2"/>
      <c r="WRL397" s="2"/>
      <c r="WRM397" s="2"/>
      <c r="WRN397" s="2"/>
      <c r="WRO397" s="2"/>
      <c r="WRP397" s="2"/>
      <c r="WRQ397" s="2"/>
      <c r="WRR397" s="2"/>
      <c r="WRS397" s="2"/>
      <c r="WRT397" s="2"/>
      <c r="WRU397" s="2"/>
      <c r="WRV397" s="2"/>
      <c r="WRW397" s="2"/>
      <c r="WRX397" s="2"/>
      <c r="WRY397" s="2"/>
      <c r="WRZ397" s="2"/>
      <c r="WSA397" s="2"/>
      <c r="WSB397" s="2"/>
      <c r="WSC397" s="2"/>
      <c r="WSD397" s="2"/>
      <c r="WSE397" s="2"/>
      <c r="WSF397" s="2"/>
      <c r="WSG397" s="2"/>
      <c r="WSH397" s="2"/>
      <c r="WSI397" s="2"/>
      <c r="WSJ397" s="2"/>
      <c r="WSK397" s="2"/>
      <c r="WSL397" s="2"/>
      <c r="WSM397" s="2"/>
      <c r="WSN397" s="2"/>
      <c r="WSO397" s="2"/>
      <c r="WSP397" s="2"/>
      <c r="WSQ397" s="2"/>
      <c r="WSR397" s="2"/>
      <c r="WSS397" s="2"/>
      <c r="WST397" s="2"/>
      <c r="WSU397" s="2"/>
      <c r="WSV397" s="2"/>
      <c r="WSW397" s="2"/>
      <c r="WSX397" s="2"/>
      <c r="WSY397" s="2"/>
      <c r="WSZ397" s="2"/>
      <c r="WTA397" s="2"/>
      <c r="WTB397" s="2"/>
      <c r="WTC397" s="2"/>
      <c r="WTD397" s="2"/>
      <c r="WTE397" s="2"/>
      <c r="WTF397" s="2"/>
      <c r="WTG397" s="2"/>
      <c r="WTH397" s="2"/>
      <c r="WTI397" s="2"/>
      <c r="WTJ397" s="2"/>
      <c r="WTK397" s="2"/>
      <c r="WTL397" s="2"/>
      <c r="WTM397" s="2"/>
      <c r="WTN397" s="2"/>
      <c r="WTO397" s="2"/>
      <c r="WTP397" s="2"/>
      <c r="WTQ397" s="2"/>
      <c r="WTR397" s="2"/>
      <c r="WTS397" s="2"/>
      <c r="WTT397" s="2"/>
      <c r="WTU397" s="2"/>
      <c r="WTV397" s="2"/>
      <c r="WTW397" s="2"/>
      <c r="WTX397" s="2"/>
      <c r="WTY397" s="2"/>
      <c r="WTZ397" s="2"/>
      <c r="WUA397" s="2"/>
      <c r="WUB397" s="2"/>
      <c r="WUC397" s="2"/>
      <c r="WUD397" s="2"/>
      <c r="WUE397" s="2"/>
      <c r="WUF397" s="2"/>
      <c r="WUG397" s="2"/>
      <c r="WUH397" s="2"/>
      <c r="WUI397" s="2"/>
      <c r="WUJ397" s="2"/>
      <c r="WUK397" s="2"/>
      <c r="WUL397" s="2"/>
      <c r="WUM397" s="2"/>
      <c r="WUN397" s="2"/>
      <c r="WUO397" s="2"/>
      <c r="WUP397" s="2"/>
      <c r="WUQ397" s="2"/>
      <c r="WUR397" s="2"/>
      <c r="WUS397" s="2"/>
      <c r="WUT397" s="2"/>
      <c r="WUU397" s="2"/>
      <c r="WUV397" s="2"/>
      <c r="WUW397" s="2"/>
      <c r="WUX397" s="2"/>
      <c r="WUY397" s="2"/>
      <c r="WUZ397" s="2"/>
      <c r="WVA397" s="2"/>
      <c r="WVB397" s="2"/>
      <c r="WVC397" s="2"/>
      <c r="WVD397" s="2"/>
      <c r="WVE397" s="2"/>
      <c r="WVF397" s="2"/>
      <c r="WVG397" s="2"/>
      <c r="WVH397" s="2"/>
      <c r="WVI397" s="2"/>
      <c r="WVJ397" s="2"/>
      <c r="WVK397" s="2"/>
      <c r="WVL397" s="2"/>
      <c r="WVM397" s="2"/>
      <c r="WVN397" s="2"/>
      <c r="WVO397" s="2"/>
      <c r="WVP397" s="2"/>
      <c r="WVQ397" s="2"/>
      <c r="WVR397" s="2"/>
      <c r="WVS397" s="2"/>
      <c r="WVT397" s="2"/>
      <c r="WVU397" s="2"/>
      <c r="WVV397" s="2"/>
      <c r="WVW397" s="2"/>
      <c r="WVX397" s="2"/>
      <c r="WVY397" s="2"/>
      <c r="WVZ397" s="2"/>
      <c r="WWA397" s="2"/>
      <c r="WWB397" s="2"/>
      <c r="WWC397" s="2"/>
      <c r="WWD397" s="2"/>
      <c r="WWE397" s="2"/>
      <c r="WWF397" s="2"/>
      <c r="WWG397" s="2"/>
      <c r="WWH397" s="2"/>
      <c r="WWI397" s="2"/>
      <c r="WWJ397" s="2"/>
      <c r="WWK397" s="2"/>
      <c r="WWL397" s="2"/>
      <c r="WWM397" s="2"/>
      <c r="WWN397" s="2"/>
      <c r="WWO397" s="2"/>
      <c r="WWP397" s="2"/>
      <c r="WWQ397" s="2"/>
      <c r="WWR397" s="2"/>
      <c r="WWS397" s="2"/>
      <c r="WWT397" s="2"/>
      <c r="WWU397" s="2"/>
      <c r="WWV397" s="2"/>
      <c r="WWW397" s="2"/>
      <c r="WWX397" s="2"/>
      <c r="WWY397" s="2"/>
      <c r="WWZ397" s="2"/>
      <c r="WXA397" s="2"/>
      <c r="WXB397" s="2"/>
      <c r="WXC397" s="2"/>
      <c r="WXD397" s="2"/>
      <c r="WXE397" s="2"/>
      <c r="WXF397" s="2"/>
      <c r="WXG397" s="2"/>
      <c r="WXH397" s="2"/>
      <c r="WXI397" s="2"/>
      <c r="WXJ397" s="2"/>
      <c r="WXK397" s="2"/>
      <c r="WXL397" s="2"/>
      <c r="WXM397" s="2"/>
      <c r="WXN397" s="2"/>
      <c r="WXO397" s="2"/>
      <c r="WXP397" s="2"/>
      <c r="WXQ397" s="2"/>
      <c r="WXR397" s="2"/>
      <c r="WXS397" s="2"/>
      <c r="WXT397" s="2"/>
      <c r="WXU397" s="2"/>
      <c r="WXV397" s="2"/>
      <c r="WXW397" s="2"/>
      <c r="WXX397" s="2"/>
      <c r="WXY397" s="2"/>
      <c r="WXZ397" s="2"/>
      <c r="WYA397" s="2"/>
      <c r="WYB397" s="2"/>
      <c r="WYC397" s="2"/>
      <c r="WYD397" s="2"/>
      <c r="WYE397" s="2"/>
      <c r="WYF397" s="2"/>
      <c r="WYG397" s="2"/>
      <c r="WYH397" s="2"/>
      <c r="WYI397" s="2"/>
      <c r="WYJ397" s="2"/>
      <c r="WYK397" s="2"/>
      <c r="WYL397" s="2"/>
      <c r="WYM397" s="2"/>
      <c r="WYN397" s="2"/>
      <c r="WYO397" s="2"/>
      <c r="WYP397" s="2"/>
      <c r="WYQ397" s="2"/>
      <c r="WYR397" s="2"/>
      <c r="WYS397" s="2"/>
      <c r="WYT397" s="2"/>
      <c r="WYU397" s="2"/>
      <c r="WYV397" s="2"/>
      <c r="WYW397" s="2"/>
      <c r="WYX397" s="2"/>
      <c r="WYY397" s="2"/>
      <c r="WYZ397" s="2"/>
      <c r="WZA397" s="2"/>
      <c r="WZB397" s="2"/>
      <c r="WZC397" s="2"/>
      <c r="WZD397" s="2"/>
      <c r="WZE397" s="2"/>
      <c r="WZF397" s="2"/>
      <c r="WZG397" s="2"/>
      <c r="WZH397" s="2"/>
      <c r="WZI397" s="2"/>
      <c r="WZJ397" s="2"/>
      <c r="WZK397" s="2"/>
      <c r="WZL397" s="2"/>
      <c r="WZM397" s="2"/>
      <c r="WZN397" s="2"/>
      <c r="WZO397" s="2"/>
      <c r="WZP397" s="2"/>
      <c r="WZQ397" s="2"/>
      <c r="WZR397" s="2"/>
      <c r="WZS397" s="2"/>
      <c r="WZT397" s="2"/>
      <c r="WZU397" s="2"/>
      <c r="WZV397" s="2"/>
      <c r="WZW397" s="2"/>
      <c r="WZX397" s="2"/>
      <c r="WZY397" s="2"/>
      <c r="WZZ397" s="2"/>
      <c r="XAA397" s="2"/>
      <c r="XAB397" s="2"/>
      <c r="XAC397" s="2"/>
      <c r="XAD397" s="2"/>
      <c r="XAE397" s="2"/>
      <c r="XAF397" s="2"/>
      <c r="XAG397" s="2"/>
      <c r="XAH397" s="2"/>
      <c r="XAI397" s="2"/>
      <c r="XAJ397" s="2"/>
      <c r="XAK397" s="2"/>
      <c r="XAL397" s="2"/>
      <c r="XAM397" s="2"/>
      <c r="XAN397" s="2"/>
      <c r="XAO397" s="2"/>
      <c r="XAP397" s="2"/>
      <c r="XAQ397" s="2"/>
      <c r="XAR397" s="2"/>
      <c r="XAS397" s="2"/>
      <c r="XAT397" s="2"/>
      <c r="XAU397" s="2"/>
      <c r="XAV397" s="2"/>
      <c r="XAW397" s="2"/>
      <c r="XAX397" s="2"/>
      <c r="XAY397" s="2"/>
      <c r="XAZ397" s="2"/>
      <c r="XBA397" s="2"/>
      <c r="XBB397" s="2"/>
      <c r="XBC397" s="2"/>
      <c r="XBD397" s="2"/>
      <c r="XBE397" s="2"/>
      <c r="XBF397" s="2"/>
      <c r="XBG397" s="2"/>
      <c r="XBH397" s="2"/>
    </row>
    <row r="398" spans="1:16284" ht="14.5" x14ac:dyDescent="0.35">
      <c r="A398" s="8" t="s">
        <v>7</v>
      </c>
      <c r="C398" s="19"/>
      <c r="D398" s="19"/>
      <c r="F398" s="10"/>
      <c r="H398" s="12"/>
      <c r="I398" s="2"/>
      <c r="J398" s="2"/>
      <c r="K398" s="2"/>
      <c r="L398" s="14"/>
      <c r="M398" s="14"/>
      <c r="N398" s="14"/>
      <c r="O398" s="14"/>
      <c r="P398" s="14"/>
      <c r="Q398" s="14"/>
      <c r="R398" s="14"/>
      <c r="S398" s="14"/>
      <c r="T398" s="1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4"/>
      <c r="AS398" s="14"/>
      <c r="AT398" s="14"/>
      <c r="AU398" s="14"/>
      <c r="AV398" s="14"/>
      <c r="AW398" s="14"/>
      <c r="AX398" s="14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  <c r="LK398" s="2"/>
      <c r="LL398" s="2"/>
      <c r="LM398" s="2"/>
      <c r="LN398" s="2"/>
      <c r="LO398" s="2"/>
      <c r="LP398" s="2"/>
      <c r="LQ398" s="2"/>
      <c r="LR398" s="2"/>
      <c r="LS398" s="2"/>
      <c r="LT398" s="2"/>
      <c r="LU398" s="2"/>
      <c r="LV398" s="2"/>
      <c r="LW398" s="2"/>
      <c r="LX398" s="2"/>
      <c r="LY398" s="2"/>
      <c r="LZ398" s="2"/>
      <c r="MA398" s="2"/>
      <c r="MB398" s="2"/>
      <c r="MC398" s="2"/>
      <c r="MD398" s="2"/>
      <c r="ME398" s="2"/>
      <c r="MF398" s="2"/>
      <c r="MG398" s="2"/>
      <c r="MH398" s="2"/>
      <c r="MI398" s="2"/>
      <c r="MJ398" s="2"/>
      <c r="MK398" s="2"/>
      <c r="ML398" s="2"/>
      <c r="MM398" s="2"/>
      <c r="MN398" s="2"/>
      <c r="MO398" s="2"/>
      <c r="MP398" s="2"/>
      <c r="MQ398" s="2"/>
      <c r="MR398" s="2"/>
      <c r="MS398" s="2"/>
      <c r="MT398" s="2"/>
      <c r="MU398" s="2"/>
      <c r="MV398" s="2"/>
      <c r="MW398" s="2"/>
      <c r="MX398" s="2"/>
      <c r="MY398" s="2"/>
      <c r="MZ398" s="2"/>
      <c r="NA398" s="2"/>
      <c r="NB398" s="2"/>
      <c r="NC398" s="2"/>
      <c r="ND398" s="2"/>
      <c r="NE398" s="2"/>
      <c r="NF398" s="2"/>
      <c r="NG398" s="2"/>
      <c r="NH398" s="2"/>
      <c r="NI398" s="2"/>
      <c r="NJ398" s="2"/>
      <c r="NK398" s="2"/>
      <c r="NL398" s="2"/>
      <c r="NM398" s="2"/>
      <c r="NN398" s="2"/>
      <c r="NO398" s="2"/>
      <c r="NP398" s="2"/>
      <c r="NQ398" s="2"/>
      <c r="NR398" s="2"/>
      <c r="NS398" s="2"/>
      <c r="NT398" s="2"/>
      <c r="NU398" s="2"/>
      <c r="NV398" s="2"/>
      <c r="NW398" s="2"/>
      <c r="NX398" s="2"/>
      <c r="NY398" s="2"/>
      <c r="NZ398" s="2"/>
      <c r="OA398" s="2"/>
      <c r="OB398" s="2"/>
      <c r="OC398" s="2"/>
      <c r="OD398" s="2"/>
      <c r="OE398" s="2"/>
      <c r="OF398" s="2"/>
      <c r="OG398" s="2"/>
      <c r="OH398" s="2"/>
      <c r="OI398" s="2"/>
      <c r="OJ398" s="2"/>
      <c r="OK398" s="2"/>
      <c r="OL398" s="2"/>
      <c r="OM398" s="2"/>
      <c r="ON398" s="2"/>
      <c r="OO398" s="2"/>
      <c r="OP398" s="2"/>
      <c r="OQ398" s="2"/>
      <c r="OR398" s="2"/>
      <c r="OS398" s="2"/>
      <c r="OT398" s="2"/>
      <c r="OU398" s="2"/>
      <c r="OV398" s="2"/>
      <c r="OW398" s="2"/>
      <c r="OX398" s="2"/>
      <c r="OY398" s="2"/>
      <c r="OZ398" s="2"/>
      <c r="PA398" s="2"/>
      <c r="PB398" s="2"/>
      <c r="PC398" s="2"/>
      <c r="PD398" s="2"/>
      <c r="PE398" s="2"/>
      <c r="PF398" s="2"/>
      <c r="PG398" s="2"/>
      <c r="PH398" s="2"/>
      <c r="PI398" s="2"/>
      <c r="PJ398" s="2"/>
      <c r="PK398" s="2"/>
      <c r="PL398" s="2"/>
      <c r="PM398" s="2"/>
      <c r="PN398" s="2"/>
      <c r="PO398" s="2"/>
      <c r="PP398" s="2"/>
      <c r="PQ398" s="2"/>
      <c r="PR398" s="2"/>
      <c r="PS398" s="2"/>
      <c r="PT398" s="2"/>
      <c r="PU398" s="2"/>
      <c r="PV398" s="2"/>
      <c r="PW398" s="2"/>
      <c r="PX398" s="2"/>
      <c r="PY398" s="2"/>
      <c r="PZ398" s="2"/>
      <c r="QA398" s="2"/>
      <c r="QB398" s="2"/>
      <c r="QC398" s="2"/>
      <c r="QD398" s="2"/>
      <c r="QE398" s="2"/>
      <c r="QF398" s="2"/>
      <c r="QG398" s="2"/>
      <c r="QH398" s="2"/>
      <c r="QI398" s="2"/>
      <c r="QJ398" s="2"/>
      <c r="QK398" s="2"/>
      <c r="QL398" s="2"/>
      <c r="QM398" s="2"/>
      <c r="QN398" s="2"/>
      <c r="QO398" s="2"/>
      <c r="QP398" s="2"/>
      <c r="QQ398" s="2"/>
      <c r="QR398" s="2"/>
      <c r="QS398" s="2"/>
      <c r="QT398" s="2"/>
      <c r="QU398" s="2"/>
      <c r="QV398" s="2"/>
      <c r="QW398" s="2"/>
      <c r="QX398" s="2"/>
      <c r="QY398" s="2"/>
      <c r="QZ398" s="2"/>
      <c r="RA398" s="2"/>
      <c r="RB398" s="2"/>
      <c r="RC398" s="2"/>
      <c r="RD398" s="2"/>
      <c r="RE398" s="2"/>
      <c r="RF398" s="2"/>
      <c r="RG398" s="2"/>
      <c r="RH398" s="2"/>
      <c r="RI398" s="2"/>
      <c r="RJ398" s="2"/>
      <c r="RK398" s="2"/>
      <c r="RL398" s="2"/>
      <c r="RM398" s="2"/>
      <c r="RN398" s="2"/>
      <c r="RO398" s="2"/>
      <c r="RP398" s="2"/>
      <c r="RQ398" s="2"/>
      <c r="RR398" s="2"/>
      <c r="RS398" s="2"/>
      <c r="RT398" s="2"/>
      <c r="RU398" s="2"/>
      <c r="RV398" s="2"/>
      <c r="RW398" s="2"/>
      <c r="RX398" s="2"/>
      <c r="RY398" s="2"/>
      <c r="RZ398" s="2"/>
      <c r="SA398" s="2"/>
      <c r="SB398" s="2"/>
      <c r="SC398" s="2"/>
      <c r="SD398" s="2"/>
      <c r="SE398" s="2"/>
      <c r="SF398" s="2"/>
      <c r="SG398" s="2"/>
      <c r="SH398" s="2"/>
      <c r="SI398" s="2"/>
      <c r="SJ398" s="2"/>
      <c r="SK398" s="2"/>
      <c r="SL398" s="2"/>
      <c r="SM398" s="2"/>
      <c r="SN398" s="2"/>
      <c r="SO398" s="2"/>
      <c r="SP398" s="2"/>
      <c r="SQ398" s="2"/>
      <c r="SR398" s="2"/>
      <c r="SS398" s="2"/>
      <c r="ST398" s="2"/>
      <c r="SU398" s="2"/>
      <c r="SV398" s="2"/>
      <c r="SW398" s="2"/>
      <c r="SX398" s="2"/>
      <c r="SY398" s="2"/>
      <c r="SZ398" s="2"/>
      <c r="TA398" s="2"/>
      <c r="TB398" s="2"/>
      <c r="TC398" s="2"/>
      <c r="TD398" s="2"/>
      <c r="TE398" s="2"/>
      <c r="TF398" s="2"/>
      <c r="TG398" s="2"/>
      <c r="TH398" s="2"/>
      <c r="TI398" s="2"/>
      <c r="TJ398" s="2"/>
      <c r="TK398" s="2"/>
      <c r="TL398" s="2"/>
      <c r="TM398" s="2"/>
      <c r="TN398" s="2"/>
      <c r="TO398" s="2"/>
      <c r="TP398" s="2"/>
      <c r="TQ398" s="2"/>
      <c r="TR398" s="2"/>
      <c r="TS398" s="2"/>
      <c r="TT398" s="2"/>
      <c r="TU398" s="2"/>
      <c r="TV398" s="2"/>
      <c r="TW398" s="2"/>
      <c r="TX398" s="2"/>
      <c r="TY398" s="2"/>
      <c r="TZ398" s="2"/>
      <c r="UA398" s="2"/>
      <c r="UB398" s="2"/>
      <c r="UC398" s="2"/>
      <c r="UD398" s="2"/>
      <c r="UE398" s="2"/>
      <c r="UF398" s="2"/>
      <c r="UG398" s="2"/>
      <c r="UH398" s="2"/>
      <c r="UI398" s="2"/>
      <c r="UJ398" s="2"/>
      <c r="UK398" s="2"/>
      <c r="UL398" s="2"/>
      <c r="UM398" s="2"/>
      <c r="UN398" s="2"/>
      <c r="UO398" s="2"/>
      <c r="UP398" s="2"/>
      <c r="UQ398" s="2"/>
      <c r="UR398" s="2"/>
      <c r="US398" s="2"/>
      <c r="UT398" s="2"/>
      <c r="UU398" s="2"/>
      <c r="UV398" s="2"/>
      <c r="UW398" s="2"/>
      <c r="UX398" s="2"/>
      <c r="UY398" s="2"/>
      <c r="UZ398" s="2"/>
      <c r="VA398" s="2"/>
      <c r="VB398" s="2"/>
      <c r="VC398" s="2"/>
      <c r="VD398" s="2"/>
      <c r="VE398" s="2"/>
      <c r="VF398" s="2"/>
      <c r="VG398" s="2"/>
      <c r="VH398" s="2"/>
      <c r="VI398" s="2"/>
      <c r="VJ398" s="2"/>
      <c r="VK398" s="2"/>
      <c r="VL398" s="2"/>
      <c r="VM398" s="2"/>
      <c r="VN398" s="2"/>
      <c r="VO398" s="2"/>
      <c r="VP398" s="2"/>
      <c r="VQ398" s="2"/>
      <c r="VR398" s="2"/>
      <c r="VS398" s="2"/>
      <c r="VT398" s="2"/>
      <c r="VU398" s="2"/>
      <c r="VV398" s="2"/>
      <c r="VW398" s="2"/>
      <c r="VX398" s="2"/>
      <c r="VY398" s="2"/>
      <c r="VZ398" s="2"/>
      <c r="WA398" s="2"/>
      <c r="WB398" s="2"/>
      <c r="WC398" s="2"/>
      <c r="WD398" s="2"/>
      <c r="WE398" s="2"/>
      <c r="WF398" s="2"/>
      <c r="WG398" s="2"/>
      <c r="WH398" s="2"/>
      <c r="WI398" s="2"/>
      <c r="WJ398" s="2"/>
      <c r="WK398" s="2"/>
      <c r="WL398" s="2"/>
      <c r="WM398" s="2"/>
      <c r="WN398" s="2"/>
      <c r="WO398" s="2"/>
      <c r="WP398" s="2"/>
      <c r="WQ398" s="2"/>
      <c r="WR398" s="2"/>
      <c r="WS398" s="2"/>
      <c r="WT398" s="2"/>
      <c r="WU398" s="2"/>
      <c r="WV398" s="2"/>
      <c r="WW398" s="2"/>
      <c r="WX398" s="2"/>
      <c r="WY398" s="2"/>
      <c r="WZ398" s="2"/>
      <c r="XA398" s="2"/>
      <c r="XB398" s="2"/>
      <c r="XC398" s="2"/>
      <c r="XD398" s="2"/>
      <c r="XE398" s="2"/>
      <c r="XF398" s="2"/>
      <c r="XG398" s="2"/>
      <c r="XH398" s="2"/>
      <c r="XI398" s="2"/>
      <c r="XJ398" s="2"/>
      <c r="XK398" s="2"/>
      <c r="XL398" s="2"/>
      <c r="XM398" s="2"/>
      <c r="XN398" s="2"/>
      <c r="XO398" s="2"/>
      <c r="XP398" s="2"/>
      <c r="XQ398" s="2"/>
      <c r="XR398" s="2"/>
      <c r="XS398" s="2"/>
      <c r="XT398" s="2"/>
      <c r="XU398" s="2"/>
      <c r="XV398" s="2"/>
      <c r="XW398" s="2"/>
      <c r="XX398" s="2"/>
      <c r="XY398" s="2"/>
      <c r="XZ398" s="2"/>
      <c r="YA398" s="2"/>
      <c r="YB398" s="2"/>
      <c r="YC398" s="2"/>
      <c r="YD398" s="2"/>
      <c r="YE398" s="2"/>
      <c r="YF398" s="2"/>
      <c r="YG398" s="2"/>
      <c r="YH398" s="2"/>
      <c r="YI398" s="2"/>
      <c r="YJ398" s="2"/>
      <c r="YK398" s="2"/>
      <c r="YL398" s="2"/>
      <c r="YM398" s="2"/>
      <c r="YN398" s="2"/>
      <c r="YO398" s="2"/>
      <c r="YP398" s="2"/>
      <c r="YQ398" s="2"/>
      <c r="YR398" s="2"/>
      <c r="YS398" s="2"/>
      <c r="YT398" s="2"/>
      <c r="YU398" s="2"/>
      <c r="YV398" s="2"/>
      <c r="YW398" s="2"/>
      <c r="YX398" s="2"/>
      <c r="YY398" s="2"/>
      <c r="YZ398" s="2"/>
      <c r="ZA398" s="2"/>
      <c r="ZB398" s="2"/>
      <c r="ZC398" s="2"/>
      <c r="ZD398" s="2"/>
      <c r="ZE398" s="2"/>
      <c r="ZF398" s="2"/>
      <c r="ZG398" s="2"/>
      <c r="ZH398" s="2"/>
      <c r="ZI398" s="2"/>
      <c r="ZJ398" s="2"/>
      <c r="ZK398" s="2"/>
      <c r="ZL398" s="2"/>
      <c r="ZM398" s="2"/>
      <c r="ZN398" s="2"/>
      <c r="ZO398" s="2"/>
      <c r="ZP398" s="2"/>
      <c r="ZQ398" s="2"/>
      <c r="ZR398" s="2"/>
      <c r="ZS398" s="2"/>
      <c r="ZT398" s="2"/>
      <c r="ZU398" s="2"/>
      <c r="ZV398" s="2"/>
      <c r="ZW398" s="2"/>
      <c r="ZX398" s="2"/>
      <c r="ZY398" s="2"/>
      <c r="ZZ398" s="2"/>
      <c r="AAA398" s="2"/>
      <c r="AAB398" s="2"/>
      <c r="AAC398" s="2"/>
      <c r="AAD398" s="2"/>
      <c r="AAE398" s="2"/>
      <c r="AAF398" s="2"/>
      <c r="AAG398" s="2"/>
      <c r="AAH398" s="2"/>
      <c r="AAI398" s="2"/>
      <c r="AAJ398" s="2"/>
      <c r="AAK398" s="2"/>
      <c r="AAL398" s="2"/>
      <c r="AAM398" s="2"/>
      <c r="AAN398" s="2"/>
      <c r="AAO398" s="2"/>
      <c r="AAP398" s="2"/>
      <c r="AAQ398" s="2"/>
      <c r="AAR398" s="2"/>
      <c r="AAS398" s="2"/>
      <c r="AAT398" s="2"/>
      <c r="AAU398" s="2"/>
      <c r="AAV398" s="2"/>
      <c r="AAW398" s="2"/>
      <c r="AAX398" s="2"/>
      <c r="AAY398" s="2"/>
      <c r="AAZ398" s="2"/>
      <c r="ABA398" s="2"/>
      <c r="ABB398" s="2"/>
      <c r="ABC398" s="2"/>
      <c r="ABD398" s="2"/>
      <c r="ABE398" s="2"/>
      <c r="ABF398" s="2"/>
      <c r="ABG398" s="2"/>
      <c r="ABH398" s="2"/>
      <c r="ABI398" s="2"/>
      <c r="ABJ398" s="2"/>
      <c r="ABK398" s="2"/>
      <c r="ABL398" s="2"/>
      <c r="ABM398" s="2"/>
      <c r="ABN398" s="2"/>
      <c r="ABO398" s="2"/>
      <c r="ABP398" s="2"/>
      <c r="ABQ398" s="2"/>
      <c r="ABR398" s="2"/>
      <c r="ABS398" s="2"/>
      <c r="ABT398" s="2"/>
      <c r="ABU398" s="2"/>
      <c r="ABV398" s="2"/>
      <c r="ABW398" s="2"/>
      <c r="ABX398" s="2"/>
      <c r="ABY398" s="2"/>
      <c r="ABZ398" s="2"/>
      <c r="ACA398" s="2"/>
      <c r="ACB398" s="2"/>
      <c r="ACC398" s="2"/>
      <c r="ACD398" s="2"/>
      <c r="ACE398" s="2"/>
      <c r="ACF398" s="2"/>
      <c r="ACG398" s="2"/>
      <c r="ACH398" s="2"/>
      <c r="ACI398" s="2"/>
      <c r="ACJ398" s="2"/>
      <c r="ACK398" s="2"/>
      <c r="ACL398" s="2"/>
      <c r="ACM398" s="2"/>
      <c r="ACN398" s="2"/>
      <c r="ACO398" s="2"/>
      <c r="ACP398" s="2"/>
      <c r="ACQ398" s="2"/>
      <c r="ACR398" s="2"/>
      <c r="ACS398" s="2"/>
      <c r="ACT398" s="2"/>
      <c r="ACU398" s="2"/>
      <c r="ACV398" s="2"/>
      <c r="ACW398" s="2"/>
      <c r="ACX398" s="2"/>
      <c r="ACY398" s="2"/>
      <c r="ACZ398" s="2"/>
      <c r="ADA398" s="2"/>
      <c r="ADB398" s="2"/>
      <c r="ADC398" s="2"/>
      <c r="ADD398" s="2"/>
      <c r="ADE398" s="2"/>
      <c r="ADF398" s="2"/>
      <c r="ADG398" s="2"/>
      <c r="ADH398" s="2"/>
      <c r="ADI398" s="2"/>
      <c r="ADJ398" s="2"/>
      <c r="ADK398" s="2"/>
      <c r="ADL398" s="2"/>
      <c r="ADM398" s="2"/>
      <c r="ADN398" s="2"/>
      <c r="ADO398" s="2"/>
      <c r="ADP398" s="2"/>
      <c r="ADQ398" s="2"/>
      <c r="ADR398" s="2"/>
      <c r="ADS398" s="2"/>
      <c r="ADT398" s="2"/>
      <c r="ADU398" s="2"/>
      <c r="ADV398" s="2"/>
      <c r="ADW398" s="2"/>
      <c r="ADX398" s="2"/>
      <c r="ADY398" s="2"/>
      <c r="ADZ398" s="2"/>
      <c r="AEA398" s="2"/>
      <c r="AEB398" s="2"/>
      <c r="AEC398" s="2"/>
      <c r="AED398" s="2"/>
      <c r="AEE398" s="2"/>
      <c r="AEF398" s="2"/>
      <c r="AEG398" s="2"/>
      <c r="AEH398" s="2"/>
      <c r="AEI398" s="2"/>
      <c r="AEJ398" s="2"/>
      <c r="AEK398" s="2"/>
      <c r="AEL398" s="2"/>
      <c r="AEM398" s="2"/>
      <c r="AEN398" s="2"/>
      <c r="AEO398" s="2"/>
      <c r="AEP398" s="2"/>
      <c r="AEQ398" s="2"/>
      <c r="AER398" s="2"/>
      <c r="AES398" s="2"/>
      <c r="AET398" s="2"/>
      <c r="AEU398" s="2"/>
      <c r="AEV398" s="2"/>
      <c r="AEW398" s="2"/>
      <c r="AEX398" s="2"/>
      <c r="AEY398" s="2"/>
      <c r="AEZ398" s="2"/>
      <c r="AFA398" s="2"/>
      <c r="AFB398" s="2"/>
      <c r="AFC398" s="2"/>
      <c r="AFD398" s="2"/>
      <c r="AFE398" s="2"/>
      <c r="AFF398" s="2"/>
      <c r="AFG398" s="2"/>
      <c r="AFH398" s="2"/>
      <c r="AFI398" s="2"/>
      <c r="AFJ398" s="2"/>
      <c r="AFK398" s="2"/>
      <c r="AFL398" s="2"/>
      <c r="AFM398" s="2"/>
      <c r="AFN398" s="2"/>
      <c r="AFO398" s="2"/>
      <c r="AFP398" s="2"/>
      <c r="AFQ398" s="2"/>
      <c r="AFR398" s="2"/>
      <c r="AFS398" s="2"/>
      <c r="AFT398" s="2"/>
      <c r="AFU398" s="2"/>
      <c r="AFV398" s="2"/>
      <c r="AFW398" s="2"/>
      <c r="AFX398" s="2"/>
      <c r="AFY398" s="2"/>
      <c r="AFZ398" s="2"/>
      <c r="AGA398" s="2"/>
      <c r="AGB398" s="2"/>
      <c r="AGC398" s="2"/>
      <c r="AGD398" s="2"/>
      <c r="AGE398" s="2"/>
      <c r="AGF398" s="2"/>
      <c r="AGG398" s="2"/>
      <c r="AGH398" s="2"/>
      <c r="AGI398" s="2"/>
      <c r="AGJ398" s="2"/>
      <c r="AGK398" s="2"/>
      <c r="AGL398" s="2"/>
      <c r="AGM398" s="2"/>
      <c r="AGN398" s="2"/>
      <c r="AGO398" s="2"/>
      <c r="AGP398" s="2"/>
      <c r="AGQ398" s="2"/>
      <c r="AGR398" s="2"/>
      <c r="AGS398" s="2"/>
      <c r="AGT398" s="2"/>
      <c r="AGU398" s="2"/>
      <c r="AGV398" s="2"/>
      <c r="AGW398" s="2"/>
      <c r="AGX398" s="2"/>
      <c r="AGY398" s="2"/>
      <c r="AGZ398" s="2"/>
      <c r="AHA398" s="2"/>
      <c r="AHB398" s="2"/>
      <c r="AHC398" s="2"/>
      <c r="AHD398" s="2"/>
      <c r="AHE398" s="2"/>
      <c r="AHF398" s="2"/>
      <c r="AHG398" s="2"/>
      <c r="AHH398" s="2"/>
      <c r="AHI398" s="2"/>
      <c r="AHJ398" s="2"/>
      <c r="AHK398" s="2"/>
      <c r="AHL398" s="2"/>
      <c r="AHM398" s="2"/>
      <c r="AHN398" s="2"/>
      <c r="AHO398" s="2"/>
      <c r="AHP398" s="2"/>
      <c r="AHQ398" s="2"/>
      <c r="AHR398" s="2"/>
      <c r="AHS398" s="2"/>
      <c r="AHT398" s="2"/>
      <c r="AHU398" s="2"/>
      <c r="AHV398" s="2"/>
      <c r="AHW398" s="2"/>
      <c r="AHX398" s="2"/>
      <c r="AHY398" s="2"/>
      <c r="AHZ398" s="2"/>
      <c r="AIA398" s="2"/>
      <c r="AIB398" s="2"/>
      <c r="AIC398" s="2"/>
      <c r="AID398" s="2"/>
      <c r="AIE398" s="2"/>
      <c r="AIF398" s="2"/>
      <c r="AIG398" s="2"/>
      <c r="AIH398" s="2"/>
      <c r="AII398" s="2"/>
      <c r="AIJ398" s="2"/>
      <c r="AIK398" s="2"/>
      <c r="AIL398" s="2"/>
      <c r="AIM398" s="2"/>
      <c r="AIN398" s="2"/>
      <c r="AIO398" s="2"/>
      <c r="AIP398" s="2"/>
      <c r="AIQ398" s="2"/>
      <c r="AIR398" s="2"/>
      <c r="AIS398" s="2"/>
      <c r="AIT398" s="2"/>
      <c r="AIU398" s="2"/>
      <c r="AIV398" s="2"/>
      <c r="AIW398" s="2"/>
      <c r="AIX398" s="2"/>
      <c r="AIY398" s="2"/>
      <c r="AIZ398" s="2"/>
      <c r="AJA398" s="2"/>
      <c r="AJB398" s="2"/>
      <c r="AJC398" s="2"/>
      <c r="AJD398" s="2"/>
      <c r="AJE398" s="2"/>
      <c r="AJF398" s="2"/>
      <c r="AJG398" s="2"/>
      <c r="AJH398" s="2"/>
      <c r="AJI398" s="2"/>
      <c r="AJJ398" s="2"/>
      <c r="AJK398" s="2"/>
      <c r="AJL398" s="2"/>
      <c r="AJM398" s="2"/>
      <c r="AJN398" s="2"/>
      <c r="AJO398" s="2"/>
      <c r="AJP398" s="2"/>
      <c r="AJQ398" s="2"/>
      <c r="AJR398" s="2"/>
      <c r="AJS398" s="2"/>
      <c r="AJT398" s="2"/>
      <c r="AJU398" s="2"/>
      <c r="AJV398" s="2"/>
      <c r="AJW398" s="2"/>
      <c r="AJX398" s="2"/>
      <c r="AJY398" s="2"/>
      <c r="AJZ398" s="2"/>
      <c r="AKA398" s="2"/>
      <c r="AKB398" s="2"/>
      <c r="AKC398" s="2"/>
      <c r="AKD398" s="2"/>
      <c r="AKE398" s="2"/>
      <c r="AKF398" s="2"/>
      <c r="AKG398" s="2"/>
      <c r="AKH398" s="2"/>
      <c r="AKI398" s="2"/>
      <c r="AKJ398" s="2"/>
      <c r="AKK398" s="2"/>
      <c r="AKL398" s="2"/>
      <c r="AKM398" s="2"/>
      <c r="AKN398" s="2"/>
      <c r="AKO398" s="2"/>
      <c r="AKP398" s="2"/>
      <c r="AKQ398" s="2"/>
      <c r="AKR398" s="2"/>
      <c r="AKS398" s="2"/>
      <c r="AKT398" s="2"/>
      <c r="AKU398" s="2"/>
      <c r="AKV398" s="2"/>
      <c r="AKW398" s="2"/>
      <c r="AKX398" s="2"/>
      <c r="AKY398" s="2"/>
      <c r="AKZ398" s="2"/>
      <c r="ALA398" s="2"/>
      <c r="ALB398" s="2"/>
      <c r="ALC398" s="2"/>
      <c r="ALD398" s="2"/>
      <c r="ALE398" s="2"/>
      <c r="ALF398" s="2"/>
      <c r="ALG398" s="2"/>
      <c r="ALH398" s="2"/>
      <c r="ALI398" s="2"/>
      <c r="ALJ398" s="2"/>
      <c r="ALK398" s="2"/>
      <c r="ALL398" s="2"/>
      <c r="ALM398" s="2"/>
      <c r="ALN398" s="2"/>
      <c r="ALO398" s="2"/>
      <c r="ALP398" s="2"/>
      <c r="ALQ398" s="2"/>
      <c r="ALR398" s="2"/>
      <c r="ALS398" s="2"/>
      <c r="ALT398" s="2"/>
      <c r="ALU398" s="2"/>
      <c r="ALV398" s="2"/>
      <c r="ALW398" s="2"/>
      <c r="ALX398" s="2"/>
      <c r="ALY398" s="2"/>
      <c r="ALZ398" s="2"/>
      <c r="AMA398" s="2"/>
      <c r="AMB398" s="2"/>
      <c r="AMC398" s="2"/>
      <c r="AMD398" s="2"/>
      <c r="AME398" s="2"/>
      <c r="AMF398" s="2"/>
      <c r="AMG398" s="2"/>
      <c r="AMH398" s="2"/>
      <c r="AMI398" s="2"/>
      <c r="AMJ398" s="2"/>
      <c r="AMK398" s="2"/>
      <c r="AML398" s="2"/>
      <c r="AMM398" s="2"/>
      <c r="AMN398" s="2"/>
      <c r="AMO398" s="2"/>
      <c r="AMP398" s="2"/>
      <c r="AMQ398" s="2"/>
      <c r="AMR398" s="2"/>
      <c r="AMS398" s="2"/>
      <c r="AMT398" s="2"/>
      <c r="AMU398" s="2"/>
      <c r="AMV398" s="2"/>
      <c r="AMW398" s="2"/>
      <c r="AMX398" s="2"/>
      <c r="AMY398" s="2"/>
      <c r="AMZ398" s="2"/>
      <c r="ANA398" s="2"/>
      <c r="ANB398" s="2"/>
      <c r="ANC398" s="2"/>
      <c r="AND398" s="2"/>
      <c r="ANE398" s="2"/>
      <c r="ANF398" s="2"/>
      <c r="ANG398" s="2"/>
      <c r="ANH398" s="2"/>
      <c r="ANI398" s="2"/>
      <c r="ANJ398" s="2"/>
      <c r="ANK398" s="2"/>
      <c r="ANL398" s="2"/>
      <c r="ANM398" s="2"/>
      <c r="ANN398" s="2"/>
      <c r="ANO398" s="2"/>
      <c r="ANP398" s="2"/>
      <c r="ANQ398" s="2"/>
      <c r="ANR398" s="2"/>
      <c r="ANS398" s="2"/>
      <c r="ANT398" s="2"/>
      <c r="ANU398" s="2"/>
      <c r="ANV398" s="2"/>
      <c r="ANW398" s="2"/>
      <c r="ANX398" s="2"/>
      <c r="ANY398" s="2"/>
      <c r="ANZ398" s="2"/>
      <c r="AOA398" s="2"/>
      <c r="AOB398" s="2"/>
      <c r="AOC398" s="2"/>
      <c r="AOD398" s="2"/>
      <c r="AOE398" s="2"/>
      <c r="AOF398" s="2"/>
      <c r="AOG398" s="2"/>
      <c r="AOH398" s="2"/>
      <c r="AOI398" s="2"/>
      <c r="AOJ398" s="2"/>
      <c r="AOK398" s="2"/>
      <c r="AOL398" s="2"/>
      <c r="AOM398" s="2"/>
      <c r="AON398" s="2"/>
      <c r="AOO398" s="2"/>
      <c r="AOP398" s="2"/>
      <c r="AOQ398" s="2"/>
      <c r="AOR398" s="2"/>
      <c r="AOS398" s="2"/>
      <c r="AOT398" s="2"/>
      <c r="AOU398" s="2"/>
      <c r="AOV398" s="2"/>
      <c r="AOW398" s="2"/>
      <c r="AOX398" s="2"/>
      <c r="AOY398" s="2"/>
      <c r="AOZ398" s="2"/>
      <c r="APA398" s="2"/>
      <c r="APB398" s="2"/>
      <c r="APC398" s="2"/>
      <c r="APD398" s="2"/>
      <c r="APE398" s="2"/>
      <c r="APF398" s="2"/>
      <c r="APG398" s="2"/>
      <c r="APH398" s="2"/>
      <c r="API398" s="2"/>
      <c r="APJ398" s="2"/>
      <c r="APK398" s="2"/>
      <c r="APL398" s="2"/>
      <c r="APM398" s="2"/>
      <c r="APN398" s="2"/>
      <c r="APO398" s="2"/>
      <c r="APP398" s="2"/>
      <c r="APQ398" s="2"/>
      <c r="APR398" s="2"/>
      <c r="APS398" s="2"/>
      <c r="APT398" s="2"/>
      <c r="APU398" s="2"/>
      <c r="APV398" s="2"/>
      <c r="APW398" s="2"/>
      <c r="APX398" s="2"/>
      <c r="APY398" s="2"/>
      <c r="APZ398" s="2"/>
      <c r="AQA398" s="2"/>
      <c r="AQB398" s="2"/>
      <c r="AQC398" s="2"/>
      <c r="AQD398" s="2"/>
      <c r="AQE398" s="2"/>
      <c r="AQF398" s="2"/>
      <c r="AQG398" s="2"/>
      <c r="AQH398" s="2"/>
      <c r="AQI398" s="2"/>
      <c r="AQJ398" s="2"/>
      <c r="AQK398" s="2"/>
      <c r="AQL398" s="2"/>
      <c r="AQM398" s="2"/>
      <c r="AQN398" s="2"/>
      <c r="AQO398" s="2"/>
      <c r="AQP398" s="2"/>
      <c r="AQQ398" s="2"/>
      <c r="AQR398" s="2"/>
      <c r="AQS398" s="2"/>
      <c r="AQT398" s="2"/>
      <c r="AQU398" s="2"/>
      <c r="AQV398" s="2"/>
      <c r="AQW398" s="2"/>
      <c r="AQX398" s="2"/>
      <c r="AQY398" s="2"/>
      <c r="AQZ398" s="2"/>
      <c r="ARA398" s="2"/>
      <c r="ARB398" s="2"/>
      <c r="ARC398" s="2"/>
      <c r="ARD398" s="2"/>
      <c r="ARE398" s="2"/>
      <c r="ARF398" s="2"/>
      <c r="ARG398" s="2"/>
      <c r="ARH398" s="2"/>
      <c r="ARI398" s="2"/>
      <c r="ARJ398" s="2"/>
      <c r="ARK398" s="2"/>
      <c r="ARL398" s="2"/>
      <c r="ARM398" s="2"/>
      <c r="ARN398" s="2"/>
      <c r="ARO398" s="2"/>
      <c r="ARP398" s="2"/>
      <c r="ARQ398" s="2"/>
      <c r="ARR398" s="2"/>
      <c r="ARS398" s="2"/>
      <c r="ART398" s="2"/>
      <c r="ARU398" s="2"/>
      <c r="ARV398" s="2"/>
      <c r="ARW398" s="2"/>
      <c r="ARX398" s="2"/>
      <c r="ARY398" s="2"/>
      <c r="ARZ398" s="2"/>
      <c r="ASA398" s="2"/>
      <c r="ASB398" s="2"/>
      <c r="ASC398" s="2"/>
      <c r="ASD398" s="2"/>
      <c r="ASE398" s="2"/>
      <c r="ASF398" s="2"/>
      <c r="ASG398" s="2"/>
      <c r="ASH398" s="2"/>
      <c r="ASI398" s="2"/>
      <c r="ASJ398" s="2"/>
      <c r="ASK398" s="2"/>
      <c r="ASL398" s="2"/>
      <c r="ASM398" s="2"/>
      <c r="ASN398" s="2"/>
      <c r="ASO398" s="2"/>
      <c r="ASP398" s="2"/>
      <c r="ASQ398" s="2"/>
      <c r="ASR398" s="2"/>
      <c r="ASS398" s="2"/>
      <c r="AST398" s="2"/>
      <c r="ASU398" s="2"/>
      <c r="ASV398" s="2"/>
      <c r="ASW398" s="2"/>
      <c r="ASX398" s="2"/>
      <c r="ASY398" s="2"/>
      <c r="ASZ398" s="2"/>
      <c r="ATA398" s="2"/>
      <c r="ATB398" s="2"/>
      <c r="ATC398" s="2"/>
      <c r="ATD398" s="2"/>
      <c r="ATE398" s="2"/>
      <c r="ATF398" s="2"/>
      <c r="ATG398" s="2"/>
      <c r="ATH398" s="2"/>
      <c r="ATI398" s="2"/>
      <c r="ATJ398" s="2"/>
      <c r="ATK398" s="2"/>
      <c r="ATL398" s="2"/>
      <c r="ATM398" s="2"/>
      <c r="ATN398" s="2"/>
      <c r="ATO398" s="2"/>
      <c r="ATP398" s="2"/>
      <c r="ATQ398" s="2"/>
      <c r="ATR398" s="2"/>
      <c r="ATS398" s="2"/>
      <c r="ATT398" s="2"/>
      <c r="ATU398" s="2"/>
      <c r="ATV398" s="2"/>
      <c r="ATW398" s="2"/>
      <c r="ATX398" s="2"/>
      <c r="ATY398" s="2"/>
      <c r="ATZ398" s="2"/>
      <c r="AUA398" s="2"/>
      <c r="AUB398" s="2"/>
      <c r="AUC398" s="2"/>
      <c r="AUD398" s="2"/>
      <c r="AUE398" s="2"/>
      <c r="AUF398" s="2"/>
      <c r="AUG398" s="2"/>
      <c r="AUH398" s="2"/>
      <c r="AUI398" s="2"/>
      <c r="AUJ398" s="2"/>
      <c r="AUK398" s="2"/>
      <c r="AUL398" s="2"/>
      <c r="AUM398" s="2"/>
      <c r="AUN398" s="2"/>
      <c r="AUO398" s="2"/>
      <c r="AUP398" s="2"/>
      <c r="AUQ398" s="2"/>
      <c r="AUR398" s="2"/>
      <c r="AUS398" s="2"/>
      <c r="AUT398" s="2"/>
      <c r="AUU398" s="2"/>
      <c r="AUV398" s="2"/>
      <c r="AUW398" s="2"/>
      <c r="AUX398" s="2"/>
      <c r="AUY398" s="2"/>
      <c r="AUZ398" s="2"/>
      <c r="AVA398" s="2"/>
      <c r="AVB398" s="2"/>
      <c r="AVC398" s="2"/>
      <c r="AVD398" s="2"/>
      <c r="AVE398" s="2"/>
      <c r="AVF398" s="2"/>
      <c r="AVG398" s="2"/>
      <c r="AVH398" s="2"/>
      <c r="AVI398" s="2"/>
      <c r="AVJ398" s="2"/>
      <c r="AVK398" s="2"/>
      <c r="AVL398" s="2"/>
      <c r="AVM398" s="2"/>
      <c r="AVN398" s="2"/>
      <c r="AVO398" s="2"/>
      <c r="AVP398" s="2"/>
      <c r="AVQ398" s="2"/>
      <c r="AVR398" s="2"/>
      <c r="AVS398" s="2"/>
      <c r="AVT398" s="2"/>
      <c r="AVU398" s="2"/>
      <c r="AVV398" s="2"/>
      <c r="AVW398" s="2"/>
      <c r="AVX398" s="2"/>
      <c r="AVY398" s="2"/>
      <c r="AVZ398" s="2"/>
      <c r="AWA398" s="2"/>
      <c r="AWB398" s="2"/>
      <c r="AWC398" s="2"/>
      <c r="AWD398" s="2"/>
      <c r="AWE398" s="2"/>
      <c r="AWF398" s="2"/>
      <c r="AWG398" s="2"/>
      <c r="AWH398" s="2"/>
      <c r="AWI398" s="2"/>
      <c r="AWJ398" s="2"/>
      <c r="AWK398" s="2"/>
      <c r="AWL398" s="2"/>
      <c r="AWM398" s="2"/>
      <c r="AWN398" s="2"/>
      <c r="AWO398" s="2"/>
      <c r="AWP398" s="2"/>
      <c r="AWQ398" s="2"/>
      <c r="AWR398" s="2"/>
      <c r="AWS398" s="2"/>
      <c r="AWT398" s="2"/>
      <c r="AWU398" s="2"/>
      <c r="AWV398" s="2"/>
      <c r="AWW398" s="2"/>
      <c r="AWX398" s="2"/>
      <c r="AWY398" s="2"/>
      <c r="AWZ398" s="2"/>
      <c r="AXA398" s="2"/>
      <c r="AXB398" s="2"/>
      <c r="AXC398" s="2"/>
      <c r="AXD398" s="2"/>
      <c r="AXE398" s="2"/>
      <c r="AXF398" s="2"/>
      <c r="AXG398" s="2"/>
      <c r="AXH398" s="2"/>
      <c r="AXI398" s="2"/>
      <c r="AXJ398" s="2"/>
      <c r="AXK398" s="2"/>
      <c r="AXL398" s="2"/>
      <c r="AXM398" s="2"/>
      <c r="AXN398" s="2"/>
      <c r="AXO398" s="2"/>
      <c r="AXP398" s="2"/>
      <c r="AXQ398" s="2"/>
      <c r="AXR398" s="2"/>
      <c r="AXS398" s="2"/>
      <c r="AXT398" s="2"/>
      <c r="AXU398" s="2"/>
      <c r="AXV398" s="2"/>
      <c r="AXW398" s="2"/>
      <c r="AXX398" s="2"/>
      <c r="AXY398" s="2"/>
      <c r="AXZ398" s="2"/>
      <c r="AYA398" s="2"/>
      <c r="AYB398" s="2"/>
      <c r="AYC398" s="2"/>
      <c r="AYD398" s="2"/>
      <c r="AYE398" s="2"/>
      <c r="AYF398" s="2"/>
      <c r="AYG398" s="2"/>
      <c r="AYH398" s="2"/>
      <c r="AYI398" s="2"/>
      <c r="AYJ398" s="2"/>
      <c r="AYK398" s="2"/>
      <c r="AYL398" s="2"/>
      <c r="AYM398" s="2"/>
      <c r="AYN398" s="2"/>
      <c r="AYO398" s="2"/>
      <c r="AYP398" s="2"/>
      <c r="AYQ398" s="2"/>
      <c r="AYR398" s="2"/>
      <c r="AYS398" s="2"/>
      <c r="AYT398" s="2"/>
      <c r="AYU398" s="2"/>
      <c r="AYV398" s="2"/>
      <c r="AYW398" s="2"/>
      <c r="AYX398" s="2"/>
      <c r="AYY398" s="2"/>
      <c r="AYZ398" s="2"/>
      <c r="AZA398" s="2"/>
      <c r="AZB398" s="2"/>
      <c r="AZC398" s="2"/>
      <c r="AZD398" s="2"/>
      <c r="AZE398" s="2"/>
      <c r="AZF398" s="2"/>
      <c r="AZG398" s="2"/>
      <c r="AZH398" s="2"/>
      <c r="AZI398" s="2"/>
      <c r="AZJ398" s="2"/>
      <c r="AZK398" s="2"/>
      <c r="AZL398" s="2"/>
      <c r="AZM398" s="2"/>
      <c r="AZN398" s="2"/>
      <c r="AZO398" s="2"/>
      <c r="AZP398" s="2"/>
      <c r="AZQ398" s="2"/>
      <c r="AZR398" s="2"/>
      <c r="AZS398" s="2"/>
      <c r="AZT398" s="2"/>
      <c r="AZU398" s="2"/>
      <c r="AZV398" s="2"/>
      <c r="AZW398" s="2"/>
      <c r="AZX398" s="2"/>
      <c r="AZY398" s="2"/>
      <c r="AZZ398" s="2"/>
      <c r="BAA398" s="2"/>
      <c r="BAB398" s="2"/>
      <c r="BAC398" s="2"/>
      <c r="BAD398" s="2"/>
      <c r="BAE398" s="2"/>
      <c r="BAF398" s="2"/>
      <c r="BAG398" s="2"/>
      <c r="BAH398" s="2"/>
      <c r="BAI398" s="2"/>
      <c r="BAJ398" s="2"/>
      <c r="BAK398" s="2"/>
      <c r="BAL398" s="2"/>
      <c r="BAM398" s="2"/>
      <c r="BAN398" s="2"/>
      <c r="BAO398" s="2"/>
      <c r="BAP398" s="2"/>
      <c r="BAQ398" s="2"/>
      <c r="BAR398" s="2"/>
      <c r="BAS398" s="2"/>
      <c r="BAT398" s="2"/>
      <c r="BAU398" s="2"/>
      <c r="BAV398" s="2"/>
      <c r="BAW398" s="2"/>
      <c r="BAX398" s="2"/>
      <c r="BAY398" s="2"/>
      <c r="BAZ398" s="2"/>
      <c r="BBA398" s="2"/>
      <c r="BBB398" s="2"/>
      <c r="BBC398" s="2"/>
      <c r="BBD398" s="2"/>
      <c r="BBE398" s="2"/>
      <c r="BBF398" s="2"/>
      <c r="BBG398" s="2"/>
      <c r="BBH398" s="2"/>
      <c r="BBI398" s="2"/>
      <c r="BBJ398" s="2"/>
      <c r="BBK398" s="2"/>
      <c r="BBL398" s="2"/>
      <c r="BBM398" s="2"/>
      <c r="BBN398" s="2"/>
      <c r="BBO398" s="2"/>
      <c r="BBP398" s="2"/>
      <c r="BBQ398" s="2"/>
      <c r="BBR398" s="2"/>
      <c r="BBS398" s="2"/>
      <c r="BBT398" s="2"/>
      <c r="BBU398" s="2"/>
      <c r="BBV398" s="2"/>
      <c r="BBW398" s="2"/>
      <c r="BBX398" s="2"/>
      <c r="BBY398" s="2"/>
      <c r="BBZ398" s="2"/>
      <c r="BCA398" s="2"/>
      <c r="BCB398" s="2"/>
      <c r="BCC398" s="2"/>
      <c r="BCD398" s="2"/>
      <c r="BCE398" s="2"/>
      <c r="BCF398" s="2"/>
      <c r="BCG398" s="2"/>
      <c r="BCH398" s="2"/>
      <c r="BCI398" s="2"/>
      <c r="BCJ398" s="2"/>
      <c r="BCK398" s="2"/>
      <c r="BCL398" s="2"/>
      <c r="BCM398" s="2"/>
      <c r="BCN398" s="2"/>
      <c r="BCO398" s="2"/>
      <c r="BCP398" s="2"/>
      <c r="BCQ398" s="2"/>
      <c r="BCR398" s="2"/>
      <c r="BCS398" s="2"/>
      <c r="BCT398" s="2"/>
      <c r="BCU398" s="2"/>
      <c r="BCV398" s="2"/>
      <c r="BCW398" s="2"/>
      <c r="BCX398" s="2"/>
      <c r="BCY398" s="2"/>
      <c r="BCZ398" s="2"/>
      <c r="BDA398" s="2"/>
      <c r="BDB398" s="2"/>
      <c r="BDC398" s="2"/>
      <c r="BDD398" s="2"/>
      <c r="BDE398" s="2"/>
      <c r="BDF398" s="2"/>
      <c r="BDG398" s="2"/>
      <c r="BDH398" s="2"/>
      <c r="BDI398" s="2"/>
      <c r="BDJ398" s="2"/>
      <c r="BDK398" s="2"/>
      <c r="BDL398" s="2"/>
      <c r="BDM398" s="2"/>
      <c r="BDN398" s="2"/>
      <c r="BDO398" s="2"/>
      <c r="BDP398" s="2"/>
      <c r="BDQ398" s="2"/>
      <c r="BDR398" s="2"/>
      <c r="BDS398" s="2"/>
      <c r="BDT398" s="2"/>
      <c r="BDU398" s="2"/>
      <c r="BDV398" s="2"/>
      <c r="BDW398" s="2"/>
      <c r="BDX398" s="2"/>
      <c r="BDY398" s="2"/>
      <c r="BDZ398" s="2"/>
      <c r="BEA398" s="2"/>
      <c r="BEB398" s="2"/>
      <c r="BEC398" s="2"/>
      <c r="BED398" s="2"/>
      <c r="BEE398" s="2"/>
      <c r="BEF398" s="2"/>
      <c r="BEG398" s="2"/>
      <c r="BEH398" s="2"/>
      <c r="BEI398" s="2"/>
      <c r="BEJ398" s="2"/>
      <c r="BEK398" s="2"/>
      <c r="BEL398" s="2"/>
      <c r="BEM398" s="2"/>
      <c r="BEN398" s="2"/>
      <c r="BEO398" s="2"/>
      <c r="BEP398" s="2"/>
      <c r="BEQ398" s="2"/>
      <c r="BER398" s="2"/>
      <c r="BES398" s="2"/>
      <c r="BET398" s="2"/>
      <c r="BEU398" s="2"/>
      <c r="BEV398" s="2"/>
      <c r="BEW398" s="2"/>
      <c r="BEX398" s="2"/>
      <c r="BEY398" s="2"/>
      <c r="BEZ398" s="2"/>
      <c r="BFA398" s="2"/>
      <c r="BFB398" s="2"/>
      <c r="BFC398" s="2"/>
      <c r="BFD398" s="2"/>
      <c r="BFE398" s="2"/>
      <c r="BFF398" s="2"/>
      <c r="BFG398" s="2"/>
      <c r="BFH398" s="2"/>
      <c r="BFI398" s="2"/>
      <c r="BFJ398" s="2"/>
      <c r="BFK398" s="2"/>
      <c r="BFL398" s="2"/>
      <c r="BFM398" s="2"/>
      <c r="BFN398" s="2"/>
      <c r="BFO398" s="2"/>
      <c r="BFP398" s="2"/>
      <c r="BFQ398" s="2"/>
      <c r="BFR398" s="2"/>
      <c r="BFS398" s="2"/>
      <c r="BFT398" s="2"/>
      <c r="BFU398" s="2"/>
      <c r="BFV398" s="2"/>
      <c r="BFW398" s="2"/>
      <c r="BFX398" s="2"/>
      <c r="BFY398" s="2"/>
      <c r="BFZ398" s="2"/>
      <c r="BGA398" s="2"/>
      <c r="BGB398" s="2"/>
      <c r="BGC398" s="2"/>
      <c r="BGD398" s="2"/>
      <c r="BGE398" s="2"/>
      <c r="BGF398" s="2"/>
      <c r="BGG398" s="2"/>
      <c r="BGH398" s="2"/>
      <c r="BGI398" s="2"/>
      <c r="BGJ398" s="2"/>
      <c r="BGK398" s="2"/>
      <c r="BGL398" s="2"/>
      <c r="BGM398" s="2"/>
      <c r="BGN398" s="2"/>
      <c r="BGO398" s="2"/>
      <c r="BGP398" s="2"/>
      <c r="BGQ398" s="2"/>
      <c r="BGR398" s="2"/>
      <c r="BGS398" s="2"/>
      <c r="BGT398" s="2"/>
      <c r="BGU398" s="2"/>
      <c r="BGV398" s="2"/>
      <c r="BGW398" s="2"/>
      <c r="BGX398" s="2"/>
      <c r="BGY398" s="2"/>
      <c r="BGZ398" s="2"/>
      <c r="BHA398" s="2"/>
      <c r="BHB398" s="2"/>
      <c r="BHC398" s="2"/>
      <c r="BHD398" s="2"/>
      <c r="BHE398" s="2"/>
      <c r="BHF398" s="2"/>
      <c r="BHG398" s="2"/>
      <c r="BHH398" s="2"/>
      <c r="BHI398" s="2"/>
      <c r="BHJ398" s="2"/>
      <c r="BHK398" s="2"/>
      <c r="BHL398" s="2"/>
      <c r="BHM398" s="2"/>
      <c r="BHN398" s="2"/>
      <c r="BHO398" s="2"/>
      <c r="BHP398" s="2"/>
      <c r="BHQ398" s="2"/>
      <c r="BHR398" s="2"/>
      <c r="BHS398" s="2"/>
      <c r="BHT398" s="2"/>
      <c r="BHU398" s="2"/>
      <c r="BHV398" s="2"/>
      <c r="BHW398" s="2"/>
      <c r="BHX398" s="2"/>
      <c r="BHY398" s="2"/>
      <c r="BHZ398" s="2"/>
      <c r="BIA398" s="2"/>
      <c r="BIB398" s="2"/>
      <c r="BIC398" s="2"/>
      <c r="BID398" s="2"/>
      <c r="BIE398" s="2"/>
      <c r="BIF398" s="2"/>
      <c r="BIG398" s="2"/>
      <c r="BIH398" s="2"/>
      <c r="BII398" s="2"/>
      <c r="BIJ398" s="2"/>
      <c r="BIK398" s="2"/>
      <c r="BIL398" s="2"/>
      <c r="BIM398" s="2"/>
      <c r="BIN398" s="2"/>
      <c r="BIO398" s="2"/>
      <c r="BIP398" s="2"/>
      <c r="BIQ398" s="2"/>
      <c r="BIR398" s="2"/>
      <c r="BIS398" s="2"/>
      <c r="BIT398" s="2"/>
      <c r="BIU398" s="2"/>
      <c r="BIV398" s="2"/>
      <c r="BIW398" s="2"/>
      <c r="BIX398" s="2"/>
      <c r="BIY398" s="2"/>
      <c r="BIZ398" s="2"/>
      <c r="BJA398" s="2"/>
      <c r="BJB398" s="2"/>
      <c r="BJC398" s="2"/>
      <c r="BJD398" s="2"/>
      <c r="BJE398" s="2"/>
      <c r="BJF398" s="2"/>
      <c r="BJG398" s="2"/>
      <c r="BJH398" s="2"/>
      <c r="BJI398" s="2"/>
      <c r="BJJ398" s="2"/>
      <c r="BJK398" s="2"/>
      <c r="BJL398" s="2"/>
      <c r="BJM398" s="2"/>
      <c r="BJN398" s="2"/>
      <c r="BJO398" s="2"/>
      <c r="BJP398" s="2"/>
      <c r="BJQ398" s="2"/>
      <c r="BJR398" s="2"/>
      <c r="BJS398" s="2"/>
      <c r="BJT398" s="2"/>
      <c r="BJU398" s="2"/>
      <c r="BJV398" s="2"/>
      <c r="BJW398" s="2"/>
      <c r="BJX398" s="2"/>
      <c r="BJY398" s="2"/>
      <c r="BJZ398" s="2"/>
      <c r="BKA398" s="2"/>
      <c r="BKB398" s="2"/>
      <c r="BKC398" s="2"/>
      <c r="BKD398" s="2"/>
      <c r="BKE398" s="2"/>
      <c r="BKF398" s="2"/>
      <c r="BKG398" s="2"/>
      <c r="BKH398" s="2"/>
      <c r="BKI398" s="2"/>
      <c r="BKJ398" s="2"/>
      <c r="BKK398" s="2"/>
      <c r="BKL398" s="2"/>
      <c r="BKM398" s="2"/>
      <c r="BKN398" s="2"/>
      <c r="BKO398" s="2"/>
      <c r="BKP398" s="2"/>
      <c r="BKQ398" s="2"/>
      <c r="BKR398" s="2"/>
      <c r="BKS398" s="2"/>
      <c r="BKT398" s="2"/>
      <c r="BKU398" s="2"/>
      <c r="BKV398" s="2"/>
      <c r="BKW398" s="2"/>
      <c r="BKX398" s="2"/>
      <c r="BKY398" s="2"/>
      <c r="BKZ398" s="2"/>
      <c r="BLA398" s="2"/>
      <c r="BLB398" s="2"/>
      <c r="BLC398" s="2"/>
      <c r="BLD398" s="2"/>
      <c r="BLE398" s="2"/>
      <c r="BLF398" s="2"/>
      <c r="BLG398" s="2"/>
      <c r="BLH398" s="2"/>
      <c r="BLI398" s="2"/>
      <c r="BLJ398" s="2"/>
      <c r="BLK398" s="2"/>
      <c r="BLL398" s="2"/>
      <c r="BLM398" s="2"/>
      <c r="BLN398" s="2"/>
      <c r="BLO398" s="2"/>
      <c r="BLP398" s="2"/>
      <c r="BLQ398" s="2"/>
      <c r="BLR398" s="2"/>
      <c r="BLS398" s="2"/>
      <c r="BLT398" s="2"/>
      <c r="BLU398" s="2"/>
      <c r="BLV398" s="2"/>
      <c r="BLW398" s="2"/>
      <c r="BLX398" s="2"/>
      <c r="BLY398" s="2"/>
      <c r="BLZ398" s="2"/>
      <c r="BMA398" s="2"/>
      <c r="BMB398" s="2"/>
      <c r="BMC398" s="2"/>
      <c r="BMD398" s="2"/>
      <c r="BME398" s="2"/>
      <c r="BMF398" s="2"/>
      <c r="BMG398" s="2"/>
      <c r="BMH398" s="2"/>
      <c r="BMI398" s="2"/>
      <c r="BMJ398" s="2"/>
      <c r="BMK398" s="2"/>
      <c r="BML398" s="2"/>
      <c r="BMM398" s="2"/>
      <c r="BMN398" s="2"/>
      <c r="BMO398" s="2"/>
      <c r="BMP398" s="2"/>
      <c r="BMQ398" s="2"/>
      <c r="BMR398" s="2"/>
      <c r="BMS398" s="2"/>
      <c r="BMT398" s="2"/>
      <c r="BMU398" s="2"/>
      <c r="BMV398" s="2"/>
      <c r="BMW398" s="2"/>
      <c r="BMX398" s="2"/>
      <c r="BMY398" s="2"/>
      <c r="BMZ398" s="2"/>
      <c r="BNA398" s="2"/>
      <c r="BNB398" s="2"/>
      <c r="BNC398" s="2"/>
      <c r="BND398" s="2"/>
      <c r="BNE398" s="2"/>
      <c r="BNF398" s="2"/>
      <c r="BNG398" s="2"/>
      <c r="BNH398" s="2"/>
      <c r="BNI398" s="2"/>
      <c r="BNJ398" s="2"/>
      <c r="BNK398" s="2"/>
      <c r="BNL398" s="2"/>
      <c r="BNM398" s="2"/>
      <c r="BNN398" s="2"/>
      <c r="BNO398" s="2"/>
      <c r="BNP398" s="2"/>
      <c r="BNQ398" s="2"/>
      <c r="BNR398" s="2"/>
      <c r="BNS398" s="2"/>
      <c r="BNT398" s="2"/>
      <c r="BNU398" s="2"/>
      <c r="BNV398" s="2"/>
      <c r="BNW398" s="2"/>
      <c r="BNX398" s="2"/>
      <c r="BNY398" s="2"/>
      <c r="BNZ398" s="2"/>
      <c r="BOA398" s="2"/>
      <c r="BOB398" s="2"/>
      <c r="BOC398" s="2"/>
      <c r="BOD398" s="2"/>
      <c r="BOE398" s="2"/>
      <c r="BOF398" s="2"/>
      <c r="BOG398" s="2"/>
      <c r="BOH398" s="2"/>
      <c r="BOI398" s="2"/>
      <c r="BOJ398" s="2"/>
      <c r="BOK398" s="2"/>
      <c r="BOL398" s="2"/>
      <c r="BOM398" s="2"/>
      <c r="BON398" s="2"/>
      <c r="BOO398" s="2"/>
      <c r="BOP398" s="2"/>
      <c r="BOQ398" s="2"/>
      <c r="BOR398" s="2"/>
      <c r="BOS398" s="2"/>
      <c r="BOT398" s="2"/>
      <c r="BOU398" s="2"/>
      <c r="BOV398" s="2"/>
      <c r="BOW398" s="2"/>
      <c r="BOX398" s="2"/>
      <c r="BOY398" s="2"/>
      <c r="BOZ398" s="2"/>
      <c r="BPA398" s="2"/>
      <c r="BPB398" s="2"/>
      <c r="BPC398" s="2"/>
      <c r="BPD398" s="2"/>
      <c r="BPE398" s="2"/>
      <c r="BPF398" s="2"/>
      <c r="BPG398" s="2"/>
      <c r="BPH398" s="2"/>
      <c r="BPI398" s="2"/>
      <c r="BPJ398" s="2"/>
      <c r="BPK398" s="2"/>
      <c r="BPL398" s="2"/>
      <c r="BPM398" s="2"/>
      <c r="BPN398" s="2"/>
      <c r="BPO398" s="2"/>
      <c r="BPP398" s="2"/>
      <c r="BPQ398" s="2"/>
      <c r="BPR398" s="2"/>
      <c r="BPS398" s="2"/>
      <c r="BPT398" s="2"/>
      <c r="BPU398" s="2"/>
      <c r="BPV398" s="2"/>
      <c r="BPW398" s="2"/>
      <c r="BPX398" s="2"/>
      <c r="BPY398" s="2"/>
      <c r="BPZ398" s="2"/>
      <c r="BQA398" s="2"/>
      <c r="BQB398" s="2"/>
      <c r="BQC398" s="2"/>
      <c r="BQD398" s="2"/>
      <c r="BQE398" s="2"/>
      <c r="BQF398" s="2"/>
      <c r="BQG398" s="2"/>
      <c r="BQH398" s="2"/>
      <c r="BQI398" s="2"/>
      <c r="BQJ398" s="2"/>
      <c r="BQK398" s="2"/>
      <c r="BQL398" s="2"/>
      <c r="BQM398" s="2"/>
      <c r="BQN398" s="2"/>
      <c r="BQO398" s="2"/>
      <c r="BQP398" s="2"/>
      <c r="BQQ398" s="2"/>
      <c r="BQR398" s="2"/>
      <c r="BQS398" s="2"/>
      <c r="BQT398" s="2"/>
      <c r="BQU398" s="2"/>
      <c r="BQV398" s="2"/>
      <c r="BQW398" s="2"/>
      <c r="BQX398" s="2"/>
      <c r="BQY398" s="2"/>
      <c r="BQZ398" s="2"/>
      <c r="BRA398" s="2"/>
      <c r="BRB398" s="2"/>
      <c r="BRC398" s="2"/>
      <c r="BRD398" s="2"/>
      <c r="BRE398" s="2"/>
      <c r="BRF398" s="2"/>
      <c r="BRG398" s="2"/>
      <c r="BRH398" s="2"/>
      <c r="BRI398" s="2"/>
      <c r="BRJ398" s="2"/>
      <c r="BRK398" s="2"/>
      <c r="BRL398" s="2"/>
      <c r="BRM398" s="2"/>
      <c r="BRN398" s="2"/>
      <c r="BRO398" s="2"/>
      <c r="BRP398" s="2"/>
      <c r="BRQ398" s="2"/>
      <c r="BRR398" s="2"/>
      <c r="BRS398" s="2"/>
      <c r="BRT398" s="2"/>
      <c r="BRU398" s="2"/>
      <c r="BRV398" s="2"/>
      <c r="BRW398" s="2"/>
      <c r="BRX398" s="2"/>
      <c r="BRY398" s="2"/>
      <c r="BRZ398" s="2"/>
      <c r="BSA398" s="2"/>
      <c r="BSB398" s="2"/>
      <c r="BSC398" s="2"/>
      <c r="BSD398" s="2"/>
      <c r="BSE398" s="2"/>
      <c r="BSF398" s="2"/>
      <c r="BSG398" s="2"/>
      <c r="BSH398" s="2"/>
      <c r="BSI398" s="2"/>
      <c r="BSJ398" s="2"/>
      <c r="BSK398" s="2"/>
      <c r="BSL398" s="2"/>
      <c r="BSM398" s="2"/>
      <c r="BSN398" s="2"/>
      <c r="BSO398" s="2"/>
      <c r="BSP398" s="2"/>
      <c r="BSQ398" s="2"/>
      <c r="BSR398" s="2"/>
      <c r="BSS398" s="2"/>
      <c r="BST398" s="2"/>
      <c r="BSU398" s="2"/>
      <c r="BSV398" s="2"/>
      <c r="BSW398" s="2"/>
      <c r="BSX398" s="2"/>
      <c r="BSY398" s="2"/>
      <c r="BSZ398" s="2"/>
      <c r="BTA398" s="2"/>
      <c r="BTB398" s="2"/>
      <c r="BTC398" s="2"/>
      <c r="BTD398" s="2"/>
      <c r="BTE398" s="2"/>
      <c r="BTF398" s="2"/>
      <c r="BTG398" s="2"/>
      <c r="BTH398" s="2"/>
      <c r="BTI398" s="2"/>
      <c r="BTJ398" s="2"/>
      <c r="BTK398" s="2"/>
      <c r="BTL398" s="2"/>
      <c r="BTM398" s="2"/>
      <c r="BTN398" s="2"/>
      <c r="BTO398" s="2"/>
      <c r="BTP398" s="2"/>
      <c r="BTQ398" s="2"/>
      <c r="BTR398" s="2"/>
      <c r="BTS398" s="2"/>
      <c r="BTT398" s="2"/>
      <c r="BTU398" s="2"/>
      <c r="BTV398" s="2"/>
      <c r="BTW398" s="2"/>
      <c r="BTX398" s="2"/>
      <c r="BTY398" s="2"/>
      <c r="BTZ398" s="2"/>
      <c r="BUA398" s="2"/>
      <c r="BUB398" s="2"/>
      <c r="BUC398" s="2"/>
      <c r="BUD398" s="2"/>
      <c r="BUE398" s="2"/>
      <c r="BUF398" s="2"/>
      <c r="BUG398" s="2"/>
      <c r="BUH398" s="2"/>
      <c r="BUI398" s="2"/>
      <c r="BUJ398" s="2"/>
      <c r="BUK398" s="2"/>
      <c r="BUL398" s="2"/>
      <c r="BUM398" s="2"/>
      <c r="BUN398" s="2"/>
      <c r="BUO398" s="2"/>
      <c r="BUP398" s="2"/>
      <c r="BUQ398" s="2"/>
      <c r="BUR398" s="2"/>
      <c r="BUS398" s="2"/>
      <c r="BUT398" s="2"/>
      <c r="BUU398" s="2"/>
      <c r="BUV398" s="2"/>
      <c r="BUW398" s="2"/>
      <c r="BUX398" s="2"/>
      <c r="BUY398" s="2"/>
      <c r="BUZ398" s="2"/>
      <c r="BVA398" s="2"/>
      <c r="BVB398" s="2"/>
      <c r="BVC398" s="2"/>
      <c r="BVD398" s="2"/>
      <c r="BVE398" s="2"/>
      <c r="BVF398" s="2"/>
      <c r="BVG398" s="2"/>
      <c r="BVH398" s="2"/>
      <c r="BVI398" s="2"/>
      <c r="BVJ398" s="2"/>
      <c r="BVK398" s="2"/>
      <c r="BVL398" s="2"/>
      <c r="BVM398" s="2"/>
      <c r="BVN398" s="2"/>
      <c r="BVO398" s="2"/>
      <c r="BVP398" s="2"/>
      <c r="BVQ398" s="2"/>
      <c r="BVR398" s="2"/>
      <c r="BVS398" s="2"/>
      <c r="BVT398" s="2"/>
      <c r="BVU398" s="2"/>
      <c r="BVV398" s="2"/>
      <c r="BVW398" s="2"/>
      <c r="BVX398" s="2"/>
      <c r="BVY398" s="2"/>
      <c r="BVZ398" s="2"/>
      <c r="BWA398" s="2"/>
      <c r="BWB398" s="2"/>
      <c r="BWC398" s="2"/>
      <c r="BWD398" s="2"/>
      <c r="BWE398" s="2"/>
      <c r="BWF398" s="2"/>
      <c r="BWG398" s="2"/>
      <c r="BWH398" s="2"/>
      <c r="BWI398" s="2"/>
      <c r="BWJ398" s="2"/>
      <c r="BWK398" s="2"/>
      <c r="BWL398" s="2"/>
      <c r="BWM398" s="2"/>
      <c r="BWN398" s="2"/>
      <c r="BWO398" s="2"/>
      <c r="BWP398" s="2"/>
      <c r="BWQ398" s="2"/>
      <c r="BWR398" s="2"/>
      <c r="BWS398" s="2"/>
      <c r="BWT398" s="2"/>
      <c r="BWU398" s="2"/>
      <c r="BWV398" s="2"/>
      <c r="BWW398" s="2"/>
      <c r="BWX398" s="2"/>
      <c r="BWY398" s="2"/>
      <c r="BWZ398" s="2"/>
      <c r="BXA398" s="2"/>
      <c r="BXB398" s="2"/>
      <c r="BXC398" s="2"/>
      <c r="BXD398" s="2"/>
      <c r="BXE398" s="2"/>
      <c r="BXF398" s="2"/>
      <c r="BXG398" s="2"/>
      <c r="BXH398" s="2"/>
      <c r="BXI398" s="2"/>
      <c r="BXJ398" s="2"/>
      <c r="BXK398" s="2"/>
      <c r="BXL398" s="2"/>
      <c r="BXM398" s="2"/>
      <c r="BXN398" s="2"/>
      <c r="BXO398" s="2"/>
      <c r="BXP398" s="2"/>
      <c r="BXQ398" s="2"/>
      <c r="BXR398" s="2"/>
      <c r="BXS398" s="2"/>
      <c r="BXT398" s="2"/>
      <c r="BXU398" s="2"/>
      <c r="BXV398" s="2"/>
      <c r="BXW398" s="2"/>
      <c r="BXX398" s="2"/>
      <c r="BXY398" s="2"/>
      <c r="BXZ398" s="2"/>
      <c r="BYA398" s="2"/>
      <c r="BYB398" s="2"/>
      <c r="BYC398" s="2"/>
      <c r="BYD398" s="2"/>
      <c r="BYE398" s="2"/>
      <c r="BYF398" s="2"/>
      <c r="BYG398" s="2"/>
      <c r="BYH398" s="2"/>
      <c r="BYI398" s="2"/>
      <c r="BYJ398" s="2"/>
      <c r="BYK398" s="2"/>
      <c r="BYL398" s="2"/>
      <c r="BYM398" s="2"/>
      <c r="BYN398" s="2"/>
      <c r="BYO398" s="2"/>
      <c r="BYP398" s="2"/>
      <c r="BYQ398" s="2"/>
      <c r="BYR398" s="2"/>
      <c r="BYS398" s="2"/>
      <c r="BYT398" s="2"/>
      <c r="BYU398" s="2"/>
      <c r="BYV398" s="2"/>
      <c r="BYW398" s="2"/>
      <c r="BYX398" s="2"/>
      <c r="BYY398" s="2"/>
      <c r="BYZ398" s="2"/>
      <c r="BZA398" s="2"/>
      <c r="BZB398" s="2"/>
      <c r="BZC398" s="2"/>
      <c r="BZD398" s="2"/>
      <c r="BZE398" s="2"/>
      <c r="BZF398" s="2"/>
      <c r="BZG398" s="2"/>
      <c r="BZH398" s="2"/>
      <c r="BZI398" s="2"/>
      <c r="BZJ398" s="2"/>
      <c r="BZK398" s="2"/>
      <c r="BZL398" s="2"/>
      <c r="BZM398" s="2"/>
      <c r="BZN398" s="2"/>
      <c r="BZO398" s="2"/>
      <c r="BZP398" s="2"/>
      <c r="BZQ398" s="2"/>
      <c r="BZR398" s="2"/>
      <c r="BZS398" s="2"/>
      <c r="BZT398" s="2"/>
      <c r="BZU398" s="2"/>
      <c r="BZV398" s="2"/>
      <c r="BZW398" s="2"/>
      <c r="BZX398" s="2"/>
      <c r="BZY398" s="2"/>
      <c r="BZZ398" s="2"/>
      <c r="CAA398" s="2"/>
      <c r="CAB398" s="2"/>
      <c r="CAC398" s="2"/>
      <c r="CAD398" s="2"/>
      <c r="CAE398" s="2"/>
      <c r="CAF398" s="2"/>
      <c r="CAG398" s="2"/>
      <c r="CAH398" s="2"/>
      <c r="CAI398" s="2"/>
      <c r="CAJ398" s="2"/>
      <c r="CAK398" s="2"/>
      <c r="CAL398" s="2"/>
      <c r="CAM398" s="2"/>
      <c r="CAN398" s="2"/>
      <c r="CAO398" s="2"/>
      <c r="CAP398" s="2"/>
      <c r="CAQ398" s="2"/>
      <c r="CAR398" s="2"/>
      <c r="CAS398" s="2"/>
      <c r="CAT398" s="2"/>
      <c r="CAU398" s="2"/>
      <c r="CAV398" s="2"/>
      <c r="CAW398" s="2"/>
      <c r="CAX398" s="2"/>
      <c r="CAY398" s="2"/>
      <c r="CAZ398" s="2"/>
      <c r="CBA398" s="2"/>
      <c r="CBB398" s="2"/>
      <c r="CBC398" s="2"/>
      <c r="CBD398" s="2"/>
      <c r="CBE398" s="2"/>
      <c r="CBF398" s="2"/>
      <c r="CBG398" s="2"/>
      <c r="CBH398" s="2"/>
      <c r="CBI398" s="2"/>
      <c r="CBJ398" s="2"/>
      <c r="CBK398" s="2"/>
      <c r="CBL398" s="2"/>
      <c r="CBM398" s="2"/>
      <c r="CBN398" s="2"/>
      <c r="CBO398" s="2"/>
      <c r="CBP398" s="2"/>
      <c r="CBQ398" s="2"/>
      <c r="CBR398" s="2"/>
      <c r="CBS398" s="2"/>
      <c r="CBT398" s="2"/>
      <c r="CBU398" s="2"/>
      <c r="CBV398" s="2"/>
      <c r="CBW398" s="2"/>
      <c r="CBX398" s="2"/>
      <c r="CBY398" s="2"/>
      <c r="CBZ398" s="2"/>
      <c r="CCA398" s="2"/>
      <c r="CCB398" s="2"/>
      <c r="CCC398" s="2"/>
      <c r="CCD398" s="2"/>
      <c r="CCE398" s="2"/>
      <c r="CCF398" s="2"/>
      <c r="CCG398" s="2"/>
      <c r="CCH398" s="2"/>
      <c r="CCI398" s="2"/>
      <c r="CCJ398" s="2"/>
      <c r="CCK398" s="2"/>
      <c r="CCL398" s="2"/>
      <c r="CCM398" s="2"/>
      <c r="CCN398" s="2"/>
      <c r="CCO398" s="2"/>
      <c r="CCP398" s="2"/>
      <c r="CCQ398" s="2"/>
      <c r="CCR398" s="2"/>
      <c r="CCS398" s="2"/>
      <c r="CCT398" s="2"/>
      <c r="CCU398" s="2"/>
      <c r="CCV398" s="2"/>
      <c r="CCW398" s="2"/>
      <c r="CCX398" s="2"/>
      <c r="CCY398" s="2"/>
      <c r="CCZ398" s="2"/>
      <c r="CDA398" s="2"/>
      <c r="CDB398" s="2"/>
      <c r="CDC398" s="2"/>
      <c r="CDD398" s="2"/>
      <c r="CDE398" s="2"/>
      <c r="CDF398" s="2"/>
      <c r="CDG398" s="2"/>
      <c r="CDH398" s="2"/>
      <c r="CDI398" s="2"/>
      <c r="CDJ398" s="2"/>
      <c r="CDK398" s="2"/>
      <c r="CDL398" s="2"/>
      <c r="CDM398" s="2"/>
      <c r="CDN398" s="2"/>
      <c r="CDO398" s="2"/>
      <c r="CDP398" s="2"/>
      <c r="CDQ398" s="2"/>
      <c r="CDR398" s="2"/>
      <c r="CDS398" s="2"/>
      <c r="CDT398" s="2"/>
      <c r="CDU398" s="2"/>
      <c r="CDV398" s="2"/>
      <c r="CDW398" s="2"/>
      <c r="CDX398" s="2"/>
      <c r="CDY398" s="2"/>
      <c r="CDZ398" s="2"/>
      <c r="CEA398" s="2"/>
      <c r="CEB398" s="2"/>
      <c r="CEC398" s="2"/>
      <c r="CED398" s="2"/>
      <c r="CEE398" s="2"/>
      <c r="CEF398" s="2"/>
      <c r="CEG398" s="2"/>
      <c r="CEH398" s="2"/>
      <c r="CEI398" s="2"/>
      <c r="CEJ398" s="2"/>
      <c r="CEK398" s="2"/>
      <c r="CEL398" s="2"/>
      <c r="CEM398" s="2"/>
      <c r="CEN398" s="2"/>
      <c r="CEO398" s="2"/>
      <c r="CEP398" s="2"/>
      <c r="CEQ398" s="2"/>
      <c r="CER398" s="2"/>
      <c r="CES398" s="2"/>
      <c r="CET398" s="2"/>
      <c r="CEU398" s="2"/>
      <c r="CEV398" s="2"/>
      <c r="CEW398" s="2"/>
      <c r="CEX398" s="2"/>
      <c r="CEY398" s="2"/>
      <c r="CEZ398" s="2"/>
      <c r="CFA398" s="2"/>
      <c r="CFB398" s="2"/>
      <c r="CFC398" s="2"/>
      <c r="CFD398" s="2"/>
      <c r="CFE398" s="2"/>
      <c r="CFF398" s="2"/>
      <c r="CFG398" s="2"/>
      <c r="CFH398" s="2"/>
      <c r="CFI398" s="2"/>
      <c r="CFJ398" s="2"/>
      <c r="CFK398" s="2"/>
      <c r="CFL398" s="2"/>
      <c r="CFM398" s="2"/>
      <c r="CFN398" s="2"/>
      <c r="CFO398" s="2"/>
      <c r="CFP398" s="2"/>
      <c r="CFQ398" s="2"/>
      <c r="CFR398" s="2"/>
      <c r="CFS398" s="2"/>
      <c r="CFT398" s="2"/>
      <c r="CFU398" s="2"/>
      <c r="CFV398" s="2"/>
      <c r="CFW398" s="2"/>
      <c r="CFX398" s="2"/>
      <c r="CFY398" s="2"/>
      <c r="CFZ398" s="2"/>
      <c r="CGA398" s="2"/>
      <c r="CGB398" s="2"/>
      <c r="CGC398" s="2"/>
      <c r="CGD398" s="2"/>
      <c r="CGE398" s="2"/>
      <c r="CGF398" s="2"/>
      <c r="CGG398" s="2"/>
      <c r="CGH398" s="2"/>
      <c r="CGI398" s="2"/>
      <c r="CGJ398" s="2"/>
      <c r="CGK398" s="2"/>
      <c r="CGL398" s="2"/>
      <c r="CGM398" s="2"/>
      <c r="CGN398" s="2"/>
      <c r="CGO398" s="2"/>
      <c r="CGP398" s="2"/>
      <c r="CGQ398" s="2"/>
      <c r="CGR398" s="2"/>
      <c r="CGS398" s="2"/>
      <c r="CGT398" s="2"/>
      <c r="CGU398" s="2"/>
      <c r="CGV398" s="2"/>
      <c r="CGW398" s="2"/>
      <c r="CGX398" s="2"/>
      <c r="CGY398" s="2"/>
      <c r="CGZ398" s="2"/>
      <c r="CHA398" s="2"/>
      <c r="CHB398" s="2"/>
      <c r="CHC398" s="2"/>
      <c r="CHD398" s="2"/>
      <c r="CHE398" s="2"/>
      <c r="CHF398" s="2"/>
      <c r="CHG398" s="2"/>
      <c r="CHH398" s="2"/>
      <c r="CHI398" s="2"/>
      <c r="CHJ398" s="2"/>
      <c r="CHK398" s="2"/>
      <c r="CHL398" s="2"/>
      <c r="CHM398" s="2"/>
      <c r="CHN398" s="2"/>
      <c r="CHO398" s="2"/>
      <c r="CHP398" s="2"/>
      <c r="CHQ398" s="2"/>
      <c r="CHR398" s="2"/>
      <c r="CHS398" s="2"/>
      <c r="CHT398" s="2"/>
      <c r="CHU398" s="2"/>
      <c r="CHV398" s="2"/>
      <c r="CHW398" s="2"/>
      <c r="CHX398" s="2"/>
      <c r="CHY398" s="2"/>
      <c r="CHZ398" s="2"/>
      <c r="CIA398" s="2"/>
      <c r="CIB398" s="2"/>
      <c r="CIC398" s="2"/>
      <c r="CID398" s="2"/>
      <c r="CIE398" s="2"/>
      <c r="CIF398" s="2"/>
      <c r="CIG398" s="2"/>
      <c r="CIH398" s="2"/>
      <c r="CII398" s="2"/>
      <c r="CIJ398" s="2"/>
      <c r="CIK398" s="2"/>
      <c r="CIL398" s="2"/>
      <c r="CIM398" s="2"/>
      <c r="CIN398" s="2"/>
      <c r="CIO398" s="2"/>
      <c r="CIP398" s="2"/>
      <c r="CIQ398" s="2"/>
      <c r="CIR398" s="2"/>
      <c r="CIS398" s="2"/>
      <c r="CIT398" s="2"/>
      <c r="CIU398" s="2"/>
      <c r="CIV398" s="2"/>
      <c r="CIW398" s="2"/>
      <c r="CIX398" s="2"/>
      <c r="CIY398" s="2"/>
      <c r="CIZ398" s="2"/>
      <c r="CJA398" s="2"/>
      <c r="CJB398" s="2"/>
      <c r="CJC398" s="2"/>
      <c r="CJD398" s="2"/>
      <c r="CJE398" s="2"/>
      <c r="CJF398" s="2"/>
      <c r="CJG398" s="2"/>
      <c r="CJH398" s="2"/>
      <c r="CJI398" s="2"/>
      <c r="CJJ398" s="2"/>
      <c r="CJK398" s="2"/>
      <c r="CJL398" s="2"/>
      <c r="CJM398" s="2"/>
      <c r="CJN398" s="2"/>
      <c r="CJO398" s="2"/>
      <c r="CJP398" s="2"/>
      <c r="CJQ398" s="2"/>
      <c r="CJR398" s="2"/>
      <c r="CJS398" s="2"/>
      <c r="CJT398" s="2"/>
      <c r="CJU398" s="2"/>
      <c r="CJV398" s="2"/>
      <c r="CJW398" s="2"/>
      <c r="CJX398" s="2"/>
      <c r="CJY398" s="2"/>
      <c r="CJZ398" s="2"/>
      <c r="CKA398" s="2"/>
      <c r="CKB398" s="2"/>
      <c r="CKC398" s="2"/>
      <c r="CKD398" s="2"/>
      <c r="CKE398" s="2"/>
      <c r="CKF398" s="2"/>
      <c r="CKG398" s="2"/>
      <c r="CKH398" s="2"/>
      <c r="CKI398" s="2"/>
      <c r="CKJ398" s="2"/>
      <c r="CKK398" s="2"/>
      <c r="CKL398" s="2"/>
      <c r="CKM398" s="2"/>
      <c r="CKN398" s="2"/>
      <c r="CKO398" s="2"/>
      <c r="CKP398" s="2"/>
      <c r="CKQ398" s="2"/>
      <c r="CKR398" s="2"/>
      <c r="CKS398" s="2"/>
      <c r="CKT398" s="2"/>
      <c r="CKU398" s="2"/>
      <c r="CKV398" s="2"/>
      <c r="CKW398" s="2"/>
      <c r="CKX398" s="2"/>
      <c r="CKY398" s="2"/>
      <c r="CKZ398" s="2"/>
      <c r="CLA398" s="2"/>
      <c r="CLB398" s="2"/>
      <c r="CLC398" s="2"/>
      <c r="CLD398" s="2"/>
      <c r="CLE398" s="2"/>
      <c r="CLF398" s="2"/>
      <c r="CLG398" s="2"/>
      <c r="CLH398" s="2"/>
      <c r="CLI398" s="2"/>
      <c r="CLJ398" s="2"/>
      <c r="CLK398" s="2"/>
      <c r="CLL398" s="2"/>
      <c r="CLM398" s="2"/>
      <c r="CLN398" s="2"/>
      <c r="CLO398" s="2"/>
      <c r="CLP398" s="2"/>
      <c r="CLQ398" s="2"/>
      <c r="CLR398" s="2"/>
      <c r="CLS398" s="2"/>
      <c r="CLT398" s="2"/>
      <c r="CLU398" s="2"/>
      <c r="CLV398" s="2"/>
      <c r="CLW398" s="2"/>
      <c r="CLX398" s="2"/>
      <c r="CLY398" s="2"/>
      <c r="CLZ398" s="2"/>
      <c r="CMA398" s="2"/>
      <c r="CMB398" s="2"/>
      <c r="CMC398" s="2"/>
      <c r="CMD398" s="2"/>
      <c r="CME398" s="2"/>
      <c r="CMF398" s="2"/>
      <c r="CMG398" s="2"/>
      <c r="CMH398" s="2"/>
      <c r="CMI398" s="2"/>
      <c r="CMJ398" s="2"/>
      <c r="CMK398" s="2"/>
      <c r="CML398" s="2"/>
      <c r="CMM398" s="2"/>
      <c r="CMN398" s="2"/>
      <c r="CMO398" s="2"/>
      <c r="CMP398" s="2"/>
      <c r="CMQ398" s="2"/>
      <c r="CMR398" s="2"/>
      <c r="CMS398" s="2"/>
      <c r="CMT398" s="2"/>
      <c r="CMU398" s="2"/>
      <c r="CMV398" s="2"/>
      <c r="CMW398" s="2"/>
      <c r="CMX398" s="2"/>
      <c r="CMY398" s="2"/>
      <c r="CMZ398" s="2"/>
      <c r="CNA398" s="2"/>
      <c r="CNB398" s="2"/>
      <c r="CNC398" s="2"/>
      <c r="CND398" s="2"/>
      <c r="CNE398" s="2"/>
      <c r="CNF398" s="2"/>
      <c r="CNG398" s="2"/>
      <c r="CNH398" s="2"/>
      <c r="CNI398" s="2"/>
      <c r="CNJ398" s="2"/>
      <c r="CNK398" s="2"/>
      <c r="CNL398" s="2"/>
      <c r="CNM398" s="2"/>
      <c r="CNN398" s="2"/>
      <c r="CNO398" s="2"/>
      <c r="CNP398" s="2"/>
      <c r="CNQ398" s="2"/>
      <c r="CNR398" s="2"/>
      <c r="CNS398" s="2"/>
      <c r="CNT398" s="2"/>
      <c r="CNU398" s="2"/>
      <c r="CNV398" s="2"/>
      <c r="CNW398" s="2"/>
      <c r="CNX398" s="2"/>
      <c r="CNY398" s="2"/>
      <c r="CNZ398" s="2"/>
      <c r="COA398" s="2"/>
      <c r="COB398" s="2"/>
      <c r="COC398" s="2"/>
      <c r="COD398" s="2"/>
      <c r="COE398" s="2"/>
      <c r="COF398" s="2"/>
      <c r="COG398" s="2"/>
      <c r="COH398" s="2"/>
      <c r="COI398" s="2"/>
      <c r="COJ398" s="2"/>
      <c r="COK398" s="2"/>
      <c r="COL398" s="2"/>
      <c r="COM398" s="2"/>
      <c r="CON398" s="2"/>
      <c r="COO398" s="2"/>
      <c r="COP398" s="2"/>
      <c r="COQ398" s="2"/>
      <c r="COR398" s="2"/>
      <c r="COS398" s="2"/>
      <c r="COT398" s="2"/>
      <c r="COU398" s="2"/>
      <c r="COV398" s="2"/>
      <c r="COW398" s="2"/>
      <c r="COX398" s="2"/>
      <c r="COY398" s="2"/>
      <c r="COZ398" s="2"/>
      <c r="CPA398" s="2"/>
      <c r="CPB398" s="2"/>
      <c r="CPC398" s="2"/>
      <c r="CPD398" s="2"/>
      <c r="CPE398" s="2"/>
      <c r="CPF398" s="2"/>
      <c r="CPG398" s="2"/>
      <c r="CPH398" s="2"/>
      <c r="CPI398" s="2"/>
      <c r="CPJ398" s="2"/>
      <c r="CPK398" s="2"/>
      <c r="CPL398" s="2"/>
      <c r="CPM398" s="2"/>
      <c r="CPN398" s="2"/>
      <c r="CPO398" s="2"/>
      <c r="CPP398" s="2"/>
      <c r="CPQ398" s="2"/>
      <c r="CPR398" s="2"/>
      <c r="CPS398" s="2"/>
      <c r="CPT398" s="2"/>
      <c r="CPU398" s="2"/>
      <c r="CPV398" s="2"/>
      <c r="CPW398" s="2"/>
      <c r="CPX398" s="2"/>
      <c r="CPY398" s="2"/>
      <c r="CPZ398" s="2"/>
      <c r="CQA398" s="2"/>
      <c r="CQB398" s="2"/>
      <c r="CQC398" s="2"/>
      <c r="CQD398" s="2"/>
      <c r="CQE398" s="2"/>
      <c r="CQF398" s="2"/>
      <c r="CQG398" s="2"/>
      <c r="CQH398" s="2"/>
      <c r="CQI398" s="2"/>
      <c r="CQJ398" s="2"/>
      <c r="CQK398" s="2"/>
      <c r="CQL398" s="2"/>
      <c r="CQM398" s="2"/>
      <c r="CQN398" s="2"/>
      <c r="CQO398" s="2"/>
      <c r="CQP398" s="2"/>
      <c r="CQQ398" s="2"/>
      <c r="CQR398" s="2"/>
      <c r="CQS398" s="2"/>
      <c r="CQT398" s="2"/>
      <c r="CQU398" s="2"/>
      <c r="CQV398" s="2"/>
      <c r="CQW398" s="2"/>
      <c r="CQX398" s="2"/>
      <c r="CQY398" s="2"/>
      <c r="CQZ398" s="2"/>
      <c r="CRA398" s="2"/>
      <c r="CRB398" s="2"/>
      <c r="CRC398" s="2"/>
      <c r="CRD398" s="2"/>
      <c r="CRE398" s="2"/>
      <c r="CRF398" s="2"/>
      <c r="CRG398" s="2"/>
      <c r="CRH398" s="2"/>
      <c r="CRI398" s="2"/>
      <c r="CRJ398" s="2"/>
      <c r="CRK398" s="2"/>
      <c r="CRL398" s="2"/>
      <c r="CRM398" s="2"/>
      <c r="CRN398" s="2"/>
      <c r="CRO398" s="2"/>
      <c r="CRP398" s="2"/>
      <c r="CRQ398" s="2"/>
      <c r="CRR398" s="2"/>
      <c r="CRS398" s="2"/>
      <c r="CRT398" s="2"/>
      <c r="CRU398" s="2"/>
      <c r="CRV398" s="2"/>
      <c r="CRW398" s="2"/>
      <c r="CRX398" s="2"/>
      <c r="CRY398" s="2"/>
      <c r="CRZ398" s="2"/>
      <c r="CSA398" s="2"/>
      <c r="CSB398" s="2"/>
      <c r="CSC398" s="2"/>
      <c r="CSD398" s="2"/>
      <c r="CSE398" s="2"/>
      <c r="CSF398" s="2"/>
      <c r="CSG398" s="2"/>
      <c r="CSH398" s="2"/>
      <c r="CSI398" s="2"/>
      <c r="CSJ398" s="2"/>
      <c r="CSK398" s="2"/>
      <c r="CSL398" s="2"/>
      <c r="CSM398" s="2"/>
      <c r="CSN398" s="2"/>
      <c r="CSO398" s="2"/>
      <c r="CSP398" s="2"/>
      <c r="CSQ398" s="2"/>
      <c r="CSR398" s="2"/>
      <c r="CSS398" s="2"/>
      <c r="CST398" s="2"/>
      <c r="CSU398" s="2"/>
      <c r="CSV398" s="2"/>
      <c r="CSW398" s="2"/>
      <c r="CSX398" s="2"/>
      <c r="CSY398" s="2"/>
      <c r="CSZ398" s="2"/>
      <c r="CTA398" s="2"/>
      <c r="CTB398" s="2"/>
      <c r="CTC398" s="2"/>
      <c r="CTD398" s="2"/>
      <c r="CTE398" s="2"/>
      <c r="CTF398" s="2"/>
      <c r="CTG398" s="2"/>
      <c r="CTH398" s="2"/>
      <c r="CTI398" s="2"/>
      <c r="CTJ398" s="2"/>
      <c r="CTK398" s="2"/>
      <c r="CTL398" s="2"/>
      <c r="CTM398" s="2"/>
      <c r="CTN398" s="2"/>
      <c r="CTO398" s="2"/>
      <c r="CTP398" s="2"/>
      <c r="CTQ398" s="2"/>
      <c r="CTR398" s="2"/>
      <c r="CTS398" s="2"/>
      <c r="CTT398" s="2"/>
      <c r="CTU398" s="2"/>
      <c r="CTV398" s="2"/>
      <c r="CTW398" s="2"/>
      <c r="CTX398" s="2"/>
      <c r="CTY398" s="2"/>
      <c r="CTZ398" s="2"/>
      <c r="CUA398" s="2"/>
      <c r="CUB398" s="2"/>
      <c r="CUC398" s="2"/>
      <c r="CUD398" s="2"/>
      <c r="CUE398" s="2"/>
      <c r="CUF398" s="2"/>
      <c r="CUG398" s="2"/>
      <c r="CUH398" s="2"/>
      <c r="CUI398" s="2"/>
      <c r="CUJ398" s="2"/>
      <c r="CUK398" s="2"/>
      <c r="CUL398" s="2"/>
      <c r="CUM398" s="2"/>
      <c r="CUN398" s="2"/>
      <c r="CUO398" s="2"/>
      <c r="CUP398" s="2"/>
      <c r="CUQ398" s="2"/>
      <c r="CUR398" s="2"/>
      <c r="CUS398" s="2"/>
      <c r="CUT398" s="2"/>
      <c r="CUU398" s="2"/>
      <c r="CUV398" s="2"/>
      <c r="CUW398" s="2"/>
      <c r="CUX398" s="2"/>
      <c r="CUY398" s="2"/>
      <c r="CUZ398" s="2"/>
      <c r="CVA398" s="2"/>
      <c r="CVB398" s="2"/>
      <c r="CVC398" s="2"/>
      <c r="CVD398" s="2"/>
      <c r="CVE398" s="2"/>
      <c r="CVF398" s="2"/>
      <c r="CVG398" s="2"/>
      <c r="CVH398" s="2"/>
      <c r="CVI398" s="2"/>
      <c r="CVJ398" s="2"/>
      <c r="CVK398" s="2"/>
      <c r="CVL398" s="2"/>
      <c r="CVM398" s="2"/>
      <c r="CVN398" s="2"/>
      <c r="CVO398" s="2"/>
      <c r="CVP398" s="2"/>
      <c r="CVQ398" s="2"/>
      <c r="CVR398" s="2"/>
      <c r="CVS398" s="2"/>
      <c r="CVT398" s="2"/>
      <c r="CVU398" s="2"/>
      <c r="CVV398" s="2"/>
      <c r="CVW398" s="2"/>
      <c r="CVX398" s="2"/>
      <c r="CVY398" s="2"/>
      <c r="CVZ398" s="2"/>
      <c r="CWA398" s="2"/>
      <c r="CWB398" s="2"/>
      <c r="CWC398" s="2"/>
      <c r="CWD398" s="2"/>
      <c r="CWE398" s="2"/>
      <c r="CWF398" s="2"/>
      <c r="CWG398" s="2"/>
      <c r="CWH398" s="2"/>
      <c r="CWI398" s="2"/>
      <c r="CWJ398" s="2"/>
      <c r="CWK398" s="2"/>
      <c r="CWL398" s="2"/>
      <c r="CWM398" s="2"/>
      <c r="CWN398" s="2"/>
      <c r="CWO398" s="2"/>
      <c r="CWP398" s="2"/>
      <c r="CWQ398" s="2"/>
      <c r="CWR398" s="2"/>
      <c r="CWS398" s="2"/>
      <c r="CWT398" s="2"/>
      <c r="CWU398" s="2"/>
      <c r="CWV398" s="2"/>
      <c r="CWW398" s="2"/>
      <c r="CWX398" s="2"/>
      <c r="CWY398" s="2"/>
      <c r="CWZ398" s="2"/>
      <c r="CXA398" s="2"/>
      <c r="CXB398" s="2"/>
      <c r="CXC398" s="2"/>
      <c r="CXD398" s="2"/>
      <c r="CXE398" s="2"/>
      <c r="CXF398" s="2"/>
      <c r="CXG398" s="2"/>
      <c r="CXH398" s="2"/>
      <c r="CXI398" s="2"/>
      <c r="CXJ398" s="2"/>
      <c r="CXK398" s="2"/>
      <c r="CXL398" s="2"/>
      <c r="CXM398" s="2"/>
      <c r="CXN398" s="2"/>
      <c r="CXO398" s="2"/>
      <c r="CXP398" s="2"/>
      <c r="CXQ398" s="2"/>
      <c r="CXR398" s="2"/>
      <c r="CXS398" s="2"/>
      <c r="CXT398" s="2"/>
      <c r="CXU398" s="2"/>
      <c r="CXV398" s="2"/>
      <c r="CXW398" s="2"/>
      <c r="CXX398" s="2"/>
      <c r="CXY398" s="2"/>
      <c r="CXZ398" s="2"/>
      <c r="CYA398" s="2"/>
      <c r="CYB398" s="2"/>
      <c r="CYC398" s="2"/>
      <c r="CYD398" s="2"/>
      <c r="CYE398" s="2"/>
      <c r="CYF398" s="2"/>
      <c r="CYG398" s="2"/>
      <c r="CYH398" s="2"/>
      <c r="CYI398" s="2"/>
      <c r="CYJ398" s="2"/>
      <c r="CYK398" s="2"/>
      <c r="CYL398" s="2"/>
      <c r="CYM398" s="2"/>
      <c r="CYN398" s="2"/>
      <c r="CYO398" s="2"/>
      <c r="CYP398" s="2"/>
      <c r="CYQ398" s="2"/>
      <c r="CYR398" s="2"/>
      <c r="CYS398" s="2"/>
      <c r="CYT398" s="2"/>
      <c r="CYU398" s="2"/>
      <c r="CYV398" s="2"/>
      <c r="CYW398" s="2"/>
      <c r="CYX398" s="2"/>
      <c r="CYY398" s="2"/>
      <c r="CYZ398" s="2"/>
      <c r="CZA398" s="2"/>
      <c r="CZB398" s="2"/>
      <c r="CZC398" s="2"/>
      <c r="CZD398" s="2"/>
      <c r="CZE398" s="2"/>
      <c r="CZF398" s="2"/>
      <c r="CZG398" s="2"/>
      <c r="CZH398" s="2"/>
      <c r="CZI398" s="2"/>
      <c r="CZJ398" s="2"/>
      <c r="CZK398" s="2"/>
      <c r="CZL398" s="2"/>
      <c r="CZM398" s="2"/>
      <c r="CZN398" s="2"/>
      <c r="CZO398" s="2"/>
      <c r="CZP398" s="2"/>
      <c r="CZQ398" s="2"/>
      <c r="CZR398" s="2"/>
      <c r="CZS398" s="2"/>
      <c r="CZT398" s="2"/>
      <c r="CZU398" s="2"/>
      <c r="CZV398" s="2"/>
      <c r="CZW398" s="2"/>
      <c r="CZX398" s="2"/>
      <c r="CZY398" s="2"/>
      <c r="CZZ398" s="2"/>
      <c r="DAA398" s="2"/>
      <c r="DAB398" s="2"/>
      <c r="DAC398" s="2"/>
      <c r="DAD398" s="2"/>
      <c r="DAE398" s="2"/>
      <c r="DAF398" s="2"/>
      <c r="DAG398" s="2"/>
      <c r="DAH398" s="2"/>
      <c r="DAI398" s="2"/>
      <c r="DAJ398" s="2"/>
      <c r="DAK398" s="2"/>
      <c r="DAL398" s="2"/>
      <c r="DAM398" s="2"/>
      <c r="DAN398" s="2"/>
      <c r="DAO398" s="2"/>
      <c r="DAP398" s="2"/>
      <c r="DAQ398" s="2"/>
      <c r="DAR398" s="2"/>
      <c r="DAS398" s="2"/>
      <c r="DAT398" s="2"/>
      <c r="DAU398" s="2"/>
      <c r="DAV398" s="2"/>
      <c r="DAW398" s="2"/>
      <c r="DAX398" s="2"/>
      <c r="DAY398" s="2"/>
      <c r="DAZ398" s="2"/>
      <c r="DBA398" s="2"/>
      <c r="DBB398" s="2"/>
      <c r="DBC398" s="2"/>
      <c r="DBD398" s="2"/>
      <c r="DBE398" s="2"/>
      <c r="DBF398" s="2"/>
      <c r="DBG398" s="2"/>
      <c r="DBH398" s="2"/>
      <c r="DBI398" s="2"/>
      <c r="DBJ398" s="2"/>
      <c r="DBK398" s="2"/>
      <c r="DBL398" s="2"/>
      <c r="DBM398" s="2"/>
      <c r="DBN398" s="2"/>
      <c r="DBO398" s="2"/>
      <c r="DBP398" s="2"/>
      <c r="DBQ398" s="2"/>
      <c r="DBR398" s="2"/>
      <c r="DBS398" s="2"/>
      <c r="DBT398" s="2"/>
      <c r="DBU398" s="2"/>
      <c r="DBV398" s="2"/>
      <c r="DBW398" s="2"/>
      <c r="DBX398" s="2"/>
      <c r="DBY398" s="2"/>
      <c r="DBZ398" s="2"/>
      <c r="DCA398" s="2"/>
      <c r="DCB398" s="2"/>
      <c r="DCC398" s="2"/>
      <c r="DCD398" s="2"/>
      <c r="DCE398" s="2"/>
      <c r="DCF398" s="2"/>
      <c r="DCG398" s="2"/>
      <c r="DCH398" s="2"/>
      <c r="DCI398" s="2"/>
      <c r="DCJ398" s="2"/>
      <c r="DCK398" s="2"/>
      <c r="DCL398" s="2"/>
      <c r="DCM398" s="2"/>
      <c r="DCN398" s="2"/>
      <c r="DCO398" s="2"/>
      <c r="DCP398" s="2"/>
      <c r="DCQ398" s="2"/>
      <c r="DCR398" s="2"/>
      <c r="DCS398" s="2"/>
      <c r="DCT398" s="2"/>
      <c r="DCU398" s="2"/>
      <c r="DCV398" s="2"/>
      <c r="DCW398" s="2"/>
      <c r="DCX398" s="2"/>
      <c r="DCY398" s="2"/>
      <c r="DCZ398" s="2"/>
      <c r="DDA398" s="2"/>
      <c r="DDB398" s="2"/>
      <c r="DDC398" s="2"/>
      <c r="DDD398" s="2"/>
      <c r="DDE398" s="2"/>
      <c r="DDF398" s="2"/>
      <c r="DDG398" s="2"/>
      <c r="DDH398" s="2"/>
      <c r="DDI398" s="2"/>
      <c r="DDJ398" s="2"/>
      <c r="DDK398" s="2"/>
      <c r="DDL398" s="2"/>
      <c r="DDM398" s="2"/>
      <c r="DDN398" s="2"/>
      <c r="DDO398" s="2"/>
      <c r="DDP398" s="2"/>
      <c r="DDQ398" s="2"/>
      <c r="DDR398" s="2"/>
      <c r="DDS398" s="2"/>
      <c r="DDT398" s="2"/>
      <c r="DDU398" s="2"/>
      <c r="DDV398" s="2"/>
      <c r="DDW398" s="2"/>
      <c r="DDX398" s="2"/>
      <c r="DDY398" s="2"/>
      <c r="DDZ398" s="2"/>
      <c r="DEA398" s="2"/>
      <c r="DEB398" s="2"/>
      <c r="DEC398" s="2"/>
      <c r="DED398" s="2"/>
      <c r="DEE398" s="2"/>
      <c r="DEF398" s="2"/>
      <c r="DEG398" s="2"/>
      <c r="DEH398" s="2"/>
      <c r="DEI398" s="2"/>
      <c r="DEJ398" s="2"/>
      <c r="DEK398" s="2"/>
      <c r="DEL398" s="2"/>
      <c r="DEM398" s="2"/>
      <c r="DEN398" s="2"/>
      <c r="DEO398" s="2"/>
      <c r="DEP398" s="2"/>
      <c r="DEQ398" s="2"/>
      <c r="DER398" s="2"/>
      <c r="DES398" s="2"/>
      <c r="DET398" s="2"/>
      <c r="DEU398" s="2"/>
      <c r="DEV398" s="2"/>
      <c r="DEW398" s="2"/>
      <c r="DEX398" s="2"/>
      <c r="DEY398" s="2"/>
      <c r="DEZ398" s="2"/>
      <c r="DFA398" s="2"/>
      <c r="DFB398" s="2"/>
      <c r="DFC398" s="2"/>
      <c r="DFD398" s="2"/>
      <c r="DFE398" s="2"/>
      <c r="DFF398" s="2"/>
      <c r="DFG398" s="2"/>
      <c r="DFH398" s="2"/>
      <c r="DFI398" s="2"/>
      <c r="DFJ398" s="2"/>
      <c r="DFK398" s="2"/>
      <c r="DFL398" s="2"/>
      <c r="DFM398" s="2"/>
      <c r="DFN398" s="2"/>
      <c r="DFO398" s="2"/>
      <c r="DFP398" s="2"/>
      <c r="DFQ398" s="2"/>
      <c r="DFR398" s="2"/>
      <c r="DFS398" s="2"/>
      <c r="DFT398" s="2"/>
      <c r="DFU398" s="2"/>
      <c r="DFV398" s="2"/>
      <c r="DFW398" s="2"/>
      <c r="DFX398" s="2"/>
      <c r="DFY398" s="2"/>
      <c r="DFZ398" s="2"/>
      <c r="DGA398" s="2"/>
      <c r="DGB398" s="2"/>
      <c r="DGC398" s="2"/>
      <c r="DGD398" s="2"/>
      <c r="DGE398" s="2"/>
      <c r="DGF398" s="2"/>
      <c r="DGG398" s="2"/>
      <c r="DGH398" s="2"/>
      <c r="DGI398" s="2"/>
      <c r="DGJ398" s="2"/>
      <c r="DGK398" s="2"/>
      <c r="DGL398" s="2"/>
      <c r="DGM398" s="2"/>
      <c r="DGN398" s="2"/>
      <c r="DGO398" s="2"/>
      <c r="DGP398" s="2"/>
      <c r="DGQ398" s="2"/>
      <c r="DGR398" s="2"/>
      <c r="DGS398" s="2"/>
      <c r="DGT398" s="2"/>
      <c r="DGU398" s="2"/>
      <c r="DGV398" s="2"/>
      <c r="DGW398" s="2"/>
      <c r="DGX398" s="2"/>
      <c r="DGY398" s="2"/>
      <c r="DGZ398" s="2"/>
      <c r="DHA398" s="2"/>
      <c r="DHB398" s="2"/>
      <c r="DHC398" s="2"/>
      <c r="DHD398" s="2"/>
      <c r="DHE398" s="2"/>
      <c r="DHF398" s="2"/>
      <c r="DHG398" s="2"/>
      <c r="DHH398" s="2"/>
      <c r="DHI398" s="2"/>
      <c r="DHJ398" s="2"/>
      <c r="DHK398" s="2"/>
      <c r="DHL398" s="2"/>
      <c r="DHM398" s="2"/>
      <c r="DHN398" s="2"/>
      <c r="DHO398" s="2"/>
      <c r="DHP398" s="2"/>
      <c r="DHQ398" s="2"/>
      <c r="DHR398" s="2"/>
      <c r="DHS398" s="2"/>
      <c r="DHT398" s="2"/>
      <c r="DHU398" s="2"/>
      <c r="DHV398" s="2"/>
      <c r="DHW398" s="2"/>
      <c r="DHX398" s="2"/>
      <c r="DHY398" s="2"/>
      <c r="DHZ398" s="2"/>
      <c r="DIA398" s="2"/>
      <c r="DIB398" s="2"/>
      <c r="DIC398" s="2"/>
      <c r="DID398" s="2"/>
      <c r="DIE398" s="2"/>
      <c r="DIF398" s="2"/>
      <c r="DIG398" s="2"/>
      <c r="DIH398" s="2"/>
      <c r="DII398" s="2"/>
      <c r="DIJ398" s="2"/>
      <c r="DIK398" s="2"/>
      <c r="DIL398" s="2"/>
      <c r="DIM398" s="2"/>
      <c r="DIN398" s="2"/>
      <c r="DIO398" s="2"/>
      <c r="DIP398" s="2"/>
      <c r="DIQ398" s="2"/>
      <c r="DIR398" s="2"/>
      <c r="DIS398" s="2"/>
      <c r="DIT398" s="2"/>
      <c r="DIU398" s="2"/>
      <c r="DIV398" s="2"/>
      <c r="DIW398" s="2"/>
      <c r="DIX398" s="2"/>
      <c r="DIY398" s="2"/>
      <c r="DIZ398" s="2"/>
      <c r="DJA398" s="2"/>
      <c r="DJB398" s="2"/>
      <c r="DJC398" s="2"/>
      <c r="DJD398" s="2"/>
      <c r="DJE398" s="2"/>
      <c r="DJF398" s="2"/>
      <c r="DJG398" s="2"/>
      <c r="DJH398" s="2"/>
      <c r="DJI398" s="2"/>
      <c r="DJJ398" s="2"/>
      <c r="DJK398" s="2"/>
      <c r="DJL398" s="2"/>
      <c r="DJM398" s="2"/>
      <c r="DJN398" s="2"/>
      <c r="DJO398" s="2"/>
      <c r="DJP398" s="2"/>
      <c r="DJQ398" s="2"/>
      <c r="DJR398" s="2"/>
      <c r="DJS398" s="2"/>
      <c r="DJT398" s="2"/>
      <c r="DJU398" s="2"/>
      <c r="DJV398" s="2"/>
      <c r="DJW398" s="2"/>
      <c r="DJX398" s="2"/>
      <c r="DJY398" s="2"/>
      <c r="DJZ398" s="2"/>
      <c r="DKA398" s="2"/>
      <c r="DKB398" s="2"/>
      <c r="DKC398" s="2"/>
      <c r="DKD398" s="2"/>
      <c r="DKE398" s="2"/>
      <c r="DKF398" s="2"/>
      <c r="DKG398" s="2"/>
      <c r="DKH398" s="2"/>
      <c r="DKI398" s="2"/>
      <c r="DKJ398" s="2"/>
      <c r="DKK398" s="2"/>
      <c r="DKL398" s="2"/>
      <c r="DKM398" s="2"/>
      <c r="DKN398" s="2"/>
      <c r="DKO398" s="2"/>
      <c r="DKP398" s="2"/>
      <c r="DKQ398" s="2"/>
      <c r="DKR398" s="2"/>
      <c r="DKS398" s="2"/>
      <c r="DKT398" s="2"/>
      <c r="DKU398" s="2"/>
      <c r="DKV398" s="2"/>
      <c r="DKW398" s="2"/>
      <c r="DKX398" s="2"/>
      <c r="DKY398" s="2"/>
      <c r="DKZ398" s="2"/>
      <c r="DLA398" s="2"/>
      <c r="DLB398" s="2"/>
      <c r="DLC398" s="2"/>
      <c r="DLD398" s="2"/>
      <c r="DLE398" s="2"/>
      <c r="DLF398" s="2"/>
      <c r="DLG398" s="2"/>
      <c r="DLH398" s="2"/>
      <c r="DLI398" s="2"/>
      <c r="DLJ398" s="2"/>
      <c r="DLK398" s="2"/>
      <c r="DLL398" s="2"/>
      <c r="DLM398" s="2"/>
      <c r="DLN398" s="2"/>
      <c r="DLO398" s="2"/>
      <c r="DLP398" s="2"/>
      <c r="DLQ398" s="2"/>
      <c r="DLR398" s="2"/>
      <c r="DLS398" s="2"/>
      <c r="DLT398" s="2"/>
      <c r="DLU398" s="2"/>
      <c r="DLV398" s="2"/>
      <c r="DLW398" s="2"/>
      <c r="DLX398" s="2"/>
      <c r="DLY398" s="2"/>
      <c r="DLZ398" s="2"/>
      <c r="DMA398" s="2"/>
      <c r="DMB398" s="2"/>
      <c r="DMC398" s="2"/>
      <c r="DMD398" s="2"/>
      <c r="DME398" s="2"/>
      <c r="DMF398" s="2"/>
      <c r="DMG398" s="2"/>
      <c r="DMH398" s="2"/>
      <c r="DMI398" s="2"/>
      <c r="DMJ398" s="2"/>
      <c r="DMK398" s="2"/>
      <c r="DML398" s="2"/>
      <c r="DMM398" s="2"/>
      <c r="DMN398" s="2"/>
      <c r="DMO398" s="2"/>
      <c r="DMP398" s="2"/>
      <c r="DMQ398" s="2"/>
      <c r="DMR398" s="2"/>
      <c r="DMS398" s="2"/>
      <c r="DMT398" s="2"/>
      <c r="DMU398" s="2"/>
      <c r="DMV398" s="2"/>
      <c r="DMW398" s="2"/>
      <c r="DMX398" s="2"/>
      <c r="DMY398" s="2"/>
      <c r="DMZ398" s="2"/>
      <c r="DNA398" s="2"/>
      <c r="DNB398" s="2"/>
      <c r="DNC398" s="2"/>
      <c r="DND398" s="2"/>
      <c r="DNE398" s="2"/>
      <c r="DNF398" s="2"/>
      <c r="DNG398" s="2"/>
      <c r="DNH398" s="2"/>
      <c r="DNI398" s="2"/>
      <c r="DNJ398" s="2"/>
      <c r="DNK398" s="2"/>
      <c r="DNL398" s="2"/>
      <c r="DNM398" s="2"/>
      <c r="DNN398" s="2"/>
      <c r="DNO398" s="2"/>
      <c r="DNP398" s="2"/>
      <c r="DNQ398" s="2"/>
      <c r="DNR398" s="2"/>
      <c r="DNS398" s="2"/>
      <c r="DNT398" s="2"/>
      <c r="DNU398" s="2"/>
      <c r="DNV398" s="2"/>
      <c r="DNW398" s="2"/>
      <c r="DNX398" s="2"/>
      <c r="DNY398" s="2"/>
      <c r="DNZ398" s="2"/>
      <c r="DOA398" s="2"/>
      <c r="DOB398" s="2"/>
      <c r="DOC398" s="2"/>
      <c r="DOD398" s="2"/>
      <c r="DOE398" s="2"/>
      <c r="DOF398" s="2"/>
      <c r="DOG398" s="2"/>
      <c r="DOH398" s="2"/>
      <c r="DOI398" s="2"/>
      <c r="DOJ398" s="2"/>
      <c r="DOK398" s="2"/>
      <c r="DOL398" s="2"/>
      <c r="DOM398" s="2"/>
      <c r="DON398" s="2"/>
      <c r="DOO398" s="2"/>
      <c r="DOP398" s="2"/>
      <c r="DOQ398" s="2"/>
      <c r="DOR398" s="2"/>
      <c r="DOS398" s="2"/>
      <c r="DOT398" s="2"/>
      <c r="DOU398" s="2"/>
      <c r="DOV398" s="2"/>
      <c r="DOW398" s="2"/>
      <c r="DOX398" s="2"/>
      <c r="DOY398" s="2"/>
      <c r="DOZ398" s="2"/>
      <c r="DPA398" s="2"/>
      <c r="DPB398" s="2"/>
      <c r="DPC398" s="2"/>
      <c r="DPD398" s="2"/>
      <c r="DPE398" s="2"/>
      <c r="DPF398" s="2"/>
      <c r="DPG398" s="2"/>
      <c r="DPH398" s="2"/>
      <c r="DPI398" s="2"/>
      <c r="DPJ398" s="2"/>
      <c r="DPK398" s="2"/>
      <c r="DPL398" s="2"/>
      <c r="DPM398" s="2"/>
      <c r="DPN398" s="2"/>
      <c r="DPO398" s="2"/>
      <c r="DPP398" s="2"/>
      <c r="DPQ398" s="2"/>
      <c r="DPR398" s="2"/>
      <c r="DPS398" s="2"/>
      <c r="DPT398" s="2"/>
      <c r="DPU398" s="2"/>
      <c r="DPV398" s="2"/>
      <c r="DPW398" s="2"/>
      <c r="DPX398" s="2"/>
      <c r="DPY398" s="2"/>
      <c r="DPZ398" s="2"/>
      <c r="DQA398" s="2"/>
      <c r="DQB398" s="2"/>
      <c r="DQC398" s="2"/>
      <c r="DQD398" s="2"/>
      <c r="DQE398" s="2"/>
      <c r="DQF398" s="2"/>
      <c r="DQG398" s="2"/>
      <c r="DQH398" s="2"/>
      <c r="DQI398" s="2"/>
      <c r="DQJ398" s="2"/>
      <c r="DQK398" s="2"/>
      <c r="DQL398" s="2"/>
      <c r="DQM398" s="2"/>
      <c r="DQN398" s="2"/>
      <c r="DQO398" s="2"/>
      <c r="DQP398" s="2"/>
      <c r="DQQ398" s="2"/>
      <c r="DQR398" s="2"/>
      <c r="DQS398" s="2"/>
      <c r="DQT398" s="2"/>
      <c r="DQU398" s="2"/>
      <c r="DQV398" s="2"/>
      <c r="DQW398" s="2"/>
      <c r="DQX398" s="2"/>
      <c r="DQY398" s="2"/>
      <c r="DQZ398" s="2"/>
      <c r="DRA398" s="2"/>
      <c r="DRB398" s="2"/>
      <c r="DRC398" s="2"/>
      <c r="DRD398" s="2"/>
      <c r="DRE398" s="2"/>
      <c r="DRF398" s="2"/>
      <c r="DRG398" s="2"/>
      <c r="DRH398" s="2"/>
      <c r="DRI398" s="2"/>
      <c r="DRJ398" s="2"/>
      <c r="DRK398" s="2"/>
      <c r="DRL398" s="2"/>
      <c r="DRM398" s="2"/>
      <c r="DRN398" s="2"/>
      <c r="DRO398" s="2"/>
      <c r="DRP398" s="2"/>
      <c r="DRQ398" s="2"/>
      <c r="DRR398" s="2"/>
      <c r="DRS398" s="2"/>
      <c r="DRT398" s="2"/>
      <c r="DRU398" s="2"/>
      <c r="DRV398" s="2"/>
      <c r="DRW398" s="2"/>
      <c r="DRX398" s="2"/>
      <c r="DRY398" s="2"/>
      <c r="DRZ398" s="2"/>
      <c r="DSA398" s="2"/>
      <c r="DSB398" s="2"/>
      <c r="DSC398" s="2"/>
      <c r="DSD398" s="2"/>
      <c r="DSE398" s="2"/>
      <c r="DSF398" s="2"/>
      <c r="DSG398" s="2"/>
      <c r="DSH398" s="2"/>
      <c r="DSI398" s="2"/>
      <c r="DSJ398" s="2"/>
      <c r="DSK398" s="2"/>
      <c r="DSL398" s="2"/>
      <c r="DSM398" s="2"/>
      <c r="DSN398" s="2"/>
      <c r="DSO398" s="2"/>
      <c r="DSP398" s="2"/>
      <c r="DSQ398" s="2"/>
      <c r="DSR398" s="2"/>
      <c r="DSS398" s="2"/>
      <c r="DST398" s="2"/>
      <c r="DSU398" s="2"/>
      <c r="DSV398" s="2"/>
      <c r="DSW398" s="2"/>
      <c r="DSX398" s="2"/>
      <c r="DSY398" s="2"/>
      <c r="DSZ398" s="2"/>
      <c r="DTA398" s="2"/>
      <c r="DTB398" s="2"/>
      <c r="DTC398" s="2"/>
      <c r="DTD398" s="2"/>
      <c r="DTE398" s="2"/>
      <c r="DTF398" s="2"/>
      <c r="DTG398" s="2"/>
      <c r="DTH398" s="2"/>
      <c r="DTI398" s="2"/>
      <c r="DTJ398" s="2"/>
      <c r="DTK398" s="2"/>
      <c r="DTL398" s="2"/>
      <c r="DTM398" s="2"/>
      <c r="DTN398" s="2"/>
      <c r="DTO398" s="2"/>
      <c r="DTP398" s="2"/>
      <c r="DTQ398" s="2"/>
      <c r="DTR398" s="2"/>
      <c r="DTS398" s="2"/>
      <c r="DTT398" s="2"/>
      <c r="DTU398" s="2"/>
      <c r="DTV398" s="2"/>
      <c r="DTW398" s="2"/>
      <c r="DTX398" s="2"/>
      <c r="DTY398" s="2"/>
      <c r="DTZ398" s="2"/>
      <c r="DUA398" s="2"/>
      <c r="DUB398" s="2"/>
      <c r="DUC398" s="2"/>
      <c r="DUD398" s="2"/>
      <c r="DUE398" s="2"/>
      <c r="DUF398" s="2"/>
      <c r="DUG398" s="2"/>
      <c r="DUH398" s="2"/>
      <c r="DUI398" s="2"/>
      <c r="DUJ398" s="2"/>
      <c r="DUK398" s="2"/>
      <c r="DUL398" s="2"/>
      <c r="DUM398" s="2"/>
      <c r="DUN398" s="2"/>
      <c r="DUO398" s="2"/>
      <c r="DUP398" s="2"/>
      <c r="DUQ398" s="2"/>
      <c r="DUR398" s="2"/>
      <c r="DUS398" s="2"/>
      <c r="DUT398" s="2"/>
      <c r="DUU398" s="2"/>
      <c r="DUV398" s="2"/>
      <c r="DUW398" s="2"/>
      <c r="DUX398" s="2"/>
      <c r="DUY398" s="2"/>
      <c r="DUZ398" s="2"/>
      <c r="DVA398" s="2"/>
      <c r="DVB398" s="2"/>
      <c r="DVC398" s="2"/>
      <c r="DVD398" s="2"/>
      <c r="DVE398" s="2"/>
      <c r="DVF398" s="2"/>
      <c r="DVG398" s="2"/>
      <c r="DVH398" s="2"/>
      <c r="DVI398" s="2"/>
      <c r="DVJ398" s="2"/>
      <c r="DVK398" s="2"/>
      <c r="DVL398" s="2"/>
      <c r="DVM398" s="2"/>
      <c r="DVN398" s="2"/>
      <c r="DVO398" s="2"/>
      <c r="DVP398" s="2"/>
      <c r="DVQ398" s="2"/>
      <c r="DVR398" s="2"/>
      <c r="DVS398" s="2"/>
      <c r="DVT398" s="2"/>
      <c r="DVU398" s="2"/>
      <c r="DVV398" s="2"/>
      <c r="DVW398" s="2"/>
      <c r="DVX398" s="2"/>
      <c r="DVY398" s="2"/>
      <c r="DVZ398" s="2"/>
      <c r="DWA398" s="2"/>
      <c r="DWB398" s="2"/>
      <c r="DWC398" s="2"/>
      <c r="DWD398" s="2"/>
      <c r="DWE398" s="2"/>
      <c r="DWF398" s="2"/>
      <c r="DWG398" s="2"/>
      <c r="DWH398" s="2"/>
      <c r="DWI398" s="2"/>
      <c r="DWJ398" s="2"/>
      <c r="DWK398" s="2"/>
      <c r="DWL398" s="2"/>
      <c r="DWM398" s="2"/>
      <c r="DWN398" s="2"/>
      <c r="DWO398" s="2"/>
      <c r="DWP398" s="2"/>
      <c r="DWQ398" s="2"/>
      <c r="DWR398" s="2"/>
      <c r="DWS398" s="2"/>
      <c r="DWT398" s="2"/>
      <c r="DWU398" s="2"/>
      <c r="DWV398" s="2"/>
      <c r="DWW398" s="2"/>
      <c r="DWX398" s="2"/>
      <c r="DWY398" s="2"/>
      <c r="DWZ398" s="2"/>
      <c r="DXA398" s="2"/>
      <c r="DXB398" s="2"/>
      <c r="DXC398" s="2"/>
      <c r="DXD398" s="2"/>
      <c r="DXE398" s="2"/>
      <c r="DXF398" s="2"/>
      <c r="DXG398" s="2"/>
      <c r="DXH398" s="2"/>
      <c r="DXI398" s="2"/>
      <c r="DXJ398" s="2"/>
      <c r="DXK398" s="2"/>
      <c r="DXL398" s="2"/>
      <c r="DXM398" s="2"/>
      <c r="DXN398" s="2"/>
      <c r="DXO398" s="2"/>
      <c r="DXP398" s="2"/>
      <c r="DXQ398" s="2"/>
      <c r="DXR398" s="2"/>
      <c r="DXS398" s="2"/>
      <c r="DXT398" s="2"/>
      <c r="DXU398" s="2"/>
      <c r="DXV398" s="2"/>
      <c r="DXW398" s="2"/>
      <c r="DXX398" s="2"/>
      <c r="DXY398" s="2"/>
      <c r="DXZ398" s="2"/>
      <c r="DYA398" s="2"/>
      <c r="DYB398" s="2"/>
      <c r="DYC398" s="2"/>
      <c r="DYD398" s="2"/>
      <c r="DYE398" s="2"/>
      <c r="DYF398" s="2"/>
      <c r="DYG398" s="2"/>
      <c r="DYH398" s="2"/>
      <c r="DYI398" s="2"/>
      <c r="DYJ398" s="2"/>
      <c r="DYK398" s="2"/>
      <c r="DYL398" s="2"/>
      <c r="DYM398" s="2"/>
      <c r="DYN398" s="2"/>
      <c r="DYO398" s="2"/>
      <c r="DYP398" s="2"/>
      <c r="DYQ398" s="2"/>
      <c r="DYR398" s="2"/>
      <c r="DYS398" s="2"/>
      <c r="DYT398" s="2"/>
      <c r="DYU398" s="2"/>
      <c r="DYV398" s="2"/>
      <c r="DYW398" s="2"/>
      <c r="DYX398" s="2"/>
      <c r="DYY398" s="2"/>
      <c r="DYZ398" s="2"/>
      <c r="DZA398" s="2"/>
      <c r="DZB398" s="2"/>
      <c r="DZC398" s="2"/>
      <c r="DZD398" s="2"/>
      <c r="DZE398" s="2"/>
      <c r="DZF398" s="2"/>
      <c r="DZG398" s="2"/>
      <c r="DZH398" s="2"/>
      <c r="DZI398" s="2"/>
      <c r="DZJ398" s="2"/>
      <c r="DZK398" s="2"/>
      <c r="DZL398" s="2"/>
      <c r="DZM398" s="2"/>
      <c r="DZN398" s="2"/>
      <c r="DZO398" s="2"/>
      <c r="DZP398" s="2"/>
      <c r="DZQ398" s="2"/>
      <c r="DZR398" s="2"/>
      <c r="DZS398" s="2"/>
      <c r="DZT398" s="2"/>
      <c r="DZU398" s="2"/>
      <c r="DZV398" s="2"/>
      <c r="DZW398" s="2"/>
      <c r="DZX398" s="2"/>
      <c r="DZY398" s="2"/>
      <c r="DZZ398" s="2"/>
      <c r="EAA398" s="2"/>
      <c r="EAB398" s="2"/>
      <c r="EAC398" s="2"/>
      <c r="EAD398" s="2"/>
      <c r="EAE398" s="2"/>
      <c r="EAF398" s="2"/>
      <c r="EAG398" s="2"/>
      <c r="EAH398" s="2"/>
      <c r="EAI398" s="2"/>
      <c r="EAJ398" s="2"/>
      <c r="EAK398" s="2"/>
      <c r="EAL398" s="2"/>
      <c r="EAM398" s="2"/>
      <c r="EAN398" s="2"/>
      <c r="EAO398" s="2"/>
      <c r="EAP398" s="2"/>
      <c r="EAQ398" s="2"/>
      <c r="EAR398" s="2"/>
      <c r="EAS398" s="2"/>
      <c r="EAT398" s="2"/>
      <c r="EAU398" s="2"/>
      <c r="EAV398" s="2"/>
      <c r="EAW398" s="2"/>
      <c r="EAX398" s="2"/>
      <c r="EAY398" s="2"/>
      <c r="EAZ398" s="2"/>
      <c r="EBA398" s="2"/>
      <c r="EBB398" s="2"/>
      <c r="EBC398" s="2"/>
      <c r="EBD398" s="2"/>
      <c r="EBE398" s="2"/>
      <c r="EBF398" s="2"/>
      <c r="EBG398" s="2"/>
      <c r="EBH398" s="2"/>
      <c r="EBI398" s="2"/>
      <c r="EBJ398" s="2"/>
      <c r="EBK398" s="2"/>
      <c r="EBL398" s="2"/>
      <c r="EBM398" s="2"/>
      <c r="EBN398" s="2"/>
      <c r="EBO398" s="2"/>
      <c r="EBP398" s="2"/>
      <c r="EBQ398" s="2"/>
      <c r="EBR398" s="2"/>
      <c r="EBS398" s="2"/>
      <c r="EBT398" s="2"/>
      <c r="EBU398" s="2"/>
      <c r="EBV398" s="2"/>
      <c r="EBW398" s="2"/>
      <c r="EBX398" s="2"/>
      <c r="EBY398" s="2"/>
      <c r="EBZ398" s="2"/>
      <c r="ECA398" s="2"/>
      <c r="ECB398" s="2"/>
      <c r="ECC398" s="2"/>
      <c r="ECD398" s="2"/>
      <c r="ECE398" s="2"/>
      <c r="ECF398" s="2"/>
      <c r="ECG398" s="2"/>
      <c r="ECH398" s="2"/>
      <c r="ECI398" s="2"/>
      <c r="ECJ398" s="2"/>
      <c r="ECK398" s="2"/>
      <c r="ECL398" s="2"/>
      <c r="ECM398" s="2"/>
      <c r="ECN398" s="2"/>
      <c r="ECO398" s="2"/>
      <c r="ECP398" s="2"/>
      <c r="ECQ398" s="2"/>
      <c r="ECR398" s="2"/>
      <c r="ECS398" s="2"/>
      <c r="ECT398" s="2"/>
      <c r="ECU398" s="2"/>
      <c r="ECV398" s="2"/>
      <c r="ECW398" s="2"/>
      <c r="ECX398" s="2"/>
      <c r="ECY398" s="2"/>
      <c r="ECZ398" s="2"/>
      <c r="EDA398" s="2"/>
      <c r="EDB398" s="2"/>
      <c r="EDC398" s="2"/>
      <c r="EDD398" s="2"/>
      <c r="EDE398" s="2"/>
      <c r="EDF398" s="2"/>
      <c r="EDG398" s="2"/>
      <c r="EDH398" s="2"/>
      <c r="EDI398" s="2"/>
      <c r="EDJ398" s="2"/>
      <c r="EDK398" s="2"/>
      <c r="EDL398" s="2"/>
      <c r="EDM398" s="2"/>
      <c r="EDN398" s="2"/>
      <c r="EDO398" s="2"/>
      <c r="EDP398" s="2"/>
      <c r="EDQ398" s="2"/>
      <c r="EDR398" s="2"/>
      <c r="EDS398" s="2"/>
      <c r="EDT398" s="2"/>
      <c r="EDU398" s="2"/>
      <c r="EDV398" s="2"/>
      <c r="EDW398" s="2"/>
      <c r="EDX398" s="2"/>
      <c r="EDY398" s="2"/>
      <c r="EDZ398" s="2"/>
      <c r="EEA398" s="2"/>
      <c r="EEB398" s="2"/>
      <c r="EEC398" s="2"/>
      <c r="EED398" s="2"/>
      <c r="EEE398" s="2"/>
      <c r="EEF398" s="2"/>
      <c r="EEG398" s="2"/>
      <c r="EEH398" s="2"/>
      <c r="EEI398" s="2"/>
      <c r="EEJ398" s="2"/>
      <c r="EEK398" s="2"/>
      <c r="EEL398" s="2"/>
      <c r="EEM398" s="2"/>
      <c r="EEN398" s="2"/>
      <c r="EEO398" s="2"/>
      <c r="EEP398" s="2"/>
      <c r="EEQ398" s="2"/>
      <c r="EER398" s="2"/>
      <c r="EES398" s="2"/>
      <c r="EET398" s="2"/>
      <c r="EEU398" s="2"/>
      <c r="EEV398" s="2"/>
      <c r="EEW398" s="2"/>
      <c r="EEX398" s="2"/>
      <c r="EEY398" s="2"/>
      <c r="EEZ398" s="2"/>
      <c r="EFA398" s="2"/>
      <c r="EFB398" s="2"/>
      <c r="EFC398" s="2"/>
      <c r="EFD398" s="2"/>
      <c r="EFE398" s="2"/>
      <c r="EFF398" s="2"/>
      <c r="EFG398" s="2"/>
      <c r="EFH398" s="2"/>
      <c r="EFI398" s="2"/>
      <c r="EFJ398" s="2"/>
      <c r="EFK398" s="2"/>
      <c r="EFL398" s="2"/>
      <c r="EFM398" s="2"/>
      <c r="EFN398" s="2"/>
      <c r="EFO398" s="2"/>
      <c r="EFP398" s="2"/>
      <c r="EFQ398" s="2"/>
      <c r="EFR398" s="2"/>
      <c r="EFS398" s="2"/>
      <c r="EFT398" s="2"/>
      <c r="EFU398" s="2"/>
      <c r="EFV398" s="2"/>
      <c r="EFW398" s="2"/>
      <c r="EFX398" s="2"/>
      <c r="EFY398" s="2"/>
      <c r="EFZ398" s="2"/>
      <c r="EGA398" s="2"/>
      <c r="EGB398" s="2"/>
      <c r="EGC398" s="2"/>
      <c r="EGD398" s="2"/>
      <c r="EGE398" s="2"/>
      <c r="EGF398" s="2"/>
      <c r="EGG398" s="2"/>
      <c r="EGH398" s="2"/>
      <c r="EGI398" s="2"/>
      <c r="EGJ398" s="2"/>
      <c r="EGK398" s="2"/>
      <c r="EGL398" s="2"/>
      <c r="EGM398" s="2"/>
      <c r="EGN398" s="2"/>
      <c r="EGO398" s="2"/>
      <c r="EGP398" s="2"/>
      <c r="EGQ398" s="2"/>
      <c r="EGR398" s="2"/>
      <c r="EGS398" s="2"/>
      <c r="EGT398" s="2"/>
      <c r="EGU398" s="2"/>
      <c r="EGV398" s="2"/>
      <c r="EGW398" s="2"/>
      <c r="EGX398" s="2"/>
      <c r="EGY398" s="2"/>
      <c r="EGZ398" s="2"/>
      <c r="EHA398" s="2"/>
      <c r="EHB398" s="2"/>
      <c r="EHC398" s="2"/>
      <c r="EHD398" s="2"/>
      <c r="EHE398" s="2"/>
      <c r="EHF398" s="2"/>
      <c r="EHG398" s="2"/>
      <c r="EHH398" s="2"/>
      <c r="EHI398" s="2"/>
      <c r="EHJ398" s="2"/>
      <c r="EHK398" s="2"/>
      <c r="EHL398" s="2"/>
      <c r="EHM398" s="2"/>
      <c r="EHN398" s="2"/>
      <c r="EHO398" s="2"/>
      <c r="EHP398" s="2"/>
      <c r="EHQ398" s="2"/>
      <c r="EHR398" s="2"/>
      <c r="EHS398" s="2"/>
      <c r="EHT398" s="2"/>
      <c r="EHU398" s="2"/>
      <c r="EHV398" s="2"/>
      <c r="EHW398" s="2"/>
      <c r="EHX398" s="2"/>
      <c r="EHY398" s="2"/>
      <c r="EHZ398" s="2"/>
      <c r="EIA398" s="2"/>
      <c r="EIB398" s="2"/>
      <c r="EIC398" s="2"/>
      <c r="EID398" s="2"/>
      <c r="EIE398" s="2"/>
      <c r="EIF398" s="2"/>
      <c r="EIG398" s="2"/>
      <c r="EIH398" s="2"/>
      <c r="EII398" s="2"/>
      <c r="EIJ398" s="2"/>
      <c r="EIK398" s="2"/>
      <c r="EIL398" s="2"/>
      <c r="EIM398" s="2"/>
      <c r="EIN398" s="2"/>
      <c r="EIO398" s="2"/>
      <c r="EIP398" s="2"/>
      <c r="EIQ398" s="2"/>
      <c r="EIR398" s="2"/>
      <c r="EIS398" s="2"/>
      <c r="EIT398" s="2"/>
      <c r="EIU398" s="2"/>
      <c r="EIV398" s="2"/>
      <c r="EIW398" s="2"/>
      <c r="EIX398" s="2"/>
      <c r="EIY398" s="2"/>
      <c r="EIZ398" s="2"/>
      <c r="EJA398" s="2"/>
      <c r="EJB398" s="2"/>
      <c r="EJC398" s="2"/>
      <c r="EJD398" s="2"/>
      <c r="EJE398" s="2"/>
      <c r="EJF398" s="2"/>
      <c r="EJG398" s="2"/>
      <c r="EJH398" s="2"/>
      <c r="EJI398" s="2"/>
      <c r="EJJ398" s="2"/>
      <c r="EJK398" s="2"/>
      <c r="EJL398" s="2"/>
      <c r="EJM398" s="2"/>
      <c r="EJN398" s="2"/>
      <c r="EJO398" s="2"/>
      <c r="EJP398" s="2"/>
      <c r="EJQ398" s="2"/>
      <c r="EJR398" s="2"/>
      <c r="EJS398" s="2"/>
      <c r="EJT398" s="2"/>
      <c r="EJU398" s="2"/>
      <c r="EJV398" s="2"/>
      <c r="EJW398" s="2"/>
      <c r="EJX398" s="2"/>
      <c r="EJY398" s="2"/>
      <c r="EJZ398" s="2"/>
      <c r="EKA398" s="2"/>
      <c r="EKB398" s="2"/>
      <c r="EKC398" s="2"/>
      <c r="EKD398" s="2"/>
      <c r="EKE398" s="2"/>
      <c r="EKF398" s="2"/>
      <c r="EKG398" s="2"/>
      <c r="EKH398" s="2"/>
      <c r="EKI398" s="2"/>
      <c r="EKJ398" s="2"/>
      <c r="EKK398" s="2"/>
      <c r="EKL398" s="2"/>
      <c r="EKM398" s="2"/>
      <c r="EKN398" s="2"/>
      <c r="EKO398" s="2"/>
      <c r="EKP398" s="2"/>
      <c r="EKQ398" s="2"/>
      <c r="EKR398" s="2"/>
      <c r="EKS398" s="2"/>
      <c r="EKT398" s="2"/>
      <c r="EKU398" s="2"/>
      <c r="EKV398" s="2"/>
      <c r="EKW398" s="2"/>
      <c r="EKX398" s="2"/>
      <c r="EKY398" s="2"/>
      <c r="EKZ398" s="2"/>
      <c r="ELA398" s="2"/>
      <c r="ELB398" s="2"/>
      <c r="ELC398" s="2"/>
      <c r="ELD398" s="2"/>
      <c r="ELE398" s="2"/>
      <c r="ELF398" s="2"/>
      <c r="ELG398" s="2"/>
      <c r="ELH398" s="2"/>
      <c r="ELI398" s="2"/>
      <c r="ELJ398" s="2"/>
      <c r="ELK398" s="2"/>
      <c r="ELL398" s="2"/>
      <c r="ELM398" s="2"/>
      <c r="ELN398" s="2"/>
      <c r="ELO398" s="2"/>
      <c r="ELP398" s="2"/>
      <c r="ELQ398" s="2"/>
      <c r="ELR398" s="2"/>
      <c r="ELS398" s="2"/>
      <c r="ELT398" s="2"/>
      <c r="ELU398" s="2"/>
      <c r="ELV398" s="2"/>
      <c r="ELW398" s="2"/>
      <c r="ELX398" s="2"/>
      <c r="ELY398" s="2"/>
      <c r="ELZ398" s="2"/>
      <c r="EMA398" s="2"/>
      <c r="EMB398" s="2"/>
      <c r="EMC398" s="2"/>
      <c r="EMD398" s="2"/>
      <c r="EME398" s="2"/>
      <c r="EMF398" s="2"/>
      <c r="EMG398" s="2"/>
      <c r="EMH398" s="2"/>
      <c r="EMI398" s="2"/>
      <c r="EMJ398" s="2"/>
      <c r="EMK398" s="2"/>
      <c r="EML398" s="2"/>
      <c r="EMM398" s="2"/>
      <c r="EMN398" s="2"/>
      <c r="EMO398" s="2"/>
      <c r="EMP398" s="2"/>
      <c r="EMQ398" s="2"/>
      <c r="EMR398" s="2"/>
      <c r="EMS398" s="2"/>
      <c r="EMT398" s="2"/>
      <c r="EMU398" s="2"/>
      <c r="EMV398" s="2"/>
      <c r="EMW398" s="2"/>
      <c r="EMX398" s="2"/>
      <c r="EMY398" s="2"/>
      <c r="EMZ398" s="2"/>
      <c r="ENA398" s="2"/>
      <c r="ENB398" s="2"/>
      <c r="ENC398" s="2"/>
      <c r="END398" s="2"/>
      <c r="ENE398" s="2"/>
      <c r="ENF398" s="2"/>
      <c r="ENG398" s="2"/>
      <c r="ENH398" s="2"/>
      <c r="ENI398" s="2"/>
      <c r="ENJ398" s="2"/>
      <c r="ENK398" s="2"/>
      <c r="ENL398" s="2"/>
      <c r="ENM398" s="2"/>
      <c r="ENN398" s="2"/>
      <c r="ENO398" s="2"/>
      <c r="ENP398" s="2"/>
      <c r="ENQ398" s="2"/>
      <c r="ENR398" s="2"/>
      <c r="ENS398" s="2"/>
      <c r="ENT398" s="2"/>
      <c r="ENU398" s="2"/>
      <c r="ENV398" s="2"/>
      <c r="ENW398" s="2"/>
      <c r="ENX398" s="2"/>
      <c r="ENY398" s="2"/>
      <c r="ENZ398" s="2"/>
      <c r="EOA398" s="2"/>
      <c r="EOB398" s="2"/>
      <c r="EOC398" s="2"/>
      <c r="EOD398" s="2"/>
      <c r="EOE398" s="2"/>
      <c r="EOF398" s="2"/>
      <c r="EOG398" s="2"/>
      <c r="EOH398" s="2"/>
      <c r="EOI398" s="2"/>
      <c r="EOJ398" s="2"/>
      <c r="EOK398" s="2"/>
      <c r="EOL398" s="2"/>
      <c r="EOM398" s="2"/>
      <c r="EON398" s="2"/>
      <c r="EOO398" s="2"/>
      <c r="EOP398" s="2"/>
      <c r="EOQ398" s="2"/>
      <c r="EOR398" s="2"/>
      <c r="EOS398" s="2"/>
      <c r="EOT398" s="2"/>
      <c r="EOU398" s="2"/>
      <c r="EOV398" s="2"/>
      <c r="EOW398" s="2"/>
      <c r="EOX398" s="2"/>
      <c r="EOY398" s="2"/>
      <c r="EOZ398" s="2"/>
      <c r="EPA398" s="2"/>
      <c r="EPB398" s="2"/>
      <c r="EPC398" s="2"/>
      <c r="EPD398" s="2"/>
      <c r="EPE398" s="2"/>
      <c r="EPF398" s="2"/>
      <c r="EPG398" s="2"/>
      <c r="EPH398" s="2"/>
      <c r="EPI398" s="2"/>
      <c r="EPJ398" s="2"/>
      <c r="EPK398" s="2"/>
      <c r="EPL398" s="2"/>
      <c r="EPM398" s="2"/>
      <c r="EPN398" s="2"/>
      <c r="EPO398" s="2"/>
      <c r="EPP398" s="2"/>
      <c r="EPQ398" s="2"/>
      <c r="EPR398" s="2"/>
      <c r="EPS398" s="2"/>
      <c r="EPT398" s="2"/>
      <c r="EPU398" s="2"/>
      <c r="EPV398" s="2"/>
      <c r="EPW398" s="2"/>
      <c r="EPX398" s="2"/>
      <c r="EPY398" s="2"/>
      <c r="EPZ398" s="2"/>
      <c r="EQA398" s="2"/>
      <c r="EQB398" s="2"/>
      <c r="EQC398" s="2"/>
      <c r="EQD398" s="2"/>
      <c r="EQE398" s="2"/>
      <c r="EQF398" s="2"/>
      <c r="EQG398" s="2"/>
      <c r="EQH398" s="2"/>
      <c r="EQI398" s="2"/>
      <c r="EQJ398" s="2"/>
      <c r="EQK398" s="2"/>
      <c r="EQL398" s="2"/>
      <c r="EQM398" s="2"/>
      <c r="EQN398" s="2"/>
      <c r="EQO398" s="2"/>
      <c r="EQP398" s="2"/>
      <c r="EQQ398" s="2"/>
      <c r="EQR398" s="2"/>
      <c r="EQS398" s="2"/>
      <c r="EQT398" s="2"/>
      <c r="EQU398" s="2"/>
      <c r="EQV398" s="2"/>
      <c r="EQW398" s="2"/>
      <c r="EQX398" s="2"/>
      <c r="EQY398" s="2"/>
      <c r="EQZ398" s="2"/>
      <c r="ERA398" s="2"/>
      <c r="ERB398" s="2"/>
      <c r="ERC398" s="2"/>
      <c r="ERD398" s="2"/>
      <c r="ERE398" s="2"/>
      <c r="ERF398" s="2"/>
      <c r="ERG398" s="2"/>
      <c r="ERH398" s="2"/>
      <c r="ERI398" s="2"/>
      <c r="ERJ398" s="2"/>
      <c r="ERK398" s="2"/>
      <c r="ERL398" s="2"/>
      <c r="ERM398" s="2"/>
      <c r="ERN398" s="2"/>
      <c r="ERO398" s="2"/>
      <c r="ERP398" s="2"/>
      <c r="ERQ398" s="2"/>
      <c r="ERR398" s="2"/>
      <c r="ERS398" s="2"/>
      <c r="ERT398" s="2"/>
      <c r="ERU398" s="2"/>
      <c r="ERV398" s="2"/>
      <c r="ERW398" s="2"/>
      <c r="ERX398" s="2"/>
      <c r="ERY398" s="2"/>
      <c r="ERZ398" s="2"/>
      <c r="ESA398" s="2"/>
      <c r="ESB398" s="2"/>
      <c r="ESC398" s="2"/>
      <c r="ESD398" s="2"/>
      <c r="ESE398" s="2"/>
      <c r="ESF398" s="2"/>
      <c r="ESG398" s="2"/>
      <c r="ESH398" s="2"/>
      <c r="ESI398" s="2"/>
      <c r="ESJ398" s="2"/>
      <c r="ESK398" s="2"/>
      <c r="ESL398" s="2"/>
      <c r="ESM398" s="2"/>
      <c r="ESN398" s="2"/>
      <c r="ESO398" s="2"/>
      <c r="ESP398" s="2"/>
      <c r="ESQ398" s="2"/>
      <c r="ESR398" s="2"/>
      <c r="ESS398" s="2"/>
      <c r="EST398" s="2"/>
      <c r="ESU398" s="2"/>
      <c r="ESV398" s="2"/>
      <c r="ESW398" s="2"/>
      <c r="ESX398" s="2"/>
      <c r="ESY398" s="2"/>
      <c r="ESZ398" s="2"/>
      <c r="ETA398" s="2"/>
      <c r="ETB398" s="2"/>
      <c r="ETC398" s="2"/>
      <c r="ETD398" s="2"/>
      <c r="ETE398" s="2"/>
      <c r="ETF398" s="2"/>
      <c r="ETG398" s="2"/>
      <c r="ETH398" s="2"/>
      <c r="ETI398" s="2"/>
      <c r="ETJ398" s="2"/>
      <c r="ETK398" s="2"/>
      <c r="ETL398" s="2"/>
      <c r="ETM398" s="2"/>
      <c r="ETN398" s="2"/>
      <c r="ETO398" s="2"/>
      <c r="ETP398" s="2"/>
      <c r="ETQ398" s="2"/>
      <c r="ETR398" s="2"/>
      <c r="ETS398" s="2"/>
      <c r="ETT398" s="2"/>
      <c r="ETU398" s="2"/>
      <c r="ETV398" s="2"/>
      <c r="ETW398" s="2"/>
      <c r="ETX398" s="2"/>
      <c r="ETY398" s="2"/>
      <c r="ETZ398" s="2"/>
      <c r="EUA398" s="2"/>
      <c r="EUB398" s="2"/>
      <c r="EUC398" s="2"/>
      <c r="EUD398" s="2"/>
      <c r="EUE398" s="2"/>
      <c r="EUF398" s="2"/>
      <c r="EUG398" s="2"/>
      <c r="EUH398" s="2"/>
      <c r="EUI398" s="2"/>
      <c r="EUJ398" s="2"/>
      <c r="EUK398" s="2"/>
      <c r="EUL398" s="2"/>
      <c r="EUM398" s="2"/>
      <c r="EUN398" s="2"/>
      <c r="EUO398" s="2"/>
      <c r="EUP398" s="2"/>
      <c r="EUQ398" s="2"/>
      <c r="EUR398" s="2"/>
      <c r="EUS398" s="2"/>
      <c r="EUT398" s="2"/>
      <c r="EUU398" s="2"/>
      <c r="EUV398" s="2"/>
      <c r="EUW398" s="2"/>
      <c r="EUX398" s="2"/>
      <c r="EUY398" s="2"/>
      <c r="EUZ398" s="2"/>
      <c r="EVA398" s="2"/>
      <c r="EVB398" s="2"/>
      <c r="EVC398" s="2"/>
      <c r="EVD398" s="2"/>
      <c r="EVE398" s="2"/>
      <c r="EVF398" s="2"/>
      <c r="EVG398" s="2"/>
      <c r="EVH398" s="2"/>
      <c r="EVI398" s="2"/>
      <c r="EVJ398" s="2"/>
      <c r="EVK398" s="2"/>
      <c r="EVL398" s="2"/>
      <c r="EVM398" s="2"/>
      <c r="EVN398" s="2"/>
      <c r="EVO398" s="2"/>
      <c r="EVP398" s="2"/>
      <c r="EVQ398" s="2"/>
      <c r="EVR398" s="2"/>
      <c r="EVS398" s="2"/>
      <c r="EVT398" s="2"/>
      <c r="EVU398" s="2"/>
      <c r="EVV398" s="2"/>
      <c r="EVW398" s="2"/>
      <c r="EVX398" s="2"/>
      <c r="EVY398" s="2"/>
      <c r="EVZ398" s="2"/>
      <c r="EWA398" s="2"/>
      <c r="EWB398" s="2"/>
      <c r="EWC398" s="2"/>
      <c r="EWD398" s="2"/>
      <c r="EWE398" s="2"/>
      <c r="EWF398" s="2"/>
      <c r="EWG398" s="2"/>
      <c r="EWH398" s="2"/>
      <c r="EWI398" s="2"/>
      <c r="EWJ398" s="2"/>
      <c r="EWK398" s="2"/>
      <c r="EWL398" s="2"/>
      <c r="EWM398" s="2"/>
      <c r="EWN398" s="2"/>
      <c r="EWO398" s="2"/>
      <c r="EWP398" s="2"/>
      <c r="EWQ398" s="2"/>
      <c r="EWR398" s="2"/>
      <c r="EWS398" s="2"/>
      <c r="EWT398" s="2"/>
      <c r="EWU398" s="2"/>
      <c r="EWV398" s="2"/>
      <c r="EWW398" s="2"/>
      <c r="EWX398" s="2"/>
      <c r="EWY398" s="2"/>
      <c r="EWZ398" s="2"/>
      <c r="EXA398" s="2"/>
      <c r="EXB398" s="2"/>
      <c r="EXC398" s="2"/>
      <c r="EXD398" s="2"/>
      <c r="EXE398" s="2"/>
      <c r="EXF398" s="2"/>
      <c r="EXG398" s="2"/>
      <c r="EXH398" s="2"/>
      <c r="EXI398" s="2"/>
      <c r="EXJ398" s="2"/>
      <c r="EXK398" s="2"/>
      <c r="EXL398" s="2"/>
      <c r="EXM398" s="2"/>
      <c r="EXN398" s="2"/>
      <c r="EXO398" s="2"/>
      <c r="EXP398" s="2"/>
      <c r="EXQ398" s="2"/>
      <c r="EXR398" s="2"/>
      <c r="EXS398" s="2"/>
      <c r="EXT398" s="2"/>
      <c r="EXU398" s="2"/>
      <c r="EXV398" s="2"/>
      <c r="EXW398" s="2"/>
      <c r="EXX398" s="2"/>
      <c r="EXY398" s="2"/>
      <c r="EXZ398" s="2"/>
      <c r="EYA398" s="2"/>
      <c r="EYB398" s="2"/>
      <c r="EYC398" s="2"/>
      <c r="EYD398" s="2"/>
      <c r="EYE398" s="2"/>
      <c r="EYF398" s="2"/>
      <c r="EYG398" s="2"/>
      <c r="EYH398" s="2"/>
      <c r="EYI398" s="2"/>
      <c r="EYJ398" s="2"/>
      <c r="EYK398" s="2"/>
      <c r="EYL398" s="2"/>
      <c r="EYM398" s="2"/>
      <c r="EYN398" s="2"/>
      <c r="EYO398" s="2"/>
      <c r="EYP398" s="2"/>
      <c r="EYQ398" s="2"/>
      <c r="EYR398" s="2"/>
      <c r="EYS398" s="2"/>
      <c r="EYT398" s="2"/>
      <c r="EYU398" s="2"/>
      <c r="EYV398" s="2"/>
      <c r="EYW398" s="2"/>
      <c r="EYX398" s="2"/>
      <c r="EYY398" s="2"/>
      <c r="EYZ398" s="2"/>
      <c r="EZA398" s="2"/>
      <c r="EZB398" s="2"/>
      <c r="EZC398" s="2"/>
      <c r="EZD398" s="2"/>
      <c r="EZE398" s="2"/>
      <c r="EZF398" s="2"/>
      <c r="EZG398" s="2"/>
      <c r="EZH398" s="2"/>
      <c r="EZI398" s="2"/>
      <c r="EZJ398" s="2"/>
      <c r="EZK398" s="2"/>
      <c r="EZL398" s="2"/>
      <c r="EZM398" s="2"/>
      <c r="EZN398" s="2"/>
      <c r="EZO398" s="2"/>
      <c r="EZP398" s="2"/>
      <c r="EZQ398" s="2"/>
      <c r="EZR398" s="2"/>
      <c r="EZS398" s="2"/>
      <c r="EZT398" s="2"/>
      <c r="EZU398" s="2"/>
      <c r="EZV398" s="2"/>
      <c r="EZW398" s="2"/>
      <c r="EZX398" s="2"/>
      <c r="EZY398" s="2"/>
      <c r="EZZ398" s="2"/>
      <c r="FAA398" s="2"/>
      <c r="FAB398" s="2"/>
      <c r="FAC398" s="2"/>
      <c r="FAD398" s="2"/>
      <c r="FAE398" s="2"/>
      <c r="FAF398" s="2"/>
      <c r="FAG398" s="2"/>
      <c r="FAH398" s="2"/>
      <c r="FAI398" s="2"/>
      <c r="FAJ398" s="2"/>
      <c r="FAK398" s="2"/>
      <c r="FAL398" s="2"/>
      <c r="FAM398" s="2"/>
      <c r="FAN398" s="2"/>
      <c r="FAO398" s="2"/>
      <c r="FAP398" s="2"/>
      <c r="FAQ398" s="2"/>
      <c r="FAR398" s="2"/>
      <c r="FAS398" s="2"/>
      <c r="FAT398" s="2"/>
      <c r="FAU398" s="2"/>
      <c r="FAV398" s="2"/>
      <c r="FAW398" s="2"/>
      <c r="FAX398" s="2"/>
      <c r="FAY398" s="2"/>
      <c r="FAZ398" s="2"/>
      <c r="FBA398" s="2"/>
      <c r="FBB398" s="2"/>
      <c r="FBC398" s="2"/>
      <c r="FBD398" s="2"/>
      <c r="FBE398" s="2"/>
      <c r="FBF398" s="2"/>
      <c r="FBG398" s="2"/>
      <c r="FBH398" s="2"/>
      <c r="FBI398" s="2"/>
      <c r="FBJ398" s="2"/>
      <c r="FBK398" s="2"/>
      <c r="FBL398" s="2"/>
      <c r="FBM398" s="2"/>
      <c r="FBN398" s="2"/>
      <c r="FBO398" s="2"/>
      <c r="FBP398" s="2"/>
      <c r="FBQ398" s="2"/>
      <c r="FBR398" s="2"/>
      <c r="FBS398" s="2"/>
      <c r="FBT398" s="2"/>
      <c r="FBU398" s="2"/>
      <c r="FBV398" s="2"/>
      <c r="FBW398" s="2"/>
      <c r="FBX398" s="2"/>
      <c r="FBY398" s="2"/>
      <c r="FBZ398" s="2"/>
      <c r="FCA398" s="2"/>
      <c r="FCB398" s="2"/>
      <c r="FCC398" s="2"/>
      <c r="FCD398" s="2"/>
      <c r="FCE398" s="2"/>
      <c r="FCF398" s="2"/>
      <c r="FCG398" s="2"/>
      <c r="FCH398" s="2"/>
      <c r="FCI398" s="2"/>
      <c r="FCJ398" s="2"/>
      <c r="FCK398" s="2"/>
      <c r="FCL398" s="2"/>
      <c r="FCM398" s="2"/>
      <c r="FCN398" s="2"/>
      <c r="FCO398" s="2"/>
      <c r="FCP398" s="2"/>
      <c r="FCQ398" s="2"/>
      <c r="FCR398" s="2"/>
      <c r="FCS398" s="2"/>
      <c r="FCT398" s="2"/>
      <c r="FCU398" s="2"/>
      <c r="FCV398" s="2"/>
      <c r="FCW398" s="2"/>
      <c r="FCX398" s="2"/>
      <c r="FCY398" s="2"/>
      <c r="FCZ398" s="2"/>
      <c r="FDA398" s="2"/>
      <c r="FDB398" s="2"/>
      <c r="FDC398" s="2"/>
      <c r="FDD398" s="2"/>
      <c r="FDE398" s="2"/>
      <c r="FDF398" s="2"/>
      <c r="FDG398" s="2"/>
      <c r="FDH398" s="2"/>
      <c r="FDI398" s="2"/>
      <c r="FDJ398" s="2"/>
      <c r="FDK398" s="2"/>
      <c r="FDL398" s="2"/>
      <c r="FDM398" s="2"/>
      <c r="FDN398" s="2"/>
      <c r="FDO398" s="2"/>
      <c r="FDP398" s="2"/>
      <c r="FDQ398" s="2"/>
      <c r="FDR398" s="2"/>
      <c r="FDS398" s="2"/>
      <c r="FDT398" s="2"/>
      <c r="FDU398" s="2"/>
      <c r="FDV398" s="2"/>
      <c r="FDW398" s="2"/>
      <c r="FDX398" s="2"/>
      <c r="FDY398" s="2"/>
      <c r="FDZ398" s="2"/>
      <c r="FEA398" s="2"/>
      <c r="FEB398" s="2"/>
      <c r="FEC398" s="2"/>
      <c r="FED398" s="2"/>
      <c r="FEE398" s="2"/>
      <c r="FEF398" s="2"/>
      <c r="FEG398" s="2"/>
      <c r="FEH398" s="2"/>
      <c r="FEI398" s="2"/>
      <c r="FEJ398" s="2"/>
      <c r="FEK398" s="2"/>
      <c r="FEL398" s="2"/>
      <c r="FEM398" s="2"/>
      <c r="FEN398" s="2"/>
      <c r="FEO398" s="2"/>
      <c r="FEP398" s="2"/>
      <c r="FEQ398" s="2"/>
      <c r="FER398" s="2"/>
      <c r="FES398" s="2"/>
      <c r="FET398" s="2"/>
      <c r="FEU398" s="2"/>
      <c r="FEV398" s="2"/>
      <c r="FEW398" s="2"/>
      <c r="FEX398" s="2"/>
      <c r="FEY398" s="2"/>
      <c r="FEZ398" s="2"/>
      <c r="FFA398" s="2"/>
      <c r="FFB398" s="2"/>
      <c r="FFC398" s="2"/>
      <c r="FFD398" s="2"/>
      <c r="FFE398" s="2"/>
      <c r="FFF398" s="2"/>
      <c r="FFG398" s="2"/>
      <c r="FFH398" s="2"/>
      <c r="FFI398" s="2"/>
      <c r="FFJ398" s="2"/>
      <c r="FFK398" s="2"/>
      <c r="FFL398" s="2"/>
      <c r="FFM398" s="2"/>
      <c r="FFN398" s="2"/>
      <c r="FFO398" s="2"/>
      <c r="FFP398" s="2"/>
      <c r="FFQ398" s="2"/>
      <c r="FFR398" s="2"/>
      <c r="FFS398" s="2"/>
      <c r="FFT398" s="2"/>
      <c r="FFU398" s="2"/>
      <c r="FFV398" s="2"/>
      <c r="FFW398" s="2"/>
      <c r="FFX398" s="2"/>
      <c r="FFY398" s="2"/>
      <c r="FFZ398" s="2"/>
      <c r="FGA398" s="2"/>
      <c r="FGB398" s="2"/>
      <c r="FGC398" s="2"/>
      <c r="FGD398" s="2"/>
      <c r="FGE398" s="2"/>
      <c r="FGF398" s="2"/>
      <c r="FGG398" s="2"/>
      <c r="FGH398" s="2"/>
      <c r="FGI398" s="2"/>
      <c r="FGJ398" s="2"/>
      <c r="FGK398" s="2"/>
      <c r="FGL398" s="2"/>
      <c r="FGM398" s="2"/>
      <c r="FGN398" s="2"/>
      <c r="FGO398" s="2"/>
      <c r="FGP398" s="2"/>
      <c r="FGQ398" s="2"/>
      <c r="FGR398" s="2"/>
      <c r="FGS398" s="2"/>
      <c r="FGT398" s="2"/>
      <c r="FGU398" s="2"/>
      <c r="FGV398" s="2"/>
      <c r="FGW398" s="2"/>
      <c r="FGX398" s="2"/>
      <c r="FGY398" s="2"/>
      <c r="FGZ398" s="2"/>
      <c r="FHA398" s="2"/>
      <c r="FHB398" s="2"/>
      <c r="FHC398" s="2"/>
      <c r="FHD398" s="2"/>
      <c r="FHE398" s="2"/>
      <c r="FHF398" s="2"/>
      <c r="FHG398" s="2"/>
      <c r="FHH398" s="2"/>
      <c r="FHI398" s="2"/>
      <c r="FHJ398" s="2"/>
      <c r="FHK398" s="2"/>
      <c r="FHL398" s="2"/>
      <c r="FHM398" s="2"/>
      <c r="FHN398" s="2"/>
      <c r="FHO398" s="2"/>
      <c r="FHP398" s="2"/>
      <c r="FHQ398" s="2"/>
      <c r="FHR398" s="2"/>
      <c r="FHS398" s="2"/>
      <c r="FHT398" s="2"/>
      <c r="FHU398" s="2"/>
      <c r="FHV398" s="2"/>
      <c r="FHW398" s="2"/>
      <c r="FHX398" s="2"/>
      <c r="FHY398" s="2"/>
      <c r="FHZ398" s="2"/>
      <c r="FIA398" s="2"/>
      <c r="FIB398" s="2"/>
      <c r="FIC398" s="2"/>
      <c r="FID398" s="2"/>
      <c r="FIE398" s="2"/>
      <c r="FIF398" s="2"/>
      <c r="FIG398" s="2"/>
      <c r="FIH398" s="2"/>
      <c r="FII398" s="2"/>
      <c r="FIJ398" s="2"/>
      <c r="FIK398" s="2"/>
      <c r="FIL398" s="2"/>
      <c r="FIM398" s="2"/>
      <c r="FIN398" s="2"/>
      <c r="FIO398" s="2"/>
      <c r="FIP398" s="2"/>
      <c r="FIQ398" s="2"/>
      <c r="FIR398" s="2"/>
      <c r="FIS398" s="2"/>
      <c r="FIT398" s="2"/>
      <c r="FIU398" s="2"/>
      <c r="FIV398" s="2"/>
      <c r="FIW398" s="2"/>
      <c r="FIX398" s="2"/>
      <c r="FIY398" s="2"/>
      <c r="FIZ398" s="2"/>
      <c r="FJA398" s="2"/>
      <c r="FJB398" s="2"/>
      <c r="FJC398" s="2"/>
      <c r="FJD398" s="2"/>
      <c r="FJE398" s="2"/>
      <c r="FJF398" s="2"/>
      <c r="FJG398" s="2"/>
      <c r="FJH398" s="2"/>
      <c r="FJI398" s="2"/>
      <c r="FJJ398" s="2"/>
      <c r="FJK398" s="2"/>
      <c r="FJL398" s="2"/>
      <c r="FJM398" s="2"/>
      <c r="FJN398" s="2"/>
      <c r="FJO398" s="2"/>
      <c r="FJP398" s="2"/>
      <c r="FJQ398" s="2"/>
      <c r="FJR398" s="2"/>
      <c r="FJS398" s="2"/>
      <c r="FJT398" s="2"/>
      <c r="FJU398" s="2"/>
      <c r="FJV398" s="2"/>
      <c r="FJW398" s="2"/>
      <c r="FJX398" s="2"/>
      <c r="FJY398" s="2"/>
      <c r="FJZ398" s="2"/>
      <c r="FKA398" s="2"/>
      <c r="FKB398" s="2"/>
      <c r="FKC398" s="2"/>
      <c r="FKD398" s="2"/>
      <c r="FKE398" s="2"/>
      <c r="FKF398" s="2"/>
      <c r="FKG398" s="2"/>
      <c r="FKH398" s="2"/>
      <c r="FKI398" s="2"/>
      <c r="FKJ398" s="2"/>
      <c r="FKK398" s="2"/>
      <c r="FKL398" s="2"/>
      <c r="FKM398" s="2"/>
      <c r="FKN398" s="2"/>
      <c r="FKO398" s="2"/>
      <c r="FKP398" s="2"/>
      <c r="FKQ398" s="2"/>
      <c r="FKR398" s="2"/>
      <c r="FKS398" s="2"/>
      <c r="FKT398" s="2"/>
      <c r="FKU398" s="2"/>
      <c r="FKV398" s="2"/>
      <c r="FKW398" s="2"/>
      <c r="FKX398" s="2"/>
      <c r="FKY398" s="2"/>
      <c r="FKZ398" s="2"/>
      <c r="FLA398" s="2"/>
      <c r="FLB398" s="2"/>
      <c r="FLC398" s="2"/>
      <c r="FLD398" s="2"/>
      <c r="FLE398" s="2"/>
      <c r="FLF398" s="2"/>
      <c r="FLG398" s="2"/>
      <c r="FLH398" s="2"/>
      <c r="FLI398" s="2"/>
      <c r="FLJ398" s="2"/>
      <c r="FLK398" s="2"/>
      <c r="FLL398" s="2"/>
      <c r="FLM398" s="2"/>
      <c r="FLN398" s="2"/>
      <c r="FLO398" s="2"/>
      <c r="FLP398" s="2"/>
      <c r="FLQ398" s="2"/>
      <c r="FLR398" s="2"/>
      <c r="FLS398" s="2"/>
      <c r="FLT398" s="2"/>
      <c r="FLU398" s="2"/>
      <c r="FLV398" s="2"/>
      <c r="FLW398" s="2"/>
      <c r="FLX398" s="2"/>
      <c r="FLY398" s="2"/>
      <c r="FLZ398" s="2"/>
      <c r="FMA398" s="2"/>
      <c r="FMB398" s="2"/>
      <c r="FMC398" s="2"/>
      <c r="FMD398" s="2"/>
      <c r="FME398" s="2"/>
      <c r="FMF398" s="2"/>
      <c r="FMG398" s="2"/>
      <c r="FMH398" s="2"/>
      <c r="FMI398" s="2"/>
      <c r="FMJ398" s="2"/>
      <c r="FMK398" s="2"/>
      <c r="FML398" s="2"/>
      <c r="FMM398" s="2"/>
      <c r="FMN398" s="2"/>
      <c r="FMO398" s="2"/>
      <c r="FMP398" s="2"/>
      <c r="FMQ398" s="2"/>
      <c r="FMR398" s="2"/>
      <c r="FMS398" s="2"/>
      <c r="FMT398" s="2"/>
      <c r="FMU398" s="2"/>
      <c r="FMV398" s="2"/>
      <c r="FMW398" s="2"/>
      <c r="FMX398" s="2"/>
      <c r="FMY398" s="2"/>
      <c r="FMZ398" s="2"/>
      <c r="FNA398" s="2"/>
      <c r="FNB398" s="2"/>
      <c r="FNC398" s="2"/>
      <c r="FND398" s="2"/>
      <c r="FNE398" s="2"/>
      <c r="FNF398" s="2"/>
      <c r="FNG398" s="2"/>
      <c r="FNH398" s="2"/>
      <c r="FNI398" s="2"/>
      <c r="FNJ398" s="2"/>
      <c r="FNK398" s="2"/>
      <c r="FNL398" s="2"/>
      <c r="FNM398" s="2"/>
      <c r="FNN398" s="2"/>
      <c r="FNO398" s="2"/>
      <c r="FNP398" s="2"/>
      <c r="FNQ398" s="2"/>
      <c r="FNR398" s="2"/>
      <c r="FNS398" s="2"/>
      <c r="FNT398" s="2"/>
      <c r="FNU398" s="2"/>
      <c r="FNV398" s="2"/>
      <c r="FNW398" s="2"/>
      <c r="FNX398" s="2"/>
      <c r="FNY398" s="2"/>
      <c r="FNZ398" s="2"/>
      <c r="FOA398" s="2"/>
      <c r="FOB398" s="2"/>
      <c r="FOC398" s="2"/>
      <c r="FOD398" s="2"/>
      <c r="FOE398" s="2"/>
      <c r="FOF398" s="2"/>
      <c r="FOG398" s="2"/>
      <c r="FOH398" s="2"/>
      <c r="FOI398" s="2"/>
      <c r="FOJ398" s="2"/>
      <c r="FOK398" s="2"/>
      <c r="FOL398" s="2"/>
      <c r="FOM398" s="2"/>
      <c r="FON398" s="2"/>
      <c r="FOO398" s="2"/>
      <c r="FOP398" s="2"/>
      <c r="FOQ398" s="2"/>
      <c r="FOR398" s="2"/>
      <c r="FOS398" s="2"/>
      <c r="FOT398" s="2"/>
      <c r="FOU398" s="2"/>
      <c r="FOV398" s="2"/>
      <c r="FOW398" s="2"/>
      <c r="FOX398" s="2"/>
      <c r="FOY398" s="2"/>
      <c r="FOZ398" s="2"/>
      <c r="FPA398" s="2"/>
      <c r="FPB398" s="2"/>
      <c r="FPC398" s="2"/>
      <c r="FPD398" s="2"/>
      <c r="FPE398" s="2"/>
      <c r="FPF398" s="2"/>
      <c r="FPG398" s="2"/>
      <c r="FPH398" s="2"/>
      <c r="FPI398" s="2"/>
      <c r="FPJ398" s="2"/>
      <c r="FPK398" s="2"/>
      <c r="FPL398" s="2"/>
      <c r="FPM398" s="2"/>
      <c r="FPN398" s="2"/>
      <c r="FPO398" s="2"/>
      <c r="FPP398" s="2"/>
      <c r="FPQ398" s="2"/>
      <c r="FPR398" s="2"/>
      <c r="FPS398" s="2"/>
      <c r="FPT398" s="2"/>
      <c r="FPU398" s="2"/>
      <c r="FPV398" s="2"/>
      <c r="FPW398" s="2"/>
      <c r="FPX398" s="2"/>
      <c r="FPY398" s="2"/>
      <c r="FPZ398" s="2"/>
      <c r="FQA398" s="2"/>
      <c r="FQB398" s="2"/>
      <c r="FQC398" s="2"/>
      <c r="FQD398" s="2"/>
      <c r="FQE398" s="2"/>
      <c r="FQF398" s="2"/>
      <c r="FQG398" s="2"/>
      <c r="FQH398" s="2"/>
      <c r="FQI398" s="2"/>
      <c r="FQJ398" s="2"/>
      <c r="FQK398" s="2"/>
      <c r="FQL398" s="2"/>
      <c r="FQM398" s="2"/>
      <c r="FQN398" s="2"/>
      <c r="FQO398" s="2"/>
      <c r="FQP398" s="2"/>
      <c r="FQQ398" s="2"/>
      <c r="FQR398" s="2"/>
      <c r="FQS398" s="2"/>
      <c r="FQT398" s="2"/>
      <c r="FQU398" s="2"/>
      <c r="FQV398" s="2"/>
      <c r="FQW398" s="2"/>
      <c r="FQX398" s="2"/>
      <c r="FQY398" s="2"/>
      <c r="FQZ398" s="2"/>
      <c r="FRA398" s="2"/>
      <c r="FRB398" s="2"/>
      <c r="FRC398" s="2"/>
      <c r="FRD398" s="2"/>
      <c r="FRE398" s="2"/>
      <c r="FRF398" s="2"/>
      <c r="FRG398" s="2"/>
      <c r="FRH398" s="2"/>
      <c r="FRI398" s="2"/>
      <c r="FRJ398" s="2"/>
      <c r="FRK398" s="2"/>
      <c r="FRL398" s="2"/>
      <c r="FRM398" s="2"/>
      <c r="FRN398" s="2"/>
      <c r="FRO398" s="2"/>
      <c r="FRP398" s="2"/>
      <c r="FRQ398" s="2"/>
      <c r="FRR398" s="2"/>
      <c r="FRS398" s="2"/>
      <c r="FRT398" s="2"/>
      <c r="FRU398" s="2"/>
      <c r="FRV398" s="2"/>
      <c r="FRW398" s="2"/>
      <c r="FRX398" s="2"/>
      <c r="FRY398" s="2"/>
      <c r="FRZ398" s="2"/>
      <c r="FSA398" s="2"/>
      <c r="FSB398" s="2"/>
      <c r="FSC398" s="2"/>
      <c r="FSD398" s="2"/>
      <c r="FSE398" s="2"/>
      <c r="FSF398" s="2"/>
      <c r="FSG398" s="2"/>
      <c r="FSH398" s="2"/>
      <c r="FSI398" s="2"/>
      <c r="FSJ398" s="2"/>
      <c r="FSK398" s="2"/>
      <c r="FSL398" s="2"/>
      <c r="FSM398" s="2"/>
      <c r="FSN398" s="2"/>
      <c r="FSO398" s="2"/>
      <c r="FSP398" s="2"/>
      <c r="FSQ398" s="2"/>
      <c r="FSR398" s="2"/>
      <c r="FSS398" s="2"/>
      <c r="FST398" s="2"/>
      <c r="FSU398" s="2"/>
      <c r="FSV398" s="2"/>
      <c r="FSW398" s="2"/>
      <c r="FSX398" s="2"/>
      <c r="FSY398" s="2"/>
      <c r="FSZ398" s="2"/>
      <c r="FTA398" s="2"/>
      <c r="FTB398" s="2"/>
      <c r="FTC398" s="2"/>
      <c r="FTD398" s="2"/>
      <c r="FTE398" s="2"/>
      <c r="FTF398" s="2"/>
      <c r="FTG398" s="2"/>
      <c r="FTH398" s="2"/>
      <c r="FTI398" s="2"/>
      <c r="FTJ398" s="2"/>
      <c r="FTK398" s="2"/>
      <c r="FTL398" s="2"/>
      <c r="FTM398" s="2"/>
      <c r="FTN398" s="2"/>
      <c r="FTO398" s="2"/>
      <c r="FTP398" s="2"/>
      <c r="FTQ398" s="2"/>
      <c r="FTR398" s="2"/>
      <c r="FTS398" s="2"/>
      <c r="FTT398" s="2"/>
      <c r="FTU398" s="2"/>
      <c r="FTV398" s="2"/>
      <c r="FTW398" s="2"/>
      <c r="FTX398" s="2"/>
      <c r="FTY398" s="2"/>
      <c r="FTZ398" s="2"/>
      <c r="FUA398" s="2"/>
      <c r="FUB398" s="2"/>
      <c r="FUC398" s="2"/>
      <c r="FUD398" s="2"/>
      <c r="FUE398" s="2"/>
      <c r="FUF398" s="2"/>
      <c r="FUG398" s="2"/>
      <c r="FUH398" s="2"/>
      <c r="FUI398" s="2"/>
      <c r="FUJ398" s="2"/>
      <c r="FUK398" s="2"/>
      <c r="FUL398" s="2"/>
      <c r="FUM398" s="2"/>
      <c r="FUN398" s="2"/>
      <c r="FUO398" s="2"/>
      <c r="FUP398" s="2"/>
      <c r="FUQ398" s="2"/>
      <c r="FUR398" s="2"/>
      <c r="FUS398" s="2"/>
      <c r="FUT398" s="2"/>
      <c r="FUU398" s="2"/>
      <c r="FUV398" s="2"/>
      <c r="FUW398" s="2"/>
      <c r="FUX398" s="2"/>
      <c r="FUY398" s="2"/>
      <c r="FUZ398" s="2"/>
      <c r="FVA398" s="2"/>
      <c r="FVB398" s="2"/>
      <c r="FVC398" s="2"/>
      <c r="FVD398" s="2"/>
      <c r="FVE398" s="2"/>
      <c r="FVF398" s="2"/>
      <c r="FVG398" s="2"/>
      <c r="FVH398" s="2"/>
      <c r="FVI398" s="2"/>
      <c r="FVJ398" s="2"/>
      <c r="FVK398" s="2"/>
      <c r="FVL398" s="2"/>
      <c r="FVM398" s="2"/>
      <c r="FVN398" s="2"/>
      <c r="FVO398" s="2"/>
      <c r="FVP398" s="2"/>
      <c r="FVQ398" s="2"/>
      <c r="FVR398" s="2"/>
      <c r="FVS398" s="2"/>
      <c r="FVT398" s="2"/>
      <c r="FVU398" s="2"/>
      <c r="FVV398" s="2"/>
      <c r="FVW398" s="2"/>
      <c r="FVX398" s="2"/>
      <c r="FVY398" s="2"/>
      <c r="FVZ398" s="2"/>
      <c r="FWA398" s="2"/>
      <c r="FWB398" s="2"/>
      <c r="FWC398" s="2"/>
      <c r="FWD398" s="2"/>
      <c r="FWE398" s="2"/>
      <c r="FWF398" s="2"/>
      <c r="FWG398" s="2"/>
      <c r="FWH398" s="2"/>
      <c r="FWI398" s="2"/>
      <c r="FWJ398" s="2"/>
      <c r="FWK398" s="2"/>
      <c r="FWL398" s="2"/>
      <c r="FWM398" s="2"/>
      <c r="FWN398" s="2"/>
      <c r="FWO398" s="2"/>
      <c r="FWP398" s="2"/>
      <c r="FWQ398" s="2"/>
      <c r="FWR398" s="2"/>
      <c r="FWS398" s="2"/>
      <c r="FWT398" s="2"/>
      <c r="FWU398" s="2"/>
      <c r="FWV398" s="2"/>
      <c r="FWW398" s="2"/>
      <c r="FWX398" s="2"/>
      <c r="FWY398" s="2"/>
      <c r="FWZ398" s="2"/>
      <c r="FXA398" s="2"/>
      <c r="FXB398" s="2"/>
      <c r="FXC398" s="2"/>
      <c r="FXD398" s="2"/>
      <c r="FXE398" s="2"/>
      <c r="FXF398" s="2"/>
      <c r="FXG398" s="2"/>
      <c r="FXH398" s="2"/>
      <c r="FXI398" s="2"/>
      <c r="FXJ398" s="2"/>
      <c r="FXK398" s="2"/>
      <c r="FXL398" s="2"/>
      <c r="FXM398" s="2"/>
      <c r="FXN398" s="2"/>
      <c r="FXO398" s="2"/>
      <c r="FXP398" s="2"/>
      <c r="FXQ398" s="2"/>
      <c r="FXR398" s="2"/>
      <c r="FXS398" s="2"/>
      <c r="FXT398" s="2"/>
      <c r="FXU398" s="2"/>
      <c r="FXV398" s="2"/>
      <c r="FXW398" s="2"/>
      <c r="FXX398" s="2"/>
      <c r="FXY398" s="2"/>
      <c r="FXZ398" s="2"/>
      <c r="FYA398" s="2"/>
      <c r="FYB398" s="2"/>
      <c r="FYC398" s="2"/>
      <c r="FYD398" s="2"/>
      <c r="FYE398" s="2"/>
      <c r="FYF398" s="2"/>
      <c r="FYG398" s="2"/>
      <c r="FYH398" s="2"/>
      <c r="FYI398" s="2"/>
      <c r="FYJ398" s="2"/>
      <c r="FYK398" s="2"/>
      <c r="FYL398" s="2"/>
      <c r="FYM398" s="2"/>
      <c r="FYN398" s="2"/>
      <c r="FYO398" s="2"/>
      <c r="FYP398" s="2"/>
      <c r="FYQ398" s="2"/>
      <c r="FYR398" s="2"/>
      <c r="FYS398" s="2"/>
      <c r="FYT398" s="2"/>
      <c r="FYU398" s="2"/>
      <c r="FYV398" s="2"/>
      <c r="FYW398" s="2"/>
      <c r="FYX398" s="2"/>
      <c r="FYY398" s="2"/>
      <c r="FYZ398" s="2"/>
      <c r="FZA398" s="2"/>
      <c r="FZB398" s="2"/>
      <c r="FZC398" s="2"/>
      <c r="FZD398" s="2"/>
      <c r="FZE398" s="2"/>
      <c r="FZF398" s="2"/>
      <c r="FZG398" s="2"/>
      <c r="FZH398" s="2"/>
      <c r="FZI398" s="2"/>
      <c r="FZJ398" s="2"/>
      <c r="FZK398" s="2"/>
      <c r="FZL398" s="2"/>
      <c r="FZM398" s="2"/>
      <c r="FZN398" s="2"/>
      <c r="FZO398" s="2"/>
      <c r="FZP398" s="2"/>
      <c r="FZQ398" s="2"/>
      <c r="FZR398" s="2"/>
      <c r="FZS398" s="2"/>
      <c r="FZT398" s="2"/>
      <c r="FZU398" s="2"/>
      <c r="FZV398" s="2"/>
      <c r="FZW398" s="2"/>
      <c r="FZX398" s="2"/>
      <c r="FZY398" s="2"/>
      <c r="FZZ398" s="2"/>
      <c r="GAA398" s="2"/>
      <c r="GAB398" s="2"/>
      <c r="GAC398" s="2"/>
      <c r="GAD398" s="2"/>
      <c r="GAE398" s="2"/>
      <c r="GAF398" s="2"/>
      <c r="GAG398" s="2"/>
      <c r="GAH398" s="2"/>
      <c r="GAI398" s="2"/>
      <c r="GAJ398" s="2"/>
      <c r="GAK398" s="2"/>
      <c r="GAL398" s="2"/>
      <c r="GAM398" s="2"/>
      <c r="GAN398" s="2"/>
      <c r="GAO398" s="2"/>
      <c r="GAP398" s="2"/>
      <c r="GAQ398" s="2"/>
      <c r="GAR398" s="2"/>
      <c r="GAS398" s="2"/>
      <c r="GAT398" s="2"/>
      <c r="GAU398" s="2"/>
      <c r="GAV398" s="2"/>
      <c r="GAW398" s="2"/>
      <c r="GAX398" s="2"/>
      <c r="GAY398" s="2"/>
      <c r="GAZ398" s="2"/>
      <c r="GBA398" s="2"/>
      <c r="GBB398" s="2"/>
      <c r="GBC398" s="2"/>
      <c r="GBD398" s="2"/>
      <c r="GBE398" s="2"/>
      <c r="GBF398" s="2"/>
      <c r="GBG398" s="2"/>
      <c r="GBH398" s="2"/>
      <c r="GBI398" s="2"/>
      <c r="GBJ398" s="2"/>
      <c r="GBK398" s="2"/>
      <c r="GBL398" s="2"/>
      <c r="GBM398" s="2"/>
      <c r="GBN398" s="2"/>
      <c r="GBO398" s="2"/>
      <c r="GBP398" s="2"/>
      <c r="GBQ398" s="2"/>
      <c r="GBR398" s="2"/>
      <c r="GBS398" s="2"/>
      <c r="GBT398" s="2"/>
      <c r="GBU398" s="2"/>
      <c r="GBV398" s="2"/>
      <c r="GBW398" s="2"/>
      <c r="GBX398" s="2"/>
      <c r="GBY398" s="2"/>
      <c r="GBZ398" s="2"/>
      <c r="GCA398" s="2"/>
      <c r="GCB398" s="2"/>
      <c r="GCC398" s="2"/>
      <c r="GCD398" s="2"/>
      <c r="GCE398" s="2"/>
      <c r="GCF398" s="2"/>
      <c r="GCG398" s="2"/>
      <c r="GCH398" s="2"/>
      <c r="GCI398" s="2"/>
      <c r="GCJ398" s="2"/>
      <c r="GCK398" s="2"/>
      <c r="GCL398" s="2"/>
      <c r="GCM398" s="2"/>
      <c r="GCN398" s="2"/>
      <c r="GCO398" s="2"/>
      <c r="GCP398" s="2"/>
      <c r="GCQ398" s="2"/>
      <c r="GCR398" s="2"/>
      <c r="GCS398" s="2"/>
      <c r="GCT398" s="2"/>
      <c r="GCU398" s="2"/>
      <c r="GCV398" s="2"/>
      <c r="GCW398" s="2"/>
      <c r="GCX398" s="2"/>
      <c r="GCY398" s="2"/>
      <c r="GCZ398" s="2"/>
      <c r="GDA398" s="2"/>
      <c r="GDB398" s="2"/>
      <c r="GDC398" s="2"/>
      <c r="GDD398" s="2"/>
      <c r="GDE398" s="2"/>
      <c r="GDF398" s="2"/>
      <c r="GDG398" s="2"/>
      <c r="GDH398" s="2"/>
      <c r="GDI398" s="2"/>
      <c r="GDJ398" s="2"/>
      <c r="GDK398" s="2"/>
      <c r="GDL398" s="2"/>
      <c r="GDM398" s="2"/>
      <c r="GDN398" s="2"/>
      <c r="GDO398" s="2"/>
      <c r="GDP398" s="2"/>
      <c r="GDQ398" s="2"/>
      <c r="GDR398" s="2"/>
      <c r="GDS398" s="2"/>
      <c r="GDT398" s="2"/>
      <c r="GDU398" s="2"/>
      <c r="GDV398" s="2"/>
      <c r="GDW398" s="2"/>
      <c r="GDX398" s="2"/>
      <c r="GDY398" s="2"/>
      <c r="GDZ398" s="2"/>
      <c r="GEA398" s="2"/>
      <c r="GEB398" s="2"/>
      <c r="GEC398" s="2"/>
      <c r="GED398" s="2"/>
      <c r="GEE398" s="2"/>
      <c r="GEF398" s="2"/>
      <c r="GEG398" s="2"/>
      <c r="GEH398" s="2"/>
      <c r="GEI398" s="2"/>
      <c r="GEJ398" s="2"/>
      <c r="GEK398" s="2"/>
      <c r="GEL398" s="2"/>
      <c r="GEM398" s="2"/>
      <c r="GEN398" s="2"/>
      <c r="GEO398" s="2"/>
      <c r="GEP398" s="2"/>
      <c r="GEQ398" s="2"/>
      <c r="GER398" s="2"/>
      <c r="GES398" s="2"/>
      <c r="GET398" s="2"/>
      <c r="GEU398" s="2"/>
      <c r="GEV398" s="2"/>
      <c r="GEW398" s="2"/>
      <c r="GEX398" s="2"/>
      <c r="GEY398" s="2"/>
      <c r="GEZ398" s="2"/>
      <c r="GFA398" s="2"/>
      <c r="GFB398" s="2"/>
      <c r="GFC398" s="2"/>
      <c r="GFD398" s="2"/>
      <c r="GFE398" s="2"/>
      <c r="GFF398" s="2"/>
      <c r="GFG398" s="2"/>
      <c r="GFH398" s="2"/>
      <c r="GFI398" s="2"/>
      <c r="GFJ398" s="2"/>
      <c r="GFK398" s="2"/>
      <c r="GFL398" s="2"/>
      <c r="GFM398" s="2"/>
      <c r="GFN398" s="2"/>
      <c r="GFO398" s="2"/>
      <c r="GFP398" s="2"/>
      <c r="GFQ398" s="2"/>
      <c r="GFR398" s="2"/>
      <c r="GFS398" s="2"/>
      <c r="GFT398" s="2"/>
      <c r="GFU398" s="2"/>
      <c r="GFV398" s="2"/>
      <c r="GFW398" s="2"/>
      <c r="GFX398" s="2"/>
      <c r="GFY398" s="2"/>
      <c r="GFZ398" s="2"/>
      <c r="GGA398" s="2"/>
      <c r="GGB398" s="2"/>
      <c r="GGC398" s="2"/>
      <c r="GGD398" s="2"/>
      <c r="GGE398" s="2"/>
      <c r="GGF398" s="2"/>
      <c r="GGG398" s="2"/>
      <c r="GGH398" s="2"/>
      <c r="GGI398" s="2"/>
      <c r="GGJ398" s="2"/>
      <c r="GGK398" s="2"/>
      <c r="GGL398" s="2"/>
      <c r="GGM398" s="2"/>
      <c r="GGN398" s="2"/>
      <c r="GGO398" s="2"/>
      <c r="GGP398" s="2"/>
      <c r="GGQ398" s="2"/>
      <c r="GGR398" s="2"/>
      <c r="GGS398" s="2"/>
      <c r="GGT398" s="2"/>
      <c r="GGU398" s="2"/>
      <c r="GGV398" s="2"/>
      <c r="GGW398" s="2"/>
      <c r="GGX398" s="2"/>
      <c r="GGY398" s="2"/>
      <c r="GGZ398" s="2"/>
      <c r="GHA398" s="2"/>
      <c r="GHB398" s="2"/>
      <c r="GHC398" s="2"/>
      <c r="GHD398" s="2"/>
      <c r="GHE398" s="2"/>
      <c r="GHF398" s="2"/>
      <c r="GHG398" s="2"/>
      <c r="GHH398" s="2"/>
      <c r="GHI398" s="2"/>
      <c r="GHJ398" s="2"/>
      <c r="GHK398" s="2"/>
      <c r="GHL398" s="2"/>
      <c r="GHM398" s="2"/>
      <c r="GHN398" s="2"/>
      <c r="GHO398" s="2"/>
      <c r="GHP398" s="2"/>
      <c r="GHQ398" s="2"/>
      <c r="GHR398" s="2"/>
      <c r="GHS398" s="2"/>
      <c r="GHT398" s="2"/>
      <c r="GHU398" s="2"/>
      <c r="GHV398" s="2"/>
      <c r="GHW398" s="2"/>
      <c r="GHX398" s="2"/>
      <c r="GHY398" s="2"/>
      <c r="GHZ398" s="2"/>
      <c r="GIA398" s="2"/>
      <c r="GIB398" s="2"/>
      <c r="GIC398" s="2"/>
      <c r="GID398" s="2"/>
      <c r="GIE398" s="2"/>
      <c r="GIF398" s="2"/>
      <c r="GIG398" s="2"/>
      <c r="GIH398" s="2"/>
      <c r="GII398" s="2"/>
      <c r="GIJ398" s="2"/>
      <c r="GIK398" s="2"/>
      <c r="GIL398" s="2"/>
      <c r="GIM398" s="2"/>
      <c r="GIN398" s="2"/>
      <c r="GIO398" s="2"/>
      <c r="GIP398" s="2"/>
      <c r="GIQ398" s="2"/>
      <c r="GIR398" s="2"/>
      <c r="GIS398" s="2"/>
      <c r="GIT398" s="2"/>
      <c r="GIU398" s="2"/>
      <c r="GIV398" s="2"/>
      <c r="GIW398" s="2"/>
      <c r="GIX398" s="2"/>
      <c r="GIY398" s="2"/>
      <c r="GIZ398" s="2"/>
      <c r="GJA398" s="2"/>
      <c r="GJB398" s="2"/>
      <c r="GJC398" s="2"/>
      <c r="GJD398" s="2"/>
      <c r="GJE398" s="2"/>
      <c r="GJF398" s="2"/>
      <c r="GJG398" s="2"/>
      <c r="GJH398" s="2"/>
      <c r="GJI398" s="2"/>
      <c r="GJJ398" s="2"/>
      <c r="GJK398" s="2"/>
      <c r="GJL398" s="2"/>
      <c r="GJM398" s="2"/>
      <c r="GJN398" s="2"/>
      <c r="GJO398" s="2"/>
      <c r="GJP398" s="2"/>
      <c r="GJQ398" s="2"/>
      <c r="GJR398" s="2"/>
      <c r="GJS398" s="2"/>
      <c r="GJT398" s="2"/>
      <c r="GJU398" s="2"/>
      <c r="GJV398" s="2"/>
      <c r="GJW398" s="2"/>
      <c r="GJX398" s="2"/>
      <c r="GJY398" s="2"/>
      <c r="GJZ398" s="2"/>
      <c r="GKA398" s="2"/>
      <c r="GKB398" s="2"/>
      <c r="GKC398" s="2"/>
      <c r="GKD398" s="2"/>
      <c r="GKE398" s="2"/>
      <c r="GKF398" s="2"/>
      <c r="GKG398" s="2"/>
      <c r="GKH398" s="2"/>
      <c r="GKI398" s="2"/>
      <c r="GKJ398" s="2"/>
      <c r="GKK398" s="2"/>
      <c r="GKL398" s="2"/>
      <c r="GKM398" s="2"/>
      <c r="GKN398" s="2"/>
      <c r="GKO398" s="2"/>
      <c r="GKP398" s="2"/>
      <c r="GKQ398" s="2"/>
      <c r="GKR398" s="2"/>
      <c r="GKS398" s="2"/>
      <c r="GKT398" s="2"/>
      <c r="GKU398" s="2"/>
      <c r="GKV398" s="2"/>
      <c r="GKW398" s="2"/>
      <c r="GKX398" s="2"/>
      <c r="GKY398" s="2"/>
      <c r="GKZ398" s="2"/>
      <c r="GLA398" s="2"/>
      <c r="GLB398" s="2"/>
      <c r="GLC398" s="2"/>
      <c r="GLD398" s="2"/>
      <c r="GLE398" s="2"/>
      <c r="GLF398" s="2"/>
      <c r="GLG398" s="2"/>
      <c r="GLH398" s="2"/>
      <c r="GLI398" s="2"/>
      <c r="GLJ398" s="2"/>
      <c r="GLK398" s="2"/>
      <c r="GLL398" s="2"/>
      <c r="GLM398" s="2"/>
      <c r="GLN398" s="2"/>
      <c r="GLO398" s="2"/>
      <c r="GLP398" s="2"/>
      <c r="GLQ398" s="2"/>
      <c r="GLR398" s="2"/>
      <c r="GLS398" s="2"/>
      <c r="GLT398" s="2"/>
      <c r="GLU398" s="2"/>
      <c r="GLV398" s="2"/>
      <c r="GLW398" s="2"/>
      <c r="GLX398" s="2"/>
      <c r="GLY398" s="2"/>
      <c r="GLZ398" s="2"/>
      <c r="GMA398" s="2"/>
      <c r="GMB398" s="2"/>
      <c r="GMC398" s="2"/>
      <c r="GMD398" s="2"/>
      <c r="GME398" s="2"/>
      <c r="GMF398" s="2"/>
      <c r="GMG398" s="2"/>
      <c r="GMH398" s="2"/>
      <c r="GMI398" s="2"/>
      <c r="GMJ398" s="2"/>
      <c r="GMK398" s="2"/>
      <c r="GML398" s="2"/>
      <c r="GMM398" s="2"/>
      <c r="GMN398" s="2"/>
      <c r="GMO398" s="2"/>
      <c r="GMP398" s="2"/>
      <c r="GMQ398" s="2"/>
      <c r="GMR398" s="2"/>
      <c r="GMS398" s="2"/>
      <c r="GMT398" s="2"/>
      <c r="GMU398" s="2"/>
      <c r="GMV398" s="2"/>
      <c r="GMW398" s="2"/>
      <c r="GMX398" s="2"/>
      <c r="GMY398" s="2"/>
      <c r="GMZ398" s="2"/>
      <c r="GNA398" s="2"/>
      <c r="GNB398" s="2"/>
      <c r="GNC398" s="2"/>
      <c r="GND398" s="2"/>
      <c r="GNE398" s="2"/>
      <c r="GNF398" s="2"/>
      <c r="GNG398" s="2"/>
      <c r="GNH398" s="2"/>
      <c r="GNI398" s="2"/>
      <c r="GNJ398" s="2"/>
      <c r="GNK398" s="2"/>
      <c r="GNL398" s="2"/>
      <c r="GNM398" s="2"/>
      <c r="GNN398" s="2"/>
      <c r="GNO398" s="2"/>
      <c r="GNP398" s="2"/>
      <c r="GNQ398" s="2"/>
      <c r="GNR398" s="2"/>
      <c r="GNS398" s="2"/>
      <c r="GNT398" s="2"/>
      <c r="GNU398" s="2"/>
      <c r="GNV398" s="2"/>
      <c r="GNW398" s="2"/>
      <c r="GNX398" s="2"/>
      <c r="GNY398" s="2"/>
      <c r="GNZ398" s="2"/>
      <c r="GOA398" s="2"/>
      <c r="GOB398" s="2"/>
      <c r="GOC398" s="2"/>
      <c r="GOD398" s="2"/>
      <c r="GOE398" s="2"/>
      <c r="GOF398" s="2"/>
      <c r="GOG398" s="2"/>
      <c r="GOH398" s="2"/>
      <c r="GOI398" s="2"/>
      <c r="GOJ398" s="2"/>
      <c r="GOK398" s="2"/>
      <c r="GOL398" s="2"/>
      <c r="GOM398" s="2"/>
      <c r="GON398" s="2"/>
      <c r="GOO398" s="2"/>
      <c r="GOP398" s="2"/>
      <c r="GOQ398" s="2"/>
      <c r="GOR398" s="2"/>
      <c r="GOS398" s="2"/>
      <c r="GOT398" s="2"/>
      <c r="GOU398" s="2"/>
      <c r="GOV398" s="2"/>
      <c r="GOW398" s="2"/>
      <c r="GOX398" s="2"/>
      <c r="GOY398" s="2"/>
      <c r="GOZ398" s="2"/>
      <c r="GPA398" s="2"/>
      <c r="GPB398" s="2"/>
      <c r="GPC398" s="2"/>
      <c r="GPD398" s="2"/>
      <c r="GPE398" s="2"/>
      <c r="GPF398" s="2"/>
      <c r="GPG398" s="2"/>
      <c r="GPH398" s="2"/>
      <c r="GPI398" s="2"/>
      <c r="GPJ398" s="2"/>
      <c r="GPK398" s="2"/>
      <c r="GPL398" s="2"/>
      <c r="GPM398" s="2"/>
      <c r="GPN398" s="2"/>
      <c r="GPO398" s="2"/>
      <c r="GPP398" s="2"/>
      <c r="GPQ398" s="2"/>
      <c r="GPR398" s="2"/>
      <c r="GPS398" s="2"/>
      <c r="GPT398" s="2"/>
      <c r="GPU398" s="2"/>
      <c r="GPV398" s="2"/>
      <c r="GPW398" s="2"/>
      <c r="GPX398" s="2"/>
      <c r="GPY398" s="2"/>
      <c r="GPZ398" s="2"/>
      <c r="GQA398" s="2"/>
      <c r="GQB398" s="2"/>
      <c r="GQC398" s="2"/>
      <c r="GQD398" s="2"/>
      <c r="GQE398" s="2"/>
      <c r="GQF398" s="2"/>
      <c r="GQG398" s="2"/>
      <c r="GQH398" s="2"/>
      <c r="GQI398" s="2"/>
      <c r="GQJ398" s="2"/>
      <c r="GQK398" s="2"/>
      <c r="GQL398" s="2"/>
      <c r="GQM398" s="2"/>
      <c r="GQN398" s="2"/>
      <c r="GQO398" s="2"/>
      <c r="GQP398" s="2"/>
      <c r="GQQ398" s="2"/>
      <c r="GQR398" s="2"/>
      <c r="GQS398" s="2"/>
      <c r="GQT398" s="2"/>
      <c r="GQU398" s="2"/>
      <c r="GQV398" s="2"/>
      <c r="GQW398" s="2"/>
      <c r="GQX398" s="2"/>
      <c r="GQY398" s="2"/>
      <c r="GQZ398" s="2"/>
      <c r="GRA398" s="2"/>
      <c r="GRB398" s="2"/>
      <c r="GRC398" s="2"/>
      <c r="GRD398" s="2"/>
      <c r="GRE398" s="2"/>
      <c r="GRF398" s="2"/>
      <c r="GRG398" s="2"/>
      <c r="GRH398" s="2"/>
      <c r="GRI398" s="2"/>
      <c r="GRJ398" s="2"/>
      <c r="GRK398" s="2"/>
      <c r="GRL398" s="2"/>
      <c r="GRM398" s="2"/>
      <c r="GRN398" s="2"/>
      <c r="GRO398" s="2"/>
      <c r="GRP398" s="2"/>
      <c r="GRQ398" s="2"/>
      <c r="GRR398" s="2"/>
      <c r="GRS398" s="2"/>
      <c r="GRT398" s="2"/>
      <c r="GRU398" s="2"/>
      <c r="GRV398" s="2"/>
      <c r="GRW398" s="2"/>
      <c r="GRX398" s="2"/>
      <c r="GRY398" s="2"/>
      <c r="GRZ398" s="2"/>
      <c r="GSA398" s="2"/>
      <c r="GSB398" s="2"/>
      <c r="GSC398" s="2"/>
      <c r="GSD398" s="2"/>
      <c r="GSE398" s="2"/>
      <c r="GSF398" s="2"/>
      <c r="GSG398" s="2"/>
      <c r="GSH398" s="2"/>
      <c r="GSI398" s="2"/>
      <c r="GSJ398" s="2"/>
      <c r="GSK398" s="2"/>
      <c r="GSL398" s="2"/>
      <c r="GSM398" s="2"/>
      <c r="GSN398" s="2"/>
      <c r="GSO398" s="2"/>
      <c r="GSP398" s="2"/>
      <c r="GSQ398" s="2"/>
      <c r="GSR398" s="2"/>
      <c r="GSS398" s="2"/>
      <c r="GST398" s="2"/>
      <c r="GSU398" s="2"/>
      <c r="GSV398" s="2"/>
      <c r="GSW398" s="2"/>
      <c r="GSX398" s="2"/>
      <c r="GSY398" s="2"/>
      <c r="GSZ398" s="2"/>
      <c r="GTA398" s="2"/>
      <c r="GTB398" s="2"/>
      <c r="GTC398" s="2"/>
      <c r="GTD398" s="2"/>
      <c r="GTE398" s="2"/>
      <c r="GTF398" s="2"/>
      <c r="GTG398" s="2"/>
      <c r="GTH398" s="2"/>
      <c r="GTI398" s="2"/>
      <c r="GTJ398" s="2"/>
      <c r="GTK398" s="2"/>
      <c r="GTL398" s="2"/>
      <c r="GTM398" s="2"/>
      <c r="GTN398" s="2"/>
      <c r="GTO398" s="2"/>
      <c r="GTP398" s="2"/>
      <c r="GTQ398" s="2"/>
      <c r="GTR398" s="2"/>
      <c r="GTS398" s="2"/>
      <c r="GTT398" s="2"/>
      <c r="GTU398" s="2"/>
      <c r="GTV398" s="2"/>
      <c r="GTW398" s="2"/>
      <c r="GTX398" s="2"/>
      <c r="GTY398" s="2"/>
      <c r="GTZ398" s="2"/>
      <c r="GUA398" s="2"/>
      <c r="GUB398" s="2"/>
      <c r="GUC398" s="2"/>
      <c r="GUD398" s="2"/>
      <c r="GUE398" s="2"/>
      <c r="GUF398" s="2"/>
      <c r="GUG398" s="2"/>
      <c r="GUH398" s="2"/>
      <c r="GUI398" s="2"/>
      <c r="GUJ398" s="2"/>
      <c r="GUK398" s="2"/>
      <c r="GUL398" s="2"/>
      <c r="GUM398" s="2"/>
      <c r="GUN398" s="2"/>
      <c r="GUO398" s="2"/>
      <c r="GUP398" s="2"/>
      <c r="GUQ398" s="2"/>
      <c r="GUR398" s="2"/>
      <c r="GUS398" s="2"/>
      <c r="GUT398" s="2"/>
      <c r="GUU398" s="2"/>
      <c r="GUV398" s="2"/>
      <c r="GUW398" s="2"/>
      <c r="GUX398" s="2"/>
      <c r="GUY398" s="2"/>
      <c r="GUZ398" s="2"/>
      <c r="GVA398" s="2"/>
      <c r="GVB398" s="2"/>
      <c r="GVC398" s="2"/>
      <c r="GVD398" s="2"/>
      <c r="GVE398" s="2"/>
      <c r="GVF398" s="2"/>
      <c r="GVG398" s="2"/>
      <c r="GVH398" s="2"/>
      <c r="GVI398" s="2"/>
      <c r="GVJ398" s="2"/>
      <c r="GVK398" s="2"/>
      <c r="GVL398" s="2"/>
      <c r="GVM398" s="2"/>
      <c r="GVN398" s="2"/>
      <c r="GVO398" s="2"/>
      <c r="GVP398" s="2"/>
      <c r="GVQ398" s="2"/>
      <c r="GVR398" s="2"/>
      <c r="GVS398" s="2"/>
      <c r="GVT398" s="2"/>
      <c r="GVU398" s="2"/>
      <c r="GVV398" s="2"/>
      <c r="GVW398" s="2"/>
      <c r="GVX398" s="2"/>
      <c r="GVY398" s="2"/>
      <c r="GVZ398" s="2"/>
      <c r="GWA398" s="2"/>
      <c r="GWB398" s="2"/>
      <c r="GWC398" s="2"/>
      <c r="GWD398" s="2"/>
      <c r="GWE398" s="2"/>
      <c r="GWF398" s="2"/>
      <c r="GWG398" s="2"/>
      <c r="GWH398" s="2"/>
      <c r="GWI398" s="2"/>
      <c r="GWJ398" s="2"/>
      <c r="GWK398" s="2"/>
      <c r="GWL398" s="2"/>
      <c r="GWM398" s="2"/>
      <c r="GWN398" s="2"/>
      <c r="GWO398" s="2"/>
      <c r="GWP398" s="2"/>
      <c r="GWQ398" s="2"/>
      <c r="GWR398" s="2"/>
      <c r="GWS398" s="2"/>
      <c r="GWT398" s="2"/>
      <c r="GWU398" s="2"/>
      <c r="GWV398" s="2"/>
      <c r="GWW398" s="2"/>
      <c r="GWX398" s="2"/>
      <c r="GWY398" s="2"/>
      <c r="GWZ398" s="2"/>
      <c r="GXA398" s="2"/>
      <c r="GXB398" s="2"/>
      <c r="GXC398" s="2"/>
      <c r="GXD398" s="2"/>
      <c r="GXE398" s="2"/>
      <c r="GXF398" s="2"/>
      <c r="GXG398" s="2"/>
      <c r="GXH398" s="2"/>
      <c r="GXI398" s="2"/>
      <c r="GXJ398" s="2"/>
      <c r="GXK398" s="2"/>
      <c r="GXL398" s="2"/>
      <c r="GXM398" s="2"/>
      <c r="GXN398" s="2"/>
      <c r="GXO398" s="2"/>
      <c r="GXP398" s="2"/>
      <c r="GXQ398" s="2"/>
      <c r="GXR398" s="2"/>
      <c r="GXS398" s="2"/>
      <c r="GXT398" s="2"/>
      <c r="GXU398" s="2"/>
      <c r="GXV398" s="2"/>
      <c r="GXW398" s="2"/>
      <c r="GXX398" s="2"/>
      <c r="GXY398" s="2"/>
      <c r="GXZ398" s="2"/>
      <c r="GYA398" s="2"/>
      <c r="GYB398" s="2"/>
      <c r="GYC398" s="2"/>
      <c r="GYD398" s="2"/>
      <c r="GYE398" s="2"/>
      <c r="GYF398" s="2"/>
      <c r="GYG398" s="2"/>
      <c r="GYH398" s="2"/>
      <c r="GYI398" s="2"/>
      <c r="GYJ398" s="2"/>
      <c r="GYK398" s="2"/>
      <c r="GYL398" s="2"/>
      <c r="GYM398" s="2"/>
      <c r="GYN398" s="2"/>
      <c r="GYO398" s="2"/>
      <c r="GYP398" s="2"/>
      <c r="GYQ398" s="2"/>
      <c r="GYR398" s="2"/>
      <c r="GYS398" s="2"/>
      <c r="GYT398" s="2"/>
      <c r="GYU398" s="2"/>
      <c r="GYV398" s="2"/>
      <c r="GYW398" s="2"/>
      <c r="GYX398" s="2"/>
      <c r="GYY398" s="2"/>
      <c r="GYZ398" s="2"/>
      <c r="GZA398" s="2"/>
      <c r="GZB398" s="2"/>
      <c r="GZC398" s="2"/>
      <c r="GZD398" s="2"/>
      <c r="GZE398" s="2"/>
      <c r="GZF398" s="2"/>
      <c r="GZG398" s="2"/>
      <c r="GZH398" s="2"/>
      <c r="GZI398" s="2"/>
      <c r="GZJ398" s="2"/>
      <c r="GZK398" s="2"/>
      <c r="GZL398" s="2"/>
      <c r="GZM398" s="2"/>
      <c r="GZN398" s="2"/>
      <c r="GZO398" s="2"/>
      <c r="GZP398" s="2"/>
      <c r="GZQ398" s="2"/>
      <c r="GZR398" s="2"/>
      <c r="GZS398" s="2"/>
      <c r="GZT398" s="2"/>
      <c r="GZU398" s="2"/>
      <c r="GZV398" s="2"/>
      <c r="GZW398" s="2"/>
      <c r="GZX398" s="2"/>
      <c r="GZY398" s="2"/>
      <c r="GZZ398" s="2"/>
      <c r="HAA398" s="2"/>
      <c r="HAB398" s="2"/>
      <c r="HAC398" s="2"/>
      <c r="HAD398" s="2"/>
      <c r="HAE398" s="2"/>
      <c r="HAF398" s="2"/>
      <c r="HAG398" s="2"/>
      <c r="HAH398" s="2"/>
      <c r="HAI398" s="2"/>
      <c r="HAJ398" s="2"/>
      <c r="HAK398" s="2"/>
      <c r="HAL398" s="2"/>
      <c r="HAM398" s="2"/>
      <c r="HAN398" s="2"/>
      <c r="HAO398" s="2"/>
      <c r="HAP398" s="2"/>
      <c r="HAQ398" s="2"/>
      <c r="HAR398" s="2"/>
      <c r="HAS398" s="2"/>
      <c r="HAT398" s="2"/>
      <c r="HAU398" s="2"/>
      <c r="HAV398" s="2"/>
      <c r="HAW398" s="2"/>
      <c r="HAX398" s="2"/>
      <c r="HAY398" s="2"/>
      <c r="HAZ398" s="2"/>
      <c r="HBA398" s="2"/>
      <c r="HBB398" s="2"/>
      <c r="HBC398" s="2"/>
      <c r="HBD398" s="2"/>
      <c r="HBE398" s="2"/>
      <c r="HBF398" s="2"/>
      <c r="HBG398" s="2"/>
      <c r="HBH398" s="2"/>
      <c r="HBI398" s="2"/>
      <c r="HBJ398" s="2"/>
      <c r="HBK398" s="2"/>
      <c r="HBL398" s="2"/>
      <c r="HBM398" s="2"/>
      <c r="HBN398" s="2"/>
      <c r="HBO398" s="2"/>
      <c r="HBP398" s="2"/>
      <c r="HBQ398" s="2"/>
      <c r="HBR398" s="2"/>
      <c r="HBS398" s="2"/>
      <c r="HBT398" s="2"/>
      <c r="HBU398" s="2"/>
      <c r="HBV398" s="2"/>
      <c r="HBW398" s="2"/>
      <c r="HBX398" s="2"/>
      <c r="HBY398" s="2"/>
      <c r="HBZ398" s="2"/>
      <c r="HCA398" s="2"/>
      <c r="HCB398" s="2"/>
      <c r="HCC398" s="2"/>
      <c r="HCD398" s="2"/>
      <c r="HCE398" s="2"/>
      <c r="HCF398" s="2"/>
      <c r="HCG398" s="2"/>
      <c r="HCH398" s="2"/>
      <c r="HCI398" s="2"/>
      <c r="HCJ398" s="2"/>
      <c r="HCK398" s="2"/>
      <c r="HCL398" s="2"/>
      <c r="HCM398" s="2"/>
      <c r="HCN398" s="2"/>
      <c r="HCO398" s="2"/>
      <c r="HCP398" s="2"/>
      <c r="HCQ398" s="2"/>
      <c r="HCR398" s="2"/>
      <c r="HCS398" s="2"/>
      <c r="HCT398" s="2"/>
      <c r="HCU398" s="2"/>
      <c r="HCV398" s="2"/>
      <c r="HCW398" s="2"/>
      <c r="HCX398" s="2"/>
      <c r="HCY398" s="2"/>
      <c r="HCZ398" s="2"/>
      <c r="HDA398" s="2"/>
      <c r="HDB398" s="2"/>
      <c r="HDC398" s="2"/>
      <c r="HDD398" s="2"/>
      <c r="HDE398" s="2"/>
      <c r="HDF398" s="2"/>
      <c r="HDG398" s="2"/>
      <c r="HDH398" s="2"/>
      <c r="HDI398" s="2"/>
      <c r="HDJ398" s="2"/>
      <c r="HDK398" s="2"/>
      <c r="HDL398" s="2"/>
      <c r="HDM398" s="2"/>
      <c r="HDN398" s="2"/>
      <c r="HDO398" s="2"/>
      <c r="HDP398" s="2"/>
      <c r="HDQ398" s="2"/>
      <c r="HDR398" s="2"/>
      <c r="HDS398" s="2"/>
      <c r="HDT398" s="2"/>
      <c r="HDU398" s="2"/>
      <c r="HDV398" s="2"/>
      <c r="HDW398" s="2"/>
      <c r="HDX398" s="2"/>
      <c r="HDY398" s="2"/>
      <c r="HDZ398" s="2"/>
      <c r="HEA398" s="2"/>
      <c r="HEB398" s="2"/>
      <c r="HEC398" s="2"/>
      <c r="HED398" s="2"/>
      <c r="HEE398" s="2"/>
      <c r="HEF398" s="2"/>
      <c r="HEG398" s="2"/>
      <c r="HEH398" s="2"/>
      <c r="HEI398" s="2"/>
      <c r="HEJ398" s="2"/>
      <c r="HEK398" s="2"/>
      <c r="HEL398" s="2"/>
      <c r="HEM398" s="2"/>
      <c r="HEN398" s="2"/>
      <c r="HEO398" s="2"/>
      <c r="HEP398" s="2"/>
      <c r="HEQ398" s="2"/>
      <c r="HER398" s="2"/>
      <c r="HES398" s="2"/>
      <c r="HET398" s="2"/>
      <c r="HEU398" s="2"/>
      <c r="HEV398" s="2"/>
      <c r="HEW398" s="2"/>
      <c r="HEX398" s="2"/>
      <c r="HEY398" s="2"/>
      <c r="HEZ398" s="2"/>
      <c r="HFA398" s="2"/>
      <c r="HFB398" s="2"/>
      <c r="HFC398" s="2"/>
      <c r="HFD398" s="2"/>
      <c r="HFE398" s="2"/>
      <c r="HFF398" s="2"/>
      <c r="HFG398" s="2"/>
      <c r="HFH398" s="2"/>
      <c r="HFI398" s="2"/>
      <c r="HFJ398" s="2"/>
      <c r="HFK398" s="2"/>
      <c r="HFL398" s="2"/>
      <c r="HFM398" s="2"/>
      <c r="HFN398" s="2"/>
      <c r="HFO398" s="2"/>
      <c r="HFP398" s="2"/>
      <c r="HFQ398" s="2"/>
      <c r="HFR398" s="2"/>
      <c r="HFS398" s="2"/>
      <c r="HFT398" s="2"/>
      <c r="HFU398" s="2"/>
      <c r="HFV398" s="2"/>
      <c r="HFW398" s="2"/>
      <c r="HFX398" s="2"/>
      <c r="HFY398" s="2"/>
      <c r="HFZ398" s="2"/>
      <c r="HGA398" s="2"/>
      <c r="HGB398" s="2"/>
      <c r="HGC398" s="2"/>
      <c r="HGD398" s="2"/>
      <c r="HGE398" s="2"/>
      <c r="HGF398" s="2"/>
      <c r="HGG398" s="2"/>
      <c r="HGH398" s="2"/>
      <c r="HGI398" s="2"/>
      <c r="HGJ398" s="2"/>
      <c r="HGK398" s="2"/>
      <c r="HGL398" s="2"/>
      <c r="HGM398" s="2"/>
      <c r="HGN398" s="2"/>
      <c r="HGO398" s="2"/>
      <c r="HGP398" s="2"/>
      <c r="HGQ398" s="2"/>
      <c r="HGR398" s="2"/>
      <c r="HGS398" s="2"/>
      <c r="HGT398" s="2"/>
      <c r="HGU398" s="2"/>
      <c r="HGV398" s="2"/>
      <c r="HGW398" s="2"/>
      <c r="HGX398" s="2"/>
      <c r="HGY398" s="2"/>
      <c r="HGZ398" s="2"/>
      <c r="HHA398" s="2"/>
      <c r="HHB398" s="2"/>
      <c r="HHC398" s="2"/>
      <c r="HHD398" s="2"/>
      <c r="HHE398" s="2"/>
      <c r="HHF398" s="2"/>
      <c r="HHG398" s="2"/>
      <c r="HHH398" s="2"/>
      <c r="HHI398" s="2"/>
      <c r="HHJ398" s="2"/>
      <c r="HHK398" s="2"/>
      <c r="HHL398" s="2"/>
      <c r="HHM398" s="2"/>
      <c r="HHN398" s="2"/>
      <c r="HHO398" s="2"/>
      <c r="HHP398" s="2"/>
      <c r="HHQ398" s="2"/>
      <c r="HHR398" s="2"/>
      <c r="HHS398" s="2"/>
      <c r="HHT398" s="2"/>
      <c r="HHU398" s="2"/>
      <c r="HHV398" s="2"/>
      <c r="HHW398" s="2"/>
      <c r="HHX398" s="2"/>
      <c r="HHY398" s="2"/>
      <c r="HHZ398" s="2"/>
      <c r="HIA398" s="2"/>
      <c r="HIB398" s="2"/>
      <c r="HIC398" s="2"/>
      <c r="HID398" s="2"/>
      <c r="HIE398" s="2"/>
      <c r="HIF398" s="2"/>
      <c r="HIG398" s="2"/>
      <c r="HIH398" s="2"/>
      <c r="HII398" s="2"/>
      <c r="HIJ398" s="2"/>
      <c r="HIK398" s="2"/>
      <c r="HIL398" s="2"/>
      <c r="HIM398" s="2"/>
      <c r="HIN398" s="2"/>
      <c r="HIO398" s="2"/>
      <c r="HIP398" s="2"/>
      <c r="HIQ398" s="2"/>
      <c r="HIR398" s="2"/>
      <c r="HIS398" s="2"/>
      <c r="HIT398" s="2"/>
      <c r="HIU398" s="2"/>
      <c r="HIV398" s="2"/>
      <c r="HIW398" s="2"/>
      <c r="HIX398" s="2"/>
      <c r="HIY398" s="2"/>
      <c r="HIZ398" s="2"/>
      <c r="HJA398" s="2"/>
      <c r="HJB398" s="2"/>
      <c r="HJC398" s="2"/>
      <c r="HJD398" s="2"/>
      <c r="HJE398" s="2"/>
      <c r="HJF398" s="2"/>
      <c r="HJG398" s="2"/>
      <c r="HJH398" s="2"/>
      <c r="HJI398" s="2"/>
      <c r="HJJ398" s="2"/>
      <c r="HJK398" s="2"/>
      <c r="HJL398" s="2"/>
      <c r="HJM398" s="2"/>
      <c r="HJN398" s="2"/>
      <c r="HJO398" s="2"/>
      <c r="HJP398" s="2"/>
      <c r="HJQ398" s="2"/>
      <c r="HJR398" s="2"/>
      <c r="HJS398" s="2"/>
      <c r="HJT398" s="2"/>
      <c r="HJU398" s="2"/>
      <c r="HJV398" s="2"/>
      <c r="HJW398" s="2"/>
      <c r="HJX398" s="2"/>
      <c r="HJY398" s="2"/>
      <c r="HJZ398" s="2"/>
      <c r="HKA398" s="2"/>
      <c r="HKB398" s="2"/>
      <c r="HKC398" s="2"/>
      <c r="HKD398" s="2"/>
      <c r="HKE398" s="2"/>
      <c r="HKF398" s="2"/>
      <c r="HKG398" s="2"/>
      <c r="HKH398" s="2"/>
      <c r="HKI398" s="2"/>
      <c r="HKJ398" s="2"/>
      <c r="HKK398" s="2"/>
      <c r="HKL398" s="2"/>
      <c r="HKM398" s="2"/>
      <c r="HKN398" s="2"/>
      <c r="HKO398" s="2"/>
      <c r="HKP398" s="2"/>
      <c r="HKQ398" s="2"/>
      <c r="HKR398" s="2"/>
      <c r="HKS398" s="2"/>
      <c r="HKT398" s="2"/>
      <c r="HKU398" s="2"/>
      <c r="HKV398" s="2"/>
      <c r="HKW398" s="2"/>
      <c r="HKX398" s="2"/>
      <c r="HKY398" s="2"/>
      <c r="HKZ398" s="2"/>
      <c r="HLA398" s="2"/>
      <c r="HLB398" s="2"/>
      <c r="HLC398" s="2"/>
      <c r="HLD398" s="2"/>
      <c r="HLE398" s="2"/>
      <c r="HLF398" s="2"/>
      <c r="HLG398" s="2"/>
      <c r="HLH398" s="2"/>
      <c r="HLI398" s="2"/>
      <c r="HLJ398" s="2"/>
      <c r="HLK398" s="2"/>
      <c r="HLL398" s="2"/>
      <c r="HLM398" s="2"/>
      <c r="HLN398" s="2"/>
      <c r="HLO398" s="2"/>
      <c r="HLP398" s="2"/>
      <c r="HLQ398" s="2"/>
      <c r="HLR398" s="2"/>
      <c r="HLS398" s="2"/>
      <c r="HLT398" s="2"/>
      <c r="HLU398" s="2"/>
      <c r="HLV398" s="2"/>
      <c r="HLW398" s="2"/>
      <c r="HLX398" s="2"/>
      <c r="HLY398" s="2"/>
      <c r="HLZ398" s="2"/>
      <c r="HMA398" s="2"/>
      <c r="HMB398" s="2"/>
      <c r="HMC398" s="2"/>
      <c r="HMD398" s="2"/>
      <c r="HME398" s="2"/>
      <c r="HMF398" s="2"/>
      <c r="HMG398" s="2"/>
      <c r="HMH398" s="2"/>
      <c r="HMI398" s="2"/>
      <c r="HMJ398" s="2"/>
      <c r="HMK398" s="2"/>
      <c r="HML398" s="2"/>
      <c r="HMM398" s="2"/>
      <c r="HMN398" s="2"/>
      <c r="HMO398" s="2"/>
      <c r="HMP398" s="2"/>
      <c r="HMQ398" s="2"/>
      <c r="HMR398" s="2"/>
      <c r="HMS398" s="2"/>
      <c r="HMT398" s="2"/>
      <c r="HMU398" s="2"/>
      <c r="HMV398" s="2"/>
      <c r="HMW398" s="2"/>
      <c r="HMX398" s="2"/>
      <c r="HMY398" s="2"/>
      <c r="HMZ398" s="2"/>
      <c r="HNA398" s="2"/>
      <c r="HNB398" s="2"/>
      <c r="HNC398" s="2"/>
      <c r="HND398" s="2"/>
      <c r="HNE398" s="2"/>
      <c r="HNF398" s="2"/>
      <c r="HNG398" s="2"/>
      <c r="HNH398" s="2"/>
      <c r="HNI398" s="2"/>
      <c r="HNJ398" s="2"/>
      <c r="HNK398" s="2"/>
      <c r="HNL398" s="2"/>
      <c r="HNM398" s="2"/>
      <c r="HNN398" s="2"/>
      <c r="HNO398" s="2"/>
      <c r="HNP398" s="2"/>
      <c r="HNQ398" s="2"/>
      <c r="HNR398" s="2"/>
      <c r="HNS398" s="2"/>
      <c r="HNT398" s="2"/>
      <c r="HNU398" s="2"/>
      <c r="HNV398" s="2"/>
      <c r="HNW398" s="2"/>
      <c r="HNX398" s="2"/>
      <c r="HNY398" s="2"/>
      <c r="HNZ398" s="2"/>
      <c r="HOA398" s="2"/>
      <c r="HOB398" s="2"/>
      <c r="HOC398" s="2"/>
      <c r="HOD398" s="2"/>
      <c r="HOE398" s="2"/>
      <c r="HOF398" s="2"/>
      <c r="HOG398" s="2"/>
      <c r="HOH398" s="2"/>
      <c r="HOI398" s="2"/>
      <c r="HOJ398" s="2"/>
      <c r="HOK398" s="2"/>
      <c r="HOL398" s="2"/>
      <c r="HOM398" s="2"/>
      <c r="HON398" s="2"/>
      <c r="HOO398" s="2"/>
      <c r="HOP398" s="2"/>
      <c r="HOQ398" s="2"/>
      <c r="HOR398" s="2"/>
      <c r="HOS398" s="2"/>
      <c r="HOT398" s="2"/>
      <c r="HOU398" s="2"/>
      <c r="HOV398" s="2"/>
      <c r="HOW398" s="2"/>
      <c r="HOX398" s="2"/>
      <c r="HOY398" s="2"/>
      <c r="HOZ398" s="2"/>
      <c r="HPA398" s="2"/>
      <c r="HPB398" s="2"/>
      <c r="HPC398" s="2"/>
      <c r="HPD398" s="2"/>
      <c r="HPE398" s="2"/>
      <c r="HPF398" s="2"/>
      <c r="HPG398" s="2"/>
      <c r="HPH398" s="2"/>
      <c r="HPI398" s="2"/>
      <c r="HPJ398" s="2"/>
      <c r="HPK398" s="2"/>
      <c r="HPL398" s="2"/>
      <c r="HPM398" s="2"/>
      <c r="HPN398" s="2"/>
      <c r="HPO398" s="2"/>
      <c r="HPP398" s="2"/>
      <c r="HPQ398" s="2"/>
      <c r="HPR398" s="2"/>
      <c r="HPS398" s="2"/>
      <c r="HPT398" s="2"/>
      <c r="HPU398" s="2"/>
      <c r="HPV398" s="2"/>
      <c r="HPW398" s="2"/>
      <c r="HPX398" s="2"/>
      <c r="HPY398" s="2"/>
      <c r="HPZ398" s="2"/>
      <c r="HQA398" s="2"/>
      <c r="HQB398" s="2"/>
      <c r="HQC398" s="2"/>
      <c r="HQD398" s="2"/>
      <c r="HQE398" s="2"/>
      <c r="HQF398" s="2"/>
      <c r="HQG398" s="2"/>
      <c r="HQH398" s="2"/>
      <c r="HQI398" s="2"/>
      <c r="HQJ398" s="2"/>
      <c r="HQK398" s="2"/>
      <c r="HQL398" s="2"/>
      <c r="HQM398" s="2"/>
      <c r="HQN398" s="2"/>
      <c r="HQO398" s="2"/>
      <c r="HQP398" s="2"/>
      <c r="HQQ398" s="2"/>
      <c r="HQR398" s="2"/>
      <c r="HQS398" s="2"/>
      <c r="HQT398" s="2"/>
      <c r="HQU398" s="2"/>
      <c r="HQV398" s="2"/>
      <c r="HQW398" s="2"/>
      <c r="HQX398" s="2"/>
      <c r="HQY398" s="2"/>
      <c r="HQZ398" s="2"/>
      <c r="HRA398" s="2"/>
      <c r="HRB398" s="2"/>
      <c r="HRC398" s="2"/>
      <c r="HRD398" s="2"/>
      <c r="HRE398" s="2"/>
      <c r="HRF398" s="2"/>
      <c r="HRG398" s="2"/>
      <c r="HRH398" s="2"/>
      <c r="HRI398" s="2"/>
      <c r="HRJ398" s="2"/>
      <c r="HRK398" s="2"/>
      <c r="HRL398" s="2"/>
      <c r="HRM398" s="2"/>
      <c r="HRN398" s="2"/>
      <c r="HRO398" s="2"/>
      <c r="HRP398" s="2"/>
      <c r="HRQ398" s="2"/>
      <c r="HRR398" s="2"/>
      <c r="HRS398" s="2"/>
      <c r="HRT398" s="2"/>
      <c r="HRU398" s="2"/>
      <c r="HRV398" s="2"/>
      <c r="HRW398" s="2"/>
      <c r="HRX398" s="2"/>
      <c r="HRY398" s="2"/>
      <c r="HRZ398" s="2"/>
      <c r="HSA398" s="2"/>
      <c r="HSB398" s="2"/>
      <c r="HSC398" s="2"/>
      <c r="HSD398" s="2"/>
      <c r="HSE398" s="2"/>
      <c r="HSF398" s="2"/>
      <c r="HSG398" s="2"/>
      <c r="HSH398" s="2"/>
      <c r="HSI398" s="2"/>
      <c r="HSJ398" s="2"/>
      <c r="HSK398" s="2"/>
      <c r="HSL398" s="2"/>
      <c r="HSM398" s="2"/>
      <c r="HSN398" s="2"/>
      <c r="HSO398" s="2"/>
      <c r="HSP398" s="2"/>
      <c r="HSQ398" s="2"/>
      <c r="HSR398" s="2"/>
      <c r="HSS398" s="2"/>
      <c r="HST398" s="2"/>
      <c r="HSU398" s="2"/>
      <c r="HSV398" s="2"/>
      <c r="HSW398" s="2"/>
      <c r="HSX398" s="2"/>
      <c r="HSY398" s="2"/>
      <c r="HSZ398" s="2"/>
      <c r="HTA398" s="2"/>
      <c r="HTB398" s="2"/>
      <c r="HTC398" s="2"/>
      <c r="HTD398" s="2"/>
      <c r="HTE398" s="2"/>
      <c r="HTF398" s="2"/>
      <c r="HTG398" s="2"/>
      <c r="HTH398" s="2"/>
      <c r="HTI398" s="2"/>
      <c r="HTJ398" s="2"/>
      <c r="HTK398" s="2"/>
      <c r="HTL398" s="2"/>
      <c r="HTM398" s="2"/>
      <c r="HTN398" s="2"/>
      <c r="HTO398" s="2"/>
      <c r="HTP398" s="2"/>
      <c r="HTQ398" s="2"/>
      <c r="HTR398" s="2"/>
      <c r="HTS398" s="2"/>
      <c r="HTT398" s="2"/>
      <c r="HTU398" s="2"/>
      <c r="HTV398" s="2"/>
      <c r="HTW398" s="2"/>
      <c r="HTX398" s="2"/>
      <c r="HTY398" s="2"/>
      <c r="HTZ398" s="2"/>
      <c r="HUA398" s="2"/>
      <c r="HUB398" s="2"/>
      <c r="HUC398" s="2"/>
      <c r="HUD398" s="2"/>
      <c r="HUE398" s="2"/>
      <c r="HUF398" s="2"/>
      <c r="HUG398" s="2"/>
      <c r="HUH398" s="2"/>
      <c r="HUI398" s="2"/>
      <c r="HUJ398" s="2"/>
      <c r="HUK398" s="2"/>
      <c r="HUL398" s="2"/>
      <c r="HUM398" s="2"/>
      <c r="HUN398" s="2"/>
      <c r="HUO398" s="2"/>
      <c r="HUP398" s="2"/>
      <c r="HUQ398" s="2"/>
      <c r="HUR398" s="2"/>
      <c r="HUS398" s="2"/>
      <c r="HUT398" s="2"/>
      <c r="HUU398" s="2"/>
      <c r="HUV398" s="2"/>
      <c r="HUW398" s="2"/>
      <c r="HUX398" s="2"/>
      <c r="HUY398" s="2"/>
      <c r="HUZ398" s="2"/>
      <c r="HVA398" s="2"/>
      <c r="HVB398" s="2"/>
      <c r="HVC398" s="2"/>
      <c r="HVD398" s="2"/>
      <c r="HVE398" s="2"/>
      <c r="HVF398" s="2"/>
      <c r="HVG398" s="2"/>
      <c r="HVH398" s="2"/>
      <c r="HVI398" s="2"/>
      <c r="HVJ398" s="2"/>
      <c r="HVK398" s="2"/>
      <c r="HVL398" s="2"/>
      <c r="HVM398" s="2"/>
      <c r="HVN398" s="2"/>
      <c r="HVO398" s="2"/>
      <c r="HVP398" s="2"/>
      <c r="HVQ398" s="2"/>
      <c r="HVR398" s="2"/>
      <c r="HVS398" s="2"/>
      <c r="HVT398" s="2"/>
      <c r="HVU398" s="2"/>
      <c r="HVV398" s="2"/>
      <c r="HVW398" s="2"/>
      <c r="HVX398" s="2"/>
      <c r="HVY398" s="2"/>
      <c r="HVZ398" s="2"/>
      <c r="HWA398" s="2"/>
      <c r="HWB398" s="2"/>
      <c r="HWC398" s="2"/>
      <c r="HWD398" s="2"/>
      <c r="HWE398" s="2"/>
      <c r="HWF398" s="2"/>
      <c r="HWG398" s="2"/>
      <c r="HWH398" s="2"/>
      <c r="HWI398" s="2"/>
      <c r="HWJ398" s="2"/>
      <c r="HWK398" s="2"/>
      <c r="HWL398" s="2"/>
      <c r="HWM398" s="2"/>
      <c r="HWN398" s="2"/>
      <c r="HWO398" s="2"/>
      <c r="HWP398" s="2"/>
      <c r="HWQ398" s="2"/>
      <c r="HWR398" s="2"/>
      <c r="HWS398" s="2"/>
      <c r="HWT398" s="2"/>
      <c r="HWU398" s="2"/>
      <c r="HWV398" s="2"/>
      <c r="HWW398" s="2"/>
      <c r="HWX398" s="2"/>
      <c r="HWY398" s="2"/>
      <c r="HWZ398" s="2"/>
      <c r="HXA398" s="2"/>
      <c r="HXB398" s="2"/>
      <c r="HXC398" s="2"/>
      <c r="HXD398" s="2"/>
      <c r="HXE398" s="2"/>
      <c r="HXF398" s="2"/>
      <c r="HXG398" s="2"/>
      <c r="HXH398" s="2"/>
      <c r="HXI398" s="2"/>
      <c r="HXJ398" s="2"/>
      <c r="HXK398" s="2"/>
      <c r="HXL398" s="2"/>
      <c r="HXM398" s="2"/>
      <c r="HXN398" s="2"/>
      <c r="HXO398" s="2"/>
      <c r="HXP398" s="2"/>
      <c r="HXQ398" s="2"/>
      <c r="HXR398" s="2"/>
      <c r="HXS398" s="2"/>
      <c r="HXT398" s="2"/>
      <c r="HXU398" s="2"/>
      <c r="HXV398" s="2"/>
      <c r="HXW398" s="2"/>
      <c r="HXX398" s="2"/>
      <c r="HXY398" s="2"/>
      <c r="HXZ398" s="2"/>
      <c r="HYA398" s="2"/>
      <c r="HYB398" s="2"/>
      <c r="HYC398" s="2"/>
      <c r="HYD398" s="2"/>
      <c r="HYE398" s="2"/>
      <c r="HYF398" s="2"/>
      <c r="HYG398" s="2"/>
      <c r="HYH398" s="2"/>
      <c r="HYI398" s="2"/>
      <c r="HYJ398" s="2"/>
      <c r="HYK398" s="2"/>
      <c r="HYL398" s="2"/>
      <c r="HYM398" s="2"/>
      <c r="HYN398" s="2"/>
      <c r="HYO398" s="2"/>
      <c r="HYP398" s="2"/>
      <c r="HYQ398" s="2"/>
      <c r="HYR398" s="2"/>
      <c r="HYS398" s="2"/>
      <c r="HYT398" s="2"/>
      <c r="HYU398" s="2"/>
      <c r="HYV398" s="2"/>
      <c r="HYW398" s="2"/>
      <c r="HYX398" s="2"/>
      <c r="HYY398" s="2"/>
      <c r="HYZ398" s="2"/>
      <c r="HZA398" s="2"/>
      <c r="HZB398" s="2"/>
      <c r="HZC398" s="2"/>
      <c r="HZD398" s="2"/>
      <c r="HZE398" s="2"/>
      <c r="HZF398" s="2"/>
      <c r="HZG398" s="2"/>
      <c r="HZH398" s="2"/>
      <c r="HZI398" s="2"/>
      <c r="HZJ398" s="2"/>
      <c r="HZK398" s="2"/>
      <c r="HZL398" s="2"/>
      <c r="HZM398" s="2"/>
      <c r="HZN398" s="2"/>
      <c r="HZO398" s="2"/>
      <c r="HZP398" s="2"/>
      <c r="HZQ398" s="2"/>
      <c r="HZR398" s="2"/>
      <c r="HZS398" s="2"/>
      <c r="HZT398" s="2"/>
      <c r="HZU398" s="2"/>
      <c r="HZV398" s="2"/>
      <c r="HZW398" s="2"/>
      <c r="HZX398" s="2"/>
      <c r="HZY398" s="2"/>
      <c r="HZZ398" s="2"/>
      <c r="IAA398" s="2"/>
      <c r="IAB398" s="2"/>
      <c r="IAC398" s="2"/>
      <c r="IAD398" s="2"/>
      <c r="IAE398" s="2"/>
      <c r="IAF398" s="2"/>
      <c r="IAG398" s="2"/>
      <c r="IAH398" s="2"/>
      <c r="IAI398" s="2"/>
      <c r="IAJ398" s="2"/>
      <c r="IAK398" s="2"/>
      <c r="IAL398" s="2"/>
      <c r="IAM398" s="2"/>
      <c r="IAN398" s="2"/>
      <c r="IAO398" s="2"/>
      <c r="IAP398" s="2"/>
      <c r="IAQ398" s="2"/>
      <c r="IAR398" s="2"/>
      <c r="IAS398" s="2"/>
      <c r="IAT398" s="2"/>
      <c r="IAU398" s="2"/>
      <c r="IAV398" s="2"/>
      <c r="IAW398" s="2"/>
      <c r="IAX398" s="2"/>
      <c r="IAY398" s="2"/>
      <c r="IAZ398" s="2"/>
      <c r="IBA398" s="2"/>
      <c r="IBB398" s="2"/>
      <c r="IBC398" s="2"/>
      <c r="IBD398" s="2"/>
      <c r="IBE398" s="2"/>
      <c r="IBF398" s="2"/>
      <c r="IBG398" s="2"/>
      <c r="IBH398" s="2"/>
      <c r="IBI398" s="2"/>
      <c r="IBJ398" s="2"/>
      <c r="IBK398" s="2"/>
      <c r="IBL398" s="2"/>
      <c r="IBM398" s="2"/>
      <c r="IBN398" s="2"/>
      <c r="IBO398" s="2"/>
      <c r="IBP398" s="2"/>
      <c r="IBQ398" s="2"/>
      <c r="IBR398" s="2"/>
      <c r="IBS398" s="2"/>
      <c r="IBT398" s="2"/>
      <c r="IBU398" s="2"/>
      <c r="IBV398" s="2"/>
      <c r="IBW398" s="2"/>
      <c r="IBX398" s="2"/>
      <c r="IBY398" s="2"/>
      <c r="IBZ398" s="2"/>
      <c r="ICA398" s="2"/>
      <c r="ICB398" s="2"/>
      <c r="ICC398" s="2"/>
      <c r="ICD398" s="2"/>
      <c r="ICE398" s="2"/>
      <c r="ICF398" s="2"/>
      <c r="ICG398" s="2"/>
      <c r="ICH398" s="2"/>
      <c r="ICI398" s="2"/>
      <c r="ICJ398" s="2"/>
      <c r="ICK398" s="2"/>
      <c r="ICL398" s="2"/>
      <c r="ICM398" s="2"/>
      <c r="ICN398" s="2"/>
      <c r="ICO398" s="2"/>
      <c r="ICP398" s="2"/>
      <c r="ICQ398" s="2"/>
      <c r="ICR398" s="2"/>
      <c r="ICS398" s="2"/>
      <c r="ICT398" s="2"/>
      <c r="ICU398" s="2"/>
      <c r="ICV398" s="2"/>
      <c r="ICW398" s="2"/>
      <c r="ICX398" s="2"/>
      <c r="ICY398" s="2"/>
      <c r="ICZ398" s="2"/>
      <c r="IDA398" s="2"/>
      <c r="IDB398" s="2"/>
      <c r="IDC398" s="2"/>
      <c r="IDD398" s="2"/>
      <c r="IDE398" s="2"/>
      <c r="IDF398" s="2"/>
      <c r="IDG398" s="2"/>
      <c r="IDH398" s="2"/>
      <c r="IDI398" s="2"/>
      <c r="IDJ398" s="2"/>
      <c r="IDK398" s="2"/>
      <c r="IDL398" s="2"/>
      <c r="IDM398" s="2"/>
      <c r="IDN398" s="2"/>
      <c r="IDO398" s="2"/>
      <c r="IDP398" s="2"/>
      <c r="IDQ398" s="2"/>
      <c r="IDR398" s="2"/>
      <c r="IDS398" s="2"/>
      <c r="IDT398" s="2"/>
      <c r="IDU398" s="2"/>
      <c r="IDV398" s="2"/>
      <c r="IDW398" s="2"/>
      <c r="IDX398" s="2"/>
      <c r="IDY398" s="2"/>
      <c r="IDZ398" s="2"/>
      <c r="IEA398" s="2"/>
      <c r="IEB398" s="2"/>
      <c r="IEC398" s="2"/>
      <c r="IED398" s="2"/>
      <c r="IEE398" s="2"/>
      <c r="IEF398" s="2"/>
      <c r="IEG398" s="2"/>
      <c r="IEH398" s="2"/>
      <c r="IEI398" s="2"/>
      <c r="IEJ398" s="2"/>
      <c r="IEK398" s="2"/>
      <c r="IEL398" s="2"/>
      <c r="IEM398" s="2"/>
      <c r="IEN398" s="2"/>
      <c r="IEO398" s="2"/>
      <c r="IEP398" s="2"/>
      <c r="IEQ398" s="2"/>
      <c r="IER398" s="2"/>
      <c r="IES398" s="2"/>
      <c r="IET398" s="2"/>
      <c r="IEU398" s="2"/>
      <c r="IEV398" s="2"/>
      <c r="IEW398" s="2"/>
      <c r="IEX398" s="2"/>
      <c r="IEY398" s="2"/>
      <c r="IEZ398" s="2"/>
      <c r="IFA398" s="2"/>
      <c r="IFB398" s="2"/>
      <c r="IFC398" s="2"/>
      <c r="IFD398" s="2"/>
      <c r="IFE398" s="2"/>
      <c r="IFF398" s="2"/>
      <c r="IFG398" s="2"/>
      <c r="IFH398" s="2"/>
      <c r="IFI398" s="2"/>
      <c r="IFJ398" s="2"/>
      <c r="IFK398" s="2"/>
      <c r="IFL398" s="2"/>
      <c r="IFM398" s="2"/>
      <c r="IFN398" s="2"/>
      <c r="IFO398" s="2"/>
      <c r="IFP398" s="2"/>
      <c r="IFQ398" s="2"/>
      <c r="IFR398" s="2"/>
      <c r="IFS398" s="2"/>
      <c r="IFT398" s="2"/>
      <c r="IFU398" s="2"/>
      <c r="IFV398" s="2"/>
      <c r="IFW398" s="2"/>
      <c r="IFX398" s="2"/>
      <c r="IFY398" s="2"/>
      <c r="IFZ398" s="2"/>
      <c r="IGA398" s="2"/>
      <c r="IGB398" s="2"/>
      <c r="IGC398" s="2"/>
      <c r="IGD398" s="2"/>
      <c r="IGE398" s="2"/>
      <c r="IGF398" s="2"/>
      <c r="IGG398" s="2"/>
      <c r="IGH398" s="2"/>
      <c r="IGI398" s="2"/>
      <c r="IGJ398" s="2"/>
      <c r="IGK398" s="2"/>
      <c r="IGL398" s="2"/>
      <c r="IGM398" s="2"/>
      <c r="IGN398" s="2"/>
      <c r="IGO398" s="2"/>
      <c r="IGP398" s="2"/>
      <c r="IGQ398" s="2"/>
      <c r="IGR398" s="2"/>
      <c r="IGS398" s="2"/>
      <c r="IGT398" s="2"/>
      <c r="IGU398" s="2"/>
      <c r="IGV398" s="2"/>
      <c r="IGW398" s="2"/>
      <c r="IGX398" s="2"/>
      <c r="IGY398" s="2"/>
      <c r="IGZ398" s="2"/>
      <c r="IHA398" s="2"/>
      <c r="IHB398" s="2"/>
      <c r="IHC398" s="2"/>
      <c r="IHD398" s="2"/>
      <c r="IHE398" s="2"/>
      <c r="IHF398" s="2"/>
      <c r="IHG398" s="2"/>
      <c r="IHH398" s="2"/>
      <c r="IHI398" s="2"/>
      <c r="IHJ398" s="2"/>
      <c r="IHK398" s="2"/>
      <c r="IHL398" s="2"/>
      <c r="IHM398" s="2"/>
      <c r="IHN398" s="2"/>
      <c r="IHO398" s="2"/>
      <c r="IHP398" s="2"/>
      <c r="IHQ398" s="2"/>
      <c r="IHR398" s="2"/>
      <c r="IHS398" s="2"/>
      <c r="IHT398" s="2"/>
      <c r="IHU398" s="2"/>
      <c r="IHV398" s="2"/>
      <c r="IHW398" s="2"/>
      <c r="IHX398" s="2"/>
      <c r="IHY398" s="2"/>
      <c r="IHZ398" s="2"/>
      <c r="IIA398" s="2"/>
      <c r="IIB398" s="2"/>
      <c r="IIC398" s="2"/>
      <c r="IID398" s="2"/>
      <c r="IIE398" s="2"/>
      <c r="IIF398" s="2"/>
      <c r="IIG398" s="2"/>
      <c r="IIH398" s="2"/>
      <c r="III398" s="2"/>
      <c r="IIJ398" s="2"/>
      <c r="IIK398" s="2"/>
      <c r="IIL398" s="2"/>
      <c r="IIM398" s="2"/>
      <c r="IIN398" s="2"/>
      <c r="IIO398" s="2"/>
      <c r="IIP398" s="2"/>
      <c r="IIQ398" s="2"/>
      <c r="IIR398" s="2"/>
      <c r="IIS398" s="2"/>
      <c r="IIT398" s="2"/>
      <c r="IIU398" s="2"/>
      <c r="IIV398" s="2"/>
      <c r="IIW398" s="2"/>
      <c r="IIX398" s="2"/>
      <c r="IIY398" s="2"/>
      <c r="IIZ398" s="2"/>
      <c r="IJA398" s="2"/>
      <c r="IJB398" s="2"/>
      <c r="IJC398" s="2"/>
      <c r="IJD398" s="2"/>
      <c r="IJE398" s="2"/>
      <c r="IJF398" s="2"/>
      <c r="IJG398" s="2"/>
      <c r="IJH398" s="2"/>
      <c r="IJI398" s="2"/>
      <c r="IJJ398" s="2"/>
      <c r="IJK398" s="2"/>
      <c r="IJL398" s="2"/>
      <c r="IJM398" s="2"/>
      <c r="IJN398" s="2"/>
      <c r="IJO398" s="2"/>
      <c r="IJP398" s="2"/>
      <c r="IJQ398" s="2"/>
      <c r="IJR398" s="2"/>
      <c r="IJS398" s="2"/>
      <c r="IJT398" s="2"/>
      <c r="IJU398" s="2"/>
      <c r="IJV398" s="2"/>
      <c r="IJW398" s="2"/>
      <c r="IJX398" s="2"/>
      <c r="IJY398" s="2"/>
      <c r="IJZ398" s="2"/>
      <c r="IKA398" s="2"/>
      <c r="IKB398" s="2"/>
      <c r="IKC398" s="2"/>
      <c r="IKD398" s="2"/>
      <c r="IKE398" s="2"/>
      <c r="IKF398" s="2"/>
      <c r="IKG398" s="2"/>
      <c r="IKH398" s="2"/>
      <c r="IKI398" s="2"/>
      <c r="IKJ398" s="2"/>
      <c r="IKK398" s="2"/>
      <c r="IKL398" s="2"/>
      <c r="IKM398" s="2"/>
      <c r="IKN398" s="2"/>
      <c r="IKO398" s="2"/>
      <c r="IKP398" s="2"/>
      <c r="IKQ398" s="2"/>
      <c r="IKR398" s="2"/>
      <c r="IKS398" s="2"/>
      <c r="IKT398" s="2"/>
      <c r="IKU398" s="2"/>
      <c r="IKV398" s="2"/>
      <c r="IKW398" s="2"/>
      <c r="IKX398" s="2"/>
      <c r="IKY398" s="2"/>
      <c r="IKZ398" s="2"/>
      <c r="ILA398" s="2"/>
      <c r="ILB398" s="2"/>
      <c r="ILC398" s="2"/>
      <c r="ILD398" s="2"/>
      <c r="ILE398" s="2"/>
      <c r="ILF398" s="2"/>
      <c r="ILG398" s="2"/>
      <c r="ILH398" s="2"/>
      <c r="ILI398" s="2"/>
      <c r="ILJ398" s="2"/>
      <c r="ILK398" s="2"/>
      <c r="ILL398" s="2"/>
      <c r="ILM398" s="2"/>
      <c r="ILN398" s="2"/>
      <c r="ILO398" s="2"/>
      <c r="ILP398" s="2"/>
      <c r="ILQ398" s="2"/>
      <c r="ILR398" s="2"/>
      <c r="ILS398" s="2"/>
      <c r="ILT398" s="2"/>
      <c r="ILU398" s="2"/>
      <c r="ILV398" s="2"/>
      <c r="ILW398" s="2"/>
      <c r="ILX398" s="2"/>
      <c r="ILY398" s="2"/>
      <c r="ILZ398" s="2"/>
      <c r="IMA398" s="2"/>
      <c r="IMB398" s="2"/>
      <c r="IMC398" s="2"/>
      <c r="IMD398" s="2"/>
      <c r="IME398" s="2"/>
      <c r="IMF398" s="2"/>
      <c r="IMG398" s="2"/>
      <c r="IMH398" s="2"/>
      <c r="IMI398" s="2"/>
      <c r="IMJ398" s="2"/>
      <c r="IMK398" s="2"/>
      <c r="IML398" s="2"/>
      <c r="IMM398" s="2"/>
      <c r="IMN398" s="2"/>
      <c r="IMO398" s="2"/>
      <c r="IMP398" s="2"/>
      <c r="IMQ398" s="2"/>
      <c r="IMR398" s="2"/>
      <c r="IMS398" s="2"/>
      <c r="IMT398" s="2"/>
      <c r="IMU398" s="2"/>
      <c r="IMV398" s="2"/>
      <c r="IMW398" s="2"/>
      <c r="IMX398" s="2"/>
      <c r="IMY398" s="2"/>
      <c r="IMZ398" s="2"/>
      <c r="INA398" s="2"/>
      <c r="INB398" s="2"/>
      <c r="INC398" s="2"/>
      <c r="IND398" s="2"/>
      <c r="INE398" s="2"/>
      <c r="INF398" s="2"/>
      <c r="ING398" s="2"/>
      <c r="INH398" s="2"/>
      <c r="INI398" s="2"/>
      <c r="INJ398" s="2"/>
      <c r="INK398" s="2"/>
      <c r="INL398" s="2"/>
      <c r="INM398" s="2"/>
      <c r="INN398" s="2"/>
      <c r="INO398" s="2"/>
      <c r="INP398" s="2"/>
      <c r="INQ398" s="2"/>
      <c r="INR398" s="2"/>
      <c r="INS398" s="2"/>
      <c r="INT398" s="2"/>
      <c r="INU398" s="2"/>
      <c r="INV398" s="2"/>
      <c r="INW398" s="2"/>
      <c r="INX398" s="2"/>
      <c r="INY398" s="2"/>
      <c r="INZ398" s="2"/>
      <c r="IOA398" s="2"/>
      <c r="IOB398" s="2"/>
      <c r="IOC398" s="2"/>
      <c r="IOD398" s="2"/>
      <c r="IOE398" s="2"/>
      <c r="IOF398" s="2"/>
      <c r="IOG398" s="2"/>
      <c r="IOH398" s="2"/>
      <c r="IOI398" s="2"/>
      <c r="IOJ398" s="2"/>
      <c r="IOK398" s="2"/>
      <c r="IOL398" s="2"/>
      <c r="IOM398" s="2"/>
      <c r="ION398" s="2"/>
      <c r="IOO398" s="2"/>
      <c r="IOP398" s="2"/>
      <c r="IOQ398" s="2"/>
      <c r="IOR398" s="2"/>
      <c r="IOS398" s="2"/>
      <c r="IOT398" s="2"/>
      <c r="IOU398" s="2"/>
      <c r="IOV398" s="2"/>
      <c r="IOW398" s="2"/>
      <c r="IOX398" s="2"/>
      <c r="IOY398" s="2"/>
      <c r="IOZ398" s="2"/>
      <c r="IPA398" s="2"/>
      <c r="IPB398" s="2"/>
      <c r="IPC398" s="2"/>
      <c r="IPD398" s="2"/>
      <c r="IPE398" s="2"/>
      <c r="IPF398" s="2"/>
      <c r="IPG398" s="2"/>
      <c r="IPH398" s="2"/>
      <c r="IPI398" s="2"/>
      <c r="IPJ398" s="2"/>
      <c r="IPK398" s="2"/>
      <c r="IPL398" s="2"/>
      <c r="IPM398" s="2"/>
      <c r="IPN398" s="2"/>
      <c r="IPO398" s="2"/>
      <c r="IPP398" s="2"/>
      <c r="IPQ398" s="2"/>
      <c r="IPR398" s="2"/>
      <c r="IPS398" s="2"/>
      <c r="IPT398" s="2"/>
      <c r="IPU398" s="2"/>
      <c r="IPV398" s="2"/>
      <c r="IPW398" s="2"/>
      <c r="IPX398" s="2"/>
      <c r="IPY398" s="2"/>
      <c r="IPZ398" s="2"/>
      <c r="IQA398" s="2"/>
      <c r="IQB398" s="2"/>
      <c r="IQC398" s="2"/>
      <c r="IQD398" s="2"/>
      <c r="IQE398" s="2"/>
      <c r="IQF398" s="2"/>
      <c r="IQG398" s="2"/>
      <c r="IQH398" s="2"/>
      <c r="IQI398" s="2"/>
      <c r="IQJ398" s="2"/>
      <c r="IQK398" s="2"/>
      <c r="IQL398" s="2"/>
      <c r="IQM398" s="2"/>
      <c r="IQN398" s="2"/>
      <c r="IQO398" s="2"/>
      <c r="IQP398" s="2"/>
      <c r="IQQ398" s="2"/>
      <c r="IQR398" s="2"/>
      <c r="IQS398" s="2"/>
      <c r="IQT398" s="2"/>
      <c r="IQU398" s="2"/>
      <c r="IQV398" s="2"/>
      <c r="IQW398" s="2"/>
      <c r="IQX398" s="2"/>
      <c r="IQY398" s="2"/>
      <c r="IQZ398" s="2"/>
      <c r="IRA398" s="2"/>
      <c r="IRB398" s="2"/>
      <c r="IRC398" s="2"/>
      <c r="IRD398" s="2"/>
      <c r="IRE398" s="2"/>
      <c r="IRF398" s="2"/>
      <c r="IRG398" s="2"/>
      <c r="IRH398" s="2"/>
      <c r="IRI398" s="2"/>
      <c r="IRJ398" s="2"/>
      <c r="IRK398" s="2"/>
      <c r="IRL398" s="2"/>
      <c r="IRM398" s="2"/>
      <c r="IRN398" s="2"/>
      <c r="IRO398" s="2"/>
      <c r="IRP398" s="2"/>
      <c r="IRQ398" s="2"/>
      <c r="IRR398" s="2"/>
      <c r="IRS398" s="2"/>
      <c r="IRT398" s="2"/>
      <c r="IRU398" s="2"/>
      <c r="IRV398" s="2"/>
      <c r="IRW398" s="2"/>
      <c r="IRX398" s="2"/>
      <c r="IRY398" s="2"/>
      <c r="IRZ398" s="2"/>
      <c r="ISA398" s="2"/>
      <c r="ISB398" s="2"/>
      <c r="ISC398" s="2"/>
      <c r="ISD398" s="2"/>
      <c r="ISE398" s="2"/>
      <c r="ISF398" s="2"/>
      <c r="ISG398" s="2"/>
      <c r="ISH398" s="2"/>
      <c r="ISI398" s="2"/>
      <c r="ISJ398" s="2"/>
      <c r="ISK398" s="2"/>
      <c r="ISL398" s="2"/>
      <c r="ISM398" s="2"/>
      <c r="ISN398" s="2"/>
      <c r="ISO398" s="2"/>
      <c r="ISP398" s="2"/>
      <c r="ISQ398" s="2"/>
      <c r="ISR398" s="2"/>
      <c r="ISS398" s="2"/>
      <c r="IST398" s="2"/>
      <c r="ISU398" s="2"/>
      <c r="ISV398" s="2"/>
      <c r="ISW398" s="2"/>
      <c r="ISX398" s="2"/>
      <c r="ISY398" s="2"/>
      <c r="ISZ398" s="2"/>
      <c r="ITA398" s="2"/>
      <c r="ITB398" s="2"/>
      <c r="ITC398" s="2"/>
      <c r="ITD398" s="2"/>
      <c r="ITE398" s="2"/>
      <c r="ITF398" s="2"/>
      <c r="ITG398" s="2"/>
      <c r="ITH398" s="2"/>
      <c r="ITI398" s="2"/>
      <c r="ITJ398" s="2"/>
      <c r="ITK398" s="2"/>
      <c r="ITL398" s="2"/>
      <c r="ITM398" s="2"/>
      <c r="ITN398" s="2"/>
      <c r="ITO398" s="2"/>
      <c r="ITP398" s="2"/>
      <c r="ITQ398" s="2"/>
      <c r="ITR398" s="2"/>
      <c r="ITS398" s="2"/>
      <c r="ITT398" s="2"/>
      <c r="ITU398" s="2"/>
      <c r="ITV398" s="2"/>
      <c r="ITW398" s="2"/>
      <c r="ITX398" s="2"/>
      <c r="ITY398" s="2"/>
      <c r="ITZ398" s="2"/>
      <c r="IUA398" s="2"/>
      <c r="IUB398" s="2"/>
      <c r="IUC398" s="2"/>
      <c r="IUD398" s="2"/>
      <c r="IUE398" s="2"/>
      <c r="IUF398" s="2"/>
      <c r="IUG398" s="2"/>
      <c r="IUH398" s="2"/>
      <c r="IUI398" s="2"/>
      <c r="IUJ398" s="2"/>
      <c r="IUK398" s="2"/>
      <c r="IUL398" s="2"/>
      <c r="IUM398" s="2"/>
      <c r="IUN398" s="2"/>
      <c r="IUO398" s="2"/>
      <c r="IUP398" s="2"/>
      <c r="IUQ398" s="2"/>
      <c r="IUR398" s="2"/>
      <c r="IUS398" s="2"/>
      <c r="IUT398" s="2"/>
      <c r="IUU398" s="2"/>
      <c r="IUV398" s="2"/>
      <c r="IUW398" s="2"/>
      <c r="IUX398" s="2"/>
      <c r="IUY398" s="2"/>
      <c r="IUZ398" s="2"/>
      <c r="IVA398" s="2"/>
      <c r="IVB398" s="2"/>
      <c r="IVC398" s="2"/>
      <c r="IVD398" s="2"/>
      <c r="IVE398" s="2"/>
      <c r="IVF398" s="2"/>
      <c r="IVG398" s="2"/>
      <c r="IVH398" s="2"/>
      <c r="IVI398" s="2"/>
      <c r="IVJ398" s="2"/>
      <c r="IVK398" s="2"/>
      <c r="IVL398" s="2"/>
      <c r="IVM398" s="2"/>
      <c r="IVN398" s="2"/>
      <c r="IVO398" s="2"/>
      <c r="IVP398" s="2"/>
      <c r="IVQ398" s="2"/>
      <c r="IVR398" s="2"/>
      <c r="IVS398" s="2"/>
      <c r="IVT398" s="2"/>
      <c r="IVU398" s="2"/>
      <c r="IVV398" s="2"/>
      <c r="IVW398" s="2"/>
      <c r="IVX398" s="2"/>
      <c r="IVY398" s="2"/>
      <c r="IVZ398" s="2"/>
      <c r="IWA398" s="2"/>
      <c r="IWB398" s="2"/>
      <c r="IWC398" s="2"/>
      <c r="IWD398" s="2"/>
      <c r="IWE398" s="2"/>
      <c r="IWF398" s="2"/>
      <c r="IWG398" s="2"/>
      <c r="IWH398" s="2"/>
      <c r="IWI398" s="2"/>
      <c r="IWJ398" s="2"/>
      <c r="IWK398" s="2"/>
      <c r="IWL398" s="2"/>
      <c r="IWM398" s="2"/>
      <c r="IWN398" s="2"/>
      <c r="IWO398" s="2"/>
      <c r="IWP398" s="2"/>
      <c r="IWQ398" s="2"/>
      <c r="IWR398" s="2"/>
      <c r="IWS398" s="2"/>
      <c r="IWT398" s="2"/>
      <c r="IWU398" s="2"/>
      <c r="IWV398" s="2"/>
      <c r="IWW398" s="2"/>
      <c r="IWX398" s="2"/>
      <c r="IWY398" s="2"/>
      <c r="IWZ398" s="2"/>
      <c r="IXA398" s="2"/>
      <c r="IXB398" s="2"/>
      <c r="IXC398" s="2"/>
      <c r="IXD398" s="2"/>
      <c r="IXE398" s="2"/>
      <c r="IXF398" s="2"/>
      <c r="IXG398" s="2"/>
      <c r="IXH398" s="2"/>
      <c r="IXI398" s="2"/>
      <c r="IXJ398" s="2"/>
      <c r="IXK398" s="2"/>
      <c r="IXL398" s="2"/>
      <c r="IXM398" s="2"/>
      <c r="IXN398" s="2"/>
      <c r="IXO398" s="2"/>
      <c r="IXP398" s="2"/>
      <c r="IXQ398" s="2"/>
      <c r="IXR398" s="2"/>
      <c r="IXS398" s="2"/>
      <c r="IXT398" s="2"/>
      <c r="IXU398" s="2"/>
      <c r="IXV398" s="2"/>
      <c r="IXW398" s="2"/>
      <c r="IXX398" s="2"/>
      <c r="IXY398" s="2"/>
      <c r="IXZ398" s="2"/>
      <c r="IYA398" s="2"/>
      <c r="IYB398" s="2"/>
      <c r="IYC398" s="2"/>
      <c r="IYD398" s="2"/>
      <c r="IYE398" s="2"/>
      <c r="IYF398" s="2"/>
      <c r="IYG398" s="2"/>
      <c r="IYH398" s="2"/>
      <c r="IYI398" s="2"/>
      <c r="IYJ398" s="2"/>
      <c r="IYK398" s="2"/>
      <c r="IYL398" s="2"/>
      <c r="IYM398" s="2"/>
      <c r="IYN398" s="2"/>
      <c r="IYO398" s="2"/>
      <c r="IYP398" s="2"/>
      <c r="IYQ398" s="2"/>
      <c r="IYR398" s="2"/>
      <c r="IYS398" s="2"/>
      <c r="IYT398" s="2"/>
      <c r="IYU398" s="2"/>
      <c r="IYV398" s="2"/>
      <c r="IYW398" s="2"/>
      <c r="IYX398" s="2"/>
      <c r="IYY398" s="2"/>
      <c r="IYZ398" s="2"/>
      <c r="IZA398" s="2"/>
      <c r="IZB398" s="2"/>
      <c r="IZC398" s="2"/>
      <c r="IZD398" s="2"/>
      <c r="IZE398" s="2"/>
      <c r="IZF398" s="2"/>
      <c r="IZG398" s="2"/>
      <c r="IZH398" s="2"/>
      <c r="IZI398" s="2"/>
      <c r="IZJ398" s="2"/>
      <c r="IZK398" s="2"/>
      <c r="IZL398" s="2"/>
      <c r="IZM398" s="2"/>
      <c r="IZN398" s="2"/>
      <c r="IZO398" s="2"/>
      <c r="IZP398" s="2"/>
      <c r="IZQ398" s="2"/>
      <c r="IZR398" s="2"/>
      <c r="IZS398" s="2"/>
      <c r="IZT398" s="2"/>
      <c r="IZU398" s="2"/>
      <c r="IZV398" s="2"/>
      <c r="IZW398" s="2"/>
      <c r="IZX398" s="2"/>
      <c r="IZY398" s="2"/>
      <c r="IZZ398" s="2"/>
      <c r="JAA398" s="2"/>
      <c r="JAB398" s="2"/>
      <c r="JAC398" s="2"/>
      <c r="JAD398" s="2"/>
      <c r="JAE398" s="2"/>
      <c r="JAF398" s="2"/>
      <c r="JAG398" s="2"/>
      <c r="JAH398" s="2"/>
      <c r="JAI398" s="2"/>
      <c r="JAJ398" s="2"/>
      <c r="JAK398" s="2"/>
      <c r="JAL398" s="2"/>
      <c r="JAM398" s="2"/>
      <c r="JAN398" s="2"/>
      <c r="JAO398" s="2"/>
      <c r="JAP398" s="2"/>
      <c r="JAQ398" s="2"/>
      <c r="JAR398" s="2"/>
      <c r="JAS398" s="2"/>
      <c r="JAT398" s="2"/>
      <c r="JAU398" s="2"/>
      <c r="JAV398" s="2"/>
      <c r="JAW398" s="2"/>
      <c r="JAX398" s="2"/>
      <c r="JAY398" s="2"/>
      <c r="JAZ398" s="2"/>
      <c r="JBA398" s="2"/>
      <c r="JBB398" s="2"/>
      <c r="JBC398" s="2"/>
      <c r="JBD398" s="2"/>
      <c r="JBE398" s="2"/>
      <c r="JBF398" s="2"/>
      <c r="JBG398" s="2"/>
      <c r="JBH398" s="2"/>
      <c r="JBI398" s="2"/>
      <c r="JBJ398" s="2"/>
      <c r="JBK398" s="2"/>
      <c r="JBL398" s="2"/>
      <c r="JBM398" s="2"/>
      <c r="JBN398" s="2"/>
      <c r="JBO398" s="2"/>
      <c r="JBP398" s="2"/>
      <c r="JBQ398" s="2"/>
      <c r="JBR398" s="2"/>
      <c r="JBS398" s="2"/>
      <c r="JBT398" s="2"/>
      <c r="JBU398" s="2"/>
      <c r="JBV398" s="2"/>
      <c r="JBW398" s="2"/>
      <c r="JBX398" s="2"/>
      <c r="JBY398" s="2"/>
      <c r="JBZ398" s="2"/>
      <c r="JCA398" s="2"/>
      <c r="JCB398" s="2"/>
      <c r="JCC398" s="2"/>
      <c r="JCD398" s="2"/>
      <c r="JCE398" s="2"/>
      <c r="JCF398" s="2"/>
      <c r="JCG398" s="2"/>
      <c r="JCH398" s="2"/>
      <c r="JCI398" s="2"/>
      <c r="JCJ398" s="2"/>
      <c r="JCK398" s="2"/>
      <c r="JCL398" s="2"/>
      <c r="JCM398" s="2"/>
      <c r="JCN398" s="2"/>
      <c r="JCO398" s="2"/>
      <c r="JCP398" s="2"/>
      <c r="JCQ398" s="2"/>
      <c r="JCR398" s="2"/>
      <c r="JCS398" s="2"/>
      <c r="JCT398" s="2"/>
      <c r="JCU398" s="2"/>
      <c r="JCV398" s="2"/>
      <c r="JCW398" s="2"/>
      <c r="JCX398" s="2"/>
      <c r="JCY398" s="2"/>
      <c r="JCZ398" s="2"/>
      <c r="JDA398" s="2"/>
      <c r="JDB398" s="2"/>
      <c r="JDC398" s="2"/>
      <c r="JDD398" s="2"/>
      <c r="JDE398" s="2"/>
      <c r="JDF398" s="2"/>
      <c r="JDG398" s="2"/>
      <c r="JDH398" s="2"/>
      <c r="JDI398" s="2"/>
      <c r="JDJ398" s="2"/>
      <c r="JDK398" s="2"/>
      <c r="JDL398" s="2"/>
      <c r="JDM398" s="2"/>
      <c r="JDN398" s="2"/>
      <c r="JDO398" s="2"/>
      <c r="JDP398" s="2"/>
      <c r="JDQ398" s="2"/>
      <c r="JDR398" s="2"/>
      <c r="JDS398" s="2"/>
      <c r="JDT398" s="2"/>
      <c r="JDU398" s="2"/>
      <c r="JDV398" s="2"/>
      <c r="JDW398" s="2"/>
      <c r="JDX398" s="2"/>
      <c r="JDY398" s="2"/>
      <c r="JDZ398" s="2"/>
      <c r="JEA398" s="2"/>
      <c r="JEB398" s="2"/>
      <c r="JEC398" s="2"/>
      <c r="JED398" s="2"/>
      <c r="JEE398" s="2"/>
      <c r="JEF398" s="2"/>
      <c r="JEG398" s="2"/>
      <c r="JEH398" s="2"/>
      <c r="JEI398" s="2"/>
      <c r="JEJ398" s="2"/>
      <c r="JEK398" s="2"/>
      <c r="JEL398" s="2"/>
      <c r="JEM398" s="2"/>
      <c r="JEN398" s="2"/>
      <c r="JEO398" s="2"/>
      <c r="JEP398" s="2"/>
      <c r="JEQ398" s="2"/>
      <c r="JER398" s="2"/>
      <c r="JES398" s="2"/>
      <c r="JET398" s="2"/>
      <c r="JEU398" s="2"/>
      <c r="JEV398" s="2"/>
      <c r="JEW398" s="2"/>
      <c r="JEX398" s="2"/>
      <c r="JEY398" s="2"/>
      <c r="JEZ398" s="2"/>
      <c r="JFA398" s="2"/>
      <c r="JFB398" s="2"/>
      <c r="JFC398" s="2"/>
      <c r="JFD398" s="2"/>
      <c r="JFE398" s="2"/>
      <c r="JFF398" s="2"/>
      <c r="JFG398" s="2"/>
      <c r="JFH398" s="2"/>
      <c r="JFI398" s="2"/>
      <c r="JFJ398" s="2"/>
      <c r="JFK398" s="2"/>
      <c r="JFL398" s="2"/>
      <c r="JFM398" s="2"/>
      <c r="JFN398" s="2"/>
      <c r="JFO398" s="2"/>
      <c r="JFP398" s="2"/>
      <c r="JFQ398" s="2"/>
      <c r="JFR398" s="2"/>
      <c r="JFS398" s="2"/>
      <c r="JFT398" s="2"/>
      <c r="JFU398" s="2"/>
      <c r="JFV398" s="2"/>
      <c r="JFW398" s="2"/>
      <c r="JFX398" s="2"/>
      <c r="JFY398" s="2"/>
      <c r="JFZ398" s="2"/>
      <c r="JGA398" s="2"/>
      <c r="JGB398" s="2"/>
      <c r="JGC398" s="2"/>
      <c r="JGD398" s="2"/>
      <c r="JGE398" s="2"/>
      <c r="JGF398" s="2"/>
      <c r="JGG398" s="2"/>
      <c r="JGH398" s="2"/>
      <c r="JGI398" s="2"/>
      <c r="JGJ398" s="2"/>
      <c r="JGK398" s="2"/>
      <c r="JGL398" s="2"/>
      <c r="JGM398" s="2"/>
      <c r="JGN398" s="2"/>
      <c r="JGO398" s="2"/>
      <c r="JGP398" s="2"/>
      <c r="JGQ398" s="2"/>
      <c r="JGR398" s="2"/>
      <c r="JGS398" s="2"/>
      <c r="JGT398" s="2"/>
      <c r="JGU398" s="2"/>
      <c r="JGV398" s="2"/>
      <c r="JGW398" s="2"/>
      <c r="JGX398" s="2"/>
      <c r="JGY398" s="2"/>
      <c r="JGZ398" s="2"/>
      <c r="JHA398" s="2"/>
      <c r="JHB398" s="2"/>
      <c r="JHC398" s="2"/>
      <c r="JHD398" s="2"/>
      <c r="JHE398" s="2"/>
      <c r="JHF398" s="2"/>
      <c r="JHG398" s="2"/>
      <c r="JHH398" s="2"/>
      <c r="JHI398" s="2"/>
      <c r="JHJ398" s="2"/>
      <c r="JHK398" s="2"/>
      <c r="JHL398" s="2"/>
      <c r="JHM398" s="2"/>
      <c r="JHN398" s="2"/>
      <c r="JHO398" s="2"/>
      <c r="JHP398" s="2"/>
      <c r="JHQ398" s="2"/>
      <c r="JHR398" s="2"/>
      <c r="JHS398" s="2"/>
      <c r="JHT398" s="2"/>
      <c r="JHU398" s="2"/>
      <c r="JHV398" s="2"/>
      <c r="JHW398" s="2"/>
      <c r="JHX398" s="2"/>
      <c r="JHY398" s="2"/>
      <c r="JHZ398" s="2"/>
      <c r="JIA398" s="2"/>
      <c r="JIB398" s="2"/>
      <c r="JIC398" s="2"/>
      <c r="JID398" s="2"/>
      <c r="JIE398" s="2"/>
      <c r="JIF398" s="2"/>
      <c r="JIG398" s="2"/>
      <c r="JIH398" s="2"/>
      <c r="JII398" s="2"/>
      <c r="JIJ398" s="2"/>
      <c r="JIK398" s="2"/>
      <c r="JIL398" s="2"/>
      <c r="JIM398" s="2"/>
      <c r="JIN398" s="2"/>
      <c r="JIO398" s="2"/>
      <c r="JIP398" s="2"/>
      <c r="JIQ398" s="2"/>
      <c r="JIR398" s="2"/>
      <c r="JIS398" s="2"/>
      <c r="JIT398" s="2"/>
      <c r="JIU398" s="2"/>
      <c r="JIV398" s="2"/>
      <c r="JIW398" s="2"/>
      <c r="JIX398" s="2"/>
      <c r="JIY398" s="2"/>
      <c r="JIZ398" s="2"/>
      <c r="JJA398" s="2"/>
      <c r="JJB398" s="2"/>
      <c r="JJC398" s="2"/>
      <c r="JJD398" s="2"/>
      <c r="JJE398" s="2"/>
      <c r="JJF398" s="2"/>
      <c r="JJG398" s="2"/>
      <c r="JJH398" s="2"/>
      <c r="JJI398" s="2"/>
      <c r="JJJ398" s="2"/>
      <c r="JJK398" s="2"/>
      <c r="JJL398" s="2"/>
      <c r="JJM398" s="2"/>
      <c r="JJN398" s="2"/>
      <c r="JJO398" s="2"/>
      <c r="JJP398" s="2"/>
      <c r="JJQ398" s="2"/>
      <c r="JJR398" s="2"/>
      <c r="JJS398" s="2"/>
      <c r="JJT398" s="2"/>
      <c r="JJU398" s="2"/>
      <c r="JJV398" s="2"/>
      <c r="JJW398" s="2"/>
      <c r="JJX398" s="2"/>
      <c r="JJY398" s="2"/>
      <c r="JJZ398" s="2"/>
      <c r="JKA398" s="2"/>
      <c r="JKB398" s="2"/>
      <c r="JKC398" s="2"/>
      <c r="JKD398" s="2"/>
      <c r="JKE398" s="2"/>
      <c r="JKF398" s="2"/>
      <c r="JKG398" s="2"/>
      <c r="JKH398" s="2"/>
      <c r="JKI398" s="2"/>
      <c r="JKJ398" s="2"/>
      <c r="JKK398" s="2"/>
      <c r="JKL398" s="2"/>
      <c r="JKM398" s="2"/>
      <c r="JKN398" s="2"/>
      <c r="JKO398" s="2"/>
      <c r="JKP398" s="2"/>
      <c r="JKQ398" s="2"/>
      <c r="JKR398" s="2"/>
      <c r="JKS398" s="2"/>
      <c r="JKT398" s="2"/>
      <c r="JKU398" s="2"/>
      <c r="JKV398" s="2"/>
      <c r="JKW398" s="2"/>
      <c r="JKX398" s="2"/>
      <c r="JKY398" s="2"/>
      <c r="JKZ398" s="2"/>
      <c r="JLA398" s="2"/>
      <c r="JLB398" s="2"/>
      <c r="JLC398" s="2"/>
      <c r="JLD398" s="2"/>
      <c r="JLE398" s="2"/>
      <c r="JLF398" s="2"/>
      <c r="JLG398" s="2"/>
      <c r="JLH398" s="2"/>
      <c r="JLI398" s="2"/>
      <c r="JLJ398" s="2"/>
      <c r="JLK398" s="2"/>
      <c r="JLL398" s="2"/>
      <c r="JLM398" s="2"/>
      <c r="JLN398" s="2"/>
      <c r="JLO398" s="2"/>
      <c r="JLP398" s="2"/>
      <c r="JLQ398" s="2"/>
      <c r="JLR398" s="2"/>
      <c r="JLS398" s="2"/>
      <c r="JLT398" s="2"/>
      <c r="JLU398" s="2"/>
      <c r="JLV398" s="2"/>
      <c r="JLW398" s="2"/>
      <c r="JLX398" s="2"/>
      <c r="JLY398" s="2"/>
      <c r="JLZ398" s="2"/>
      <c r="JMA398" s="2"/>
      <c r="JMB398" s="2"/>
      <c r="JMC398" s="2"/>
      <c r="JMD398" s="2"/>
      <c r="JME398" s="2"/>
      <c r="JMF398" s="2"/>
      <c r="JMG398" s="2"/>
      <c r="JMH398" s="2"/>
      <c r="JMI398" s="2"/>
      <c r="JMJ398" s="2"/>
      <c r="JMK398" s="2"/>
      <c r="JML398" s="2"/>
      <c r="JMM398" s="2"/>
      <c r="JMN398" s="2"/>
      <c r="JMO398" s="2"/>
      <c r="JMP398" s="2"/>
      <c r="JMQ398" s="2"/>
      <c r="JMR398" s="2"/>
      <c r="JMS398" s="2"/>
      <c r="JMT398" s="2"/>
      <c r="JMU398" s="2"/>
      <c r="JMV398" s="2"/>
      <c r="JMW398" s="2"/>
      <c r="JMX398" s="2"/>
      <c r="JMY398" s="2"/>
      <c r="JMZ398" s="2"/>
      <c r="JNA398" s="2"/>
      <c r="JNB398" s="2"/>
      <c r="JNC398" s="2"/>
      <c r="JND398" s="2"/>
      <c r="JNE398" s="2"/>
      <c r="JNF398" s="2"/>
      <c r="JNG398" s="2"/>
      <c r="JNH398" s="2"/>
      <c r="JNI398" s="2"/>
      <c r="JNJ398" s="2"/>
      <c r="JNK398" s="2"/>
      <c r="JNL398" s="2"/>
      <c r="JNM398" s="2"/>
      <c r="JNN398" s="2"/>
      <c r="JNO398" s="2"/>
      <c r="JNP398" s="2"/>
      <c r="JNQ398" s="2"/>
      <c r="JNR398" s="2"/>
      <c r="JNS398" s="2"/>
      <c r="JNT398" s="2"/>
      <c r="JNU398" s="2"/>
      <c r="JNV398" s="2"/>
      <c r="JNW398" s="2"/>
      <c r="JNX398" s="2"/>
      <c r="JNY398" s="2"/>
      <c r="JNZ398" s="2"/>
      <c r="JOA398" s="2"/>
      <c r="JOB398" s="2"/>
      <c r="JOC398" s="2"/>
      <c r="JOD398" s="2"/>
      <c r="JOE398" s="2"/>
      <c r="JOF398" s="2"/>
      <c r="JOG398" s="2"/>
      <c r="JOH398" s="2"/>
      <c r="JOI398" s="2"/>
      <c r="JOJ398" s="2"/>
      <c r="JOK398" s="2"/>
      <c r="JOL398" s="2"/>
      <c r="JOM398" s="2"/>
      <c r="JON398" s="2"/>
      <c r="JOO398" s="2"/>
      <c r="JOP398" s="2"/>
      <c r="JOQ398" s="2"/>
      <c r="JOR398" s="2"/>
      <c r="JOS398" s="2"/>
      <c r="JOT398" s="2"/>
      <c r="JOU398" s="2"/>
      <c r="JOV398" s="2"/>
      <c r="JOW398" s="2"/>
      <c r="JOX398" s="2"/>
      <c r="JOY398" s="2"/>
      <c r="JOZ398" s="2"/>
      <c r="JPA398" s="2"/>
      <c r="JPB398" s="2"/>
      <c r="JPC398" s="2"/>
      <c r="JPD398" s="2"/>
      <c r="JPE398" s="2"/>
      <c r="JPF398" s="2"/>
      <c r="JPG398" s="2"/>
      <c r="JPH398" s="2"/>
      <c r="JPI398" s="2"/>
      <c r="JPJ398" s="2"/>
      <c r="JPK398" s="2"/>
      <c r="JPL398" s="2"/>
      <c r="JPM398" s="2"/>
      <c r="JPN398" s="2"/>
      <c r="JPO398" s="2"/>
      <c r="JPP398" s="2"/>
      <c r="JPQ398" s="2"/>
      <c r="JPR398" s="2"/>
      <c r="JPS398" s="2"/>
      <c r="JPT398" s="2"/>
      <c r="JPU398" s="2"/>
      <c r="JPV398" s="2"/>
      <c r="JPW398" s="2"/>
      <c r="JPX398" s="2"/>
      <c r="JPY398" s="2"/>
      <c r="JPZ398" s="2"/>
      <c r="JQA398" s="2"/>
      <c r="JQB398" s="2"/>
      <c r="JQC398" s="2"/>
      <c r="JQD398" s="2"/>
      <c r="JQE398" s="2"/>
      <c r="JQF398" s="2"/>
      <c r="JQG398" s="2"/>
      <c r="JQH398" s="2"/>
      <c r="JQI398" s="2"/>
      <c r="JQJ398" s="2"/>
      <c r="JQK398" s="2"/>
      <c r="JQL398" s="2"/>
      <c r="JQM398" s="2"/>
      <c r="JQN398" s="2"/>
      <c r="JQO398" s="2"/>
      <c r="JQP398" s="2"/>
      <c r="JQQ398" s="2"/>
      <c r="JQR398" s="2"/>
      <c r="JQS398" s="2"/>
      <c r="JQT398" s="2"/>
      <c r="JQU398" s="2"/>
      <c r="JQV398" s="2"/>
      <c r="JQW398" s="2"/>
      <c r="JQX398" s="2"/>
      <c r="JQY398" s="2"/>
      <c r="JQZ398" s="2"/>
      <c r="JRA398" s="2"/>
      <c r="JRB398" s="2"/>
      <c r="JRC398" s="2"/>
      <c r="JRD398" s="2"/>
      <c r="JRE398" s="2"/>
      <c r="JRF398" s="2"/>
      <c r="JRG398" s="2"/>
      <c r="JRH398" s="2"/>
      <c r="JRI398" s="2"/>
      <c r="JRJ398" s="2"/>
      <c r="JRK398" s="2"/>
      <c r="JRL398" s="2"/>
      <c r="JRM398" s="2"/>
      <c r="JRN398" s="2"/>
      <c r="JRO398" s="2"/>
      <c r="JRP398" s="2"/>
      <c r="JRQ398" s="2"/>
      <c r="JRR398" s="2"/>
      <c r="JRS398" s="2"/>
      <c r="JRT398" s="2"/>
      <c r="JRU398" s="2"/>
      <c r="JRV398" s="2"/>
      <c r="JRW398" s="2"/>
      <c r="JRX398" s="2"/>
      <c r="JRY398" s="2"/>
      <c r="JRZ398" s="2"/>
      <c r="JSA398" s="2"/>
      <c r="JSB398" s="2"/>
      <c r="JSC398" s="2"/>
      <c r="JSD398" s="2"/>
      <c r="JSE398" s="2"/>
      <c r="JSF398" s="2"/>
      <c r="JSG398" s="2"/>
      <c r="JSH398" s="2"/>
      <c r="JSI398" s="2"/>
      <c r="JSJ398" s="2"/>
      <c r="JSK398" s="2"/>
      <c r="JSL398" s="2"/>
      <c r="JSM398" s="2"/>
      <c r="JSN398" s="2"/>
      <c r="JSO398" s="2"/>
      <c r="JSP398" s="2"/>
      <c r="JSQ398" s="2"/>
      <c r="JSR398" s="2"/>
      <c r="JSS398" s="2"/>
      <c r="JST398" s="2"/>
      <c r="JSU398" s="2"/>
      <c r="JSV398" s="2"/>
      <c r="JSW398" s="2"/>
      <c r="JSX398" s="2"/>
      <c r="JSY398" s="2"/>
      <c r="JSZ398" s="2"/>
      <c r="JTA398" s="2"/>
      <c r="JTB398" s="2"/>
      <c r="JTC398" s="2"/>
      <c r="JTD398" s="2"/>
      <c r="JTE398" s="2"/>
      <c r="JTF398" s="2"/>
      <c r="JTG398" s="2"/>
      <c r="JTH398" s="2"/>
      <c r="JTI398" s="2"/>
      <c r="JTJ398" s="2"/>
      <c r="JTK398" s="2"/>
      <c r="JTL398" s="2"/>
      <c r="JTM398" s="2"/>
      <c r="JTN398" s="2"/>
      <c r="JTO398" s="2"/>
      <c r="JTP398" s="2"/>
      <c r="JTQ398" s="2"/>
      <c r="JTR398" s="2"/>
      <c r="JTS398" s="2"/>
      <c r="JTT398" s="2"/>
      <c r="JTU398" s="2"/>
      <c r="JTV398" s="2"/>
      <c r="JTW398" s="2"/>
      <c r="JTX398" s="2"/>
      <c r="JTY398" s="2"/>
      <c r="JTZ398" s="2"/>
      <c r="JUA398" s="2"/>
      <c r="JUB398" s="2"/>
      <c r="JUC398" s="2"/>
      <c r="JUD398" s="2"/>
      <c r="JUE398" s="2"/>
      <c r="JUF398" s="2"/>
      <c r="JUG398" s="2"/>
      <c r="JUH398" s="2"/>
      <c r="JUI398" s="2"/>
      <c r="JUJ398" s="2"/>
      <c r="JUK398" s="2"/>
      <c r="JUL398" s="2"/>
      <c r="JUM398" s="2"/>
      <c r="JUN398" s="2"/>
      <c r="JUO398" s="2"/>
      <c r="JUP398" s="2"/>
      <c r="JUQ398" s="2"/>
      <c r="JUR398" s="2"/>
      <c r="JUS398" s="2"/>
      <c r="JUT398" s="2"/>
      <c r="JUU398" s="2"/>
      <c r="JUV398" s="2"/>
      <c r="JUW398" s="2"/>
      <c r="JUX398" s="2"/>
      <c r="JUY398" s="2"/>
      <c r="JUZ398" s="2"/>
      <c r="JVA398" s="2"/>
      <c r="JVB398" s="2"/>
      <c r="JVC398" s="2"/>
      <c r="JVD398" s="2"/>
      <c r="JVE398" s="2"/>
      <c r="JVF398" s="2"/>
      <c r="JVG398" s="2"/>
      <c r="JVH398" s="2"/>
      <c r="JVI398" s="2"/>
      <c r="JVJ398" s="2"/>
      <c r="JVK398" s="2"/>
      <c r="JVL398" s="2"/>
      <c r="JVM398" s="2"/>
      <c r="JVN398" s="2"/>
      <c r="JVO398" s="2"/>
      <c r="JVP398" s="2"/>
      <c r="JVQ398" s="2"/>
      <c r="JVR398" s="2"/>
      <c r="JVS398" s="2"/>
      <c r="JVT398" s="2"/>
      <c r="JVU398" s="2"/>
      <c r="JVV398" s="2"/>
      <c r="JVW398" s="2"/>
      <c r="JVX398" s="2"/>
      <c r="JVY398" s="2"/>
      <c r="JVZ398" s="2"/>
      <c r="JWA398" s="2"/>
      <c r="JWB398" s="2"/>
      <c r="JWC398" s="2"/>
      <c r="JWD398" s="2"/>
      <c r="JWE398" s="2"/>
      <c r="JWF398" s="2"/>
      <c r="JWG398" s="2"/>
      <c r="JWH398" s="2"/>
      <c r="JWI398" s="2"/>
      <c r="JWJ398" s="2"/>
      <c r="JWK398" s="2"/>
      <c r="JWL398" s="2"/>
      <c r="JWM398" s="2"/>
      <c r="JWN398" s="2"/>
      <c r="JWO398" s="2"/>
      <c r="JWP398" s="2"/>
      <c r="JWQ398" s="2"/>
      <c r="JWR398" s="2"/>
      <c r="JWS398" s="2"/>
      <c r="JWT398" s="2"/>
      <c r="JWU398" s="2"/>
      <c r="JWV398" s="2"/>
      <c r="JWW398" s="2"/>
      <c r="JWX398" s="2"/>
      <c r="JWY398" s="2"/>
      <c r="JWZ398" s="2"/>
      <c r="JXA398" s="2"/>
      <c r="JXB398" s="2"/>
      <c r="JXC398" s="2"/>
      <c r="JXD398" s="2"/>
      <c r="JXE398" s="2"/>
      <c r="JXF398" s="2"/>
      <c r="JXG398" s="2"/>
      <c r="JXH398" s="2"/>
      <c r="JXI398" s="2"/>
      <c r="JXJ398" s="2"/>
      <c r="JXK398" s="2"/>
      <c r="JXL398" s="2"/>
      <c r="JXM398" s="2"/>
      <c r="JXN398" s="2"/>
      <c r="JXO398" s="2"/>
      <c r="JXP398" s="2"/>
      <c r="JXQ398" s="2"/>
      <c r="JXR398" s="2"/>
      <c r="JXS398" s="2"/>
      <c r="JXT398" s="2"/>
      <c r="JXU398" s="2"/>
      <c r="JXV398" s="2"/>
      <c r="JXW398" s="2"/>
      <c r="JXX398" s="2"/>
      <c r="JXY398" s="2"/>
      <c r="JXZ398" s="2"/>
      <c r="JYA398" s="2"/>
      <c r="JYB398" s="2"/>
      <c r="JYC398" s="2"/>
      <c r="JYD398" s="2"/>
      <c r="JYE398" s="2"/>
      <c r="JYF398" s="2"/>
      <c r="JYG398" s="2"/>
      <c r="JYH398" s="2"/>
      <c r="JYI398" s="2"/>
      <c r="JYJ398" s="2"/>
      <c r="JYK398" s="2"/>
      <c r="JYL398" s="2"/>
      <c r="JYM398" s="2"/>
      <c r="JYN398" s="2"/>
      <c r="JYO398" s="2"/>
      <c r="JYP398" s="2"/>
      <c r="JYQ398" s="2"/>
      <c r="JYR398" s="2"/>
      <c r="JYS398" s="2"/>
      <c r="JYT398" s="2"/>
      <c r="JYU398" s="2"/>
      <c r="JYV398" s="2"/>
      <c r="JYW398" s="2"/>
      <c r="JYX398" s="2"/>
      <c r="JYY398" s="2"/>
      <c r="JYZ398" s="2"/>
      <c r="JZA398" s="2"/>
      <c r="JZB398" s="2"/>
      <c r="JZC398" s="2"/>
      <c r="JZD398" s="2"/>
      <c r="JZE398" s="2"/>
      <c r="JZF398" s="2"/>
      <c r="JZG398" s="2"/>
      <c r="JZH398" s="2"/>
      <c r="JZI398" s="2"/>
      <c r="JZJ398" s="2"/>
      <c r="JZK398" s="2"/>
      <c r="JZL398" s="2"/>
      <c r="JZM398" s="2"/>
      <c r="JZN398" s="2"/>
      <c r="JZO398" s="2"/>
      <c r="JZP398" s="2"/>
      <c r="JZQ398" s="2"/>
      <c r="JZR398" s="2"/>
      <c r="JZS398" s="2"/>
      <c r="JZT398" s="2"/>
      <c r="JZU398" s="2"/>
      <c r="JZV398" s="2"/>
      <c r="JZW398" s="2"/>
      <c r="JZX398" s="2"/>
      <c r="JZY398" s="2"/>
      <c r="JZZ398" s="2"/>
      <c r="KAA398" s="2"/>
      <c r="KAB398" s="2"/>
      <c r="KAC398" s="2"/>
      <c r="KAD398" s="2"/>
      <c r="KAE398" s="2"/>
      <c r="KAF398" s="2"/>
      <c r="KAG398" s="2"/>
      <c r="KAH398" s="2"/>
      <c r="KAI398" s="2"/>
      <c r="KAJ398" s="2"/>
      <c r="KAK398" s="2"/>
      <c r="KAL398" s="2"/>
      <c r="KAM398" s="2"/>
      <c r="KAN398" s="2"/>
      <c r="KAO398" s="2"/>
      <c r="KAP398" s="2"/>
      <c r="KAQ398" s="2"/>
      <c r="KAR398" s="2"/>
      <c r="KAS398" s="2"/>
      <c r="KAT398" s="2"/>
      <c r="KAU398" s="2"/>
      <c r="KAV398" s="2"/>
      <c r="KAW398" s="2"/>
      <c r="KAX398" s="2"/>
      <c r="KAY398" s="2"/>
      <c r="KAZ398" s="2"/>
      <c r="KBA398" s="2"/>
      <c r="KBB398" s="2"/>
      <c r="KBC398" s="2"/>
      <c r="KBD398" s="2"/>
      <c r="KBE398" s="2"/>
      <c r="KBF398" s="2"/>
      <c r="KBG398" s="2"/>
      <c r="KBH398" s="2"/>
      <c r="KBI398" s="2"/>
      <c r="KBJ398" s="2"/>
      <c r="KBK398" s="2"/>
      <c r="KBL398" s="2"/>
      <c r="KBM398" s="2"/>
      <c r="KBN398" s="2"/>
      <c r="KBO398" s="2"/>
      <c r="KBP398" s="2"/>
      <c r="KBQ398" s="2"/>
      <c r="KBR398" s="2"/>
      <c r="KBS398" s="2"/>
      <c r="KBT398" s="2"/>
      <c r="KBU398" s="2"/>
      <c r="KBV398" s="2"/>
      <c r="KBW398" s="2"/>
      <c r="KBX398" s="2"/>
      <c r="KBY398" s="2"/>
      <c r="KBZ398" s="2"/>
      <c r="KCA398" s="2"/>
      <c r="KCB398" s="2"/>
      <c r="KCC398" s="2"/>
      <c r="KCD398" s="2"/>
      <c r="KCE398" s="2"/>
      <c r="KCF398" s="2"/>
      <c r="KCG398" s="2"/>
      <c r="KCH398" s="2"/>
      <c r="KCI398" s="2"/>
      <c r="KCJ398" s="2"/>
      <c r="KCK398" s="2"/>
      <c r="KCL398" s="2"/>
      <c r="KCM398" s="2"/>
      <c r="KCN398" s="2"/>
      <c r="KCO398" s="2"/>
      <c r="KCP398" s="2"/>
      <c r="KCQ398" s="2"/>
      <c r="KCR398" s="2"/>
      <c r="KCS398" s="2"/>
      <c r="KCT398" s="2"/>
      <c r="KCU398" s="2"/>
      <c r="KCV398" s="2"/>
      <c r="KCW398" s="2"/>
      <c r="KCX398" s="2"/>
      <c r="KCY398" s="2"/>
      <c r="KCZ398" s="2"/>
      <c r="KDA398" s="2"/>
      <c r="KDB398" s="2"/>
      <c r="KDC398" s="2"/>
      <c r="KDD398" s="2"/>
      <c r="KDE398" s="2"/>
      <c r="KDF398" s="2"/>
      <c r="KDG398" s="2"/>
      <c r="KDH398" s="2"/>
      <c r="KDI398" s="2"/>
      <c r="KDJ398" s="2"/>
      <c r="KDK398" s="2"/>
      <c r="KDL398" s="2"/>
      <c r="KDM398" s="2"/>
      <c r="KDN398" s="2"/>
      <c r="KDO398" s="2"/>
      <c r="KDP398" s="2"/>
      <c r="KDQ398" s="2"/>
      <c r="KDR398" s="2"/>
      <c r="KDS398" s="2"/>
      <c r="KDT398" s="2"/>
      <c r="KDU398" s="2"/>
      <c r="KDV398" s="2"/>
      <c r="KDW398" s="2"/>
      <c r="KDX398" s="2"/>
      <c r="KDY398" s="2"/>
      <c r="KDZ398" s="2"/>
      <c r="KEA398" s="2"/>
      <c r="KEB398" s="2"/>
      <c r="KEC398" s="2"/>
      <c r="KED398" s="2"/>
      <c r="KEE398" s="2"/>
      <c r="KEF398" s="2"/>
      <c r="KEG398" s="2"/>
      <c r="KEH398" s="2"/>
      <c r="KEI398" s="2"/>
      <c r="KEJ398" s="2"/>
      <c r="KEK398" s="2"/>
      <c r="KEL398" s="2"/>
      <c r="KEM398" s="2"/>
      <c r="KEN398" s="2"/>
      <c r="KEO398" s="2"/>
      <c r="KEP398" s="2"/>
      <c r="KEQ398" s="2"/>
      <c r="KER398" s="2"/>
      <c r="KES398" s="2"/>
      <c r="KET398" s="2"/>
      <c r="KEU398" s="2"/>
      <c r="KEV398" s="2"/>
      <c r="KEW398" s="2"/>
      <c r="KEX398" s="2"/>
      <c r="KEY398" s="2"/>
      <c r="KEZ398" s="2"/>
      <c r="KFA398" s="2"/>
      <c r="KFB398" s="2"/>
      <c r="KFC398" s="2"/>
      <c r="KFD398" s="2"/>
      <c r="KFE398" s="2"/>
      <c r="KFF398" s="2"/>
      <c r="KFG398" s="2"/>
      <c r="KFH398" s="2"/>
      <c r="KFI398" s="2"/>
      <c r="KFJ398" s="2"/>
      <c r="KFK398" s="2"/>
      <c r="KFL398" s="2"/>
      <c r="KFM398" s="2"/>
      <c r="KFN398" s="2"/>
      <c r="KFO398" s="2"/>
      <c r="KFP398" s="2"/>
      <c r="KFQ398" s="2"/>
      <c r="KFR398" s="2"/>
      <c r="KFS398" s="2"/>
      <c r="KFT398" s="2"/>
      <c r="KFU398" s="2"/>
      <c r="KFV398" s="2"/>
      <c r="KFW398" s="2"/>
      <c r="KFX398" s="2"/>
      <c r="KFY398" s="2"/>
      <c r="KFZ398" s="2"/>
      <c r="KGA398" s="2"/>
      <c r="KGB398" s="2"/>
      <c r="KGC398" s="2"/>
      <c r="KGD398" s="2"/>
      <c r="KGE398" s="2"/>
      <c r="KGF398" s="2"/>
      <c r="KGG398" s="2"/>
      <c r="KGH398" s="2"/>
      <c r="KGI398" s="2"/>
      <c r="KGJ398" s="2"/>
      <c r="KGK398" s="2"/>
      <c r="KGL398" s="2"/>
      <c r="KGM398" s="2"/>
      <c r="KGN398" s="2"/>
      <c r="KGO398" s="2"/>
      <c r="KGP398" s="2"/>
      <c r="KGQ398" s="2"/>
      <c r="KGR398" s="2"/>
      <c r="KGS398" s="2"/>
      <c r="KGT398" s="2"/>
      <c r="KGU398" s="2"/>
      <c r="KGV398" s="2"/>
      <c r="KGW398" s="2"/>
      <c r="KGX398" s="2"/>
      <c r="KGY398" s="2"/>
      <c r="KGZ398" s="2"/>
      <c r="KHA398" s="2"/>
      <c r="KHB398" s="2"/>
      <c r="KHC398" s="2"/>
      <c r="KHD398" s="2"/>
      <c r="KHE398" s="2"/>
      <c r="KHF398" s="2"/>
      <c r="KHG398" s="2"/>
      <c r="KHH398" s="2"/>
      <c r="KHI398" s="2"/>
      <c r="KHJ398" s="2"/>
      <c r="KHK398" s="2"/>
      <c r="KHL398" s="2"/>
      <c r="KHM398" s="2"/>
      <c r="KHN398" s="2"/>
      <c r="KHO398" s="2"/>
      <c r="KHP398" s="2"/>
      <c r="KHQ398" s="2"/>
      <c r="KHR398" s="2"/>
      <c r="KHS398" s="2"/>
      <c r="KHT398" s="2"/>
      <c r="KHU398" s="2"/>
      <c r="KHV398" s="2"/>
      <c r="KHW398" s="2"/>
      <c r="KHX398" s="2"/>
      <c r="KHY398" s="2"/>
      <c r="KHZ398" s="2"/>
      <c r="KIA398" s="2"/>
      <c r="KIB398" s="2"/>
      <c r="KIC398" s="2"/>
      <c r="KID398" s="2"/>
      <c r="KIE398" s="2"/>
      <c r="KIF398" s="2"/>
      <c r="KIG398" s="2"/>
      <c r="KIH398" s="2"/>
      <c r="KII398" s="2"/>
      <c r="KIJ398" s="2"/>
      <c r="KIK398" s="2"/>
      <c r="KIL398" s="2"/>
      <c r="KIM398" s="2"/>
      <c r="KIN398" s="2"/>
      <c r="KIO398" s="2"/>
      <c r="KIP398" s="2"/>
      <c r="KIQ398" s="2"/>
      <c r="KIR398" s="2"/>
      <c r="KIS398" s="2"/>
      <c r="KIT398" s="2"/>
      <c r="KIU398" s="2"/>
      <c r="KIV398" s="2"/>
      <c r="KIW398" s="2"/>
      <c r="KIX398" s="2"/>
      <c r="KIY398" s="2"/>
      <c r="KIZ398" s="2"/>
      <c r="KJA398" s="2"/>
      <c r="KJB398" s="2"/>
      <c r="KJC398" s="2"/>
      <c r="KJD398" s="2"/>
      <c r="KJE398" s="2"/>
      <c r="KJF398" s="2"/>
      <c r="KJG398" s="2"/>
      <c r="KJH398" s="2"/>
      <c r="KJI398" s="2"/>
      <c r="KJJ398" s="2"/>
      <c r="KJK398" s="2"/>
      <c r="KJL398" s="2"/>
      <c r="KJM398" s="2"/>
      <c r="KJN398" s="2"/>
      <c r="KJO398" s="2"/>
      <c r="KJP398" s="2"/>
      <c r="KJQ398" s="2"/>
      <c r="KJR398" s="2"/>
      <c r="KJS398" s="2"/>
      <c r="KJT398" s="2"/>
      <c r="KJU398" s="2"/>
      <c r="KJV398" s="2"/>
      <c r="KJW398" s="2"/>
      <c r="KJX398" s="2"/>
      <c r="KJY398" s="2"/>
      <c r="KJZ398" s="2"/>
      <c r="KKA398" s="2"/>
      <c r="KKB398" s="2"/>
      <c r="KKC398" s="2"/>
      <c r="KKD398" s="2"/>
      <c r="KKE398" s="2"/>
      <c r="KKF398" s="2"/>
      <c r="KKG398" s="2"/>
      <c r="KKH398" s="2"/>
      <c r="KKI398" s="2"/>
      <c r="KKJ398" s="2"/>
      <c r="KKK398" s="2"/>
      <c r="KKL398" s="2"/>
      <c r="KKM398" s="2"/>
      <c r="KKN398" s="2"/>
      <c r="KKO398" s="2"/>
      <c r="KKP398" s="2"/>
      <c r="KKQ398" s="2"/>
      <c r="KKR398" s="2"/>
      <c r="KKS398" s="2"/>
      <c r="KKT398" s="2"/>
      <c r="KKU398" s="2"/>
      <c r="KKV398" s="2"/>
      <c r="KKW398" s="2"/>
      <c r="KKX398" s="2"/>
      <c r="KKY398" s="2"/>
      <c r="KKZ398" s="2"/>
      <c r="KLA398" s="2"/>
      <c r="KLB398" s="2"/>
      <c r="KLC398" s="2"/>
      <c r="KLD398" s="2"/>
      <c r="KLE398" s="2"/>
      <c r="KLF398" s="2"/>
      <c r="KLG398" s="2"/>
      <c r="KLH398" s="2"/>
      <c r="KLI398" s="2"/>
      <c r="KLJ398" s="2"/>
      <c r="KLK398" s="2"/>
      <c r="KLL398" s="2"/>
      <c r="KLM398" s="2"/>
      <c r="KLN398" s="2"/>
      <c r="KLO398" s="2"/>
      <c r="KLP398" s="2"/>
      <c r="KLQ398" s="2"/>
      <c r="KLR398" s="2"/>
      <c r="KLS398" s="2"/>
      <c r="KLT398" s="2"/>
      <c r="KLU398" s="2"/>
      <c r="KLV398" s="2"/>
      <c r="KLW398" s="2"/>
      <c r="KLX398" s="2"/>
      <c r="KLY398" s="2"/>
      <c r="KLZ398" s="2"/>
      <c r="KMA398" s="2"/>
      <c r="KMB398" s="2"/>
      <c r="KMC398" s="2"/>
      <c r="KMD398" s="2"/>
      <c r="KME398" s="2"/>
      <c r="KMF398" s="2"/>
      <c r="KMG398" s="2"/>
      <c r="KMH398" s="2"/>
      <c r="KMI398" s="2"/>
      <c r="KMJ398" s="2"/>
      <c r="KMK398" s="2"/>
      <c r="KML398" s="2"/>
      <c r="KMM398" s="2"/>
      <c r="KMN398" s="2"/>
      <c r="KMO398" s="2"/>
      <c r="KMP398" s="2"/>
      <c r="KMQ398" s="2"/>
      <c r="KMR398" s="2"/>
      <c r="KMS398" s="2"/>
      <c r="KMT398" s="2"/>
      <c r="KMU398" s="2"/>
      <c r="KMV398" s="2"/>
      <c r="KMW398" s="2"/>
      <c r="KMX398" s="2"/>
      <c r="KMY398" s="2"/>
      <c r="KMZ398" s="2"/>
      <c r="KNA398" s="2"/>
      <c r="KNB398" s="2"/>
      <c r="KNC398" s="2"/>
      <c r="KND398" s="2"/>
      <c r="KNE398" s="2"/>
      <c r="KNF398" s="2"/>
      <c r="KNG398" s="2"/>
      <c r="KNH398" s="2"/>
      <c r="KNI398" s="2"/>
      <c r="KNJ398" s="2"/>
      <c r="KNK398" s="2"/>
      <c r="KNL398" s="2"/>
      <c r="KNM398" s="2"/>
      <c r="KNN398" s="2"/>
      <c r="KNO398" s="2"/>
      <c r="KNP398" s="2"/>
      <c r="KNQ398" s="2"/>
      <c r="KNR398" s="2"/>
      <c r="KNS398" s="2"/>
      <c r="KNT398" s="2"/>
      <c r="KNU398" s="2"/>
      <c r="KNV398" s="2"/>
      <c r="KNW398" s="2"/>
      <c r="KNX398" s="2"/>
      <c r="KNY398" s="2"/>
      <c r="KNZ398" s="2"/>
      <c r="KOA398" s="2"/>
      <c r="KOB398" s="2"/>
      <c r="KOC398" s="2"/>
      <c r="KOD398" s="2"/>
      <c r="KOE398" s="2"/>
      <c r="KOF398" s="2"/>
      <c r="KOG398" s="2"/>
      <c r="KOH398" s="2"/>
      <c r="KOI398" s="2"/>
      <c r="KOJ398" s="2"/>
      <c r="KOK398" s="2"/>
      <c r="KOL398" s="2"/>
      <c r="KOM398" s="2"/>
      <c r="KON398" s="2"/>
      <c r="KOO398" s="2"/>
      <c r="KOP398" s="2"/>
      <c r="KOQ398" s="2"/>
      <c r="KOR398" s="2"/>
      <c r="KOS398" s="2"/>
      <c r="KOT398" s="2"/>
      <c r="KOU398" s="2"/>
      <c r="KOV398" s="2"/>
      <c r="KOW398" s="2"/>
      <c r="KOX398" s="2"/>
      <c r="KOY398" s="2"/>
      <c r="KOZ398" s="2"/>
      <c r="KPA398" s="2"/>
      <c r="KPB398" s="2"/>
      <c r="KPC398" s="2"/>
      <c r="KPD398" s="2"/>
      <c r="KPE398" s="2"/>
      <c r="KPF398" s="2"/>
      <c r="KPG398" s="2"/>
      <c r="KPH398" s="2"/>
      <c r="KPI398" s="2"/>
      <c r="KPJ398" s="2"/>
      <c r="KPK398" s="2"/>
      <c r="KPL398" s="2"/>
      <c r="KPM398" s="2"/>
      <c r="KPN398" s="2"/>
      <c r="KPO398" s="2"/>
      <c r="KPP398" s="2"/>
      <c r="KPQ398" s="2"/>
      <c r="KPR398" s="2"/>
      <c r="KPS398" s="2"/>
      <c r="KPT398" s="2"/>
      <c r="KPU398" s="2"/>
      <c r="KPV398" s="2"/>
      <c r="KPW398" s="2"/>
      <c r="KPX398" s="2"/>
      <c r="KPY398" s="2"/>
      <c r="KPZ398" s="2"/>
      <c r="KQA398" s="2"/>
      <c r="KQB398" s="2"/>
      <c r="KQC398" s="2"/>
      <c r="KQD398" s="2"/>
      <c r="KQE398" s="2"/>
      <c r="KQF398" s="2"/>
      <c r="KQG398" s="2"/>
      <c r="KQH398" s="2"/>
      <c r="KQI398" s="2"/>
      <c r="KQJ398" s="2"/>
      <c r="KQK398" s="2"/>
      <c r="KQL398" s="2"/>
      <c r="KQM398" s="2"/>
      <c r="KQN398" s="2"/>
      <c r="KQO398" s="2"/>
      <c r="KQP398" s="2"/>
      <c r="KQQ398" s="2"/>
      <c r="KQR398" s="2"/>
      <c r="KQS398" s="2"/>
      <c r="KQT398" s="2"/>
      <c r="KQU398" s="2"/>
      <c r="KQV398" s="2"/>
      <c r="KQW398" s="2"/>
      <c r="KQX398" s="2"/>
      <c r="KQY398" s="2"/>
      <c r="KQZ398" s="2"/>
      <c r="KRA398" s="2"/>
      <c r="KRB398" s="2"/>
      <c r="KRC398" s="2"/>
      <c r="KRD398" s="2"/>
      <c r="KRE398" s="2"/>
      <c r="KRF398" s="2"/>
      <c r="KRG398" s="2"/>
      <c r="KRH398" s="2"/>
      <c r="KRI398" s="2"/>
      <c r="KRJ398" s="2"/>
      <c r="KRK398" s="2"/>
      <c r="KRL398" s="2"/>
      <c r="KRM398" s="2"/>
      <c r="KRN398" s="2"/>
      <c r="KRO398" s="2"/>
      <c r="KRP398" s="2"/>
      <c r="KRQ398" s="2"/>
      <c r="KRR398" s="2"/>
      <c r="KRS398" s="2"/>
      <c r="KRT398" s="2"/>
      <c r="KRU398" s="2"/>
      <c r="KRV398" s="2"/>
      <c r="KRW398" s="2"/>
      <c r="KRX398" s="2"/>
      <c r="KRY398" s="2"/>
      <c r="KRZ398" s="2"/>
      <c r="KSA398" s="2"/>
      <c r="KSB398" s="2"/>
      <c r="KSC398" s="2"/>
      <c r="KSD398" s="2"/>
      <c r="KSE398" s="2"/>
      <c r="KSF398" s="2"/>
      <c r="KSG398" s="2"/>
      <c r="KSH398" s="2"/>
      <c r="KSI398" s="2"/>
      <c r="KSJ398" s="2"/>
      <c r="KSK398" s="2"/>
      <c r="KSL398" s="2"/>
      <c r="KSM398" s="2"/>
      <c r="KSN398" s="2"/>
      <c r="KSO398" s="2"/>
      <c r="KSP398" s="2"/>
      <c r="KSQ398" s="2"/>
      <c r="KSR398" s="2"/>
      <c r="KSS398" s="2"/>
      <c r="KST398" s="2"/>
      <c r="KSU398" s="2"/>
      <c r="KSV398" s="2"/>
      <c r="KSW398" s="2"/>
      <c r="KSX398" s="2"/>
      <c r="KSY398" s="2"/>
      <c r="KSZ398" s="2"/>
      <c r="KTA398" s="2"/>
      <c r="KTB398" s="2"/>
      <c r="KTC398" s="2"/>
      <c r="KTD398" s="2"/>
      <c r="KTE398" s="2"/>
      <c r="KTF398" s="2"/>
      <c r="KTG398" s="2"/>
      <c r="KTH398" s="2"/>
      <c r="KTI398" s="2"/>
      <c r="KTJ398" s="2"/>
      <c r="KTK398" s="2"/>
      <c r="KTL398" s="2"/>
      <c r="KTM398" s="2"/>
      <c r="KTN398" s="2"/>
      <c r="KTO398" s="2"/>
      <c r="KTP398" s="2"/>
      <c r="KTQ398" s="2"/>
      <c r="KTR398" s="2"/>
      <c r="KTS398" s="2"/>
      <c r="KTT398" s="2"/>
      <c r="KTU398" s="2"/>
      <c r="KTV398" s="2"/>
      <c r="KTW398" s="2"/>
      <c r="KTX398" s="2"/>
      <c r="KTY398" s="2"/>
      <c r="KTZ398" s="2"/>
      <c r="KUA398" s="2"/>
      <c r="KUB398" s="2"/>
      <c r="KUC398" s="2"/>
      <c r="KUD398" s="2"/>
      <c r="KUE398" s="2"/>
      <c r="KUF398" s="2"/>
      <c r="KUG398" s="2"/>
      <c r="KUH398" s="2"/>
      <c r="KUI398" s="2"/>
      <c r="KUJ398" s="2"/>
      <c r="KUK398" s="2"/>
      <c r="KUL398" s="2"/>
      <c r="KUM398" s="2"/>
      <c r="KUN398" s="2"/>
      <c r="KUO398" s="2"/>
      <c r="KUP398" s="2"/>
      <c r="KUQ398" s="2"/>
      <c r="KUR398" s="2"/>
      <c r="KUS398" s="2"/>
      <c r="KUT398" s="2"/>
      <c r="KUU398" s="2"/>
      <c r="KUV398" s="2"/>
      <c r="KUW398" s="2"/>
      <c r="KUX398" s="2"/>
      <c r="KUY398" s="2"/>
      <c r="KUZ398" s="2"/>
      <c r="KVA398" s="2"/>
      <c r="KVB398" s="2"/>
      <c r="KVC398" s="2"/>
      <c r="KVD398" s="2"/>
      <c r="KVE398" s="2"/>
      <c r="KVF398" s="2"/>
      <c r="KVG398" s="2"/>
      <c r="KVH398" s="2"/>
      <c r="KVI398" s="2"/>
      <c r="KVJ398" s="2"/>
      <c r="KVK398" s="2"/>
      <c r="KVL398" s="2"/>
      <c r="KVM398" s="2"/>
      <c r="KVN398" s="2"/>
      <c r="KVO398" s="2"/>
      <c r="KVP398" s="2"/>
      <c r="KVQ398" s="2"/>
      <c r="KVR398" s="2"/>
      <c r="KVS398" s="2"/>
      <c r="KVT398" s="2"/>
      <c r="KVU398" s="2"/>
      <c r="KVV398" s="2"/>
      <c r="KVW398" s="2"/>
      <c r="KVX398" s="2"/>
      <c r="KVY398" s="2"/>
      <c r="KVZ398" s="2"/>
      <c r="KWA398" s="2"/>
      <c r="KWB398" s="2"/>
      <c r="KWC398" s="2"/>
      <c r="KWD398" s="2"/>
      <c r="KWE398" s="2"/>
      <c r="KWF398" s="2"/>
      <c r="KWG398" s="2"/>
      <c r="KWH398" s="2"/>
      <c r="KWI398" s="2"/>
      <c r="KWJ398" s="2"/>
      <c r="KWK398" s="2"/>
      <c r="KWL398" s="2"/>
      <c r="KWM398" s="2"/>
      <c r="KWN398" s="2"/>
      <c r="KWO398" s="2"/>
      <c r="KWP398" s="2"/>
      <c r="KWQ398" s="2"/>
      <c r="KWR398" s="2"/>
      <c r="KWS398" s="2"/>
      <c r="KWT398" s="2"/>
      <c r="KWU398" s="2"/>
      <c r="KWV398" s="2"/>
      <c r="KWW398" s="2"/>
      <c r="KWX398" s="2"/>
      <c r="KWY398" s="2"/>
      <c r="KWZ398" s="2"/>
      <c r="KXA398" s="2"/>
      <c r="KXB398" s="2"/>
      <c r="KXC398" s="2"/>
      <c r="KXD398" s="2"/>
      <c r="KXE398" s="2"/>
      <c r="KXF398" s="2"/>
      <c r="KXG398" s="2"/>
      <c r="KXH398" s="2"/>
      <c r="KXI398" s="2"/>
      <c r="KXJ398" s="2"/>
      <c r="KXK398" s="2"/>
      <c r="KXL398" s="2"/>
      <c r="KXM398" s="2"/>
      <c r="KXN398" s="2"/>
      <c r="KXO398" s="2"/>
      <c r="KXP398" s="2"/>
      <c r="KXQ398" s="2"/>
      <c r="KXR398" s="2"/>
      <c r="KXS398" s="2"/>
      <c r="KXT398" s="2"/>
      <c r="KXU398" s="2"/>
      <c r="KXV398" s="2"/>
      <c r="KXW398" s="2"/>
      <c r="KXX398" s="2"/>
      <c r="KXY398" s="2"/>
      <c r="KXZ398" s="2"/>
      <c r="KYA398" s="2"/>
      <c r="KYB398" s="2"/>
      <c r="KYC398" s="2"/>
      <c r="KYD398" s="2"/>
      <c r="KYE398" s="2"/>
      <c r="KYF398" s="2"/>
      <c r="KYG398" s="2"/>
      <c r="KYH398" s="2"/>
      <c r="KYI398" s="2"/>
      <c r="KYJ398" s="2"/>
      <c r="KYK398" s="2"/>
      <c r="KYL398" s="2"/>
      <c r="KYM398" s="2"/>
      <c r="KYN398" s="2"/>
      <c r="KYO398" s="2"/>
      <c r="KYP398" s="2"/>
      <c r="KYQ398" s="2"/>
      <c r="KYR398" s="2"/>
      <c r="KYS398" s="2"/>
      <c r="KYT398" s="2"/>
      <c r="KYU398" s="2"/>
      <c r="KYV398" s="2"/>
      <c r="KYW398" s="2"/>
      <c r="KYX398" s="2"/>
      <c r="KYY398" s="2"/>
      <c r="KYZ398" s="2"/>
      <c r="KZA398" s="2"/>
      <c r="KZB398" s="2"/>
      <c r="KZC398" s="2"/>
      <c r="KZD398" s="2"/>
      <c r="KZE398" s="2"/>
      <c r="KZF398" s="2"/>
      <c r="KZG398" s="2"/>
      <c r="KZH398" s="2"/>
      <c r="KZI398" s="2"/>
      <c r="KZJ398" s="2"/>
      <c r="KZK398" s="2"/>
      <c r="KZL398" s="2"/>
      <c r="KZM398" s="2"/>
      <c r="KZN398" s="2"/>
      <c r="KZO398" s="2"/>
      <c r="KZP398" s="2"/>
      <c r="KZQ398" s="2"/>
      <c r="KZR398" s="2"/>
      <c r="KZS398" s="2"/>
      <c r="KZT398" s="2"/>
      <c r="KZU398" s="2"/>
      <c r="KZV398" s="2"/>
      <c r="KZW398" s="2"/>
      <c r="KZX398" s="2"/>
      <c r="KZY398" s="2"/>
      <c r="KZZ398" s="2"/>
      <c r="LAA398" s="2"/>
      <c r="LAB398" s="2"/>
      <c r="LAC398" s="2"/>
      <c r="LAD398" s="2"/>
      <c r="LAE398" s="2"/>
      <c r="LAF398" s="2"/>
      <c r="LAG398" s="2"/>
      <c r="LAH398" s="2"/>
      <c r="LAI398" s="2"/>
      <c r="LAJ398" s="2"/>
      <c r="LAK398" s="2"/>
      <c r="LAL398" s="2"/>
      <c r="LAM398" s="2"/>
      <c r="LAN398" s="2"/>
      <c r="LAO398" s="2"/>
      <c r="LAP398" s="2"/>
      <c r="LAQ398" s="2"/>
      <c r="LAR398" s="2"/>
      <c r="LAS398" s="2"/>
      <c r="LAT398" s="2"/>
      <c r="LAU398" s="2"/>
      <c r="LAV398" s="2"/>
      <c r="LAW398" s="2"/>
      <c r="LAX398" s="2"/>
      <c r="LAY398" s="2"/>
      <c r="LAZ398" s="2"/>
      <c r="LBA398" s="2"/>
      <c r="LBB398" s="2"/>
      <c r="LBC398" s="2"/>
      <c r="LBD398" s="2"/>
      <c r="LBE398" s="2"/>
      <c r="LBF398" s="2"/>
      <c r="LBG398" s="2"/>
      <c r="LBH398" s="2"/>
      <c r="LBI398" s="2"/>
      <c r="LBJ398" s="2"/>
      <c r="LBK398" s="2"/>
      <c r="LBL398" s="2"/>
      <c r="LBM398" s="2"/>
      <c r="LBN398" s="2"/>
      <c r="LBO398" s="2"/>
      <c r="LBP398" s="2"/>
      <c r="LBQ398" s="2"/>
      <c r="LBR398" s="2"/>
      <c r="LBS398" s="2"/>
      <c r="LBT398" s="2"/>
      <c r="LBU398" s="2"/>
      <c r="LBV398" s="2"/>
      <c r="LBW398" s="2"/>
      <c r="LBX398" s="2"/>
      <c r="LBY398" s="2"/>
      <c r="LBZ398" s="2"/>
      <c r="LCA398" s="2"/>
      <c r="LCB398" s="2"/>
      <c r="LCC398" s="2"/>
      <c r="LCD398" s="2"/>
      <c r="LCE398" s="2"/>
      <c r="LCF398" s="2"/>
      <c r="LCG398" s="2"/>
      <c r="LCH398" s="2"/>
      <c r="LCI398" s="2"/>
      <c r="LCJ398" s="2"/>
      <c r="LCK398" s="2"/>
      <c r="LCL398" s="2"/>
      <c r="LCM398" s="2"/>
      <c r="LCN398" s="2"/>
      <c r="LCO398" s="2"/>
      <c r="LCP398" s="2"/>
      <c r="LCQ398" s="2"/>
      <c r="LCR398" s="2"/>
      <c r="LCS398" s="2"/>
      <c r="LCT398" s="2"/>
      <c r="LCU398" s="2"/>
      <c r="LCV398" s="2"/>
      <c r="LCW398" s="2"/>
      <c r="LCX398" s="2"/>
      <c r="LCY398" s="2"/>
      <c r="LCZ398" s="2"/>
      <c r="LDA398" s="2"/>
      <c r="LDB398" s="2"/>
      <c r="LDC398" s="2"/>
      <c r="LDD398" s="2"/>
      <c r="LDE398" s="2"/>
      <c r="LDF398" s="2"/>
      <c r="LDG398" s="2"/>
      <c r="LDH398" s="2"/>
      <c r="LDI398" s="2"/>
      <c r="LDJ398" s="2"/>
      <c r="LDK398" s="2"/>
      <c r="LDL398" s="2"/>
      <c r="LDM398" s="2"/>
      <c r="LDN398" s="2"/>
      <c r="LDO398" s="2"/>
      <c r="LDP398" s="2"/>
      <c r="LDQ398" s="2"/>
      <c r="LDR398" s="2"/>
      <c r="LDS398" s="2"/>
      <c r="LDT398" s="2"/>
      <c r="LDU398" s="2"/>
      <c r="LDV398" s="2"/>
      <c r="LDW398" s="2"/>
      <c r="LDX398" s="2"/>
      <c r="LDY398" s="2"/>
      <c r="LDZ398" s="2"/>
      <c r="LEA398" s="2"/>
      <c r="LEB398" s="2"/>
      <c r="LEC398" s="2"/>
      <c r="LED398" s="2"/>
      <c r="LEE398" s="2"/>
      <c r="LEF398" s="2"/>
      <c r="LEG398" s="2"/>
      <c r="LEH398" s="2"/>
      <c r="LEI398" s="2"/>
      <c r="LEJ398" s="2"/>
      <c r="LEK398" s="2"/>
      <c r="LEL398" s="2"/>
      <c r="LEM398" s="2"/>
      <c r="LEN398" s="2"/>
      <c r="LEO398" s="2"/>
      <c r="LEP398" s="2"/>
      <c r="LEQ398" s="2"/>
      <c r="LER398" s="2"/>
      <c r="LES398" s="2"/>
      <c r="LET398" s="2"/>
      <c r="LEU398" s="2"/>
      <c r="LEV398" s="2"/>
      <c r="LEW398" s="2"/>
      <c r="LEX398" s="2"/>
      <c r="LEY398" s="2"/>
      <c r="LEZ398" s="2"/>
      <c r="LFA398" s="2"/>
      <c r="LFB398" s="2"/>
      <c r="LFC398" s="2"/>
      <c r="LFD398" s="2"/>
      <c r="LFE398" s="2"/>
      <c r="LFF398" s="2"/>
      <c r="LFG398" s="2"/>
      <c r="LFH398" s="2"/>
      <c r="LFI398" s="2"/>
      <c r="LFJ398" s="2"/>
      <c r="LFK398" s="2"/>
      <c r="LFL398" s="2"/>
      <c r="LFM398" s="2"/>
      <c r="LFN398" s="2"/>
      <c r="LFO398" s="2"/>
      <c r="LFP398" s="2"/>
      <c r="LFQ398" s="2"/>
      <c r="LFR398" s="2"/>
      <c r="LFS398" s="2"/>
      <c r="LFT398" s="2"/>
      <c r="LFU398" s="2"/>
      <c r="LFV398" s="2"/>
      <c r="LFW398" s="2"/>
      <c r="LFX398" s="2"/>
      <c r="LFY398" s="2"/>
      <c r="LFZ398" s="2"/>
      <c r="LGA398" s="2"/>
      <c r="LGB398" s="2"/>
      <c r="LGC398" s="2"/>
      <c r="LGD398" s="2"/>
      <c r="LGE398" s="2"/>
      <c r="LGF398" s="2"/>
      <c r="LGG398" s="2"/>
      <c r="LGH398" s="2"/>
      <c r="LGI398" s="2"/>
      <c r="LGJ398" s="2"/>
      <c r="LGK398" s="2"/>
      <c r="LGL398" s="2"/>
      <c r="LGM398" s="2"/>
      <c r="LGN398" s="2"/>
      <c r="LGO398" s="2"/>
      <c r="LGP398" s="2"/>
      <c r="LGQ398" s="2"/>
      <c r="LGR398" s="2"/>
      <c r="LGS398" s="2"/>
      <c r="LGT398" s="2"/>
      <c r="LGU398" s="2"/>
      <c r="LGV398" s="2"/>
      <c r="LGW398" s="2"/>
      <c r="LGX398" s="2"/>
      <c r="LGY398" s="2"/>
      <c r="LGZ398" s="2"/>
      <c r="LHA398" s="2"/>
      <c r="LHB398" s="2"/>
      <c r="LHC398" s="2"/>
      <c r="LHD398" s="2"/>
      <c r="LHE398" s="2"/>
      <c r="LHF398" s="2"/>
      <c r="LHG398" s="2"/>
      <c r="LHH398" s="2"/>
      <c r="LHI398" s="2"/>
      <c r="LHJ398" s="2"/>
      <c r="LHK398" s="2"/>
      <c r="LHL398" s="2"/>
      <c r="LHM398" s="2"/>
      <c r="LHN398" s="2"/>
      <c r="LHO398" s="2"/>
      <c r="LHP398" s="2"/>
      <c r="LHQ398" s="2"/>
      <c r="LHR398" s="2"/>
      <c r="LHS398" s="2"/>
      <c r="LHT398" s="2"/>
      <c r="LHU398" s="2"/>
      <c r="LHV398" s="2"/>
      <c r="LHW398" s="2"/>
      <c r="LHX398" s="2"/>
      <c r="LHY398" s="2"/>
      <c r="LHZ398" s="2"/>
      <c r="LIA398" s="2"/>
      <c r="LIB398" s="2"/>
      <c r="LIC398" s="2"/>
      <c r="LID398" s="2"/>
      <c r="LIE398" s="2"/>
      <c r="LIF398" s="2"/>
      <c r="LIG398" s="2"/>
      <c r="LIH398" s="2"/>
      <c r="LII398" s="2"/>
      <c r="LIJ398" s="2"/>
      <c r="LIK398" s="2"/>
      <c r="LIL398" s="2"/>
      <c r="LIM398" s="2"/>
      <c r="LIN398" s="2"/>
      <c r="LIO398" s="2"/>
      <c r="LIP398" s="2"/>
      <c r="LIQ398" s="2"/>
      <c r="LIR398" s="2"/>
      <c r="LIS398" s="2"/>
      <c r="LIT398" s="2"/>
      <c r="LIU398" s="2"/>
      <c r="LIV398" s="2"/>
      <c r="LIW398" s="2"/>
      <c r="LIX398" s="2"/>
      <c r="LIY398" s="2"/>
      <c r="LIZ398" s="2"/>
      <c r="LJA398" s="2"/>
      <c r="LJB398" s="2"/>
      <c r="LJC398" s="2"/>
      <c r="LJD398" s="2"/>
      <c r="LJE398" s="2"/>
      <c r="LJF398" s="2"/>
      <c r="LJG398" s="2"/>
      <c r="LJH398" s="2"/>
      <c r="LJI398" s="2"/>
      <c r="LJJ398" s="2"/>
      <c r="LJK398" s="2"/>
      <c r="LJL398" s="2"/>
      <c r="LJM398" s="2"/>
      <c r="LJN398" s="2"/>
      <c r="LJO398" s="2"/>
      <c r="LJP398" s="2"/>
      <c r="LJQ398" s="2"/>
      <c r="LJR398" s="2"/>
      <c r="LJS398" s="2"/>
      <c r="LJT398" s="2"/>
      <c r="LJU398" s="2"/>
      <c r="LJV398" s="2"/>
      <c r="LJW398" s="2"/>
      <c r="LJX398" s="2"/>
      <c r="LJY398" s="2"/>
      <c r="LJZ398" s="2"/>
      <c r="LKA398" s="2"/>
      <c r="LKB398" s="2"/>
      <c r="LKC398" s="2"/>
      <c r="LKD398" s="2"/>
      <c r="LKE398" s="2"/>
      <c r="LKF398" s="2"/>
      <c r="LKG398" s="2"/>
      <c r="LKH398" s="2"/>
      <c r="LKI398" s="2"/>
      <c r="LKJ398" s="2"/>
      <c r="LKK398" s="2"/>
      <c r="LKL398" s="2"/>
      <c r="LKM398" s="2"/>
      <c r="LKN398" s="2"/>
      <c r="LKO398" s="2"/>
      <c r="LKP398" s="2"/>
      <c r="LKQ398" s="2"/>
      <c r="LKR398" s="2"/>
      <c r="LKS398" s="2"/>
      <c r="LKT398" s="2"/>
      <c r="LKU398" s="2"/>
      <c r="LKV398" s="2"/>
      <c r="LKW398" s="2"/>
      <c r="LKX398" s="2"/>
      <c r="LKY398" s="2"/>
      <c r="LKZ398" s="2"/>
      <c r="LLA398" s="2"/>
      <c r="LLB398" s="2"/>
      <c r="LLC398" s="2"/>
      <c r="LLD398" s="2"/>
      <c r="LLE398" s="2"/>
      <c r="LLF398" s="2"/>
      <c r="LLG398" s="2"/>
      <c r="LLH398" s="2"/>
      <c r="LLI398" s="2"/>
      <c r="LLJ398" s="2"/>
      <c r="LLK398" s="2"/>
      <c r="LLL398" s="2"/>
      <c r="LLM398" s="2"/>
      <c r="LLN398" s="2"/>
      <c r="LLO398" s="2"/>
      <c r="LLP398" s="2"/>
      <c r="LLQ398" s="2"/>
      <c r="LLR398" s="2"/>
      <c r="LLS398" s="2"/>
      <c r="LLT398" s="2"/>
      <c r="LLU398" s="2"/>
      <c r="LLV398" s="2"/>
      <c r="LLW398" s="2"/>
      <c r="LLX398" s="2"/>
      <c r="LLY398" s="2"/>
      <c r="LLZ398" s="2"/>
      <c r="LMA398" s="2"/>
      <c r="LMB398" s="2"/>
      <c r="LMC398" s="2"/>
      <c r="LMD398" s="2"/>
      <c r="LME398" s="2"/>
      <c r="LMF398" s="2"/>
      <c r="LMG398" s="2"/>
      <c r="LMH398" s="2"/>
      <c r="LMI398" s="2"/>
      <c r="LMJ398" s="2"/>
      <c r="LMK398" s="2"/>
      <c r="LML398" s="2"/>
      <c r="LMM398" s="2"/>
      <c r="LMN398" s="2"/>
      <c r="LMO398" s="2"/>
      <c r="LMP398" s="2"/>
      <c r="LMQ398" s="2"/>
      <c r="LMR398" s="2"/>
      <c r="LMS398" s="2"/>
      <c r="LMT398" s="2"/>
      <c r="LMU398" s="2"/>
      <c r="LMV398" s="2"/>
      <c r="LMW398" s="2"/>
      <c r="LMX398" s="2"/>
      <c r="LMY398" s="2"/>
      <c r="LMZ398" s="2"/>
      <c r="LNA398" s="2"/>
      <c r="LNB398" s="2"/>
      <c r="LNC398" s="2"/>
      <c r="LND398" s="2"/>
      <c r="LNE398" s="2"/>
      <c r="LNF398" s="2"/>
      <c r="LNG398" s="2"/>
      <c r="LNH398" s="2"/>
      <c r="LNI398" s="2"/>
      <c r="LNJ398" s="2"/>
      <c r="LNK398" s="2"/>
      <c r="LNL398" s="2"/>
      <c r="LNM398" s="2"/>
      <c r="LNN398" s="2"/>
      <c r="LNO398" s="2"/>
      <c r="LNP398" s="2"/>
      <c r="LNQ398" s="2"/>
      <c r="LNR398" s="2"/>
      <c r="LNS398" s="2"/>
      <c r="LNT398" s="2"/>
      <c r="LNU398" s="2"/>
      <c r="LNV398" s="2"/>
      <c r="LNW398" s="2"/>
      <c r="LNX398" s="2"/>
      <c r="LNY398" s="2"/>
      <c r="LNZ398" s="2"/>
      <c r="LOA398" s="2"/>
      <c r="LOB398" s="2"/>
      <c r="LOC398" s="2"/>
      <c r="LOD398" s="2"/>
      <c r="LOE398" s="2"/>
      <c r="LOF398" s="2"/>
      <c r="LOG398" s="2"/>
      <c r="LOH398" s="2"/>
      <c r="LOI398" s="2"/>
      <c r="LOJ398" s="2"/>
      <c r="LOK398" s="2"/>
      <c r="LOL398" s="2"/>
      <c r="LOM398" s="2"/>
      <c r="LON398" s="2"/>
      <c r="LOO398" s="2"/>
      <c r="LOP398" s="2"/>
      <c r="LOQ398" s="2"/>
      <c r="LOR398" s="2"/>
      <c r="LOS398" s="2"/>
      <c r="LOT398" s="2"/>
      <c r="LOU398" s="2"/>
      <c r="LOV398" s="2"/>
      <c r="LOW398" s="2"/>
      <c r="LOX398" s="2"/>
      <c r="LOY398" s="2"/>
      <c r="LOZ398" s="2"/>
      <c r="LPA398" s="2"/>
      <c r="LPB398" s="2"/>
      <c r="LPC398" s="2"/>
      <c r="LPD398" s="2"/>
      <c r="LPE398" s="2"/>
      <c r="LPF398" s="2"/>
      <c r="LPG398" s="2"/>
      <c r="LPH398" s="2"/>
      <c r="LPI398" s="2"/>
      <c r="LPJ398" s="2"/>
      <c r="LPK398" s="2"/>
      <c r="LPL398" s="2"/>
      <c r="LPM398" s="2"/>
      <c r="LPN398" s="2"/>
      <c r="LPO398" s="2"/>
      <c r="LPP398" s="2"/>
      <c r="LPQ398" s="2"/>
      <c r="LPR398" s="2"/>
      <c r="LPS398" s="2"/>
      <c r="LPT398" s="2"/>
      <c r="LPU398" s="2"/>
      <c r="LPV398" s="2"/>
      <c r="LPW398" s="2"/>
      <c r="LPX398" s="2"/>
      <c r="LPY398" s="2"/>
      <c r="LPZ398" s="2"/>
      <c r="LQA398" s="2"/>
      <c r="LQB398" s="2"/>
      <c r="LQC398" s="2"/>
      <c r="LQD398" s="2"/>
      <c r="LQE398" s="2"/>
      <c r="LQF398" s="2"/>
      <c r="LQG398" s="2"/>
      <c r="LQH398" s="2"/>
      <c r="LQI398" s="2"/>
      <c r="LQJ398" s="2"/>
      <c r="LQK398" s="2"/>
      <c r="LQL398" s="2"/>
      <c r="LQM398" s="2"/>
      <c r="LQN398" s="2"/>
      <c r="LQO398" s="2"/>
      <c r="LQP398" s="2"/>
      <c r="LQQ398" s="2"/>
      <c r="LQR398" s="2"/>
      <c r="LQS398" s="2"/>
      <c r="LQT398" s="2"/>
      <c r="LQU398" s="2"/>
      <c r="LQV398" s="2"/>
      <c r="LQW398" s="2"/>
      <c r="LQX398" s="2"/>
      <c r="LQY398" s="2"/>
      <c r="LQZ398" s="2"/>
      <c r="LRA398" s="2"/>
      <c r="LRB398" s="2"/>
      <c r="LRC398" s="2"/>
      <c r="LRD398" s="2"/>
      <c r="LRE398" s="2"/>
      <c r="LRF398" s="2"/>
      <c r="LRG398" s="2"/>
      <c r="LRH398" s="2"/>
      <c r="LRI398" s="2"/>
      <c r="LRJ398" s="2"/>
      <c r="LRK398" s="2"/>
      <c r="LRL398" s="2"/>
      <c r="LRM398" s="2"/>
      <c r="LRN398" s="2"/>
      <c r="LRO398" s="2"/>
      <c r="LRP398" s="2"/>
      <c r="LRQ398" s="2"/>
      <c r="LRR398" s="2"/>
      <c r="LRS398" s="2"/>
      <c r="LRT398" s="2"/>
      <c r="LRU398" s="2"/>
      <c r="LRV398" s="2"/>
      <c r="LRW398" s="2"/>
      <c r="LRX398" s="2"/>
      <c r="LRY398" s="2"/>
      <c r="LRZ398" s="2"/>
      <c r="LSA398" s="2"/>
      <c r="LSB398" s="2"/>
      <c r="LSC398" s="2"/>
      <c r="LSD398" s="2"/>
      <c r="LSE398" s="2"/>
      <c r="LSF398" s="2"/>
      <c r="LSG398" s="2"/>
      <c r="LSH398" s="2"/>
      <c r="LSI398" s="2"/>
      <c r="LSJ398" s="2"/>
      <c r="LSK398" s="2"/>
      <c r="LSL398" s="2"/>
      <c r="LSM398" s="2"/>
      <c r="LSN398" s="2"/>
      <c r="LSO398" s="2"/>
      <c r="LSP398" s="2"/>
      <c r="LSQ398" s="2"/>
      <c r="LSR398" s="2"/>
      <c r="LSS398" s="2"/>
      <c r="LST398" s="2"/>
      <c r="LSU398" s="2"/>
      <c r="LSV398" s="2"/>
      <c r="LSW398" s="2"/>
      <c r="LSX398" s="2"/>
      <c r="LSY398" s="2"/>
      <c r="LSZ398" s="2"/>
      <c r="LTA398" s="2"/>
      <c r="LTB398" s="2"/>
      <c r="LTC398" s="2"/>
      <c r="LTD398" s="2"/>
      <c r="LTE398" s="2"/>
      <c r="LTF398" s="2"/>
      <c r="LTG398" s="2"/>
      <c r="LTH398" s="2"/>
      <c r="LTI398" s="2"/>
      <c r="LTJ398" s="2"/>
      <c r="LTK398" s="2"/>
      <c r="LTL398" s="2"/>
      <c r="LTM398" s="2"/>
      <c r="LTN398" s="2"/>
      <c r="LTO398" s="2"/>
      <c r="LTP398" s="2"/>
      <c r="LTQ398" s="2"/>
      <c r="LTR398" s="2"/>
      <c r="LTS398" s="2"/>
      <c r="LTT398" s="2"/>
      <c r="LTU398" s="2"/>
      <c r="LTV398" s="2"/>
      <c r="LTW398" s="2"/>
      <c r="LTX398" s="2"/>
      <c r="LTY398" s="2"/>
      <c r="LTZ398" s="2"/>
      <c r="LUA398" s="2"/>
      <c r="LUB398" s="2"/>
      <c r="LUC398" s="2"/>
      <c r="LUD398" s="2"/>
      <c r="LUE398" s="2"/>
      <c r="LUF398" s="2"/>
      <c r="LUG398" s="2"/>
      <c r="LUH398" s="2"/>
      <c r="LUI398" s="2"/>
      <c r="LUJ398" s="2"/>
      <c r="LUK398" s="2"/>
      <c r="LUL398" s="2"/>
      <c r="LUM398" s="2"/>
      <c r="LUN398" s="2"/>
      <c r="LUO398" s="2"/>
      <c r="LUP398" s="2"/>
      <c r="LUQ398" s="2"/>
      <c r="LUR398" s="2"/>
      <c r="LUS398" s="2"/>
      <c r="LUT398" s="2"/>
      <c r="LUU398" s="2"/>
      <c r="LUV398" s="2"/>
      <c r="LUW398" s="2"/>
      <c r="LUX398" s="2"/>
      <c r="LUY398" s="2"/>
      <c r="LUZ398" s="2"/>
      <c r="LVA398" s="2"/>
      <c r="LVB398" s="2"/>
      <c r="LVC398" s="2"/>
      <c r="LVD398" s="2"/>
      <c r="LVE398" s="2"/>
      <c r="LVF398" s="2"/>
      <c r="LVG398" s="2"/>
      <c r="LVH398" s="2"/>
      <c r="LVI398" s="2"/>
      <c r="LVJ398" s="2"/>
      <c r="LVK398" s="2"/>
      <c r="LVL398" s="2"/>
      <c r="LVM398" s="2"/>
      <c r="LVN398" s="2"/>
      <c r="LVO398" s="2"/>
      <c r="LVP398" s="2"/>
      <c r="LVQ398" s="2"/>
      <c r="LVR398" s="2"/>
      <c r="LVS398" s="2"/>
      <c r="LVT398" s="2"/>
      <c r="LVU398" s="2"/>
      <c r="LVV398" s="2"/>
      <c r="LVW398" s="2"/>
      <c r="LVX398" s="2"/>
      <c r="LVY398" s="2"/>
      <c r="LVZ398" s="2"/>
      <c r="LWA398" s="2"/>
      <c r="LWB398" s="2"/>
      <c r="LWC398" s="2"/>
      <c r="LWD398" s="2"/>
      <c r="LWE398" s="2"/>
      <c r="LWF398" s="2"/>
      <c r="LWG398" s="2"/>
      <c r="LWH398" s="2"/>
      <c r="LWI398" s="2"/>
      <c r="LWJ398" s="2"/>
      <c r="LWK398" s="2"/>
      <c r="LWL398" s="2"/>
      <c r="LWM398" s="2"/>
      <c r="LWN398" s="2"/>
      <c r="LWO398" s="2"/>
      <c r="LWP398" s="2"/>
      <c r="LWQ398" s="2"/>
      <c r="LWR398" s="2"/>
      <c r="LWS398" s="2"/>
      <c r="LWT398" s="2"/>
      <c r="LWU398" s="2"/>
      <c r="LWV398" s="2"/>
      <c r="LWW398" s="2"/>
      <c r="LWX398" s="2"/>
      <c r="LWY398" s="2"/>
      <c r="LWZ398" s="2"/>
      <c r="LXA398" s="2"/>
      <c r="LXB398" s="2"/>
      <c r="LXC398" s="2"/>
      <c r="LXD398" s="2"/>
      <c r="LXE398" s="2"/>
      <c r="LXF398" s="2"/>
      <c r="LXG398" s="2"/>
      <c r="LXH398" s="2"/>
      <c r="LXI398" s="2"/>
      <c r="LXJ398" s="2"/>
      <c r="LXK398" s="2"/>
      <c r="LXL398" s="2"/>
      <c r="LXM398" s="2"/>
      <c r="LXN398" s="2"/>
      <c r="LXO398" s="2"/>
      <c r="LXP398" s="2"/>
      <c r="LXQ398" s="2"/>
      <c r="LXR398" s="2"/>
      <c r="LXS398" s="2"/>
      <c r="LXT398" s="2"/>
      <c r="LXU398" s="2"/>
      <c r="LXV398" s="2"/>
      <c r="LXW398" s="2"/>
      <c r="LXX398" s="2"/>
      <c r="LXY398" s="2"/>
      <c r="LXZ398" s="2"/>
      <c r="LYA398" s="2"/>
      <c r="LYB398" s="2"/>
      <c r="LYC398" s="2"/>
      <c r="LYD398" s="2"/>
      <c r="LYE398" s="2"/>
      <c r="LYF398" s="2"/>
      <c r="LYG398" s="2"/>
      <c r="LYH398" s="2"/>
      <c r="LYI398" s="2"/>
      <c r="LYJ398" s="2"/>
      <c r="LYK398" s="2"/>
      <c r="LYL398" s="2"/>
      <c r="LYM398" s="2"/>
      <c r="LYN398" s="2"/>
      <c r="LYO398" s="2"/>
      <c r="LYP398" s="2"/>
      <c r="LYQ398" s="2"/>
      <c r="LYR398" s="2"/>
      <c r="LYS398" s="2"/>
      <c r="LYT398" s="2"/>
      <c r="LYU398" s="2"/>
      <c r="LYV398" s="2"/>
      <c r="LYW398" s="2"/>
      <c r="LYX398" s="2"/>
      <c r="LYY398" s="2"/>
      <c r="LYZ398" s="2"/>
      <c r="LZA398" s="2"/>
      <c r="LZB398" s="2"/>
      <c r="LZC398" s="2"/>
      <c r="LZD398" s="2"/>
      <c r="LZE398" s="2"/>
      <c r="LZF398" s="2"/>
      <c r="LZG398" s="2"/>
      <c r="LZH398" s="2"/>
      <c r="LZI398" s="2"/>
      <c r="LZJ398" s="2"/>
      <c r="LZK398" s="2"/>
      <c r="LZL398" s="2"/>
      <c r="LZM398" s="2"/>
      <c r="LZN398" s="2"/>
      <c r="LZO398" s="2"/>
      <c r="LZP398" s="2"/>
      <c r="LZQ398" s="2"/>
      <c r="LZR398" s="2"/>
      <c r="LZS398" s="2"/>
      <c r="LZT398" s="2"/>
      <c r="LZU398" s="2"/>
      <c r="LZV398" s="2"/>
      <c r="LZW398" s="2"/>
      <c r="LZX398" s="2"/>
      <c r="LZY398" s="2"/>
      <c r="LZZ398" s="2"/>
      <c r="MAA398" s="2"/>
      <c r="MAB398" s="2"/>
      <c r="MAC398" s="2"/>
      <c r="MAD398" s="2"/>
      <c r="MAE398" s="2"/>
      <c r="MAF398" s="2"/>
      <c r="MAG398" s="2"/>
      <c r="MAH398" s="2"/>
      <c r="MAI398" s="2"/>
      <c r="MAJ398" s="2"/>
      <c r="MAK398" s="2"/>
      <c r="MAL398" s="2"/>
      <c r="MAM398" s="2"/>
      <c r="MAN398" s="2"/>
      <c r="MAO398" s="2"/>
      <c r="MAP398" s="2"/>
      <c r="MAQ398" s="2"/>
      <c r="MAR398" s="2"/>
      <c r="MAS398" s="2"/>
      <c r="MAT398" s="2"/>
      <c r="MAU398" s="2"/>
      <c r="MAV398" s="2"/>
      <c r="MAW398" s="2"/>
      <c r="MAX398" s="2"/>
      <c r="MAY398" s="2"/>
      <c r="MAZ398" s="2"/>
      <c r="MBA398" s="2"/>
      <c r="MBB398" s="2"/>
      <c r="MBC398" s="2"/>
      <c r="MBD398" s="2"/>
      <c r="MBE398" s="2"/>
      <c r="MBF398" s="2"/>
      <c r="MBG398" s="2"/>
      <c r="MBH398" s="2"/>
      <c r="MBI398" s="2"/>
      <c r="MBJ398" s="2"/>
      <c r="MBK398" s="2"/>
      <c r="MBL398" s="2"/>
      <c r="MBM398" s="2"/>
      <c r="MBN398" s="2"/>
      <c r="MBO398" s="2"/>
      <c r="MBP398" s="2"/>
      <c r="MBQ398" s="2"/>
      <c r="MBR398" s="2"/>
      <c r="MBS398" s="2"/>
      <c r="MBT398" s="2"/>
      <c r="MBU398" s="2"/>
      <c r="MBV398" s="2"/>
      <c r="MBW398" s="2"/>
      <c r="MBX398" s="2"/>
      <c r="MBY398" s="2"/>
      <c r="MBZ398" s="2"/>
      <c r="MCA398" s="2"/>
      <c r="MCB398" s="2"/>
      <c r="MCC398" s="2"/>
      <c r="MCD398" s="2"/>
      <c r="MCE398" s="2"/>
      <c r="MCF398" s="2"/>
      <c r="MCG398" s="2"/>
      <c r="MCH398" s="2"/>
      <c r="MCI398" s="2"/>
      <c r="MCJ398" s="2"/>
      <c r="MCK398" s="2"/>
      <c r="MCL398" s="2"/>
      <c r="MCM398" s="2"/>
      <c r="MCN398" s="2"/>
      <c r="MCO398" s="2"/>
      <c r="MCP398" s="2"/>
      <c r="MCQ398" s="2"/>
      <c r="MCR398" s="2"/>
      <c r="MCS398" s="2"/>
      <c r="MCT398" s="2"/>
      <c r="MCU398" s="2"/>
      <c r="MCV398" s="2"/>
      <c r="MCW398" s="2"/>
      <c r="MCX398" s="2"/>
      <c r="MCY398" s="2"/>
      <c r="MCZ398" s="2"/>
      <c r="MDA398" s="2"/>
      <c r="MDB398" s="2"/>
      <c r="MDC398" s="2"/>
      <c r="MDD398" s="2"/>
      <c r="MDE398" s="2"/>
      <c r="MDF398" s="2"/>
      <c r="MDG398" s="2"/>
      <c r="MDH398" s="2"/>
      <c r="MDI398" s="2"/>
      <c r="MDJ398" s="2"/>
      <c r="MDK398" s="2"/>
      <c r="MDL398" s="2"/>
      <c r="MDM398" s="2"/>
      <c r="MDN398" s="2"/>
      <c r="MDO398" s="2"/>
      <c r="MDP398" s="2"/>
      <c r="MDQ398" s="2"/>
      <c r="MDR398" s="2"/>
      <c r="MDS398" s="2"/>
      <c r="MDT398" s="2"/>
      <c r="MDU398" s="2"/>
      <c r="MDV398" s="2"/>
      <c r="MDW398" s="2"/>
      <c r="MDX398" s="2"/>
      <c r="MDY398" s="2"/>
      <c r="MDZ398" s="2"/>
      <c r="MEA398" s="2"/>
      <c r="MEB398" s="2"/>
      <c r="MEC398" s="2"/>
      <c r="MED398" s="2"/>
      <c r="MEE398" s="2"/>
      <c r="MEF398" s="2"/>
      <c r="MEG398" s="2"/>
      <c r="MEH398" s="2"/>
      <c r="MEI398" s="2"/>
      <c r="MEJ398" s="2"/>
      <c r="MEK398" s="2"/>
      <c r="MEL398" s="2"/>
      <c r="MEM398" s="2"/>
      <c r="MEN398" s="2"/>
      <c r="MEO398" s="2"/>
      <c r="MEP398" s="2"/>
      <c r="MEQ398" s="2"/>
      <c r="MER398" s="2"/>
      <c r="MES398" s="2"/>
      <c r="MET398" s="2"/>
      <c r="MEU398" s="2"/>
      <c r="MEV398" s="2"/>
      <c r="MEW398" s="2"/>
      <c r="MEX398" s="2"/>
      <c r="MEY398" s="2"/>
      <c r="MEZ398" s="2"/>
      <c r="MFA398" s="2"/>
      <c r="MFB398" s="2"/>
      <c r="MFC398" s="2"/>
      <c r="MFD398" s="2"/>
      <c r="MFE398" s="2"/>
      <c r="MFF398" s="2"/>
      <c r="MFG398" s="2"/>
      <c r="MFH398" s="2"/>
      <c r="MFI398" s="2"/>
      <c r="MFJ398" s="2"/>
      <c r="MFK398" s="2"/>
      <c r="MFL398" s="2"/>
      <c r="MFM398" s="2"/>
      <c r="MFN398" s="2"/>
      <c r="MFO398" s="2"/>
      <c r="MFP398" s="2"/>
      <c r="MFQ398" s="2"/>
      <c r="MFR398" s="2"/>
      <c r="MFS398" s="2"/>
      <c r="MFT398" s="2"/>
      <c r="MFU398" s="2"/>
      <c r="MFV398" s="2"/>
      <c r="MFW398" s="2"/>
      <c r="MFX398" s="2"/>
      <c r="MFY398" s="2"/>
      <c r="MFZ398" s="2"/>
      <c r="MGA398" s="2"/>
      <c r="MGB398" s="2"/>
      <c r="MGC398" s="2"/>
      <c r="MGD398" s="2"/>
      <c r="MGE398" s="2"/>
      <c r="MGF398" s="2"/>
      <c r="MGG398" s="2"/>
      <c r="MGH398" s="2"/>
      <c r="MGI398" s="2"/>
      <c r="MGJ398" s="2"/>
      <c r="MGK398" s="2"/>
      <c r="MGL398" s="2"/>
      <c r="MGM398" s="2"/>
      <c r="MGN398" s="2"/>
      <c r="MGO398" s="2"/>
      <c r="MGP398" s="2"/>
      <c r="MGQ398" s="2"/>
      <c r="MGR398" s="2"/>
      <c r="MGS398" s="2"/>
      <c r="MGT398" s="2"/>
      <c r="MGU398" s="2"/>
      <c r="MGV398" s="2"/>
      <c r="MGW398" s="2"/>
      <c r="MGX398" s="2"/>
      <c r="MGY398" s="2"/>
      <c r="MGZ398" s="2"/>
      <c r="MHA398" s="2"/>
      <c r="MHB398" s="2"/>
      <c r="MHC398" s="2"/>
      <c r="MHD398" s="2"/>
      <c r="MHE398" s="2"/>
      <c r="MHF398" s="2"/>
      <c r="MHG398" s="2"/>
      <c r="MHH398" s="2"/>
      <c r="MHI398" s="2"/>
      <c r="MHJ398" s="2"/>
      <c r="MHK398" s="2"/>
      <c r="MHL398" s="2"/>
      <c r="MHM398" s="2"/>
      <c r="MHN398" s="2"/>
      <c r="MHO398" s="2"/>
      <c r="MHP398" s="2"/>
      <c r="MHQ398" s="2"/>
      <c r="MHR398" s="2"/>
      <c r="MHS398" s="2"/>
      <c r="MHT398" s="2"/>
      <c r="MHU398" s="2"/>
      <c r="MHV398" s="2"/>
      <c r="MHW398" s="2"/>
      <c r="MHX398" s="2"/>
      <c r="MHY398" s="2"/>
      <c r="MHZ398" s="2"/>
      <c r="MIA398" s="2"/>
      <c r="MIB398" s="2"/>
      <c r="MIC398" s="2"/>
      <c r="MID398" s="2"/>
      <c r="MIE398" s="2"/>
      <c r="MIF398" s="2"/>
      <c r="MIG398" s="2"/>
      <c r="MIH398" s="2"/>
      <c r="MII398" s="2"/>
      <c r="MIJ398" s="2"/>
      <c r="MIK398" s="2"/>
      <c r="MIL398" s="2"/>
      <c r="MIM398" s="2"/>
      <c r="MIN398" s="2"/>
      <c r="MIO398" s="2"/>
      <c r="MIP398" s="2"/>
      <c r="MIQ398" s="2"/>
      <c r="MIR398" s="2"/>
      <c r="MIS398" s="2"/>
      <c r="MIT398" s="2"/>
      <c r="MIU398" s="2"/>
      <c r="MIV398" s="2"/>
      <c r="MIW398" s="2"/>
      <c r="MIX398" s="2"/>
      <c r="MIY398" s="2"/>
      <c r="MIZ398" s="2"/>
      <c r="MJA398" s="2"/>
      <c r="MJB398" s="2"/>
      <c r="MJC398" s="2"/>
      <c r="MJD398" s="2"/>
      <c r="MJE398" s="2"/>
      <c r="MJF398" s="2"/>
      <c r="MJG398" s="2"/>
      <c r="MJH398" s="2"/>
      <c r="MJI398" s="2"/>
      <c r="MJJ398" s="2"/>
      <c r="MJK398" s="2"/>
      <c r="MJL398" s="2"/>
      <c r="MJM398" s="2"/>
      <c r="MJN398" s="2"/>
      <c r="MJO398" s="2"/>
      <c r="MJP398" s="2"/>
      <c r="MJQ398" s="2"/>
      <c r="MJR398" s="2"/>
      <c r="MJS398" s="2"/>
      <c r="MJT398" s="2"/>
      <c r="MJU398" s="2"/>
      <c r="MJV398" s="2"/>
      <c r="MJW398" s="2"/>
      <c r="MJX398" s="2"/>
      <c r="MJY398" s="2"/>
      <c r="MJZ398" s="2"/>
      <c r="MKA398" s="2"/>
      <c r="MKB398" s="2"/>
      <c r="MKC398" s="2"/>
      <c r="MKD398" s="2"/>
      <c r="MKE398" s="2"/>
      <c r="MKF398" s="2"/>
      <c r="MKG398" s="2"/>
      <c r="MKH398" s="2"/>
      <c r="MKI398" s="2"/>
      <c r="MKJ398" s="2"/>
      <c r="MKK398" s="2"/>
      <c r="MKL398" s="2"/>
      <c r="MKM398" s="2"/>
      <c r="MKN398" s="2"/>
      <c r="MKO398" s="2"/>
      <c r="MKP398" s="2"/>
      <c r="MKQ398" s="2"/>
      <c r="MKR398" s="2"/>
      <c r="MKS398" s="2"/>
      <c r="MKT398" s="2"/>
      <c r="MKU398" s="2"/>
      <c r="MKV398" s="2"/>
      <c r="MKW398" s="2"/>
      <c r="MKX398" s="2"/>
      <c r="MKY398" s="2"/>
      <c r="MKZ398" s="2"/>
      <c r="MLA398" s="2"/>
      <c r="MLB398" s="2"/>
      <c r="MLC398" s="2"/>
      <c r="MLD398" s="2"/>
      <c r="MLE398" s="2"/>
      <c r="MLF398" s="2"/>
      <c r="MLG398" s="2"/>
      <c r="MLH398" s="2"/>
      <c r="MLI398" s="2"/>
      <c r="MLJ398" s="2"/>
      <c r="MLK398" s="2"/>
      <c r="MLL398" s="2"/>
      <c r="MLM398" s="2"/>
      <c r="MLN398" s="2"/>
      <c r="MLO398" s="2"/>
      <c r="MLP398" s="2"/>
      <c r="MLQ398" s="2"/>
      <c r="MLR398" s="2"/>
      <c r="MLS398" s="2"/>
      <c r="MLT398" s="2"/>
      <c r="MLU398" s="2"/>
      <c r="MLV398" s="2"/>
      <c r="MLW398" s="2"/>
      <c r="MLX398" s="2"/>
      <c r="MLY398" s="2"/>
      <c r="MLZ398" s="2"/>
      <c r="MMA398" s="2"/>
      <c r="MMB398" s="2"/>
      <c r="MMC398" s="2"/>
      <c r="MMD398" s="2"/>
      <c r="MME398" s="2"/>
      <c r="MMF398" s="2"/>
      <c r="MMG398" s="2"/>
      <c r="MMH398" s="2"/>
      <c r="MMI398" s="2"/>
      <c r="MMJ398" s="2"/>
      <c r="MMK398" s="2"/>
      <c r="MML398" s="2"/>
      <c r="MMM398" s="2"/>
      <c r="MMN398" s="2"/>
      <c r="MMO398" s="2"/>
      <c r="MMP398" s="2"/>
      <c r="MMQ398" s="2"/>
      <c r="MMR398" s="2"/>
      <c r="MMS398" s="2"/>
      <c r="MMT398" s="2"/>
      <c r="MMU398" s="2"/>
      <c r="MMV398" s="2"/>
      <c r="MMW398" s="2"/>
      <c r="MMX398" s="2"/>
      <c r="MMY398" s="2"/>
      <c r="MMZ398" s="2"/>
      <c r="MNA398" s="2"/>
      <c r="MNB398" s="2"/>
      <c r="MNC398" s="2"/>
      <c r="MND398" s="2"/>
      <c r="MNE398" s="2"/>
      <c r="MNF398" s="2"/>
      <c r="MNG398" s="2"/>
      <c r="MNH398" s="2"/>
      <c r="MNI398" s="2"/>
      <c r="MNJ398" s="2"/>
      <c r="MNK398" s="2"/>
      <c r="MNL398" s="2"/>
      <c r="MNM398" s="2"/>
      <c r="MNN398" s="2"/>
      <c r="MNO398" s="2"/>
      <c r="MNP398" s="2"/>
      <c r="MNQ398" s="2"/>
      <c r="MNR398" s="2"/>
      <c r="MNS398" s="2"/>
      <c r="MNT398" s="2"/>
      <c r="MNU398" s="2"/>
      <c r="MNV398" s="2"/>
      <c r="MNW398" s="2"/>
      <c r="MNX398" s="2"/>
      <c r="MNY398" s="2"/>
      <c r="MNZ398" s="2"/>
      <c r="MOA398" s="2"/>
      <c r="MOB398" s="2"/>
      <c r="MOC398" s="2"/>
      <c r="MOD398" s="2"/>
      <c r="MOE398" s="2"/>
      <c r="MOF398" s="2"/>
      <c r="MOG398" s="2"/>
      <c r="MOH398" s="2"/>
      <c r="MOI398" s="2"/>
      <c r="MOJ398" s="2"/>
      <c r="MOK398" s="2"/>
      <c r="MOL398" s="2"/>
      <c r="MOM398" s="2"/>
      <c r="MON398" s="2"/>
      <c r="MOO398" s="2"/>
      <c r="MOP398" s="2"/>
      <c r="MOQ398" s="2"/>
      <c r="MOR398" s="2"/>
      <c r="MOS398" s="2"/>
      <c r="MOT398" s="2"/>
      <c r="MOU398" s="2"/>
      <c r="MOV398" s="2"/>
      <c r="MOW398" s="2"/>
      <c r="MOX398" s="2"/>
      <c r="MOY398" s="2"/>
      <c r="MOZ398" s="2"/>
      <c r="MPA398" s="2"/>
      <c r="MPB398" s="2"/>
      <c r="MPC398" s="2"/>
      <c r="MPD398" s="2"/>
      <c r="MPE398" s="2"/>
      <c r="MPF398" s="2"/>
      <c r="MPG398" s="2"/>
      <c r="MPH398" s="2"/>
      <c r="MPI398" s="2"/>
      <c r="MPJ398" s="2"/>
      <c r="MPK398" s="2"/>
      <c r="MPL398" s="2"/>
      <c r="MPM398" s="2"/>
      <c r="MPN398" s="2"/>
      <c r="MPO398" s="2"/>
      <c r="MPP398" s="2"/>
      <c r="MPQ398" s="2"/>
      <c r="MPR398" s="2"/>
      <c r="MPS398" s="2"/>
      <c r="MPT398" s="2"/>
      <c r="MPU398" s="2"/>
      <c r="MPV398" s="2"/>
      <c r="MPW398" s="2"/>
      <c r="MPX398" s="2"/>
      <c r="MPY398" s="2"/>
      <c r="MPZ398" s="2"/>
      <c r="MQA398" s="2"/>
      <c r="MQB398" s="2"/>
      <c r="MQC398" s="2"/>
      <c r="MQD398" s="2"/>
      <c r="MQE398" s="2"/>
      <c r="MQF398" s="2"/>
      <c r="MQG398" s="2"/>
      <c r="MQH398" s="2"/>
      <c r="MQI398" s="2"/>
      <c r="MQJ398" s="2"/>
      <c r="MQK398" s="2"/>
      <c r="MQL398" s="2"/>
      <c r="MQM398" s="2"/>
      <c r="MQN398" s="2"/>
      <c r="MQO398" s="2"/>
      <c r="MQP398" s="2"/>
      <c r="MQQ398" s="2"/>
      <c r="MQR398" s="2"/>
      <c r="MQS398" s="2"/>
      <c r="MQT398" s="2"/>
      <c r="MQU398" s="2"/>
      <c r="MQV398" s="2"/>
      <c r="MQW398" s="2"/>
      <c r="MQX398" s="2"/>
      <c r="MQY398" s="2"/>
      <c r="MQZ398" s="2"/>
      <c r="MRA398" s="2"/>
      <c r="MRB398" s="2"/>
      <c r="MRC398" s="2"/>
      <c r="MRD398" s="2"/>
      <c r="MRE398" s="2"/>
      <c r="MRF398" s="2"/>
      <c r="MRG398" s="2"/>
      <c r="MRH398" s="2"/>
      <c r="MRI398" s="2"/>
      <c r="MRJ398" s="2"/>
      <c r="MRK398" s="2"/>
      <c r="MRL398" s="2"/>
      <c r="MRM398" s="2"/>
      <c r="MRN398" s="2"/>
      <c r="MRO398" s="2"/>
      <c r="MRP398" s="2"/>
      <c r="MRQ398" s="2"/>
      <c r="MRR398" s="2"/>
      <c r="MRS398" s="2"/>
      <c r="MRT398" s="2"/>
      <c r="MRU398" s="2"/>
      <c r="MRV398" s="2"/>
      <c r="MRW398" s="2"/>
      <c r="MRX398" s="2"/>
      <c r="MRY398" s="2"/>
      <c r="MRZ398" s="2"/>
      <c r="MSA398" s="2"/>
      <c r="MSB398" s="2"/>
      <c r="MSC398" s="2"/>
      <c r="MSD398" s="2"/>
      <c r="MSE398" s="2"/>
      <c r="MSF398" s="2"/>
      <c r="MSG398" s="2"/>
      <c r="MSH398" s="2"/>
      <c r="MSI398" s="2"/>
      <c r="MSJ398" s="2"/>
      <c r="MSK398" s="2"/>
      <c r="MSL398" s="2"/>
      <c r="MSM398" s="2"/>
      <c r="MSN398" s="2"/>
      <c r="MSO398" s="2"/>
      <c r="MSP398" s="2"/>
      <c r="MSQ398" s="2"/>
      <c r="MSR398" s="2"/>
      <c r="MSS398" s="2"/>
      <c r="MST398" s="2"/>
      <c r="MSU398" s="2"/>
      <c r="MSV398" s="2"/>
      <c r="MSW398" s="2"/>
      <c r="MSX398" s="2"/>
      <c r="MSY398" s="2"/>
      <c r="MSZ398" s="2"/>
      <c r="MTA398" s="2"/>
      <c r="MTB398" s="2"/>
      <c r="MTC398" s="2"/>
      <c r="MTD398" s="2"/>
      <c r="MTE398" s="2"/>
      <c r="MTF398" s="2"/>
      <c r="MTG398" s="2"/>
      <c r="MTH398" s="2"/>
      <c r="MTI398" s="2"/>
      <c r="MTJ398" s="2"/>
      <c r="MTK398" s="2"/>
      <c r="MTL398" s="2"/>
      <c r="MTM398" s="2"/>
      <c r="MTN398" s="2"/>
      <c r="MTO398" s="2"/>
      <c r="MTP398" s="2"/>
      <c r="MTQ398" s="2"/>
      <c r="MTR398" s="2"/>
      <c r="MTS398" s="2"/>
      <c r="MTT398" s="2"/>
      <c r="MTU398" s="2"/>
      <c r="MTV398" s="2"/>
      <c r="MTW398" s="2"/>
      <c r="MTX398" s="2"/>
      <c r="MTY398" s="2"/>
      <c r="MTZ398" s="2"/>
      <c r="MUA398" s="2"/>
      <c r="MUB398" s="2"/>
      <c r="MUC398" s="2"/>
      <c r="MUD398" s="2"/>
      <c r="MUE398" s="2"/>
      <c r="MUF398" s="2"/>
      <c r="MUG398" s="2"/>
      <c r="MUH398" s="2"/>
      <c r="MUI398" s="2"/>
      <c r="MUJ398" s="2"/>
      <c r="MUK398" s="2"/>
      <c r="MUL398" s="2"/>
      <c r="MUM398" s="2"/>
      <c r="MUN398" s="2"/>
      <c r="MUO398" s="2"/>
      <c r="MUP398" s="2"/>
      <c r="MUQ398" s="2"/>
      <c r="MUR398" s="2"/>
      <c r="MUS398" s="2"/>
      <c r="MUT398" s="2"/>
      <c r="MUU398" s="2"/>
      <c r="MUV398" s="2"/>
      <c r="MUW398" s="2"/>
      <c r="MUX398" s="2"/>
      <c r="MUY398" s="2"/>
      <c r="MUZ398" s="2"/>
      <c r="MVA398" s="2"/>
      <c r="MVB398" s="2"/>
      <c r="MVC398" s="2"/>
      <c r="MVD398" s="2"/>
      <c r="MVE398" s="2"/>
      <c r="MVF398" s="2"/>
      <c r="MVG398" s="2"/>
      <c r="MVH398" s="2"/>
      <c r="MVI398" s="2"/>
      <c r="MVJ398" s="2"/>
      <c r="MVK398" s="2"/>
      <c r="MVL398" s="2"/>
      <c r="MVM398" s="2"/>
      <c r="MVN398" s="2"/>
      <c r="MVO398" s="2"/>
      <c r="MVP398" s="2"/>
      <c r="MVQ398" s="2"/>
      <c r="MVR398" s="2"/>
      <c r="MVS398" s="2"/>
      <c r="MVT398" s="2"/>
      <c r="MVU398" s="2"/>
      <c r="MVV398" s="2"/>
      <c r="MVW398" s="2"/>
      <c r="MVX398" s="2"/>
      <c r="MVY398" s="2"/>
      <c r="MVZ398" s="2"/>
      <c r="MWA398" s="2"/>
      <c r="MWB398" s="2"/>
      <c r="MWC398" s="2"/>
      <c r="MWD398" s="2"/>
      <c r="MWE398" s="2"/>
      <c r="MWF398" s="2"/>
      <c r="MWG398" s="2"/>
      <c r="MWH398" s="2"/>
      <c r="MWI398" s="2"/>
      <c r="MWJ398" s="2"/>
      <c r="MWK398" s="2"/>
      <c r="MWL398" s="2"/>
      <c r="MWM398" s="2"/>
      <c r="MWN398" s="2"/>
      <c r="MWO398" s="2"/>
      <c r="MWP398" s="2"/>
      <c r="MWQ398" s="2"/>
      <c r="MWR398" s="2"/>
      <c r="MWS398" s="2"/>
      <c r="MWT398" s="2"/>
      <c r="MWU398" s="2"/>
      <c r="MWV398" s="2"/>
      <c r="MWW398" s="2"/>
      <c r="MWX398" s="2"/>
      <c r="MWY398" s="2"/>
      <c r="MWZ398" s="2"/>
      <c r="MXA398" s="2"/>
      <c r="MXB398" s="2"/>
      <c r="MXC398" s="2"/>
      <c r="MXD398" s="2"/>
      <c r="MXE398" s="2"/>
      <c r="MXF398" s="2"/>
      <c r="MXG398" s="2"/>
      <c r="MXH398" s="2"/>
      <c r="MXI398" s="2"/>
      <c r="MXJ398" s="2"/>
      <c r="MXK398" s="2"/>
      <c r="MXL398" s="2"/>
      <c r="MXM398" s="2"/>
      <c r="MXN398" s="2"/>
      <c r="MXO398" s="2"/>
      <c r="MXP398" s="2"/>
      <c r="MXQ398" s="2"/>
      <c r="MXR398" s="2"/>
      <c r="MXS398" s="2"/>
      <c r="MXT398" s="2"/>
      <c r="MXU398" s="2"/>
      <c r="MXV398" s="2"/>
      <c r="MXW398" s="2"/>
      <c r="MXX398" s="2"/>
      <c r="MXY398" s="2"/>
      <c r="MXZ398" s="2"/>
      <c r="MYA398" s="2"/>
      <c r="MYB398" s="2"/>
      <c r="MYC398" s="2"/>
      <c r="MYD398" s="2"/>
      <c r="MYE398" s="2"/>
      <c r="MYF398" s="2"/>
      <c r="MYG398" s="2"/>
      <c r="MYH398" s="2"/>
      <c r="MYI398" s="2"/>
      <c r="MYJ398" s="2"/>
      <c r="MYK398" s="2"/>
      <c r="MYL398" s="2"/>
      <c r="MYM398" s="2"/>
      <c r="MYN398" s="2"/>
      <c r="MYO398" s="2"/>
      <c r="MYP398" s="2"/>
      <c r="MYQ398" s="2"/>
      <c r="MYR398" s="2"/>
      <c r="MYS398" s="2"/>
      <c r="MYT398" s="2"/>
      <c r="MYU398" s="2"/>
      <c r="MYV398" s="2"/>
      <c r="MYW398" s="2"/>
      <c r="MYX398" s="2"/>
      <c r="MYY398" s="2"/>
      <c r="MYZ398" s="2"/>
      <c r="MZA398" s="2"/>
      <c r="MZB398" s="2"/>
      <c r="MZC398" s="2"/>
      <c r="MZD398" s="2"/>
      <c r="MZE398" s="2"/>
      <c r="MZF398" s="2"/>
      <c r="MZG398" s="2"/>
      <c r="MZH398" s="2"/>
      <c r="MZI398" s="2"/>
      <c r="MZJ398" s="2"/>
      <c r="MZK398" s="2"/>
      <c r="MZL398" s="2"/>
      <c r="MZM398" s="2"/>
      <c r="MZN398" s="2"/>
      <c r="MZO398" s="2"/>
      <c r="MZP398" s="2"/>
      <c r="MZQ398" s="2"/>
      <c r="MZR398" s="2"/>
      <c r="MZS398" s="2"/>
      <c r="MZT398" s="2"/>
      <c r="MZU398" s="2"/>
      <c r="MZV398" s="2"/>
      <c r="MZW398" s="2"/>
      <c r="MZX398" s="2"/>
      <c r="MZY398" s="2"/>
      <c r="MZZ398" s="2"/>
      <c r="NAA398" s="2"/>
      <c r="NAB398" s="2"/>
      <c r="NAC398" s="2"/>
      <c r="NAD398" s="2"/>
      <c r="NAE398" s="2"/>
      <c r="NAF398" s="2"/>
      <c r="NAG398" s="2"/>
      <c r="NAH398" s="2"/>
      <c r="NAI398" s="2"/>
      <c r="NAJ398" s="2"/>
      <c r="NAK398" s="2"/>
      <c r="NAL398" s="2"/>
      <c r="NAM398" s="2"/>
      <c r="NAN398" s="2"/>
      <c r="NAO398" s="2"/>
      <c r="NAP398" s="2"/>
      <c r="NAQ398" s="2"/>
      <c r="NAR398" s="2"/>
      <c r="NAS398" s="2"/>
      <c r="NAT398" s="2"/>
      <c r="NAU398" s="2"/>
      <c r="NAV398" s="2"/>
      <c r="NAW398" s="2"/>
      <c r="NAX398" s="2"/>
      <c r="NAY398" s="2"/>
      <c r="NAZ398" s="2"/>
      <c r="NBA398" s="2"/>
      <c r="NBB398" s="2"/>
      <c r="NBC398" s="2"/>
      <c r="NBD398" s="2"/>
      <c r="NBE398" s="2"/>
      <c r="NBF398" s="2"/>
      <c r="NBG398" s="2"/>
      <c r="NBH398" s="2"/>
      <c r="NBI398" s="2"/>
      <c r="NBJ398" s="2"/>
      <c r="NBK398" s="2"/>
      <c r="NBL398" s="2"/>
      <c r="NBM398" s="2"/>
      <c r="NBN398" s="2"/>
      <c r="NBO398" s="2"/>
      <c r="NBP398" s="2"/>
      <c r="NBQ398" s="2"/>
      <c r="NBR398" s="2"/>
      <c r="NBS398" s="2"/>
      <c r="NBT398" s="2"/>
      <c r="NBU398" s="2"/>
      <c r="NBV398" s="2"/>
      <c r="NBW398" s="2"/>
      <c r="NBX398" s="2"/>
      <c r="NBY398" s="2"/>
      <c r="NBZ398" s="2"/>
      <c r="NCA398" s="2"/>
      <c r="NCB398" s="2"/>
      <c r="NCC398" s="2"/>
      <c r="NCD398" s="2"/>
      <c r="NCE398" s="2"/>
      <c r="NCF398" s="2"/>
      <c r="NCG398" s="2"/>
      <c r="NCH398" s="2"/>
      <c r="NCI398" s="2"/>
      <c r="NCJ398" s="2"/>
      <c r="NCK398" s="2"/>
      <c r="NCL398" s="2"/>
      <c r="NCM398" s="2"/>
      <c r="NCN398" s="2"/>
      <c r="NCO398" s="2"/>
      <c r="NCP398" s="2"/>
      <c r="NCQ398" s="2"/>
      <c r="NCR398" s="2"/>
      <c r="NCS398" s="2"/>
      <c r="NCT398" s="2"/>
      <c r="NCU398" s="2"/>
      <c r="NCV398" s="2"/>
      <c r="NCW398" s="2"/>
      <c r="NCX398" s="2"/>
      <c r="NCY398" s="2"/>
      <c r="NCZ398" s="2"/>
      <c r="NDA398" s="2"/>
      <c r="NDB398" s="2"/>
      <c r="NDC398" s="2"/>
      <c r="NDD398" s="2"/>
      <c r="NDE398" s="2"/>
      <c r="NDF398" s="2"/>
      <c r="NDG398" s="2"/>
      <c r="NDH398" s="2"/>
      <c r="NDI398" s="2"/>
      <c r="NDJ398" s="2"/>
      <c r="NDK398" s="2"/>
      <c r="NDL398" s="2"/>
      <c r="NDM398" s="2"/>
      <c r="NDN398" s="2"/>
      <c r="NDO398" s="2"/>
      <c r="NDP398" s="2"/>
      <c r="NDQ398" s="2"/>
      <c r="NDR398" s="2"/>
      <c r="NDS398" s="2"/>
      <c r="NDT398" s="2"/>
      <c r="NDU398" s="2"/>
      <c r="NDV398" s="2"/>
      <c r="NDW398" s="2"/>
      <c r="NDX398" s="2"/>
      <c r="NDY398" s="2"/>
      <c r="NDZ398" s="2"/>
      <c r="NEA398" s="2"/>
      <c r="NEB398" s="2"/>
      <c r="NEC398" s="2"/>
      <c r="NED398" s="2"/>
      <c r="NEE398" s="2"/>
      <c r="NEF398" s="2"/>
      <c r="NEG398" s="2"/>
      <c r="NEH398" s="2"/>
      <c r="NEI398" s="2"/>
      <c r="NEJ398" s="2"/>
      <c r="NEK398" s="2"/>
      <c r="NEL398" s="2"/>
      <c r="NEM398" s="2"/>
      <c r="NEN398" s="2"/>
      <c r="NEO398" s="2"/>
      <c r="NEP398" s="2"/>
      <c r="NEQ398" s="2"/>
      <c r="NER398" s="2"/>
      <c r="NES398" s="2"/>
      <c r="NET398" s="2"/>
      <c r="NEU398" s="2"/>
      <c r="NEV398" s="2"/>
      <c r="NEW398" s="2"/>
      <c r="NEX398" s="2"/>
      <c r="NEY398" s="2"/>
      <c r="NEZ398" s="2"/>
      <c r="NFA398" s="2"/>
      <c r="NFB398" s="2"/>
      <c r="NFC398" s="2"/>
      <c r="NFD398" s="2"/>
      <c r="NFE398" s="2"/>
      <c r="NFF398" s="2"/>
      <c r="NFG398" s="2"/>
      <c r="NFH398" s="2"/>
      <c r="NFI398" s="2"/>
      <c r="NFJ398" s="2"/>
      <c r="NFK398" s="2"/>
      <c r="NFL398" s="2"/>
      <c r="NFM398" s="2"/>
      <c r="NFN398" s="2"/>
      <c r="NFO398" s="2"/>
      <c r="NFP398" s="2"/>
      <c r="NFQ398" s="2"/>
      <c r="NFR398" s="2"/>
      <c r="NFS398" s="2"/>
      <c r="NFT398" s="2"/>
      <c r="NFU398" s="2"/>
      <c r="NFV398" s="2"/>
      <c r="NFW398" s="2"/>
      <c r="NFX398" s="2"/>
      <c r="NFY398" s="2"/>
      <c r="NFZ398" s="2"/>
      <c r="NGA398" s="2"/>
      <c r="NGB398" s="2"/>
      <c r="NGC398" s="2"/>
      <c r="NGD398" s="2"/>
      <c r="NGE398" s="2"/>
      <c r="NGF398" s="2"/>
      <c r="NGG398" s="2"/>
      <c r="NGH398" s="2"/>
      <c r="NGI398" s="2"/>
      <c r="NGJ398" s="2"/>
      <c r="NGK398" s="2"/>
      <c r="NGL398" s="2"/>
      <c r="NGM398" s="2"/>
      <c r="NGN398" s="2"/>
      <c r="NGO398" s="2"/>
      <c r="NGP398" s="2"/>
      <c r="NGQ398" s="2"/>
      <c r="NGR398" s="2"/>
      <c r="NGS398" s="2"/>
      <c r="NGT398" s="2"/>
      <c r="NGU398" s="2"/>
      <c r="NGV398" s="2"/>
      <c r="NGW398" s="2"/>
      <c r="NGX398" s="2"/>
      <c r="NGY398" s="2"/>
      <c r="NGZ398" s="2"/>
      <c r="NHA398" s="2"/>
      <c r="NHB398" s="2"/>
      <c r="NHC398" s="2"/>
      <c r="NHD398" s="2"/>
      <c r="NHE398" s="2"/>
      <c r="NHF398" s="2"/>
      <c r="NHG398" s="2"/>
      <c r="NHH398" s="2"/>
      <c r="NHI398" s="2"/>
      <c r="NHJ398" s="2"/>
      <c r="NHK398" s="2"/>
      <c r="NHL398" s="2"/>
      <c r="NHM398" s="2"/>
      <c r="NHN398" s="2"/>
      <c r="NHO398" s="2"/>
      <c r="NHP398" s="2"/>
      <c r="NHQ398" s="2"/>
      <c r="NHR398" s="2"/>
      <c r="NHS398" s="2"/>
      <c r="NHT398" s="2"/>
      <c r="NHU398" s="2"/>
      <c r="NHV398" s="2"/>
      <c r="NHW398" s="2"/>
      <c r="NHX398" s="2"/>
      <c r="NHY398" s="2"/>
      <c r="NHZ398" s="2"/>
      <c r="NIA398" s="2"/>
      <c r="NIB398" s="2"/>
      <c r="NIC398" s="2"/>
      <c r="NID398" s="2"/>
      <c r="NIE398" s="2"/>
      <c r="NIF398" s="2"/>
      <c r="NIG398" s="2"/>
      <c r="NIH398" s="2"/>
      <c r="NII398" s="2"/>
      <c r="NIJ398" s="2"/>
      <c r="NIK398" s="2"/>
      <c r="NIL398" s="2"/>
      <c r="NIM398" s="2"/>
      <c r="NIN398" s="2"/>
      <c r="NIO398" s="2"/>
      <c r="NIP398" s="2"/>
      <c r="NIQ398" s="2"/>
      <c r="NIR398" s="2"/>
      <c r="NIS398" s="2"/>
      <c r="NIT398" s="2"/>
      <c r="NIU398" s="2"/>
      <c r="NIV398" s="2"/>
      <c r="NIW398" s="2"/>
      <c r="NIX398" s="2"/>
      <c r="NIY398" s="2"/>
      <c r="NIZ398" s="2"/>
      <c r="NJA398" s="2"/>
      <c r="NJB398" s="2"/>
      <c r="NJC398" s="2"/>
      <c r="NJD398" s="2"/>
      <c r="NJE398" s="2"/>
      <c r="NJF398" s="2"/>
      <c r="NJG398" s="2"/>
      <c r="NJH398" s="2"/>
      <c r="NJI398" s="2"/>
      <c r="NJJ398" s="2"/>
      <c r="NJK398" s="2"/>
      <c r="NJL398" s="2"/>
      <c r="NJM398" s="2"/>
      <c r="NJN398" s="2"/>
      <c r="NJO398" s="2"/>
      <c r="NJP398" s="2"/>
      <c r="NJQ398" s="2"/>
      <c r="NJR398" s="2"/>
      <c r="NJS398" s="2"/>
      <c r="NJT398" s="2"/>
      <c r="NJU398" s="2"/>
      <c r="NJV398" s="2"/>
      <c r="NJW398" s="2"/>
      <c r="NJX398" s="2"/>
      <c r="NJY398" s="2"/>
      <c r="NJZ398" s="2"/>
      <c r="NKA398" s="2"/>
      <c r="NKB398" s="2"/>
      <c r="NKC398" s="2"/>
      <c r="NKD398" s="2"/>
      <c r="NKE398" s="2"/>
      <c r="NKF398" s="2"/>
      <c r="NKG398" s="2"/>
      <c r="NKH398" s="2"/>
      <c r="NKI398" s="2"/>
      <c r="NKJ398" s="2"/>
      <c r="NKK398" s="2"/>
      <c r="NKL398" s="2"/>
      <c r="NKM398" s="2"/>
      <c r="NKN398" s="2"/>
      <c r="NKO398" s="2"/>
      <c r="NKP398" s="2"/>
      <c r="NKQ398" s="2"/>
      <c r="NKR398" s="2"/>
      <c r="NKS398" s="2"/>
      <c r="NKT398" s="2"/>
      <c r="NKU398" s="2"/>
      <c r="NKV398" s="2"/>
      <c r="NKW398" s="2"/>
      <c r="NKX398" s="2"/>
      <c r="NKY398" s="2"/>
      <c r="NKZ398" s="2"/>
      <c r="NLA398" s="2"/>
      <c r="NLB398" s="2"/>
      <c r="NLC398" s="2"/>
      <c r="NLD398" s="2"/>
      <c r="NLE398" s="2"/>
      <c r="NLF398" s="2"/>
      <c r="NLG398" s="2"/>
      <c r="NLH398" s="2"/>
      <c r="NLI398" s="2"/>
      <c r="NLJ398" s="2"/>
      <c r="NLK398" s="2"/>
      <c r="NLL398" s="2"/>
      <c r="NLM398" s="2"/>
      <c r="NLN398" s="2"/>
      <c r="NLO398" s="2"/>
      <c r="NLP398" s="2"/>
      <c r="NLQ398" s="2"/>
      <c r="NLR398" s="2"/>
      <c r="NLS398" s="2"/>
      <c r="NLT398" s="2"/>
      <c r="NLU398" s="2"/>
      <c r="NLV398" s="2"/>
      <c r="NLW398" s="2"/>
      <c r="NLX398" s="2"/>
      <c r="NLY398" s="2"/>
      <c r="NLZ398" s="2"/>
      <c r="NMA398" s="2"/>
      <c r="NMB398" s="2"/>
      <c r="NMC398" s="2"/>
      <c r="NMD398" s="2"/>
      <c r="NME398" s="2"/>
      <c r="NMF398" s="2"/>
      <c r="NMG398" s="2"/>
      <c r="NMH398" s="2"/>
      <c r="NMI398" s="2"/>
      <c r="NMJ398" s="2"/>
      <c r="NMK398" s="2"/>
      <c r="NML398" s="2"/>
      <c r="NMM398" s="2"/>
      <c r="NMN398" s="2"/>
      <c r="NMO398" s="2"/>
      <c r="NMP398" s="2"/>
      <c r="NMQ398" s="2"/>
      <c r="NMR398" s="2"/>
      <c r="NMS398" s="2"/>
      <c r="NMT398" s="2"/>
      <c r="NMU398" s="2"/>
      <c r="NMV398" s="2"/>
      <c r="NMW398" s="2"/>
      <c r="NMX398" s="2"/>
      <c r="NMY398" s="2"/>
      <c r="NMZ398" s="2"/>
      <c r="NNA398" s="2"/>
      <c r="NNB398" s="2"/>
      <c r="NNC398" s="2"/>
      <c r="NND398" s="2"/>
      <c r="NNE398" s="2"/>
      <c r="NNF398" s="2"/>
      <c r="NNG398" s="2"/>
      <c r="NNH398" s="2"/>
      <c r="NNI398" s="2"/>
      <c r="NNJ398" s="2"/>
      <c r="NNK398" s="2"/>
      <c r="NNL398" s="2"/>
      <c r="NNM398" s="2"/>
      <c r="NNN398" s="2"/>
      <c r="NNO398" s="2"/>
      <c r="NNP398" s="2"/>
      <c r="NNQ398" s="2"/>
      <c r="NNR398" s="2"/>
      <c r="NNS398" s="2"/>
      <c r="NNT398" s="2"/>
      <c r="NNU398" s="2"/>
      <c r="NNV398" s="2"/>
      <c r="NNW398" s="2"/>
      <c r="NNX398" s="2"/>
      <c r="NNY398" s="2"/>
      <c r="NNZ398" s="2"/>
      <c r="NOA398" s="2"/>
      <c r="NOB398" s="2"/>
      <c r="NOC398" s="2"/>
      <c r="NOD398" s="2"/>
      <c r="NOE398" s="2"/>
      <c r="NOF398" s="2"/>
      <c r="NOG398" s="2"/>
      <c r="NOH398" s="2"/>
      <c r="NOI398" s="2"/>
      <c r="NOJ398" s="2"/>
      <c r="NOK398" s="2"/>
      <c r="NOL398" s="2"/>
      <c r="NOM398" s="2"/>
      <c r="NON398" s="2"/>
      <c r="NOO398" s="2"/>
      <c r="NOP398" s="2"/>
      <c r="NOQ398" s="2"/>
      <c r="NOR398" s="2"/>
      <c r="NOS398" s="2"/>
      <c r="NOT398" s="2"/>
      <c r="NOU398" s="2"/>
      <c r="NOV398" s="2"/>
      <c r="NOW398" s="2"/>
      <c r="NOX398" s="2"/>
      <c r="NOY398" s="2"/>
      <c r="NOZ398" s="2"/>
      <c r="NPA398" s="2"/>
      <c r="NPB398" s="2"/>
      <c r="NPC398" s="2"/>
      <c r="NPD398" s="2"/>
      <c r="NPE398" s="2"/>
      <c r="NPF398" s="2"/>
      <c r="NPG398" s="2"/>
      <c r="NPH398" s="2"/>
      <c r="NPI398" s="2"/>
      <c r="NPJ398" s="2"/>
      <c r="NPK398" s="2"/>
      <c r="NPL398" s="2"/>
      <c r="NPM398" s="2"/>
      <c r="NPN398" s="2"/>
      <c r="NPO398" s="2"/>
      <c r="NPP398" s="2"/>
      <c r="NPQ398" s="2"/>
      <c r="NPR398" s="2"/>
      <c r="NPS398" s="2"/>
      <c r="NPT398" s="2"/>
      <c r="NPU398" s="2"/>
      <c r="NPV398" s="2"/>
      <c r="NPW398" s="2"/>
      <c r="NPX398" s="2"/>
      <c r="NPY398" s="2"/>
      <c r="NPZ398" s="2"/>
      <c r="NQA398" s="2"/>
      <c r="NQB398" s="2"/>
      <c r="NQC398" s="2"/>
      <c r="NQD398" s="2"/>
      <c r="NQE398" s="2"/>
      <c r="NQF398" s="2"/>
      <c r="NQG398" s="2"/>
      <c r="NQH398" s="2"/>
      <c r="NQI398" s="2"/>
      <c r="NQJ398" s="2"/>
      <c r="NQK398" s="2"/>
      <c r="NQL398" s="2"/>
      <c r="NQM398" s="2"/>
      <c r="NQN398" s="2"/>
      <c r="NQO398" s="2"/>
      <c r="NQP398" s="2"/>
      <c r="NQQ398" s="2"/>
      <c r="NQR398" s="2"/>
      <c r="NQS398" s="2"/>
      <c r="NQT398" s="2"/>
      <c r="NQU398" s="2"/>
      <c r="NQV398" s="2"/>
      <c r="NQW398" s="2"/>
      <c r="NQX398" s="2"/>
      <c r="NQY398" s="2"/>
      <c r="NQZ398" s="2"/>
      <c r="NRA398" s="2"/>
      <c r="NRB398" s="2"/>
      <c r="NRC398" s="2"/>
      <c r="NRD398" s="2"/>
      <c r="NRE398" s="2"/>
      <c r="NRF398" s="2"/>
      <c r="NRG398" s="2"/>
      <c r="NRH398" s="2"/>
      <c r="NRI398" s="2"/>
      <c r="NRJ398" s="2"/>
      <c r="NRK398" s="2"/>
      <c r="NRL398" s="2"/>
      <c r="NRM398" s="2"/>
      <c r="NRN398" s="2"/>
      <c r="NRO398" s="2"/>
      <c r="NRP398" s="2"/>
      <c r="NRQ398" s="2"/>
      <c r="NRR398" s="2"/>
      <c r="NRS398" s="2"/>
      <c r="NRT398" s="2"/>
      <c r="NRU398" s="2"/>
      <c r="NRV398" s="2"/>
      <c r="NRW398" s="2"/>
      <c r="NRX398" s="2"/>
      <c r="NRY398" s="2"/>
      <c r="NRZ398" s="2"/>
      <c r="NSA398" s="2"/>
      <c r="NSB398" s="2"/>
      <c r="NSC398" s="2"/>
      <c r="NSD398" s="2"/>
      <c r="NSE398" s="2"/>
      <c r="NSF398" s="2"/>
      <c r="NSG398" s="2"/>
      <c r="NSH398" s="2"/>
      <c r="NSI398" s="2"/>
      <c r="NSJ398" s="2"/>
      <c r="NSK398" s="2"/>
      <c r="NSL398" s="2"/>
      <c r="NSM398" s="2"/>
      <c r="NSN398" s="2"/>
      <c r="NSO398" s="2"/>
      <c r="NSP398" s="2"/>
      <c r="NSQ398" s="2"/>
      <c r="NSR398" s="2"/>
      <c r="NSS398" s="2"/>
      <c r="NST398" s="2"/>
      <c r="NSU398" s="2"/>
      <c r="NSV398" s="2"/>
      <c r="NSW398" s="2"/>
      <c r="NSX398" s="2"/>
      <c r="NSY398" s="2"/>
      <c r="NSZ398" s="2"/>
      <c r="NTA398" s="2"/>
      <c r="NTB398" s="2"/>
      <c r="NTC398" s="2"/>
      <c r="NTD398" s="2"/>
      <c r="NTE398" s="2"/>
      <c r="NTF398" s="2"/>
      <c r="NTG398" s="2"/>
      <c r="NTH398" s="2"/>
      <c r="NTI398" s="2"/>
      <c r="NTJ398" s="2"/>
      <c r="NTK398" s="2"/>
      <c r="NTL398" s="2"/>
      <c r="NTM398" s="2"/>
      <c r="NTN398" s="2"/>
      <c r="NTO398" s="2"/>
      <c r="NTP398" s="2"/>
      <c r="NTQ398" s="2"/>
      <c r="NTR398" s="2"/>
      <c r="NTS398" s="2"/>
      <c r="NTT398" s="2"/>
      <c r="NTU398" s="2"/>
      <c r="NTV398" s="2"/>
      <c r="NTW398" s="2"/>
      <c r="NTX398" s="2"/>
      <c r="NTY398" s="2"/>
      <c r="NTZ398" s="2"/>
      <c r="NUA398" s="2"/>
      <c r="NUB398" s="2"/>
      <c r="NUC398" s="2"/>
      <c r="NUD398" s="2"/>
      <c r="NUE398" s="2"/>
      <c r="NUF398" s="2"/>
      <c r="NUG398" s="2"/>
      <c r="NUH398" s="2"/>
      <c r="NUI398" s="2"/>
      <c r="NUJ398" s="2"/>
      <c r="NUK398" s="2"/>
      <c r="NUL398" s="2"/>
      <c r="NUM398" s="2"/>
      <c r="NUN398" s="2"/>
      <c r="NUO398" s="2"/>
      <c r="NUP398" s="2"/>
      <c r="NUQ398" s="2"/>
      <c r="NUR398" s="2"/>
      <c r="NUS398" s="2"/>
      <c r="NUT398" s="2"/>
      <c r="NUU398" s="2"/>
      <c r="NUV398" s="2"/>
      <c r="NUW398" s="2"/>
      <c r="NUX398" s="2"/>
      <c r="NUY398" s="2"/>
      <c r="NUZ398" s="2"/>
      <c r="NVA398" s="2"/>
      <c r="NVB398" s="2"/>
      <c r="NVC398" s="2"/>
      <c r="NVD398" s="2"/>
      <c r="NVE398" s="2"/>
      <c r="NVF398" s="2"/>
      <c r="NVG398" s="2"/>
      <c r="NVH398" s="2"/>
      <c r="NVI398" s="2"/>
      <c r="NVJ398" s="2"/>
      <c r="NVK398" s="2"/>
      <c r="NVL398" s="2"/>
      <c r="NVM398" s="2"/>
      <c r="NVN398" s="2"/>
      <c r="NVO398" s="2"/>
      <c r="NVP398" s="2"/>
      <c r="NVQ398" s="2"/>
      <c r="NVR398" s="2"/>
      <c r="NVS398" s="2"/>
      <c r="NVT398" s="2"/>
      <c r="NVU398" s="2"/>
      <c r="NVV398" s="2"/>
      <c r="NVW398" s="2"/>
      <c r="NVX398" s="2"/>
      <c r="NVY398" s="2"/>
      <c r="NVZ398" s="2"/>
      <c r="NWA398" s="2"/>
      <c r="NWB398" s="2"/>
      <c r="NWC398" s="2"/>
      <c r="NWD398" s="2"/>
      <c r="NWE398" s="2"/>
      <c r="NWF398" s="2"/>
      <c r="NWG398" s="2"/>
      <c r="NWH398" s="2"/>
      <c r="NWI398" s="2"/>
      <c r="NWJ398" s="2"/>
      <c r="NWK398" s="2"/>
      <c r="NWL398" s="2"/>
      <c r="NWM398" s="2"/>
      <c r="NWN398" s="2"/>
      <c r="NWO398" s="2"/>
      <c r="NWP398" s="2"/>
      <c r="NWQ398" s="2"/>
      <c r="NWR398" s="2"/>
      <c r="NWS398" s="2"/>
      <c r="NWT398" s="2"/>
      <c r="NWU398" s="2"/>
      <c r="NWV398" s="2"/>
      <c r="NWW398" s="2"/>
      <c r="NWX398" s="2"/>
      <c r="NWY398" s="2"/>
      <c r="NWZ398" s="2"/>
      <c r="NXA398" s="2"/>
      <c r="NXB398" s="2"/>
      <c r="NXC398" s="2"/>
      <c r="NXD398" s="2"/>
      <c r="NXE398" s="2"/>
      <c r="NXF398" s="2"/>
      <c r="NXG398" s="2"/>
      <c r="NXH398" s="2"/>
      <c r="NXI398" s="2"/>
      <c r="NXJ398" s="2"/>
      <c r="NXK398" s="2"/>
      <c r="NXL398" s="2"/>
      <c r="NXM398" s="2"/>
      <c r="NXN398" s="2"/>
      <c r="NXO398" s="2"/>
      <c r="NXP398" s="2"/>
      <c r="NXQ398" s="2"/>
      <c r="NXR398" s="2"/>
      <c r="NXS398" s="2"/>
      <c r="NXT398" s="2"/>
      <c r="NXU398" s="2"/>
      <c r="NXV398" s="2"/>
      <c r="NXW398" s="2"/>
      <c r="NXX398" s="2"/>
      <c r="NXY398" s="2"/>
      <c r="NXZ398" s="2"/>
      <c r="NYA398" s="2"/>
      <c r="NYB398" s="2"/>
      <c r="NYC398" s="2"/>
      <c r="NYD398" s="2"/>
      <c r="NYE398" s="2"/>
      <c r="NYF398" s="2"/>
      <c r="NYG398" s="2"/>
      <c r="NYH398" s="2"/>
      <c r="NYI398" s="2"/>
      <c r="NYJ398" s="2"/>
      <c r="NYK398" s="2"/>
      <c r="NYL398" s="2"/>
      <c r="NYM398" s="2"/>
      <c r="NYN398" s="2"/>
      <c r="NYO398" s="2"/>
      <c r="NYP398" s="2"/>
      <c r="NYQ398" s="2"/>
      <c r="NYR398" s="2"/>
      <c r="NYS398" s="2"/>
      <c r="NYT398" s="2"/>
      <c r="NYU398" s="2"/>
      <c r="NYV398" s="2"/>
      <c r="NYW398" s="2"/>
      <c r="NYX398" s="2"/>
      <c r="NYY398" s="2"/>
      <c r="NYZ398" s="2"/>
      <c r="NZA398" s="2"/>
      <c r="NZB398" s="2"/>
      <c r="NZC398" s="2"/>
      <c r="NZD398" s="2"/>
      <c r="NZE398" s="2"/>
      <c r="NZF398" s="2"/>
      <c r="NZG398" s="2"/>
      <c r="NZH398" s="2"/>
      <c r="NZI398" s="2"/>
      <c r="NZJ398" s="2"/>
      <c r="NZK398" s="2"/>
      <c r="NZL398" s="2"/>
      <c r="NZM398" s="2"/>
      <c r="NZN398" s="2"/>
      <c r="NZO398" s="2"/>
      <c r="NZP398" s="2"/>
      <c r="NZQ398" s="2"/>
      <c r="NZR398" s="2"/>
      <c r="NZS398" s="2"/>
      <c r="NZT398" s="2"/>
      <c r="NZU398" s="2"/>
      <c r="NZV398" s="2"/>
      <c r="NZW398" s="2"/>
      <c r="NZX398" s="2"/>
      <c r="NZY398" s="2"/>
      <c r="NZZ398" s="2"/>
      <c r="OAA398" s="2"/>
      <c r="OAB398" s="2"/>
      <c r="OAC398" s="2"/>
      <c r="OAD398" s="2"/>
      <c r="OAE398" s="2"/>
      <c r="OAF398" s="2"/>
      <c r="OAG398" s="2"/>
      <c r="OAH398" s="2"/>
      <c r="OAI398" s="2"/>
      <c r="OAJ398" s="2"/>
      <c r="OAK398" s="2"/>
      <c r="OAL398" s="2"/>
      <c r="OAM398" s="2"/>
      <c r="OAN398" s="2"/>
      <c r="OAO398" s="2"/>
      <c r="OAP398" s="2"/>
      <c r="OAQ398" s="2"/>
      <c r="OAR398" s="2"/>
      <c r="OAS398" s="2"/>
      <c r="OAT398" s="2"/>
      <c r="OAU398" s="2"/>
      <c r="OAV398" s="2"/>
      <c r="OAW398" s="2"/>
      <c r="OAX398" s="2"/>
      <c r="OAY398" s="2"/>
      <c r="OAZ398" s="2"/>
      <c r="OBA398" s="2"/>
      <c r="OBB398" s="2"/>
      <c r="OBC398" s="2"/>
      <c r="OBD398" s="2"/>
      <c r="OBE398" s="2"/>
      <c r="OBF398" s="2"/>
      <c r="OBG398" s="2"/>
      <c r="OBH398" s="2"/>
      <c r="OBI398" s="2"/>
      <c r="OBJ398" s="2"/>
      <c r="OBK398" s="2"/>
      <c r="OBL398" s="2"/>
      <c r="OBM398" s="2"/>
      <c r="OBN398" s="2"/>
      <c r="OBO398" s="2"/>
      <c r="OBP398" s="2"/>
      <c r="OBQ398" s="2"/>
      <c r="OBR398" s="2"/>
      <c r="OBS398" s="2"/>
      <c r="OBT398" s="2"/>
      <c r="OBU398" s="2"/>
      <c r="OBV398" s="2"/>
      <c r="OBW398" s="2"/>
      <c r="OBX398" s="2"/>
      <c r="OBY398" s="2"/>
      <c r="OBZ398" s="2"/>
      <c r="OCA398" s="2"/>
      <c r="OCB398" s="2"/>
      <c r="OCC398" s="2"/>
      <c r="OCD398" s="2"/>
      <c r="OCE398" s="2"/>
      <c r="OCF398" s="2"/>
      <c r="OCG398" s="2"/>
      <c r="OCH398" s="2"/>
      <c r="OCI398" s="2"/>
      <c r="OCJ398" s="2"/>
      <c r="OCK398" s="2"/>
      <c r="OCL398" s="2"/>
      <c r="OCM398" s="2"/>
      <c r="OCN398" s="2"/>
      <c r="OCO398" s="2"/>
      <c r="OCP398" s="2"/>
      <c r="OCQ398" s="2"/>
      <c r="OCR398" s="2"/>
      <c r="OCS398" s="2"/>
      <c r="OCT398" s="2"/>
      <c r="OCU398" s="2"/>
      <c r="OCV398" s="2"/>
      <c r="OCW398" s="2"/>
      <c r="OCX398" s="2"/>
      <c r="OCY398" s="2"/>
      <c r="OCZ398" s="2"/>
      <c r="ODA398" s="2"/>
      <c r="ODB398" s="2"/>
      <c r="ODC398" s="2"/>
      <c r="ODD398" s="2"/>
      <c r="ODE398" s="2"/>
      <c r="ODF398" s="2"/>
      <c r="ODG398" s="2"/>
      <c r="ODH398" s="2"/>
      <c r="ODI398" s="2"/>
      <c r="ODJ398" s="2"/>
      <c r="ODK398" s="2"/>
      <c r="ODL398" s="2"/>
      <c r="ODM398" s="2"/>
      <c r="ODN398" s="2"/>
      <c r="ODO398" s="2"/>
      <c r="ODP398" s="2"/>
      <c r="ODQ398" s="2"/>
      <c r="ODR398" s="2"/>
      <c r="ODS398" s="2"/>
      <c r="ODT398" s="2"/>
      <c r="ODU398" s="2"/>
      <c r="ODV398" s="2"/>
      <c r="ODW398" s="2"/>
      <c r="ODX398" s="2"/>
      <c r="ODY398" s="2"/>
      <c r="ODZ398" s="2"/>
      <c r="OEA398" s="2"/>
      <c r="OEB398" s="2"/>
      <c r="OEC398" s="2"/>
      <c r="OED398" s="2"/>
      <c r="OEE398" s="2"/>
      <c r="OEF398" s="2"/>
      <c r="OEG398" s="2"/>
      <c r="OEH398" s="2"/>
      <c r="OEI398" s="2"/>
      <c r="OEJ398" s="2"/>
      <c r="OEK398" s="2"/>
      <c r="OEL398" s="2"/>
      <c r="OEM398" s="2"/>
      <c r="OEN398" s="2"/>
      <c r="OEO398" s="2"/>
      <c r="OEP398" s="2"/>
      <c r="OEQ398" s="2"/>
      <c r="OER398" s="2"/>
      <c r="OES398" s="2"/>
      <c r="OET398" s="2"/>
      <c r="OEU398" s="2"/>
      <c r="OEV398" s="2"/>
      <c r="OEW398" s="2"/>
      <c r="OEX398" s="2"/>
      <c r="OEY398" s="2"/>
      <c r="OEZ398" s="2"/>
      <c r="OFA398" s="2"/>
      <c r="OFB398" s="2"/>
      <c r="OFC398" s="2"/>
      <c r="OFD398" s="2"/>
      <c r="OFE398" s="2"/>
      <c r="OFF398" s="2"/>
      <c r="OFG398" s="2"/>
      <c r="OFH398" s="2"/>
      <c r="OFI398" s="2"/>
      <c r="OFJ398" s="2"/>
      <c r="OFK398" s="2"/>
      <c r="OFL398" s="2"/>
      <c r="OFM398" s="2"/>
      <c r="OFN398" s="2"/>
      <c r="OFO398" s="2"/>
      <c r="OFP398" s="2"/>
      <c r="OFQ398" s="2"/>
      <c r="OFR398" s="2"/>
      <c r="OFS398" s="2"/>
      <c r="OFT398" s="2"/>
      <c r="OFU398" s="2"/>
      <c r="OFV398" s="2"/>
      <c r="OFW398" s="2"/>
      <c r="OFX398" s="2"/>
      <c r="OFY398" s="2"/>
      <c r="OFZ398" s="2"/>
      <c r="OGA398" s="2"/>
      <c r="OGB398" s="2"/>
      <c r="OGC398" s="2"/>
      <c r="OGD398" s="2"/>
      <c r="OGE398" s="2"/>
      <c r="OGF398" s="2"/>
      <c r="OGG398" s="2"/>
      <c r="OGH398" s="2"/>
      <c r="OGI398" s="2"/>
      <c r="OGJ398" s="2"/>
      <c r="OGK398" s="2"/>
      <c r="OGL398" s="2"/>
      <c r="OGM398" s="2"/>
      <c r="OGN398" s="2"/>
      <c r="OGO398" s="2"/>
      <c r="OGP398" s="2"/>
      <c r="OGQ398" s="2"/>
      <c r="OGR398" s="2"/>
      <c r="OGS398" s="2"/>
      <c r="OGT398" s="2"/>
      <c r="OGU398" s="2"/>
      <c r="OGV398" s="2"/>
      <c r="OGW398" s="2"/>
      <c r="OGX398" s="2"/>
      <c r="OGY398" s="2"/>
      <c r="OGZ398" s="2"/>
      <c r="OHA398" s="2"/>
      <c r="OHB398" s="2"/>
      <c r="OHC398" s="2"/>
      <c r="OHD398" s="2"/>
      <c r="OHE398" s="2"/>
      <c r="OHF398" s="2"/>
      <c r="OHG398" s="2"/>
      <c r="OHH398" s="2"/>
      <c r="OHI398" s="2"/>
      <c r="OHJ398" s="2"/>
      <c r="OHK398" s="2"/>
      <c r="OHL398" s="2"/>
      <c r="OHM398" s="2"/>
      <c r="OHN398" s="2"/>
      <c r="OHO398" s="2"/>
      <c r="OHP398" s="2"/>
      <c r="OHQ398" s="2"/>
      <c r="OHR398" s="2"/>
      <c r="OHS398" s="2"/>
      <c r="OHT398" s="2"/>
      <c r="OHU398" s="2"/>
      <c r="OHV398" s="2"/>
      <c r="OHW398" s="2"/>
      <c r="OHX398" s="2"/>
      <c r="OHY398" s="2"/>
      <c r="OHZ398" s="2"/>
      <c r="OIA398" s="2"/>
      <c r="OIB398" s="2"/>
      <c r="OIC398" s="2"/>
      <c r="OID398" s="2"/>
      <c r="OIE398" s="2"/>
      <c r="OIF398" s="2"/>
      <c r="OIG398" s="2"/>
      <c r="OIH398" s="2"/>
      <c r="OII398" s="2"/>
      <c r="OIJ398" s="2"/>
      <c r="OIK398" s="2"/>
      <c r="OIL398" s="2"/>
      <c r="OIM398" s="2"/>
      <c r="OIN398" s="2"/>
      <c r="OIO398" s="2"/>
      <c r="OIP398" s="2"/>
      <c r="OIQ398" s="2"/>
      <c r="OIR398" s="2"/>
      <c r="OIS398" s="2"/>
      <c r="OIT398" s="2"/>
      <c r="OIU398" s="2"/>
      <c r="OIV398" s="2"/>
      <c r="OIW398" s="2"/>
      <c r="OIX398" s="2"/>
      <c r="OIY398" s="2"/>
      <c r="OIZ398" s="2"/>
      <c r="OJA398" s="2"/>
      <c r="OJB398" s="2"/>
      <c r="OJC398" s="2"/>
      <c r="OJD398" s="2"/>
      <c r="OJE398" s="2"/>
      <c r="OJF398" s="2"/>
      <c r="OJG398" s="2"/>
      <c r="OJH398" s="2"/>
      <c r="OJI398" s="2"/>
      <c r="OJJ398" s="2"/>
      <c r="OJK398" s="2"/>
      <c r="OJL398" s="2"/>
      <c r="OJM398" s="2"/>
      <c r="OJN398" s="2"/>
      <c r="OJO398" s="2"/>
      <c r="OJP398" s="2"/>
      <c r="OJQ398" s="2"/>
      <c r="OJR398" s="2"/>
      <c r="OJS398" s="2"/>
      <c r="OJT398" s="2"/>
      <c r="OJU398" s="2"/>
      <c r="OJV398" s="2"/>
      <c r="OJW398" s="2"/>
      <c r="OJX398" s="2"/>
      <c r="OJY398" s="2"/>
      <c r="OJZ398" s="2"/>
      <c r="OKA398" s="2"/>
      <c r="OKB398" s="2"/>
      <c r="OKC398" s="2"/>
      <c r="OKD398" s="2"/>
      <c r="OKE398" s="2"/>
      <c r="OKF398" s="2"/>
      <c r="OKG398" s="2"/>
      <c r="OKH398" s="2"/>
      <c r="OKI398" s="2"/>
      <c r="OKJ398" s="2"/>
      <c r="OKK398" s="2"/>
      <c r="OKL398" s="2"/>
      <c r="OKM398" s="2"/>
      <c r="OKN398" s="2"/>
      <c r="OKO398" s="2"/>
      <c r="OKP398" s="2"/>
      <c r="OKQ398" s="2"/>
      <c r="OKR398" s="2"/>
      <c r="OKS398" s="2"/>
      <c r="OKT398" s="2"/>
      <c r="OKU398" s="2"/>
      <c r="OKV398" s="2"/>
      <c r="OKW398" s="2"/>
      <c r="OKX398" s="2"/>
      <c r="OKY398" s="2"/>
      <c r="OKZ398" s="2"/>
      <c r="OLA398" s="2"/>
      <c r="OLB398" s="2"/>
      <c r="OLC398" s="2"/>
      <c r="OLD398" s="2"/>
      <c r="OLE398" s="2"/>
      <c r="OLF398" s="2"/>
      <c r="OLG398" s="2"/>
      <c r="OLH398" s="2"/>
      <c r="OLI398" s="2"/>
      <c r="OLJ398" s="2"/>
      <c r="OLK398" s="2"/>
      <c r="OLL398" s="2"/>
      <c r="OLM398" s="2"/>
      <c r="OLN398" s="2"/>
      <c r="OLO398" s="2"/>
      <c r="OLP398" s="2"/>
      <c r="OLQ398" s="2"/>
      <c r="OLR398" s="2"/>
      <c r="OLS398" s="2"/>
      <c r="OLT398" s="2"/>
      <c r="OLU398" s="2"/>
      <c r="OLV398" s="2"/>
      <c r="OLW398" s="2"/>
      <c r="OLX398" s="2"/>
      <c r="OLY398" s="2"/>
      <c r="OLZ398" s="2"/>
      <c r="OMA398" s="2"/>
      <c r="OMB398" s="2"/>
      <c r="OMC398" s="2"/>
      <c r="OMD398" s="2"/>
      <c r="OME398" s="2"/>
      <c r="OMF398" s="2"/>
      <c r="OMG398" s="2"/>
      <c r="OMH398" s="2"/>
      <c r="OMI398" s="2"/>
      <c r="OMJ398" s="2"/>
      <c r="OMK398" s="2"/>
      <c r="OML398" s="2"/>
      <c r="OMM398" s="2"/>
      <c r="OMN398" s="2"/>
      <c r="OMO398" s="2"/>
      <c r="OMP398" s="2"/>
      <c r="OMQ398" s="2"/>
      <c r="OMR398" s="2"/>
      <c r="OMS398" s="2"/>
      <c r="OMT398" s="2"/>
      <c r="OMU398" s="2"/>
      <c r="OMV398" s="2"/>
      <c r="OMW398" s="2"/>
      <c r="OMX398" s="2"/>
      <c r="OMY398" s="2"/>
      <c r="OMZ398" s="2"/>
      <c r="ONA398" s="2"/>
      <c r="ONB398" s="2"/>
      <c r="ONC398" s="2"/>
      <c r="OND398" s="2"/>
      <c r="ONE398" s="2"/>
      <c r="ONF398" s="2"/>
      <c r="ONG398" s="2"/>
      <c r="ONH398" s="2"/>
      <c r="ONI398" s="2"/>
      <c r="ONJ398" s="2"/>
      <c r="ONK398" s="2"/>
      <c r="ONL398" s="2"/>
      <c r="ONM398" s="2"/>
      <c r="ONN398" s="2"/>
      <c r="ONO398" s="2"/>
      <c r="ONP398" s="2"/>
      <c r="ONQ398" s="2"/>
      <c r="ONR398" s="2"/>
      <c r="ONS398" s="2"/>
      <c r="ONT398" s="2"/>
      <c r="ONU398" s="2"/>
      <c r="ONV398" s="2"/>
      <c r="ONW398" s="2"/>
      <c r="ONX398" s="2"/>
      <c r="ONY398" s="2"/>
      <c r="ONZ398" s="2"/>
      <c r="OOA398" s="2"/>
      <c r="OOB398" s="2"/>
      <c r="OOC398" s="2"/>
      <c r="OOD398" s="2"/>
      <c r="OOE398" s="2"/>
      <c r="OOF398" s="2"/>
      <c r="OOG398" s="2"/>
      <c r="OOH398" s="2"/>
      <c r="OOI398" s="2"/>
      <c r="OOJ398" s="2"/>
      <c r="OOK398" s="2"/>
      <c r="OOL398" s="2"/>
      <c r="OOM398" s="2"/>
      <c r="OON398" s="2"/>
      <c r="OOO398" s="2"/>
      <c r="OOP398" s="2"/>
      <c r="OOQ398" s="2"/>
      <c r="OOR398" s="2"/>
      <c r="OOS398" s="2"/>
      <c r="OOT398" s="2"/>
      <c r="OOU398" s="2"/>
      <c r="OOV398" s="2"/>
      <c r="OOW398" s="2"/>
      <c r="OOX398" s="2"/>
      <c r="OOY398" s="2"/>
      <c r="OOZ398" s="2"/>
      <c r="OPA398" s="2"/>
      <c r="OPB398" s="2"/>
      <c r="OPC398" s="2"/>
      <c r="OPD398" s="2"/>
      <c r="OPE398" s="2"/>
      <c r="OPF398" s="2"/>
      <c r="OPG398" s="2"/>
      <c r="OPH398" s="2"/>
      <c r="OPI398" s="2"/>
      <c r="OPJ398" s="2"/>
      <c r="OPK398" s="2"/>
      <c r="OPL398" s="2"/>
      <c r="OPM398" s="2"/>
      <c r="OPN398" s="2"/>
      <c r="OPO398" s="2"/>
      <c r="OPP398" s="2"/>
      <c r="OPQ398" s="2"/>
      <c r="OPR398" s="2"/>
      <c r="OPS398" s="2"/>
      <c r="OPT398" s="2"/>
      <c r="OPU398" s="2"/>
      <c r="OPV398" s="2"/>
      <c r="OPW398" s="2"/>
      <c r="OPX398" s="2"/>
      <c r="OPY398" s="2"/>
      <c r="OPZ398" s="2"/>
      <c r="OQA398" s="2"/>
      <c r="OQB398" s="2"/>
      <c r="OQC398" s="2"/>
      <c r="OQD398" s="2"/>
      <c r="OQE398" s="2"/>
      <c r="OQF398" s="2"/>
      <c r="OQG398" s="2"/>
      <c r="OQH398" s="2"/>
      <c r="OQI398" s="2"/>
      <c r="OQJ398" s="2"/>
      <c r="OQK398" s="2"/>
      <c r="OQL398" s="2"/>
      <c r="OQM398" s="2"/>
      <c r="OQN398" s="2"/>
      <c r="OQO398" s="2"/>
      <c r="OQP398" s="2"/>
      <c r="OQQ398" s="2"/>
      <c r="OQR398" s="2"/>
      <c r="OQS398" s="2"/>
      <c r="OQT398" s="2"/>
      <c r="OQU398" s="2"/>
      <c r="OQV398" s="2"/>
      <c r="OQW398" s="2"/>
      <c r="OQX398" s="2"/>
      <c r="OQY398" s="2"/>
      <c r="OQZ398" s="2"/>
      <c r="ORA398" s="2"/>
      <c r="ORB398" s="2"/>
      <c r="ORC398" s="2"/>
      <c r="ORD398" s="2"/>
      <c r="ORE398" s="2"/>
      <c r="ORF398" s="2"/>
      <c r="ORG398" s="2"/>
      <c r="ORH398" s="2"/>
      <c r="ORI398" s="2"/>
      <c r="ORJ398" s="2"/>
      <c r="ORK398" s="2"/>
      <c r="ORL398" s="2"/>
      <c r="ORM398" s="2"/>
      <c r="ORN398" s="2"/>
      <c r="ORO398" s="2"/>
      <c r="ORP398" s="2"/>
      <c r="ORQ398" s="2"/>
      <c r="ORR398" s="2"/>
      <c r="ORS398" s="2"/>
      <c r="ORT398" s="2"/>
      <c r="ORU398" s="2"/>
      <c r="ORV398" s="2"/>
      <c r="ORW398" s="2"/>
      <c r="ORX398" s="2"/>
      <c r="ORY398" s="2"/>
      <c r="ORZ398" s="2"/>
      <c r="OSA398" s="2"/>
      <c r="OSB398" s="2"/>
      <c r="OSC398" s="2"/>
      <c r="OSD398" s="2"/>
      <c r="OSE398" s="2"/>
      <c r="OSF398" s="2"/>
      <c r="OSG398" s="2"/>
      <c r="OSH398" s="2"/>
      <c r="OSI398" s="2"/>
      <c r="OSJ398" s="2"/>
      <c r="OSK398" s="2"/>
      <c r="OSL398" s="2"/>
      <c r="OSM398" s="2"/>
      <c r="OSN398" s="2"/>
      <c r="OSO398" s="2"/>
      <c r="OSP398" s="2"/>
      <c r="OSQ398" s="2"/>
      <c r="OSR398" s="2"/>
      <c r="OSS398" s="2"/>
      <c r="OST398" s="2"/>
      <c r="OSU398" s="2"/>
      <c r="OSV398" s="2"/>
      <c r="OSW398" s="2"/>
      <c r="OSX398" s="2"/>
      <c r="OSY398" s="2"/>
      <c r="OSZ398" s="2"/>
      <c r="OTA398" s="2"/>
      <c r="OTB398" s="2"/>
      <c r="OTC398" s="2"/>
      <c r="OTD398" s="2"/>
      <c r="OTE398" s="2"/>
      <c r="OTF398" s="2"/>
      <c r="OTG398" s="2"/>
      <c r="OTH398" s="2"/>
      <c r="OTI398" s="2"/>
      <c r="OTJ398" s="2"/>
      <c r="OTK398" s="2"/>
      <c r="OTL398" s="2"/>
      <c r="OTM398" s="2"/>
      <c r="OTN398" s="2"/>
      <c r="OTO398" s="2"/>
      <c r="OTP398" s="2"/>
      <c r="OTQ398" s="2"/>
      <c r="OTR398" s="2"/>
      <c r="OTS398" s="2"/>
      <c r="OTT398" s="2"/>
      <c r="OTU398" s="2"/>
      <c r="OTV398" s="2"/>
      <c r="OTW398" s="2"/>
      <c r="OTX398" s="2"/>
      <c r="OTY398" s="2"/>
      <c r="OTZ398" s="2"/>
      <c r="OUA398" s="2"/>
      <c r="OUB398" s="2"/>
      <c r="OUC398" s="2"/>
      <c r="OUD398" s="2"/>
      <c r="OUE398" s="2"/>
      <c r="OUF398" s="2"/>
      <c r="OUG398" s="2"/>
      <c r="OUH398" s="2"/>
      <c r="OUI398" s="2"/>
      <c r="OUJ398" s="2"/>
      <c r="OUK398" s="2"/>
      <c r="OUL398" s="2"/>
      <c r="OUM398" s="2"/>
      <c r="OUN398" s="2"/>
      <c r="OUO398" s="2"/>
      <c r="OUP398" s="2"/>
      <c r="OUQ398" s="2"/>
      <c r="OUR398" s="2"/>
      <c r="OUS398" s="2"/>
      <c r="OUT398" s="2"/>
      <c r="OUU398" s="2"/>
      <c r="OUV398" s="2"/>
      <c r="OUW398" s="2"/>
      <c r="OUX398" s="2"/>
      <c r="OUY398" s="2"/>
      <c r="OUZ398" s="2"/>
      <c r="OVA398" s="2"/>
      <c r="OVB398" s="2"/>
      <c r="OVC398" s="2"/>
      <c r="OVD398" s="2"/>
      <c r="OVE398" s="2"/>
      <c r="OVF398" s="2"/>
      <c r="OVG398" s="2"/>
      <c r="OVH398" s="2"/>
      <c r="OVI398" s="2"/>
      <c r="OVJ398" s="2"/>
      <c r="OVK398" s="2"/>
      <c r="OVL398" s="2"/>
      <c r="OVM398" s="2"/>
      <c r="OVN398" s="2"/>
      <c r="OVO398" s="2"/>
      <c r="OVP398" s="2"/>
      <c r="OVQ398" s="2"/>
      <c r="OVR398" s="2"/>
      <c r="OVS398" s="2"/>
      <c r="OVT398" s="2"/>
      <c r="OVU398" s="2"/>
      <c r="OVV398" s="2"/>
      <c r="OVW398" s="2"/>
      <c r="OVX398" s="2"/>
      <c r="OVY398" s="2"/>
      <c r="OVZ398" s="2"/>
      <c r="OWA398" s="2"/>
      <c r="OWB398" s="2"/>
      <c r="OWC398" s="2"/>
      <c r="OWD398" s="2"/>
      <c r="OWE398" s="2"/>
      <c r="OWF398" s="2"/>
      <c r="OWG398" s="2"/>
      <c r="OWH398" s="2"/>
      <c r="OWI398" s="2"/>
      <c r="OWJ398" s="2"/>
      <c r="OWK398" s="2"/>
      <c r="OWL398" s="2"/>
      <c r="OWM398" s="2"/>
      <c r="OWN398" s="2"/>
      <c r="OWO398" s="2"/>
      <c r="OWP398" s="2"/>
      <c r="OWQ398" s="2"/>
      <c r="OWR398" s="2"/>
      <c r="OWS398" s="2"/>
      <c r="OWT398" s="2"/>
      <c r="OWU398" s="2"/>
      <c r="OWV398" s="2"/>
      <c r="OWW398" s="2"/>
      <c r="OWX398" s="2"/>
      <c r="OWY398" s="2"/>
      <c r="OWZ398" s="2"/>
      <c r="OXA398" s="2"/>
      <c r="OXB398" s="2"/>
      <c r="OXC398" s="2"/>
      <c r="OXD398" s="2"/>
      <c r="OXE398" s="2"/>
      <c r="OXF398" s="2"/>
      <c r="OXG398" s="2"/>
      <c r="OXH398" s="2"/>
      <c r="OXI398" s="2"/>
      <c r="OXJ398" s="2"/>
      <c r="OXK398" s="2"/>
      <c r="OXL398" s="2"/>
      <c r="OXM398" s="2"/>
      <c r="OXN398" s="2"/>
      <c r="OXO398" s="2"/>
      <c r="OXP398" s="2"/>
      <c r="OXQ398" s="2"/>
      <c r="OXR398" s="2"/>
      <c r="OXS398" s="2"/>
      <c r="OXT398" s="2"/>
      <c r="OXU398" s="2"/>
      <c r="OXV398" s="2"/>
      <c r="OXW398" s="2"/>
      <c r="OXX398" s="2"/>
      <c r="OXY398" s="2"/>
      <c r="OXZ398" s="2"/>
      <c r="OYA398" s="2"/>
      <c r="OYB398" s="2"/>
      <c r="OYC398" s="2"/>
      <c r="OYD398" s="2"/>
      <c r="OYE398" s="2"/>
      <c r="OYF398" s="2"/>
      <c r="OYG398" s="2"/>
      <c r="OYH398" s="2"/>
      <c r="OYI398" s="2"/>
      <c r="OYJ398" s="2"/>
      <c r="OYK398" s="2"/>
      <c r="OYL398" s="2"/>
      <c r="OYM398" s="2"/>
      <c r="OYN398" s="2"/>
      <c r="OYO398" s="2"/>
      <c r="OYP398" s="2"/>
      <c r="OYQ398" s="2"/>
      <c r="OYR398" s="2"/>
      <c r="OYS398" s="2"/>
      <c r="OYT398" s="2"/>
      <c r="OYU398" s="2"/>
      <c r="OYV398" s="2"/>
      <c r="OYW398" s="2"/>
      <c r="OYX398" s="2"/>
      <c r="OYY398" s="2"/>
      <c r="OYZ398" s="2"/>
      <c r="OZA398" s="2"/>
      <c r="OZB398" s="2"/>
      <c r="OZC398" s="2"/>
      <c r="OZD398" s="2"/>
      <c r="OZE398" s="2"/>
      <c r="OZF398" s="2"/>
      <c r="OZG398" s="2"/>
      <c r="OZH398" s="2"/>
      <c r="OZI398" s="2"/>
      <c r="OZJ398" s="2"/>
      <c r="OZK398" s="2"/>
      <c r="OZL398" s="2"/>
      <c r="OZM398" s="2"/>
      <c r="OZN398" s="2"/>
      <c r="OZO398" s="2"/>
      <c r="OZP398" s="2"/>
      <c r="OZQ398" s="2"/>
      <c r="OZR398" s="2"/>
      <c r="OZS398" s="2"/>
      <c r="OZT398" s="2"/>
      <c r="OZU398" s="2"/>
      <c r="OZV398" s="2"/>
      <c r="OZW398" s="2"/>
      <c r="OZX398" s="2"/>
      <c r="OZY398" s="2"/>
      <c r="OZZ398" s="2"/>
      <c r="PAA398" s="2"/>
      <c r="PAB398" s="2"/>
      <c r="PAC398" s="2"/>
      <c r="PAD398" s="2"/>
      <c r="PAE398" s="2"/>
      <c r="PAF398" s="2"/>
      <c r="PAG398" s="2"/>
      <c r="PAH398" s="2"/>
      <c r="PAI398" s="2"/>
      <c r="PAJ398" s="2"/>
      <c r="PAK398" s="2"/>
      <c r="PAL398" s="2"/>
      <c r="PAM398" s="2"/>
      <c r="PAN398" s="2"/>
      <c r="PAO398" s="2"/>
      <c r="PAP398" s="2"/>
      <c r="PAQ398" s="2"/>
      <c r="PAR398" s="2"/>
      <c r="PAS398" s="2"/>
      <c r="PAT398" s="2"/>
      <c r="PAU398" s="2"/>
      <c r="PAV398" s="2"/>
      <c r="PAW398" s="2"/>
      <c r="PAX398" s="2"/>
      <c r="PAY398" s="2"/>
      <c r="PAZ398" s="2"/>
      <c r="PBA398" s="2"/>
      <c r="PBB398" s="2"/>
      <c r="PBC398" s="2"/>
      <c r="PBD398" s="2"/>
      <c r="PBE398" s="2"/>
      <c r="PBF398" s="2"/>
      <c r="PBG398" s="2"/>
      <c r="PBH398" s="2"/>
      <c r="PBI398" s="2"/>
      <c r="PBJ398" s="2"/>
      <c r="PBK398" s="2"/>
      <c r="PBL398" s="2"/>
      <c r="PBM398" s="2"/>
      <c r="PBN398" s="2"/>
      <c r="PBO398" s="2"/>
      <c r="PBP398" s="2"/>
      <c r="PBQ398" s="2"/>
      <c r="PBR398" s="2"/>
      <c r="PBS398" s="2"/>
      <c r="PBT398" s="2"/>
      <c r="PBU398" s="2"/>
      <c r="PBV398" s="2"/>
      <c r="PBW398" s="2"/>
      <c r="PBX398" s="2"/>
      <c r="PBY398" s="2"/>
      <c r="PBZ398" s="2"/>
      <c r="PCA398" s="2"/>
      <c r="PCB398" s="2"/>
      <c r="PCC398" s="2"/>
      <c r="PCD398" s="2"/>
      <c r="PCE398" s="2"/>
      <c r="PCF398" s="2"/>
      <c r="PCG398" s="2"/>
      <c r="PCH398" s="2"/>
      <c r="PCI398" s="2"/>
      <c r="PCJ398" s="2"/>
      <c r="PCK398" s="2"/>
      <c r="PCL398" s="2"/>
      <c r="PCM398" s="2"/>
      <c r="PCN398" s="2"/>
      <c r="PCO398" s="2"/>
      <c r="PCP398" s="2"/>
      <c r="PCQ398" s="2"/>
      <c r="PCR398" s="2"/>
      <c r="PCS398" s="2"/>
      <c r="PCT398" s="2"/>
      <c r="PCU398" s="2"/>
      <c r="PCV398" s="2"/>
      <c r="PCW398" s="2"/>
      <c r="PCX398" s="2"/>
      <c r="PCY398" s="2"/>
      <c r="PCZ398" s="2"/>
      <c r="PDA398" s="2"/>
      <c r="PDB398" s="2"/>
      <c r="PDC398" s="2"/>
      <c r="PDD398" s="2"/>
      <c r="PDE398" s="2"/>
      <c r="PDF398" s="2"/>
      <c r="PDG398" s="2"/>
      <c r="PDH398" s="2"/>
      <c r="PDI398" s="2"/>
      <c r="PDJ398" s="2"/>
      <c r="PDK398" s="2"/>
      <c r="PDL398" s="2"/>
      <c r="PDM398" s="2"/>
      <c r="PDN398" s="2"/>
      <c r="PDO398" s="2"/>
      <c r="PDP398" s="2"/>
      <c r="PDQ398" s="2"/>
      <c r="PDR398" s="2"/>
      <c r="PDS398" s="2"/>
      <c r="PDT398" s="2"/>
      <c r="PDU398" s="2"/>
      <c r="PDV398" s="2"/>
      <c r="PDW398" s="2"/>
      <c r="PDX398" s="2"/>
      <c r="PDY398" s="2"/>
      <c r="PDZ398" s="2"/>
      <c r="PEA398" s="2"/>
      <c r="PEB398" s="2"/>
      <c r="PEC398" s="2"/>
      <c r="PED398" s="2"/>
      <c r="PEE398" s="2"/>
      <c r="PEF398" s="2"/>
      <c r="PEG398" s="2"/>
      <c r="PEH398" s="2"/>
      <c r="PEI398" s="2"/>
      <c r="PEJ398" s="2"/>
      <c r="PEK398" s="2"/>
      <c r="PEL398" s="2"/>
      <c r="PEM398" s="2"/>
      <c r="PEN398" s="2"/>
      <c r="PEO398" s="2"/>
      <c r="PEP398" s="2"/>
      <c r="PEQ398" s="2"/>
      <c r="PER398" s="2"/>
      <c r="PES398" s="2"/>
      <c r="PET398" s="2"/>
      <c r="PEU398" s="2"/>
      <c r="PEV398" s="2"/>
      <c r="PEW398" s="2"/>
      <c r="PEX398" s="2"/>
      <c r="PEY398" s="2"/>
      <c r="PEZ398" s="2"/>
      <c r="PFA398" s="2"/>
      <c r="PFB398" s="2"/>
      <c r="PFC398" s="2"/>
      <c r="PFD398" s="2"/>
      <c r="PFE398" s="2"/>
      <c r="PFF398" s="2"/>
      <c r="PFG398" s="2"/>
      <c r="PFH398" s="2"/>
      <c r="PFI398" s="2"/>
      <c r="PFJ398" s="2"/>
      <c r="PFK398" s="2"/>
      <c r="PFL398" s="2"/>
      <c r="PFM398" s="2"/>
      <c r="PFN398" s="2"/>
      <c r="PFO398" s="2"/>
      <c r="PFP398" s="2"/>
      <c r="PFQ398" s="2"/>
      <c r="PFR398" s="2"/>
      <c r="PFS398" s="2"/>
      <c r="PFT398" s="2"/>
      <c r="PFU398" s="2"/>
      <c r="PFV398" s="2"/>
      <c r="PFW398" s="2"/>
      <c r="PFX398" s="2"/>
      <c r="PFY398" s="2"/>
      <c r="PFZ398" s="2"/>
      <c r="PGA398" s="2"/>
      <c r="PGB398" s="2"/>
      <c r="PGC398" s="2"/>
      <c r="PGD398" s="2"/>
      <c r="PGE398" s="2"/>
      <c r="PGF398" s="2"/>
      <c r="PGG398" s="2"/>
      <c r="PGH398" s="2"/>
      <c r="PGI398" s="2"/>
      <c r="PGJ398" s="2"/>
      <c r="PGK398" s="2"/>
      <c r="PGL398" s="2"/>
      <c r="PGM398" s="2"/>
      <c r="PGN398" s="2"/>
      <c r="PGO398" s="2"/>
      <c r="PGP398" s="2"/>
      <c r="PGQ398" s="2"/>
      <c r="PGR398" s="2"/>
      <c r="PGS398" s="2"/>
      <c r="PGT398" s="2"/>
      <c r="PGU398" s="2"/>
      <c r="PGV398" s="2"/>
      <c r="PGW398" s="2"/>
      <c r="PGX398" s="2"/>
      <c r="PGY398" s="2"/>
      <c r="PGZ398" s="2"/>
      <c r="PHA398" s="2"/>
      <c r="PHB398" s="2"/>
      <c r="PHC398" s="2"/>
      <c r="PHD398" s="2"/>
      <c r="PHE398" s="2"/>
      <c r="PHF398" s="2"/>
      <c r="PHG398" s="2"/>
      <c r="PHH398" s="2"/>
      <c r="PHI398" s="2"/>
      <c r="PHJ398" s="2"/>
      <c r="PHK398" s="2"/>
      <c r="PHL398" s="2"/>
      <c r="PHM398" s="2"/>
      <c r="PHN398" s="2"/>
      <c r="PHO398" s="2"/>
      <c r="PHP398" s="2"/>
      <c r="PHQ398" s="2"/>
      <c r="PHR398" s="2"/>
      <c r="PHS398" s="2"/>
      <c r="PHT398" s="2"/>
      <c r="PHU398" s="2"/>
      <c r="PHV398" s="2"/>
      <c r="PHW398" s="2"/>
      <c r="PHX398" s="2"/>
      <c r="PHY398" s="2"/>
      <c r="PHZ398" s="2"/>
      <c r="PIA398" s="2"/>
      <c r="PIB398" s="2"/>
      <c r="PIC398" s="2"/>
      <c r="PID398" s="2"/>
      <c r="PIE398" s="2"/>
      <c r="PIF398" s="2"/>
      <c r="PIG398" s="2"/>
      <c r="PIH398" s="2"/>
      <c r="PII398" s="2"/>
      <c r="PIJ398" s="2"/>
      <c r="PIK398" s="2"/>
      <c r="PIL398" s="2"/>
      <c r="PIM398" s="2"/>
      <c r="PIN398" s="2"/>
      <c r="PIO398" s="2"/>
      <c r="PIP398" s="2"/>
      <c r="PIQ398" s="2"/>
      <c r="PIR398" s="2"/>
      <c r="PIS398" s="2"/>
      <c r="PIT398" s="2"/>
      <c r="PIU398" s="2"/>
      <c r="PIV398" s="2"/>
      <c r="PIW398" s="2"/>
      <c r="PIX398" s="2"/>
      <c r="PIY398" s="2"/>
      <c r="PIZ398" s="2"/>
      <c r="PJA398" s="2"/>
      <c r="PJB398" s="2"/>
      <c r="PJC398" s="2"/>
      <c r="PJD398" s="2"/>
      <c r="PJE398" s="2"/>
      <c r="PJF398" s="2"/>
      <c r="PJG398" s="2"/>
      <c r="PJH398" s="2"/>
      <c r="PJI398" s="2"/>
      <c r="PJJ398" s="2"/>
      <c r="PJK398" s="2"/>
      <c r="PJL398" s="2"/>
      <c r="PJM398" s="2"/>
      <c r="PJN398" s="2"/>
      <c r="PJO398" s="2"/>
      <c r="PJP398" s="2"/>
      <c r="PJQ398" s="2"/>
      <c r="PJR398" s="2"/>
      <c r="PJS398" s="2"/>
      <c r="PJT398" s="2"/>
      <c r="PJU398" s="2"/>
      <c r="PJV398" s="2"/>
      <c r="PJW398" s="2"/>
      <c r="PJX398" s="2"/>
      <c r="PJY398" s="2"/>
      <c r="PJZ398" s="2"/>
      <c r="PKA398" s="2"/>
      <c r="PKB398" s="2"/>
      <c r="PKC398" s="2"/>
      <c r="PKD398" s="2"/>
      <c r="PKE398" s="2"/>
      <c r="PKF398" s="2"/>
      <c r="PKG398" s="2"/>
      <c r="PKH398" s="2"/>
      <c r="PKI398" s="2"/>
      <c r="PKJ398" s="2"/>
      <c r="PKK398" s="2"/>
      <c r="PKL398" s="2"/>
      <c r="PKM398" s="2"/>
      <c r="PKN398" s="2"/>
      <c r="PKO398" s="2"/>
      <c r="PKP398" s="2"/>
      <c r="PKQ398" s="2"/>
      <c r="PKR398" s="2"/>
      <c r="PKS398" s="2"/>
      <c r="PKT398" s="2"/>
      <c r="PKU398" s="2"/>
      <c r="PKV398" s="2"/>
      <c r="PKW398" s="2"/>
      <c r="PKX398" s="2"/>
      <c r="PKY398" s="2"/>
      <c r="PKZ398" s="2"/>
      <c r="PLA398" s="2"/>
      <c r="PLB398" s="2"/>
      <c r="PLC398" s="2"/>
      <c r="PLD398" s="2"/>
      <c r="PLE398" s="2"/>
      <c r="PLF398" s="2"/>
      <c r="PLG398" s="2"/>
      <c r="PLH398" s="2"/>
      <c r="PLI398" s="2"/>
      <c r="PLJ398" s="2"/>
      <c r="PLK398" s="2"/>
      <c r="PLL398" s="2"/>
      <c r="PLM398" s="2"/>
      <c r="PLN398" s="2"/>
      <c r="PLO398" s="2"/>
      <c r="PLP398" s="2"/>
      <c r="PLQ398" s="2"/>
      <c r="PLR398" s="2"/>
      <c r="PLS398" s="2"/>
      <c r="PLT398" s="2"/>
      <c r="PLU398" s="2"/>
      <c r="PLV398" s="2"/>
      <c r="PLW398" s="2"/>
      <c r="PLX398" s="2"/>
      <c r="PLY398" s="2"/>
      <c r="PLZ398" s="2"/>
      <c r="PMA398" s="2"/>
      <c r="PMB398" s="2"/>
      <c r="PMC398" s="2"/>
      <c r="PMD398" s="2"/>
      <c r="PME398" s="2"/>
      <c r="PMF398" s="2"/>
      <c r="PMG398" s="2"/>
      <c r="PMH398" s="2"/>
      <c r="PMI398" s="2"/>
      <c r="PMJ398" s="2"/>
      <c r="PMK398" s="2"/>
      <c r="PML398" s="2"/>
      <c r="PMM398" s="2"/>
      <c r="PMN398" s="2"/>
      <c r="PMO398" s="2"/>
      <c r="PMP398" s="2"/>
      <c r="PMQ398" s="2"/>
      <c r="PMR398" s="2"/>
      <c r="PMS398" s="2"/>
      <c r="PMT398" s="2"/>
      <c r="PMU398" s="2"/>
      <c r="PMV398" s="2"/>
      <c r="PMW398" s="2"/>
      <c r="PMX398" s="2"/>
      <c r="PMY398" s="2"/>
      <c r="PMZ398" s="2"/>
      <c r="PNA398" s="2"/>
      <c r="PNB398" s="2"/>
      <c r="PNC398" s="2"/>
      <c r="PND398" s="2"/>
      <c r="PNE398" s="2"/>
      <c r="PNF398" s="2"/>
      <c r="PNG398" s="2"/>
      <c r="PNH398" s="2"/>
      <c r="PNI398" s="2"/>
      <c r="PNJ398" s="2"/>
      <c r="PNK398" s="2"/>
      <c r="PNL398" s="2"/>
      <c r="PNM398" s="2"/>
      <c r="PNN398" s="2"/>
      <c r="PNO398" s="2"/>
      <c r="PNP398" s="2"/>
      <c r="PNQ398" s="2"/>
      <c r="PNR398" s="2"/>
      <c r="PNS398" s="2"/>
      <c r="PNT398" s="2"/>
      <c r="PNU398" s="2"/>
      <c r="PNV398" s="2"/>
      <c r="PNW398" s="2"/>
      <c r="PNX398" s="2"/>
      <c r="PNY398" s="2"/>
      <c r="PNZ398" s="2"/>
      <c r="POA398" s="2"/>
      <c r="POB398" s="2"/>
      <c r="POC398" s="2"/>
      <c r="POD398" s="2"/>
      <c r="POE398" s="2"/>
      <c r="POF398" s="2"/>
      <c r="POG398" s="2"/>
      <c r="POH398" s="2"/>
      <c r="POI398" s="2"/>
      <c r="POJ398" s="2"/>
      <c r="POK398" s="2"/>
      <c r="POL398" s="2"/>
      <c r="POM398" s="2"/>
      <c r="PON398" s="2"/>
      <c r="POO398" s="2"/>
      <c r="POP398" s="2"/>
      <c r="POQ398" s="2"/>
      <c r="POR398" s="2"/>
      <c r="POS398" s="2"/>
      <c r="POT398" s="2"/>
      <c r="POU398" s="2"/>
      <c r="POV398" s="2"/>
      <c r="POW398" s="2"/>
      <c r="POX398" s="2"/>
      <c r="POY398" s="2"/>
      <c r="POZ398" s="2"/>
      <c r="PPA398" s="2"/>
      <c r="PPB398" s="2"/>
      <c r="PPC398" s="2"/>
      <c r="PPD398" s="2"/>
      <c r="PPE398" s="2"/>
      <c r="PPF398" s="2"/>
      <c r="PPG398" s="2"/>
      <c r="PPH398" s="2"/>
      <c r="PPI398" s="2"/>
      <c r="PPJ398" s="2"/>
      <c r="PPK398" s="2"/>
      <c r="PPL398" s="2"/>
      <c r="PPM398" s="2"/>
      <c r="PPN398" s="2"/>
      <c r="PPO398" s="2"/>
      <c r="PPP398" s="2"/>
      <c r="PPQ398" s="2"/>
      <c r="PPR398" s="2"/>
      <c r="PPS398" s="2"/>
      <c r="PPT398" s="2"/>
      <c r="PPU398" s="2"/>
      <c r="PPV398" s="2"/>
      <c r="PPW398" s="2"/>
      <c r="PPX398" s="2"/>
      <c r="PPY398" s="2"/>
      <c r="PPZ398" s="2"/>
      <c r="PQA398" s="2"/>
      <c r="PQB398" s="2"/>
      <c r="PQC398" s="2"/>
      <c r="PQD398" s="2"/>
      <c r="PQE398" s="2"/>
      <c r="PQF398" s="2"/>
      <c r="PQG398" s="2"/>
      <c r="PQH398" s="2"/>
      <c r="PQI398" s="2"/>
      <c r="PQJ398" s="2"/>
      <c r="PQK398" s="2"/>
      <c r="PQL398" s="2"/>
      <c r="PQM398" s="2"/>
      <c r="PQN398" s="2"/>
      <c r="PQO398" s="2"/>
      <c r="PQP398" s="2"/>
      <c r="PQQ398" s="2"/>
      <c r="PQR398" s="2"/>
      <c r="PQS398" s="2"/>
      <c r="PQT398" s="2"/>
      <c r="PQU398" s="2"/>
      <c r="PQV398" s="2"/>
      <c r="PQW398" s="2"/>
      <c r="PQX398" s="2"/>
      <c r="PQY398" s="2"/>
      <c r="PQZ398" s="2"/>
      <c r="PRA398" s="2"/>
      <c r="PRB398" s="2"/>
      <c r="PRC398" s="2"/>
      <c r="PRD398" s="2"/>
      <c r="PRE398" s="2"/>
      <c r="PRF398" s="2"/>
      <c r="PRG398" s="2"/>
      <c r="PRH398" s="2"/>
      <c r="PRI398" s="2"/>
      <c r="PRJ398" s="2"/>
      <c r="PRK398" s="2"/>
      <c r="PRL398" s="2"/>
      <c r="PRM398" s="2"/>
      <c r="PRN398" s="2"/>
      <c r="PRO398" s="2"/>
      <c r="PRP398" s="2"/>
      <c r="PRQ398" s="2"/>
      <c r="PRR398" s="2"/>
      <c r="PRS398" s="2"/>
      <c r="PRT398" s="2"/>
      <c r="PRU398" s="2"/>
      <c r="PRV398" s="2"/>
      <c r="PRW398" s="2"/>
      <c r="PRX398" s="2"/>
      <c r="PRY398" s="2"/>
      <c r="PRZ398" s="2"/>
      <c r="PSA398" s="2"/>
      <c r="PSB398" s="2"/>
      <c r="PSC398" s="2"/>
      <c r="PSD398" s="2"/>
      <c r="PSE398" s="2"/>
      <c r="PSF398" s="2"/>
      <c r="PSG398" s="2"/>
      <c r="PSH398" s="2"/>
      <c r="PSI398" s="2"/>
      <c r="PSJ398" s="2"/>
      <c r="PSK398" s="2"/>
      <c r="PSL398" s="2"/>
      <c r="PSM398" s="2"/>
      <c r="PSN398" s="2"/>
      <c r="PSO398" s="2"/>
      <c r="PSP398" s="2"/>
      <c r="PSQ398" s="2"/>
      <c r="PSR398" s="2"/>
      <c r="PSS398" s="2"/>
      <c r="PST398" s="2"/>
      <c r="PSU398" s="2"/>
      <c r="PSV398" s="2"/>
      <c r="PSW398" s="2"/>
      <c r="PSX398" s="2"/>
      <c r="PSY398" s="2"/>
      <c r="PSZ398" s="2"/>
      <c r="PTA398" s="2"/>
      <c r="PTB398" s="2"/>
      <c r="PTC398" s="2"/>
      <c r="PTD398" s="2"/>
      <c r="PTE398" s="2"/>
      <c r="PTF398" s="2"/>
      <c r="PTG398" s="2"/>
      <c r="PTH398" s="2"/>
      <c r="PTI398" s="2"/>
      <c r="PTJ398" s="2"/>
      <c r="PTK398" s="2"/>
      <c r="PTL398" s="2"/>
      <c r="PTM398" s="2"/>
      <c r="PTN398" s="2"/>
      <c r="PTO398" s="2"/>
      <c r="PTP398" s="2"/>
      <c r="PTQ398" s="2"/>
      <c r="PTR398" s="2"/>
      <c r="PTS398" s="2"/>
      <c r="PTT398" s="2"/>
      <c r="PTU398" s="2"/>
      <c r="PTV398" s="2"/>
      <c r="PTW398" s="2"/>
      <c r="PTX398" s="2"/>
      <c r="PTY398" s="2"/>
      <c r="PTZ398" s="2"/>
      <c r="PUA398" s="2"/>
      <c r="PUB398" s="2"/>
      <c r="PUC398" s="2"/>
      <c r="PUD398" s="2"/>
      <c r="PUE398" s="2"/>
      <c r="PUF398" s="2"/>
      <c r="PUG398" s="2"/>
      <c r="PUH398" s="2"/>
      <c r="PUI398" s="2"/>
      <c r="PUJ398" s="2"/>
      <c r="PUK398" s="2"/>
      <c r="PUL398" s="2"/>
      <c r="PUM398" s="2"/>
      <c r="PUN398" s="2"/>
      <c r="PUO398" s="2"/>
      <c r="PUP398" s="2"/>
      <c r="PUQ398" s="2"/>
      <c r="PUR398" s="2"/>
      <c r="PUS398" s="2"/>
      <c r="PUT398" s="2"/>
      <c r="PUU398" s="2"/>
      <c r="PUV398" s="2"/>
      <c r="PUW398" s="2"/>
      <c r="PUX398" s="2"/>
      <c r="PUY398" s="2"/>
      <c r="PUZ398" s="2"/>
      <c r="PVA398" s="2"/>
      <c r="PVB398" s="2"/>
      <c r="PVC398" s="2"/>
      <c r="PVD398" s="2"/>
      <c r="PVE398" s="2"/>
      <c r="PVF398" s="2"/>
      <c r="PVG398" s="2"/>
      <c r="PVH398" s="2"/>
      <c r="PVI398" s="2"/>
      <c r="PVJ398" s="2"/>
      <c r="PVK398" s="2"/>
      <c r="PVL398" s="2"/>
      <c r="PVM398" s="2"/>
      <c r="PVN398" s="2"/>
      <c r="PVO398" s="2"/>
      <c r="PVP398" s="2"/>
      <c r="PVQ398" s="2"/>
      <c r="PVR398" s="2"/>
      <c r="PVS398" s="2"/>
      <c r="PVT398" s="2"/>
      <c r="PVU398" s="2"/>
      <c r="PVV398" s="2"/>
      <c r="PVW398" s="2"/>
      <c r="PVX398" s="2"/>
      <c r="PVY398" s="2"/>
      <c r="PVZ398" s="2"/>
      <c r="PWA398" s="2"/>
      <c r="PWB398" s="2"/>
      <c r="PWC398" s="2"/>
      <c r="PWD398" s="2"/>
      <c r="PWE398" s="2"/>
      <c r="PWF398" s="2"/>
      <c r="PWG398" s="2"/>
      <c r="PWH398" s="2"/>
      <c r="PWI398" s="2"/>
      <c r="PWJ398" s="2"/>
      <c r="PWK398" s="2"/>
      <c r="PWL398" s="2"/>
      <c r="PWM398" s="2"/>
      <c r="PWN398" s="2"/>
      <c r="PWO398" s="2"/>
      <c r="PWP398" s="2"/>
      <c r="PWQ398" s="2"/>
      <c r="PWR398" s="2"/>
      <c r="PWS398" s="2"/>
      <c r="PWT398" s="2"/>
      <c r="PWU398" s="2"/>
      <c r="PWV398" s="2"/>
      <c r="PWW398" s="2"/>
      <c r="PWX398" s="2"/>
      <c r="PWY398" s="2"/>
      <c r="PWZ398" s="2"/>
      <c r="PXA398" s="2"/>
      <c r="PXB398" s="2"/>
      <c r="PXC398" s="2"/>
      <c r="PXD398" s="2"/>
      <c r="PXE398" s="2"/>
      <c r="PXF398" s="2"/>
      <c r="PXG398" s="2"/>
      <c r="PXH398" s="2"/>
      <c r="PXI398" s="2"/>
      <c r="PXJ398" s="2"/>
      <c r="PXK398" s="2"/>
      <c r="PXL398" s="2"/>
      <c r="PXM398" s="2"/>
      <c r="PXN398" s="2"/>
      <c r="PXO398" s="2"/>
      <c r="PXP398" s="2"/>
      <c r="PXQ398" s="2"/>
      <c r="PXR398" s="2"/>
      <c r="PXS398" s="2"/>
      <c r="PXT398" s="2"/>
      <c r="PXU398" s="2"/>
      <c r="PXV398" s="2"/>
      <c r="PXW398" s="2"/>
      <c r="PXX398" s="2"/>
      <c r="PXY398" s="2"/>
      <c r="PXZ398" s="2"/>
      <c r="PYA398" s="2"/>
      <c r="PYB398" s="2"/>
      <c r="PYC398" s="2"/>
      <c r="PYD398" s="2"/>
      <c r="PYE398" s="2"/>
      <c r="PYF398" s="2"/>
      <c r="PYG398" s="2"/>
      <c r="PYH398" s="2"/>
      <c r="PYI398" s="2"/>
      <c r="PYJ398" s="2"/>
      <c r="PYK398" s="2"/>
      <c r="PYL398" s="2"/>
      <c r="PYM398" s="2"/>
      <c r="PYN398" s="2"/>
      <c r="PYO398" s="2"/>
      <c r="PYP398" s="2"/>
      <c r="PYQ398" s="2"/>
      <c r="PYR398" s="2"/>
      <c r="PYS398" s="2"/>
      <c r="PYT398" s="2"/>
      <c r="PYU398" s="2"/>
      <c r="PYV398" s="2"/>
      <c r="PYW398" s="2"/>
      <c r="PYX398" s="2"/>
      <c r="PYY398" s="2"/>
      <c r="PYZ398" s="2"/>
      <c r="PZA398" s="2"/>
      <c r="PZB398" s="2"/>
      <c r="PZC398" s="2"/>
      <c r="PZD398" s="2"/>
      <c r="PZE398" s="2"/>
      <c r="PZF398" s="2"/>
      <c r="PZG398" s="2"/>
      <c r="PZH398" s="2"/>
      <c r="PZI398" s="2"/>
      <c r="PZJ398" s="2"/>
      <c r="PZK398" s="2"/>
      <c r="PZL398" s="2"/>
      <c r="PZM398" s="2"/>
      <c r="PZN398" s="2"/>
      <c r="PZO398" s="2"/>
      <c r="PZP398" s="2"/>
      <c r="PZQ398" s="2"/>
      <c r="PZR398" s="2"/>
      <c r="PZS398" s="2"/>
      <c r="PZT398" s="2"/>
      <c r="PZU398" s="2"/>
      <c r="PZV398" s="2"/>
      <c r="PZW398" s="2"/>
      <c r="PZX398" s="2"/>
      <c r="PZY398" s="2"/>
      <c r="PZZ398" s="2"/>
      <c r="QAA398" s="2"/>
      <c r="QAB398" s="2"/>
      <c r="QAC398" s="2"/>
      <c r="QAD398" s="2"/>
      <c r="QAE398" s="2"/>
      <c r="QAF398" s="2"/>
      <c r="QAG398" s="2"/>
      <c r="QAH398" s="2"/>
      <c r="QAI398" s="2"/>
      <c r="QAJ398" s="2"/>
      <c r="QAK398" s="2"/>
      <c r="QAL398" s="2"/>
      <c r="QAM398" s="2"/>
      <c r="QAN398" s="2"/>
      <c r="QAO398" s="2"/>
      <c r="QAP398" s="2"/>
      <c r="QAQ398" s="2"/>
      <c r="QAR398" s="2"/>
      <c r="QAS398" s="2"/>
      <c r="QAT398" s="2"/>
      <c r="QAU398" s="2"/>
      <c r="QAV398" s="2"/>
      <c r="QAW398" s="2"/>
      <c r="QAX398" s="2"/>
      <c r="QAY398" s="2"/>
      <c r="QAZ398" s="2"/>
      <c r="QBA398" s="2"/>
      <c r="QBB398" s="2"/>
      <c r="QBC398" s="2"/>
      <c r="QBD398" s="2"/>
      <c r="QBE398" s="2"/>
      <c r="QBF398" s="2"/>
      <c r="QBG398" s="2"/>
      <c r="QBH398" s="2"/>
      <c r="QBI398" s="2"/>
      <c r="QBJ398" s="2"/>
      <c r="QBK398" s="2"/>
      <c r="QBL398" s="2"/>
      <c r="QBM398" s="2"/>
      <c r="QBN398" s="2"/>
      <c r="QBO398" s="2"/>
      <c r="QBP398" s="2"/>
      <c r="QBQ398" s="2"/>
      <c r="QBR398" s="2"/>
      <c r="QBS398" s="2"/>
      <c r="QBT398" s="2"/>
      <c r="QBU398" s="2"/>
      <c r="QBV398" s="2"/>
      <c r="QBW398" s="2"/>
      <c r="QBX398" s="2"/>
      <c r="QBY398" s="2"/>
      <c r="QBZ398" s="2"/>
      <c r="QCA398" s="2"/>
      <c r="QCB398" s="2"/>
      <c r="QCC398" s="2"/>
      <c r="QCD398" s="2"/>
      <c r="QCE398" s="2"/>
      <c r="QCF398" s="2"/>
      <c r="QCG398" s="2"/>
      <c r="QCH398" s="2"/>
      <c r="QCI398" s="2"/>
      <c r="QCJ398" s="2"/>
      <c r="QCK398" s="2"/>
      <c r="QCL398" s="2"/>
      <c r="QCM398" s="2"/>
      <c r="QCN398" s="2"/>
      <c r="QCO398" s="2"/>
      <c r="QCP398" s="2"/>
      <c r="QCQ398" s="2"/>
      <c r="QCR398" s="2"/>
      <c r="QCS398" s="2"/>
      <c r="QCT398" s="2"/>
      <c r="QCU398" s="2"/>
      <c r="QCV398" s="2"/>
      <c r="QCW398" s="2"/>
      <c r="QCX398" s="2"/>
      <c r="QCY398" s="2"/>
      <c r="QCZ398" s="2"/>
      <c r="QDA398" s="2"/>
      <c r="QDB398" s="2"/>
      <c r="QDC398" s="2"/>
      <c r="QDD398" s="2"/>
      <c r="QDE398" s="2"/>
      <c r="QDF398" s="2"/>
      <c r="QDG398" s="2"/>
      <c r="QDH398" s="2"/>
      <c r="QDI398" s="2"/>
      <c r="QDJ398" s="2"/>
      <c r="QDK398" s="2"/>
      <c r="QDL398" s="2"/>
      <c r="QDM398" s="2"/>
      <c r="QDN398" s="2"/>
      <c r="QDO398" s="2"/>
      <c r="QDP398" s="2"/>
      <c r="QDQ398" s="2"/>
      <c r="QDR398" s="2"/>
      <c r="QDS398" s="2"/>
      <c r="QDT398" s="2"/>
      <c r="QDU398" s="2"/>
      <c r="QDV398" s="2"/>
      <c r="QDW398" s="2"/>
      <c r="QDX398" s="2"/>
      <c r="QDY398" s="2"/>
      <c r="QDZ398" s="2"/>
      <c r="QEA398" s="2"/>
      <c r="QEB398" s="2"/>
      <c r="QEC398" s="2"/>
      <c r="QED398" s="2"/>
      <c r="QEE398" s="2"/>
      <c r="QEF398" s="2"/>
      <c r="QEG398" s="2"/>
      <c r="QEH398" s="2"/>
      <c r="QEI398" s="2"/>
      <c r="QEJ398" s="2"/>
      <c r="QEK398" s="2"/>
      <c r="QEL398" s="2"/>
      <c r="QEM398" s="2"/>
      <c r="QEN398" s="2"/>
      <c r="QEO398" s="2"/>
      <c r="QEP398" s="2"/>
      <c r="QEQ398" s="2"/>
      <c r="QER398" s="2"/>
      <c r="QES398" s="2"/>
      <c r="QET398" s="2"/>
      <c r="QEU398" s="2"/>
      <c r="QEV398" s="2"/>
      <c r="QEW398" s="2"/>
      <c r="QEX398" s="2"/>
      <c r="QEY398" s="2"/>
      <c r="QEZ398" s="2"/>
      <c r="QFA398" s="2"/>
      <c r="QFB398" s="2"/>
      <c r="QFC398" s="2"/>
      <c r="QFD398" s="2"/>
      <c r="QFE398" s="2"/>
      <c r="QFF398" s="2"/>
      <c r="QFG398" s="2"/>
      <c r="QFH398" s="2"/>
      <c r="QFI398" s="2"/>
      <c r="QFJ398" s="2"/>
      <c r="QFK398" s="2"/>
      <c r="QFL398" s="2"/>
      <c r="QFM398" s="2"/>
      <c r="QFN398" s="2"/>
      <c r="QFO398" s="2"/>
      <c r="QFP398" s="2"/>
      <c r="QFQ398" s="2"/>
      <c r="QFR398" s="2"/>
      <c r="QFS398" s="2"/>
      <c r="QFT398" s="2"/>
      <c r="QFU398" s="2"/>
      <c r="QFV398" s="2"/>
      <c r="QFW398" s="2"/>
      <c r="QFX398" s="2"/>
      <c r="QFY398" s="2"/>
      <c r="QFZ398" s="2"/>
      <c r="QGA398" s="2"/>
      <c r="QGB398" s="2"/>
      <c r="QGC398" s="2"/>
      <c r="QGD398" s="2"/>
      <c r="QGE398" s="2"/>
      <c r="QGF398" s="2"/>
      <c r="QGG398" s="2"/>
      <c r="QGH398" s="2"/>
      <c r="QGI398" s="2"/>
      <c r="QGJ398" s="2"/>
      <c r="QGK398" s="2"/>
      <c r="QGL398" s="2"/>
      <c r="QGM398" s="2"/>
      <c r="QGN398" s="2"/>
      <c r="QGO398" s="2"/>
      <c r="QGP398" s="2"/>
      <c r="QGQ398" s="2"/>
      <c r="QGR398" s="2"/>
      <c r="QGS398" s="2"/>
      <c r="QGT398" s="2"/>
      <c r="QGU398" s="2"/>
      <c r="QGV398" s="2"/>
      <c r="QGW398" s="2"/>
      <c r="QGX398" s="2"/>
      <c r="QGY398" s="2"/>
      <c r="QGZ398" s="2"/>
      <c r="QHA398" s="2"/>
      <c r="QHB398" s="2"/>
      <c r="QHC398" s="2"/>
      <c r="QHD398" s="2"/>
      <c r="QHE398" s="2"/>
      <c r="QHF398" s="2"/>
      <c r="QHG398" s="2"/>
      <c r="QHH398" s="2"/>
      <c r="QHI398" s="2"/>
      <c r="QHJ398" s="2"/>
      <c r="QHK398" s="2"/>
      <c r="QHL398" s="2"/>
      <c r="QHM398" s="2"/>
      <c r="QHN398" s="2"/>
      <c r="QHO398" s="2"/>
      <c r="QHP398" s="2"/>
      <c r="QHQ398" s="2"/>
      <c r="QHR398" s="2"/>
      <c r="QHS398" s="2"/>
      <c r="QHT398" s="2"/>
      <c r="QHU398" s="2"/>
      <c r="QHV398" s="2"/>
      <c r="QHW398" s="2"/>
      <c r="QHX398" s="2"/>
      <c r="QHY398" s="2"/>
      <c r="QHZ398" s="2"/>
      <c r="QIA398" s="2"/>
      <c r="QIB398" s="2"/>
      <c r="QIC398" s="2"/>
      <c r="QID398" s="2"/>
      <c r="QIE398" s="2"/>
      <c r="QIF398" s="2"/>
      <c r="QIG398" s="2"/>
      <c r="QIH398" s="2"/>
      <c r="QII398" s="2"/>
      <c r="QIJ398" s="2"/>
      <c r="QIK398" s="2"/>
      <c r="QIL398" s="2"/>
      <c r="QIM398" s="2"/>
      <c r="QIN398" s="2"/>
      <c r="QIO398" s="2"/>
      <c r="QIP398" s="2"/>
      <c r="QIQ398" s="2"/>
      <c r="QIR398" s="2"/>
      <c r="QIS398" s="2"/>
      <c r="QIT398" s="2"/>
      <c r="QIU398" s="2"/>
      <c r="QIV398" s="2"/>
      <c r="QIW398" s="2"/>
      <c r="QIX398" s="2"/>
      <c r="QIY398" s="2"/>
      <c r="QIZ398" s="2"/>
      <c r="QJA398" s="2"/>
      <c r="QJB398" s="2"/>
      <c r="QJC398" s="2"/>
      <c r="QJD398" s="2"/>
      <c r="QJE398" s="2"/>
      <c r="QJF398" s="2"/>
      <c r="QJG398" s="2"/>
      <c r="QJH398" s="2"/>
      <c r="QJI398" s="2"/>
      <c r="QJJ398" s="2"/>
      <c r="QJK398" s="2"/>
      <c r="QJL398" s="2"/>
      <c r="QJM398" s="2"/>
      <c r="QJN398" s="2"/>
      <c r="QJO398" s="2"/>
      <c r="QJP398" s="2"/>
      <c r="QJQ398" s="2"/>
      <c r="QJR398" s="2"/>
      <c r="QJS398" s="2"/>
      <c r="QJT398" s="2"/>
      <c r="QJU398" s="2"/>
      <c r="QJV398" s="2"/>
      <c r="QJW398" s="2"/>
      <c r="QJX398" s="2"/>
      <c r="QJY398" s="2"/>
      <c r="QJZ398" s="2"/>
      <c r="QKA398" s="2"/>
      <c r="QKB398" s="2"/>
      <c r="QKC398" s="2"/>
      <c r="QKD398" s="2"/>
      <c r="QKE398" s="2"/>
      <c r="QKF398" s="2"/>
      <c r="QKG398" s="2"/>
      <c r="QKH398" s="2"/>
      <c r="QKI398" s="2"/>
      <c r="QKJ398" s="2"/>
      <c r="QKK398" s="2"/>
      <c r="QKL398" s="2"/>
      <c r="QKM398" s="2"/>
      <c r="QKN398" s="2"/>
      <c r="QKO398" s="2"/>
      <c r="QKP398" s="2"/>
      <c r="QKQ398" s="2"/>
      <c r="QKR398" s="2"/>
      <c r="QKS398" s="2"/>
      <c r="QKT398" s="2"/>
      <c r="QKU398" s="2"/>
      <c r="QKV398" s="2"/>
      <c r="QKW398" s="2"/>
      <c r="QKX398" s="2"/>
      <c r="QKY398" s="2"/>
      <c r="QKZ398" s="2"/>
      <c r="QLA398" s="2"/>
      <c r="QLB398" s="2"/>
      <c r="QLC398" s="2"/>
      <c r="QLD398" s="2"/>
      <c r="QLE398" s="2"/>
      <c r="QLF398" s="2"/>
      <c r="QLG398" s="2"/>
      <c r="QLH398" s="2"/>
      <c r="QLI398" s="2"/>
      <c r="QLJ398" s="2"/>
      <c r="QLK398" s="2"/>
      <c r="QLL398" s="2"/>
      <c r="QLM398" s="2"/>
      <c r="QLN398" s="2"/>
      <c r="QLO398" s="2"/>
      <c r="QLP398" s="2"/>
      <c r="QLQ398" s="2"/>
      <c r="QLR398" s="2"/>
      <c r="QLS398" s="2"/>
      <c r="QLT398" s="2"/>
      <c r="QLU398" s="2"/>
      <c r="QLV398" s="2"/>
      <c r="QLW398" s="2"/>
      <c r="QLX398" s="2"/>
      <c r="QLY398" s="2"/>
      <c r="QLZ398" s="2"/>
      <c r="QMA398" s="2"/>
      <c r="QMB398" s="2"/>
      <c r="QMC398" s="2"/>
      <c r="QMD398" s="2"/>
      <c r="QME398" s="2"/>
      <c r="QMF398" s="2"/>
      <c r="QMG398" s="2"/>
      <c r="QMH398" s="2"/>
      <c r="QMI398" s="2"/>
      <c r="QMJ398" s="2"/>
      <c r="QMK398" s="2"/>
      <c r="QML398" s="2"/>
      <c r="QMM398" s="2"/>
      <c r="QMN398" s="2"/>
      <c r="QMO398" s="2"/>
      <c r="QMP398" s="2"/>
      <c r="QMQ398" s="2"/>
      <c r="QMR398" s="2"/>
      <c r="QMS398" s="2"/>
      <c r="QMT398" s="2"/>
      <c r="QMU398" s="2"/>
      <c r="QMV398" s="2"/>
      <c r="QMW398" s="2"/>
      <c r="QMX398" s="2"/>
      <c r="QMY398" s="2"/>
      <c r="QMZ398" s="2"/>
      <c r="QNA398" s="2"/>
      <c r="QNB398" s="2"/>
      <c r="QNC398" s="2"/>
      <c r="QND398" s="2"/>
      <c r="QNE398" s="2"/>
      <c r="QNF398" s="2"/>
      <c r="QNG398" s="2"/>
      <c r="QNH398" s="2"/>
      <c r="QNI398" s="2"/>
      <c r="QNJ398" s="2"/>
      <c r="QNK398" s="2"/>
      <c r="QNL398" s="2"/>
      <c r="QNM398" s="2"/>
      <c r="QNN398" s="2"/>
      <c r="QNO398" s="2"/>
      <c r="QNP398" s="2"/>
      <c r="QNQ398" s="2"/>
      <c r="QNR398" s="2"/>
      <c r="QNS398" s="2"/>
      <c r="QNT398" s="2"/>
      <c r="QNU398" s="2"/>
      <c r="QNV398" s="2"/>
      <c r="QNW398" s="2"/>
      <c r="QNX398" s="2"/>
      <c r="QNY398" s="2"/>
      <c r="QNZ398" s="2"/>
      <c r="QOA398" s="2"/>
      <c r="QOB398" s="2"/>
      <c r="QOC398" s="2"/>
      <c r="QOD398" s="2"/>
      <c r="QOE398" s="2"/>
      <c r="QOF398" s="2"/>
      <c r="QOG398" s="2"/>
      <c r="QOH398" s="2"/>
      <c r="QOI398" s="2"/>
      <c r="QOJ398" s="2"/>
      <c r="QOK398" s="2"/>
      <c r="QOL398" s="2"/>
      <c r="QOM398" s="2"/>
      <c r="QON398" s="2"/>
      <c r="QOO398" s="2"/>
      <c r="QOP398" s="2"/>
      <c r="QOQ398" s="2"/>
      <c r="QOR398" s="2"/>
      <c r="QOS398" s="2"/>
      <c r="QOT398" s="2"/>
      <c r="QOU398" s="2"/>
      <c r="QOV398" s="2"/>
      <c r="QOW398" s="2"/>
      <c r="QOX398" s="2"/>
      <c r="QOY398" s="2"/>
      <c r="QOZ398" s="2"/>
      <c r="QPA398" s="2"/>
      <c r="QPB398" s="2"/>
      <c r="QPC398" s="2"/>
      <c r="QPD398" s="2"/>
      <c r="QPE398" s="2"/>
      <c r="QPF398" s="2"/>
      <c r="QPG398" s="2"/>
      <c r="QPH398" s="2"/>
      <c r="QPI398" s="2"/>
      <c r="QPJ398" s="2"/>
      <c r="QPK398" s="2"/>
      <c r="QPL398" s="2"/>
      <c r="QPM398" s="2"/>
      <c r="QPN398" s="2"/>
      <c r="QPO398" s="2"/>
      <c r="QPP398" s="2"/>
      <c r="QPQ398" s="2"/>
      <c r="QPR398" s="2"/>
      <c r="QPS398" s="2"/>
      <c r="QPT398" s="2"/>
      <c r="QPU398" s="2"/>
      <c r="QPV398" s="2"/>
      <c r="QPW398" s="2"/>
      <c r="QPX398" s="2"/>
      <c r="QPY398" s="2"/>
      <c r="QPZ398" s="2"/>
      <c r="QQA398" s="2"/>
      <c r="QQB398" s="2"/>
      <c r="QQC398" s="2"/>
      <c r="QQD398" s="2"/>
      <c r="QQE398" s="2"/>
      <c r="QQF398" s="2"/>
      <c r="QQG398" s="2"/>
      <c r="QQH398" s="2"/>
      <c r="QQI398" s="2"/>
      <c r="QQJ398" s="2"/>
      <c r="QQK398" s="2"/>
      <c r="QQL398" s="2"/>
      <c r="QQM398" s="2"/>
      <c r="QQN398" s="2"/>
      <c r="QQO398" s="2"/>
      <c r="QQP398" s="2"/>
      <c r="QQQ398" s="2"/>
      <c r="QQR398" s="2"/>
      <c r="QQS398" s="2"/>
      <c r="QQT398" s="2"/>
      <c r="QQU398" s="2"/>
      <c r="QQV398" s="2"/>
      <c r="QQW398" s="2"/>
      <c r="QQX398" s="2"/>
      <c r="QQY398" s="2"/>
      <c r="QQZ398" s="2"/>
      <c r="QRA398" s="2"/>
      <c r="QRB398" s="2"/>
      <c r="QRC398" s="2"/>
      <c r="QRD398" s="2"/>
      <c r="QRE398" s="2"/>
      <c r="QRF398" s="2"/>
      <c r="QRG398" s="2"/>
      <c r="QRH398" s="2"/>
      <c r="QRI398" s="2"/>
      <c r="QRJ398" s="2"/>
      <c r="QRK398" s="2"/>
      <c r="QRL398" s="2"/>
      <c r="QRM398" s="2"/>
      <c r="QRN398" s="2"/>
      <c r="QRO398" s="2"/>
      <c r="QRP398" s="2"/>
      <c r="QRQ398" s="2"/>
      <c r="QRR398" s="2"/>
      <c r="QRS398" s="2"/>
      <c r="QRT398" s="2"/>
      <c r="QRU398" s="2"/>
      <c r="QRV398" s="2"/>
      <c r="QRW398" s="2"/>
      <c r="QRX398" s="2"/>
      <c r="QRY398" s="2"/>
      <c r="QRZ398" s="2"/>
      <c r="QSA398" s="2"/>
      <c r="QSB398" s="2"/>
      <c r="QSC398" s="2"/>
      <c r="QSD398" s="2"/>
      <c r="QSE398" s="2"/>
      <c r="QSF398" s="2"/>
      <c r="QSG398" s="2"/>
      <c r="QSH398" s="2"/>
      <c r="QSI398" s="2"/>
      <c r="QSJ398" s="2"/>
      <c r="QSK398" s="2"/>
      <c r="QSL398" s="2"/>
      <c r="QSM398" s="2"/>
      <c r="QSN398" s="2"/>
      <c r="QSO398" s="2"/>
      <c r="QSP398" s="2"/>
      <c r="QSQ398" s="2"/>
      <c r="QSR398" s="2"/>
      <c r="QSS398" s="2"/>
      <c r="QST398" s="2"/>
      <c r="QSU398" s="2"/>
      <c r="QSV398" s="2"/>
      <c r="QSW398" s="2"/>
      <c r="QSX398" s="2"/>
      <c r="QSY398" s="2"/>
      <c r="QSZ398" s="2"/>
      <c r="QTA398" s="2"/>
      <c r="QTB398" s="2"/>
      <c r="QTC398" s="2"/>
      <c r="QTD398" s="2"/>
      <c r="QTE398" s="2"/>
      <c r="QTF398" s="2"/>
      <c r="QTG398" s="2"/>
      <c r="QTH398" s="2"/>
      <c r="QTI398" s="2"/>
      <c r="QTJ398" s="2"/>
      <c r="QTK398" s="2"/>
      <c r="QTL398" s="2"/>
      <c r="QTM398" s="2"/>
      <c r="QTN398" s="2"/>
      <c r="QTO398" s="2"/>
      <c r="QTP398" s="2"/>
      <c r="QTQ398" s="2"/>
      <c r="QTR398" s="2"/>
      <c r="QTS398" s="2"/>
      <c r="QTT398" s="2"/>
      <c r="QTU398" s="2"/>
      <c r="QTV398" s="2"/>
      <c r="QTW398" s="2"/>
      <c r="QTX398" s="2"/>
      <c r="QTY398" s="2"/>
      <c r="QTZ398" s="2"/>
      <c r="QUA398" s="2"/>
      <c r="QUB398" s="2"/>
      <c r="QUC398" s="2"/>
      <c r="QUD398" s="2"/>
      <c r="QUE398" s="2"/>
      <c r="QUF398" s="2"/>
      <c r="QUG398" s="2"/>
      <c r="QUH398" s="2"/>
      <c r="QUI398" s="2"/>
      <c r="QUJ398" s="2"/>
      <c r="QUK398" s="2"/>
      <c r="QUL398" s="2"/>
      <c r="QUM398" s="2"/>
      <c r="QUN398" s="2"/>
      <c r="QUO398" s="2"/>
      <c r="QUP398" s="2"/>
      <c r="QUQ398" s="2"/>
      <c r="QUR398" s="2"/>
      <c r="QUS398" s="2"/>
      <c r="QUT398" s="2"/>
      <c r="QUU398" s="2"/>
      <c r="QUV398" s="2"/>
      <c r="QUW398" s="2"/>
      <c r="QUX398" s="2"/>
      <c r="QUY398" s="2"/>
      <c r="QUZ398" s="2"/>
      <c r="QVA398" s="2"/>
      <c r="QVB398" s="2"/>
      <c r="QVC398" s="2"/>
      <c r="QVD398" s="2"/>
      <c r="QVE398" s="2"/>
      <c r="QVF398" s="2"/>
      <c r="QVG398" s="2"/>
      <c r="QVH398" s="2"/>
      <c r="QVI398" s="2"/>
      <c r="QVJ398" s="2"/>
      <c r="QVK398" s="2"/>
      <c r="QVL398" s="2"/>
      <c r="QVM398" s="2"/>
      <c r="QVN398" s="2"/>
      <c r="QVO398" s="2"/>
      <c r="QVP398" s="2"/>
      <c r="QVQ398" s="2"/>
      <c r="QVR398" s="2"/>
      <c r="QVS398" s="2"/>
      <c r="QVT398" s="2"/>
      <c r="QVU398" s="2"/>
      <c r="QVV398" s="2"/>
      <c r="QVW398" s="2"/>
      <c r="QVX398" s="2"/>
      <c r="QVY398" s="2"/>
      <c r="QVZ398" s="2"/>
      <c r="QWA398" s="2"/>
      <c r="QWB398" s="2"/>
      <c r="QWC398" s="2"/>
      <c r="QWD398" s="2"/>
      <c r="QWE398" s="2"/>
      <c r="QWF398" s="2"/>
      <c r="QWG398" s="2"/>
      <c r="QWH398" s="2"/>
      <c r="QWI398" s="2"/>
      <c r="QWJ398" s="2"/>
      <c r="QWK398" s="2"/>
      <c r="QWL398" s="2"/>
      <c r="QWM398" s="2"/>
      <c r="QWN398" s="2"/>
      <c r="QWO398" s="2"/>
      <c r="QWP398" s="2"/>
      <c r="QWQ398" s="2"/>
      <c r="QWR398" s="2"/>
      <c r="QWS398" s="2"/>
      <c r="QWT398" s="2"/>
      <c r="QWU398" s="2"/>
      <c r="QWV398" s="2"/>
      <c r="QWW398" s="2"/>
      <c r="QWX398" s="2"/>
      <c r="QWY398" s="2"/>
      <c r="QWZ398" s="2"/>
      <c r="QXA398" s="2"/>
      <c r="QXB398" s="2"/>
      <c r="QXC398" s="2"/>
      <c r="QXD398" s="2"/>
      <c r="QXE398" s="2"/>
      <c r="QXF398" s="2"/>
      <c r="QXG398" s="2"/>
      <c r="QXH398" s="2"/>
      <c r="QXI398" s="2"/>
      <c r="QXJ398" s="2"/>
      <c r="QXK398" s="2"/>
      <c r="QXL398" s="2"/>
      <c r="QXM398" s="2"/>
      <c r="QXN398" s="2"/>
      <c r="QXO398" s="2"/>
      <c r="QXP398" s="2"/>
      <c r="QXQ398" s="2"/>
      <c r="QXR398" s="2"/>
      <c r="QXS398" s="2"/>
      <c r="QXT398" s="2"/>
      <c r="QXU398" s="2"/>
      <c r="QXV398" s="2"/>
      <c r="QXW398" s="2"/>
      <c r="QXX398" s="2"/>
      <c r="QXY398" s="2"/>
      <c r="QXZ398" s="2"/>
      <c r="QYA398" s="2"/>
      <c r="QYB398" s="2"/>
      <c r="QYC398" s="2"/>
      <c r="QYD398" s="2"/>
      <c r="QYE398" s="2"/>
      <c r="QYF398" s="2"/>
      <c r="QYG398" s="2"/>
      <c r="QYH398" s="2"/>
      <c r="QYI398" s="2"/>
      <c r="QYJ398" s="2"/>
      <c r="QYK398" s="2"/>
      <c r="QYL398" s="2"/>
      <c r="QYM398" s="2"/>
      <c r="QYN398" s="2"/>
      <c r="QYO398" s="2"/>
      <c r="QYP398" s="2"/>
      <c r="QYQ398" s="2"/>
      <c r="QYR398" s="2"/>
      <c r="QYS398" s="2"/>
      <c r="QYT398" s="2"/>
      <c r="QYU398" s="2"/>
      <c r="QYV398" s="2"/>
      <c r="QYW398" s="2"/>
      <c r="QYX398" s="2"/>
      <c r="QYY398" s="2"/>
      <c r="QYZ398" s="2"/>
      <c r="QZA398" s="2"/>
      <c r="QZB398" s="2"/>
      <c r="QZC398" s="2"/>
      <c r="QZD398" s="2"/>
      <c r="QZE398" s="2"/>
      <c r="QZF398" s="2"/>
      <c r="QZG398" s="2"/>
      <c r="QZH398" s="2"/>
      <c r="QZI398" s="2"/>
      <c r="QZJ398" s="2"/>
      <c r="QZK398" s="2"/>
      <c r="QZL398" s="2"/>
      <c r="QZM398" s="2"/>
      <c r="QZN398" s="2"/>
      <c r="QZO398" s="2"/>
      <c r="QZP398" s="2"/>
      <c r="QZQ398" s="2"/>
      <c r="QZR398" s="2"/>
      <c r="QZS398" s="2"/>
      <c r="QZT398" s="2"/>
      <c r="QZU398" s="2"/>
      <c r="QZV398" s="2"/>
      <c r="QZW398" s="2"/>
      <c r="QZX398" s="2"/>
      <c r="QZY398" s="2"/>
      <c r="QZZ398" s="2"/>
      <c r="RAA398" s="2"/>
      <c r="RAB398" s="2"/>
      <c r="RAC398" s="2"/>
      <c r="RAD398" s="2"/>
      <c r="RAE398" s="2"/>
      <c r="RAF398" s="2"/>
      <c r="RAG398" s="2"/>
      <c r="RAH398" s="2"/>
      <c r="RAI398" s="2"/>
      <c r="RAJ398" s="2"/>
      <c r="RAK398" s="2"/>
      <c r="RAL398" s="2"/>
      <c r="RAM398" s="2"/>
      <c r="RAN398" s="2"/>
      <c r="RAO398" s="2"/>
      <c r="RAP398" s="2"/>
      <c r="RAQ398" s="2"/>
      <c r="RAR398" s="2"/>
      <c r="RAS398" s="2"/>
      <c r="RAT398" s="2"/>
      <c r="RAU398" s="2"/>
      <c r="RAV398" s="2"/>
      <c r="RAW398" s="2"/>
      <c r="RAX398" s="2"/>
      <c r="RAY398" s="2"/>
      <c r="RAZ398" s="2"/>
      <c r="RBA398" s="2"/>
      <c r="RBB398" s="2"/>
      <c r="RBC398" s="2"/>
      <c r="RBD398" s="2"/>
      <c r="RBE398" s="2"/>
      <c r="RBF398" s="2"/>
      <c r="RBG398" s="2"/>
      <c r="RBH398" s="2"/>
      <c r="RBI398" s="2"/>
      <c r="RBJ398" s="2"/>
      <c r="RBK398" s="2"/>
      <c r="RBL398" s="2"/>
      <c r="RBM398" s="2"/>
      <c r="RBN398" s="2"/>
      <c r="RBO398" s="2"/>
      <c r="RBP398" s="2"/>
      <c r="RBQ398" s="2"/>
      <c r="RBR398" s="2"/>
      <c r="RBS398" s="2"/>
      <c r="RBT398" s="2"/>
      <c r="RBU398" s="2"/>
      <c r="RBV398" s="2"/>
      <c r="RBW398" s="2"/>
      <c r="RBX398" s="2"/>
      <c r="RBY398" s="2"/>
      <c r="RBZ398" s="2"/>
      <c r="RCA398" s="2"/>
      <c r="RCB398" s="2"/>
      <c r="RCC398" s="2"/>
      <c r="RCD398" s="2"/>
      <c r="RCE398" s="2"/>
      <c r="RCF398" s="2"/>
      <c r="RCG398" s="2"/>
      <c r="RCH398" s="2"/>
      <c r="RCI398" s="2"/>
      <c r="RCJ398" s="2"/>
      <c r="RCK398" s="2"/>
      <c r="RCL398" s="2"/>
      <c r="RCM398" s="2"/>
      <c r="RCN398" s="2"/>
      <c r="RCO398" s="2"/>
      <c r="RCP398" s="2"/>
      <c r="RCQ398" s="2"/>
      <c r="RCR398" s="2"/>
      <c r="RCS398" s="2"/>
      <c r="RCT398" s="2"/>
      <c r="RCU398" s="2"/>
      <c r="RCV398" s="2"/>
      <c r="RCW398" s="2"/>
      <c r="RCX398" s="2"/>
      <c r="RCY398" s="2"/>
      <c r="RCZ398" s="2"/>
      <c r="RDA398" s="2"/>
      <c r="RDB398" s="2"/>
      <c r="RDC398" s="2"/>
      <c r="RDD398" s="2"/>
      <c r="RDE398" s="2"/>
      <c r="RDF398" s="2"/>
      <c r="RDG398" s="2"/>
      <c r="RDH398" s="2"/>
      <c r="RDI398" s="2"/>
      <c r="RDJ398" s="2"/>
      <c r="RDK398" s="2"/>
      <c r="RDL398" s="2"/>
      <c r="RDM398" s="2"/>
      <c r="RDN398" s="2"/>
      <c r="RDO398" s="2"/>
      <c r="RDP398" s="2"/>
      <c r="RDQ398" s="2"/>
      <c r="RDR398" s="2"/>
      <c r="RDS398" s="2"/>
      <c r="RDT398" s="2"/>
      <c r="RDU398" s="2"/>
      <c r="RDV398" s="2"/>
      <c r="RDW398" s="2"/>
      <c r="RDX398" s="2"/>
      <c r="RDY398" s="2"/>
      <c r="RDZ398" s="2"/>
      <c r="REA398" s="2"/>
      <c r="REB398" s="2"/>
      <c r="REC398" s="2"/>
      <c r="RED398" s="2"/>
      <c r="REE398" s="2"/>
      <c r="REF398" s="2"/>
      <c r="REG398" s="2"/>
      <c r="REH398" s="2"/>
      <c r="REI398" s="2"/>
      <c r="REJ398" s="2"/>
      <c r="REK398" s="2"/>
      <c r="REL398" s="2"/>
      <c r="REM398" s="2"/>
      <c r="REN398" s="2"/>
      <c r="REO398" s="2"/>
      <c r="REP398" s="2"/>
      <c r="REQ398" s="2"/>
      <c r="RER398" s="2"/>
      <c r="RES398" s="2"/>
      <c r="RET398" s="2"/>
      <c r="REU398" s="2"/>
      <c r="REV398" s="2"/>
      <c r="REW398" s="2"/>
      <c r="REX398" s="2"/>
      <c r="REY398" s="2"/>
      <c r="REZ398" s="2"/>
      <c r="RFA398" s="2"/>
      <c r="RFB398" s="2"/>
      <c r="RFC398" s="2"/>
      <c r="RFD398" s="2"/>
      <c r="RFE398" s="2"/>
      <c r="RFF398" s="2"/>
      <c r="RFG398" s="2"/>
      <c r="RFH398" s="2"/>
      <c r="RFI398" s="2"/>
      <c r="RFJ398" s="2"/>
      <c r="RFK398" s="2"/>
      <c r="RFL398" s="2"/>
      <c r="RFM398" s="2"/>
      <c r="RFN398" s="2"/>
      <c r="RFO398" s="2"/>
      <c r="RFP398" s="2"/>
      <c r="RFQ398" s="2"/>
      <c r="RFR398" s="2"/>
      <c r="RFS398" s="2"/>
      <c r="RFT398" s="2"/>
      <c r="RFU398" s="2"/>
      <c r="RFV398" s="2"/>
      <c r="RFW398" s="2"/>
      <c r="RFX398" s="2"/>
      <c r="RFY398" s="2"/>
      <c r="RFZ398" s="2"/>
      <c r="RGA398" s="2"/>
      <c r="RGB398" s="2"/>
      <c r="RGC398" s="2"/>
      <c r="RGD398" s="2"/>
      <c r="RGE398" s="2"/>
      <c r="RGF398" s="2"/>
      <c r="RGG398" s="2"/>
      <c r="RGH398" s="2"/>
      <c r="RGI398" s="2"/>
      <c r="RGJ398" s="2"/>
      <c r="RGK398" s="2"/>
      <c r="RGL398" s="2"/>
      <c r="RGM398" s="2"/>
      <c r="RGN398" s="2"/>
      <c r="RGO398" s="2"/>
      <c r="RGP398" s="2"/>
      <c r="RGQ398" s="2"/>
      <c r="RGR398" s="2"/>
      <c r="RGS398" s="2"/>
      <c r="RGT398" s="2"/>
      <c r="RGU398" s="2"/>
      <c r="RGV398" s="2"/>
      <c r="RGW398" s="2"/>
      <c r="RGX398" s="2"/>
      <c r="RGY398" s="2"/>
      <c r="RGZ398" s="2"/>
      <c r="RHA398" s="2"/>
      <c r="RHB398" s="2"/>
      <c r="RHC398" s="2"/>
      <c r="RHD398" s="2"/>
      <c r="RHE398" s="2"/>
      <c r="RHF398" s="2"/>
      <c r="RHG398" s="2"/>
      <c r="RHH398" s="2"/>
      <c r="RHI398" s="2"/>
      <c r="RHJ398" s="2"/>
      <c r="RHK398" s="2"/>
      <c r="RHL398" s="2"/>
      <c r="RHM398" s="2"/>
      <c r="RHN398" s="2"/>
      <c r="RHO398" s="2"/>
      <c r="RHP398" s="2"/>
      <c r="RHQ398" s="2"/>
      <c r="RHR398" s="2"/>
      <c r="RHS398" s="2"/>
      <c r="RHT398" s="2"/>
      <c r="RHU398" s="2"/>
      <c r="RHV398" s="2"/>
      <c r="RHW398" s="2"/>
      <c r="RHX398" s="2"/>
      <c r="RHY398" s="2"/>
      <c r="RHZ398" s="2"/>
      <c r="RIA398" s="2"/>
      <c r="RIB398" s="2"/>
      <c r="RIC398" s="2"/>
      <c r="RID398" s="2"/>
      <c r="RIE398" s="2"/>
      <c r="RIF398" s="2"/>
      <c r="RIG398" s="2"/>
      <c r="RIH398" s="2"/>
      <c r="RII398" s="2"/>
      <c r="RIJ398" s="2"/>
      <c r="RIK398" s="2"/>
      <c r="RIL398" s="2"/>
      <c r="RIM398" s="2"/>
      <c r="RIN398" s="2"/>
      <c r="RIO398" s="2"/>
      <c r="RIP398" s="2"/>
      <c r="RIQ398" s="2"/>
      <c r="RIR398" s="2"/>
      <c r="RIS398" s="2"/>
      <c r="RIT398" s="2"/>
      <c r="RIU398" s="2"/>
      <c r="RIV398" s="2"/>
      <c r="RIW398" s="2"/>
      <c r="RIX398" s="2"/>
      <c r="RIY398" s="2"/>
      <c r="RIZ398" s="2"/>
      <c r="RJA398" s="2"/>
      <c r="RJB398" s="2"/>
      <c r="RJC398" s="2"/>
      <c r="RJD398" s="2"/>
      <c r="RJE398" s="2"/>
      <c r="RJF398" s="2"/>
      <c r="RJG398" s="2"/>
      <c r="RJH398" s="2"/>
      <c r="RJI398" s="2"/>
      <c r="RJJ398" s="2"/>
      <c r="RJK398" s="2"/>
      <c r="RJL398" s="2"/>
      <c r="RJM398" s="2"/>
      <c r="RJN398" s="2"/>
      <c r="RJO398" s="2"/>
      <c r="RJP398" s="2"/>
      <c r="RJQ398" s="2"/>
      <c r="RJR398" s="2"/>
      <c r="RJS398" s="2"/>
      <c r="RJT398" s="2"/>
      <c r="RJU398" s="2"/>
      <c r="RJV398" s="2"/>
      <c r="RJW398" s="2"/>
      <c r="RJX398" s="2"/>
      <c r="RJY398" s="2"/>
      <c r="RJZ398" s="2"/>
      <c r="RKA398" s="2"/>
      <c r="RKB398" s="2"/>
      <c r="RKC398" s="2"/>
      <c r="RKD398" s="2"/>
      <c r="RKE398" s="2"/>
      <c r="RKF398" s="2"/>
      <c r="RKG398" s="2"/>
      <c r="RKH398" s="2"/>
      <c r="RKI398" s="2"/>
      <c r="RKJ398" s="2"/>
      <c r="RKK398" s="2"/>
      <c r="RKL398" s="2"/>
      <c r="RKM398" s="2"/>
      <c r="RKN398" s="2"/>
      <c r="RKO398" s="2"/>
      <c r="RKP398" s="2"/>
      <c r="RKQ398" s="2"/>
      <c r="RKR398" s="2"/>
      <c r="RKS398" s="2"/>
      <c r="RKT398" s="2"/>
      <c r="RKU398" s="2"/>
      <c r="RKV398" s="2"/>
      <c r="RKW398" s="2"/>
      <c r="RKX398" s="2"/>
      <c r="RKY398" s="2"/>
      <c r="RKZ398" s="2"/>
      <c r="RLA398" s="2"/>
      <c r="RLB398" s="2"/>
      <c r="RLC398" s="2"/>
      <c r="RLD398" s="2"/>
      <c r="RLE398" s="2"/>
      <c r="RLF398" s="2"/>
      <c r="RLG398" s="2"/>
      <c r="RLH398" s="2"/>
      <c r="RLI398" s="2"/>
      <c r="RLJ398" s="2"/>
      <c r="RLK398" s="2"/>
      <c r="RLL398" s="2"/>
      <c r="RLM398" s="2"/>
      <c r="RLN398" s="2"/>
      <c r="RLO398" s="2"/>
      <c r="RLP398" s="2"/>
      <c r="RLQ398" s="2"/>
      <c r="RLR398" s="2"/>
      <c r="RLS398" s="2"/>
      <c r="RLT398" s="2"/>
      <c r="RLU398" s="2"/>
      <c r="RLV398" s="2"/>
      <c r="RLW398" s="2"/>
      <c r="RLX398" s="2"/>
      <c r="RLY398" s="2"/>
      <c r="RLZ398" s="2"/>
      <c r="RMA398" s="2"/>
      <c r="RMB398" s="2"/>
      <c r="RMC398" s="2"/>
      <c r="RMD398" s="2"/>
      <c r="RME398" s="2"/>
      <c r="RMF398" s="2"/>
      <c r="RMG398" s="2"/>
      <c r="RMH398" s="2"/>
      <c r="RMI398" s="2"/>
      <c r="RMJ398" s="2"/>
      <c r="RMK398" s="2"/>
      <c r="RML398" s="2"/>
      <c r="RMM398" s="2"/>
      <c r="RMN398" s="2"/>
      <c r="RMO398" s="2"/>
      <c r="RMP398" s="2"/>
      <c r="RMQ398" s="2"/>
      <c r="RMR398" s="2"/>
      <c r="RMS398" s="2"/>
      <c r="RMT398" s="2"/>
      <c r="RMU398" s="2"/>
      <c r="RMV398" s="2"/>
      <c r="RMW398" s="2"/>
      <c r="RMX398" s="2"/>
      <c r="RMY398" s="2"/>
      <c r="RMZ398" s="2"/>
      <c r="RNA398" s="2"/>
      <c r="RNB398" s="2"/>
      <c r="RNC398" s="2"/>
      <c r="RND398" s="2"/>
      <c r="RNE398" s="2"/>
      <c r="RNF398" s="2"/>
      <c r="RNG398" s="2"/>
      <c r="RNH398" s="2"/>
      <c r="RNI398" s="2"/>
      <c r="RNJ398" s="2"/>
      <c r="RNK398" s="2"/>
      <c r="RNL398" s="2"/>
      <c r="RNM398" s="2"/>
      <c r="RNN398" s="2"/>
      <c r="RNO398" s="2"/>
      <c r="RNP398" s="2"/>
      <c r="RNQ398" s="2"/>
      <c r="RNR398" s="2"/>
      <c r="RNS398" s="2"/>
      <c r="RNT398" s="2"/>
      <c r="RNU398" s="2"/>
      <c r="RNV398" s="2"/>
      <c r="RNW398" s="2"/>
      <c r="RNX398" s="2"/>
      <c r="RNY398" s="2"/>
      <c r="RNZ398" s="2"/>
      <c r="ROA398" s="2"/>
      <c r="ROB398" s="2"/>
      <c r="ROC398" s="2"/>
      <c r="ROD398" s="2"/>
      <c r="ROE398" s="2"/>
      <c r="ROF398" s="2"/>
      <c r="ROG398" s="2"/>
      <c r="ROH398" s="2"/>
      <c r="ROI398" s="2"/>
      <c r="ROJ398" s="2"/>
      <c r="ROK398" s="2"/>
      <c r="ROL398" s="2"/>
      <c r="ROM398" s="2"/>
      <c r="RON398" s="2"/>
      <c r="ROO398" s="2"/>
      <c r="ROP398" s="2"/>
      <c r="ROQ398" s="2"/>
      <c r="ROR398" s="2"/>
      <c r="ROS398" s="2"/>
      <c r="ROT398" s="2"/>
      <c r="ROU398" s="2"/>
      <c r="ROV398" s="2"/>
      <c r="ROW398" s="2"/>
      <c r="ROX398" s="2"/>
      <c r="ROY398" s="2"/>
      <c r="ROZ398" s="2"/>
      <c r="RPA398" s="2"/>
      <c r="RPB398" s="2"/>
      <c r="RPC398" s="2"/>
      <c r="RPD398" s="2"/>
      <c r="RPE398" s="2"/>
      <c r="RPF398" s="2"/>
      <c r="RPG398" s="2"/>
      <c r="RPH398" s="2"/>
      <c r="RPI398" s="2"/>
      <c r="RPJ398" s="2"/>
      <c r="RPK398" s="2"/>
      <c r="RPL398" s="2"/>
      <c r="RPM398" s="2"/>
      <c r="RPN398" s="2"/>
      <c r="RPO398" s="2"/>
      <c r="RPP398" s="2"/>
      <c r="RPQ398" s="2"/>
      <c r="RPR398" s="2"/>
      <c r="RPS398" s="2"/>
      <c r="RPT398" s="2"/>
      <c r="RPU398" s="2"/>
      <c r="RPV398" s="2"/>
      <c r="RPW398" s="2"/>
      <c r="RPX398" s="2"/>
      <c r="RPY398" s="2"/>
      <c r="RPZ398" s="2"/>
      <c r="RQA398" s="2"/>
      <c r="RQB398" s="2"/>
      <c r="RQC398" s="2"/>
      <c r="RQD398" s="2"/>
      <c r="RQE398" s="2"/>
      <c r="RQF398" s="2"/>
      <c r="RQG398" s="2"/>
      <c r="RQH398" s="2"/>
      <c r="RQI398" s="2"/>
      <c r="RQJ398" s="2"/>
      <c r="RQK398" s="2"/>
      <c r="RQL398" s="2"/>
      <c r="RQM398" s="2"/>
      <c r="RQN398" s="2"/>
      <c r="RQO398" s="2"/>
      <c r="RQP398" s="2"/>
      <c r="RQQ398" s="2"/>
      <c r="RQR398" s="2"/>
      <c r="RQS398" s="2"/>
      <c r="RQT398" s="2"/>
      <c r="RQU398" s="2"/>
      <c r="RQV398" s="2"/>
      <c r="RQW398" s="2"/>
      <c r="RQX398" s="2"/>
      <c r="RQY398" s="2"/>
      <c r="RQZ398" s="2"/>
      <c r="RRA398" s="2"/>
      <c r="RRB398" s="2"/>
      <c r="RRC398" s="2"/>
      <c r="RRD398" s="2"/>
      <c r="RRE398" s="2"/>
      <c r="RRF398" s="2"/>
      <c r="RRG398" s="2"/>
      <c r="RRH398" s="2"/>
      <c r="RRI398" s="2"/>
      <c r="RRJ398" s="2"/>
      <c r="RRK398" s="2"/>
      <c r="RRL398" s="2"/>
      <c r="RRM398" s="2"/>
      <c r="RRN398" s="2"/>
      <c r="RRO398" s="2"/>
      <c r="RRP398" s="2"/>
      <c r="RRQ398" s="2"/>
      <c r="RRR398" s="2"/>
      <c r="RRS398" s="2"/>
      <c r="RRT398" s="2"/>
      <c r="RRU398" s="2"/>
      <c r="RRV398" s="2"/>
      <c r="RRW398" s="2"/>
      <c r="RRX398" s="2"/>
      <c r="RRY398" s="2"/>
      <c r="RRZ398" s="2"/>
      <c r="RSA398" s="2"/>
      <c r="RSB398" s="2"/>
      <c r="RSC398" s="2"/>
      <c r="RSD398" s="2"/>
      <c r="RSE398" s="2"/>
      <c r="RSF398" s="2"/>
      <c r="RSG398" s="2"/>
      <c r="RSH398" s="2"/>
      <c r="RSI398" s="2"/>
      <c r="RSJ398" s="2"/>
      <c r="RSK398" s="2"/>
      <c r="RSL398" s="2"/>
      <c r="RSM398" s="2"/>
      <c r="RSN398" s="2"/>
      <c r="RSO398" s="2"/>
      <c r="RSP398" s="2"/>
      <c r="RSQ398" s="2"/>
      <c r="RSR398" s="2"/>
      <c r="RSS398" s="2"/>
      <c r="RST398" s="2"/>
      <c r="RSU398" s="2"/>
      <c r="RSV398" s="2"/>
      <c r="RSW398" s="2"/>
      <c r="RSX398" s="2"/>
      <c r="RSY398" s="2"/>
      <c r="RSZ398" s="2"/>
      <c r="RTA398" s="2"/>
      <c r="RTB398" s="2"/>
      <c r="RTC398" s="2"/>
      <c r="RTD398" s="2"/>
      <c r="RTE398" s="2"/>
      <c r="RTF398" s="2"/>
      <c r="RTG398" s="2"/>
      <c r="RTH398" s="2"/>
      <c r="RTI398" s="2"/>
      <c r="RTJ398" s="2"/>
      <c r="RTK398" s="2"/>
      <c r="RTL398" s="2"/>
      <c r="RTM398" s="2"/>
      <c r="RTN398" s="2"/>
      <c r="RTO398" s="2"/>
      <c r="RTP398" s="2"/>
      <c r="RTQ398" s="2"/>
      <c r="RTR398" s="2"/>
      <c r="RTS398" s="2"/>
      <c r="RTT398" s="2"/>
      <c r="RTU398" s="2"/>
      <c r="RTV398" s="2"/>
      <c r="RTW398" s="2"/>
      <c r="RTX398" s="2"/>
      <c r="RTY398" s="2"/>
      <c r="RTZ398" s="2"/>
      <c r="RUA398" s="2"/>
      <c r="RUB398" s="2"/>
      <c r="RUC398" s="2"/>
      <c r="RUD398" s="2"/>
      <c r="RUE398" s="2"/>
      <c r="RUF398" s="2"/>
      <c r="RUG398" s="2"/>
      <c r="RUH398" s="2"/>
      <c r="RUI398" s="2"/>
      <c r="RUJ398" s="2"/>
      <c r="RUK398" s="2"/>
      <c r="RUL398" s="2"/>
      <c r="RUM398" s="2"/>
      <c r="RUN398" s="2"/>
      <c r="RUO398" s="2"/>
      <c r="RUP398" s="2"/>
      <c r="RUQ398" s="2"/>
      <c r="RUR398" s="2"/>
      <c r="RUS398" s="2"/>
      <c r="RUT398" s="2"/>
      <c r="RUU398" s="2"/>
      <c r="RUV398" s="2"/>
      <c r="RUW398" s="2"/>
      <c r="RUX398" s="2"/>
      <c r="RUY398" s="2"/>
      <c r="RUZ398" s="2"/>
      <c r="RVA398" s="2"/>
      <c r="RVB398" s="2"/>
      <c r="RVC398" s="2"/>
      <c r="RVD398" s="2"/>
      <c r="RVE398" s="2"/>
      <c r="RVF398" s="2"/>
      <c r="RVG398" s="2"/>
      <c r="RVH398" s="2"/>
      <c r="RVI398" s="2"/>
      <c r="RVJ398" s="2"/>
      <c r="RVK398" s="2"/>
      <c r="RVL398" s="2"/>
      <c r="RVM398" s="2"/>
      <c r="RVN398" s="2"/>
      <c r="RVO398" s="2"/>
      <c r="RVP398" s="2"/>
      <c r="RVQ398" s="2"/>
      <c r="RVR398" s="2"/>
      <c r="RVS398" s="2"/>
      <c r="RVT398" s="2"/>
      <c r="RVU398" s="2"/>
      <c r="RVV398" s="2"/>
      <c r="RVW398" s="2"/>
      <c r="RVX398" s="2"/>
      <c r="RVY398" s="2"/>
      <c r="RVZ398" s="2"/>
      <c r="RWA398" s="2"/>
      <c r="RWB398" s="2"/>
      <c r="RWC398" s="2"/>
      <c r="RWD398" s="2"/>
      <c r="RWE398" s="2"/>
      <c r="RWF398" s="2"/>
      <c r="RWG398" s="2"/>
      <c r="RWH398" s="2"/>
      <c r="RWI398" s="2"/>
      <c r="RWJ398" s="2"/>
      <c r="RWK398" s="2"/>
      <c r="RWL398" s="2"/>
      <c r="RWM398" s="2"/>
      <c r="RWN398" s="2"/>
      <c r="RWO398" s="2"/>
      <c r="RWP398" s="2"/>
      <c r="RWQ398" s="2"/>
      <c r="RWR398" s="2"/>
      <c r="RWS398" s="2"/>
      <c r="RWT398" s="2"/>
      <c r="RWU398" s="2"/>
      <c r="RWV398" s="2"/>
      <c r="RWW398" s="2"/>
      <c r="RWX398" s="2"/>
      <c r="RWY398" s="2"/>
      <c r="RWZ398" s="2"/>
      <c r="RXA398" s="2"/>
      <c r="RXB398" s="2"/>
      <c r="RXC398" s="2"/>
      <c r="RXD398" s="2"/>
      <c r="RXE398" s="2"/>
      <c r="RXF398" s="2"/>
      <c r="RXG398" s="2"/>
      <c r="RXH398" s="2"/>
      <c r="RXI398" s="2"/>
      <c r="RXJ398" s="2"/>
      <c r="RXK398" s="2"/>
      <c r="RXL398" s="2"/>
      <c r="RXM398" s="2"/>
      <c r="RXN398" s="2"/>
      <c r="RXO398" s="2"/>
      <c r="RXP398" s="2"/>
      <c r="RXQ398" s="2"/>
      <c r="RXR398" s="2"/>
      <c r="RXS398" s="2"/>
      <c r="RXT398" s="2"/>
      <c r="RXU398" s="2"/>
      <c r="RXV398" s="2"/>
      <c r="RXW398" s="2"/>
      <c r="RXX398" s="2"/>
      <c r="RXY398" s="2"/>
      <c r="RXZ398" s="2"/>
      <c r="RYA398" s="2"/>
      <c r="RYB398" s="2"/>
      <c r="RYC398" s="2"/>
      <c r="RYD398" s="2"/>
      <c r="RYE398" s="2"/>
      <c r="RYF398" s="2"/>
      <c r="RYG398" s="2"/>
      <c r="RYH398" s="2"/>
      <c r="RYI398" s="2"/>
      <c r="RYJ398" s="2"/>
      <c r="RYK398" s="2"/>
      <c r="RYL398" s="2"/>
      <c r="RYM398" s="2"/>
      <c r="RYN398" s="2"/>
      <c r="RYO398" s="2"/>
      <c r="RYP398" s="2"/>
      <c r="RYQ398" s="2"/>
      <c r="RYR398" s="2"/>
      <c r="RYS398" s="2"/>
      <c r="RYT398" s="2"/>
      <c r="RYU398" s="2"/>
      <c r="RYV398" s="2"/>
      <c r="RYW398" s="2"/>
      <c r="RYX398" s="2"/>
      <c r="RYY398" s="2"/>
      <c r="RYZ398" s="2"/>
      <c r="RZA398" s="2"/>
      <c r="RZB398" s="2"/>
      <c r="RZC398" s="2"/>
      <c r="RZD398" s="2"/>
      <c r="RZE398" s="2"/>
      <c r="RZF398" s="2"/>
      <c r="RZG398" s="2"/>
      <c r="RZH398" s="2"/>
      <c r="RZI398" s="2"/>
      <c r="RZJ398" s="2"/>
      <c r="RZK398" s="2"/>
      <c r="RZL398" s="2"/>
      <c r="RZM398" s="2"/>
      <c r="RZN398" s="2"/>
      <c r="RZO398" s="2"/>
      <c r="RZP398" s="2"/>
      <c r="RZQ398" s="2"/>
      <c r="RZR398" s="2"/>
      <c r="RZS398" s="2"/>
      <c r="RZT398" s="2"/>
      <c r="RZU398" s="2"/>
      <c r="RZV398" s="2"/>
      <c r="RZW398" s="2"/>
      <c r="RZX398" s="2"/>
      <c r="RZY398" s="2"/>
      <c r="RZZ398" s="2"/>
      <c r="SAA398" s="2"/>
      <c r="SAB398" s="2"/>
      <c r="SAC398" s="2"/>
      <c r="SAD398" s="2"/>
      <c r="SAE398" s="2"/>
      <c r="SAF398" s="2"/>
      <c r="SAG398" s="2"/>
      <c r="SAH398" s="2"/>
      <c r="SAI398" s="2"/>
      <c r="SAJ398" s="2"/>
      <c r="SAK398" s="2"/>
      <c r="SAL398" s="2"/>
      <c r="SAM398" s="2"/>
      <c r="SAN398" s="2"/>
      <c r="SAO398" s="2"/>
      <c r="SAP398" s="2"/>
      <c r="SAQ398" s="2"/>
      <c r="SAR398" s="2"/>
      <c r="SAS398" s="2"/>
      <c r="SAT398" s="2"/>
      <c r="SAU398" s="2"/>
      <c r="SAV398" s="2"/>
      <c r="SAW398" s="2"/>
      <c r="SAX398" s="2"/>
      <c r="SAY398" s="2"/>
      <c r="SAZ398" s="2"/>
      <c r="SBA398" s="2"/>
      <c r="SBB398" s="2"/>
      <c r="SBC398" s="2"/>
      <c r="SBD398" s="2"/>
      <c r="SBE398" s="2"/>
      <c r="SBF398" s="2"/>
      <c r="SBG398" s="2"/>
      <c r="SBH398" s="2"/>
      <c r="SBI398" s="2"/>
      <c r="SBJ398" s="2"/>
      <c r="SBK398" s="2"/>
      <c r="SBL398" s="2"/>
      <c r="SBM398" s="2"/>
      <c r="SBN398" s="2"/>
      <c r="SBO398" s="2"/>
      <c r="SBP398" s="2"/>
      <c r="SBQ398" s="2"/>
      <c r="SBR398" s="2"/>
      <c r="SBS398" s="2"/>
      <c r="SBT398" s="2"/>
      <c r="SBU398" s="2"/>
      <c r="SBV398" s="2"/>
      <c r="SBW398" s="2"/>
      <c r="SBX398" s="2"/>
      <c r="SBY398" s="2"/>
      <c r="SBZ398" s="2"/>
      <c r="SCA398" s="2"/>
      <c r="SCB398" s="2"/>
      <c r="SCC398" s="2"/>
      <c r="SCD398" s="2"/>
      <c r="SCE398" s="2"/>
      <c r="SCF398" s="2"/>
      <c r="SCG398" s="2"/>
      <c r="SCH398" s="2"/>
      <c r="SCI398" s="2"/>
      <c r="SCJ398" s="2"/>
      <c r="SCK398" s="2"/>
      <c r="SCL398" s="2"/>
      <c r="SCM398" s="2"/>
      <c r="SCN398" s="2"/>
      <c r="SCO398" s="2"/>
      <c r="SCP398" s="2"/>
      <c r="SCQ398" s="2"/>
      <c r="SCR398" s="2"/>
      <c r="SCS398" s="2"/>
      <c r="SCT398" s="2"/>
      <c r="SCU398" s="2"/>
      <c r="SCV398" s="2"/>
      <c r="SCW398" s="2"/>
      <c r="SCX398" s="2"/>
      <c r="SCY398" s="2"/>
      <c r="SCZ398" s="2"/>
      <c r="SDA398" s="2"/>
      <c r="SDB398" s="2"/>
      <c r="SDC398" s="2"/>
      <c r="SDD398" s="2"/>
      <c r="SDE398" s="2"/>
      <c r="SDF398" s="2"/>
      <c r="SDG398" s="2"/>
      <c r="SDH398" s="2"/>
      <c r="SDI398" s="2"/>
      <c r="SDJ398" s="2"/>
      <c r="SDK398" s="2"/>
      <c r="SDL398" s="2"/>
      <c r="SDM398" s="2"/>
      <c r="SDN398" s="2"/>
      <c r="SDO398" s="2"/>
      <c r="SDP398" s="2"/>
      <c r="SDQ398" s="2"/>
      <c r="SDR398" s="2"/>
      <c r="SDS398" s="2"/>
      <c r="SDT398" s="2"/>
      <c r="SDU398" s="2"/>
      <c r="SDV398" s="2"/>
      <c r="SDW398" s="2"/>
      <c r="SDX398" s="2"/>
      <c r="SDY398" s="2"/>
      <c r="SDZ398" s="2"/>
      <c r="SEA398" s="2"/>
      <c r="SEB398" s="2"/>
      <c r="SEC398" s="2"/>
      <c r="SED398" s="2"/>
      <c r="SEE398" s="2"/>
      <c r="SEF398" s="2"/>
      <c r="SEG398" s="2"/>
      <c r="SEH398" s="2"/>
      <c r="SEI398" s="2"/>
      <c r="SEJ398" s="2"/>
      <c r="SEK398" s="2"/>
      <c r="SEL398" s="2"/>
      <c r="SEM398" s="2"/>
      <c r="SEN398" s="2"/>
      <c r="SEO398" s="2"/>
      <c r="SEP398" s="2"/>
      <c r="SEQ398" s="2"/>
      <c r="SER398" s="2"/>
      <c r="SES398" s="2"/>
      <c r="SET398" s="2"/>
      <c r="SEU398" s="2"/>
      <c r="SEV398" s="2"/>
      <c r="SEW398" s="2"/>
      <c r="SEX398" s="2"/>
      <c r="SEY398" s="2"/>
      <c r="SEZ398" s="2"/>
      <c r="SFA398" s="2"/>
      <c r="SFB398" s="2"/>
      <c r="SFC398" s="2"/>
      <c r="SFD398" s="2"/>
      <c r="SFE398" s="2"/>
      <c r="SFF398" s="2"/>
      <c r="SFG398" s="2"/>
      <c r="SFH398" s="2"/>
      <c r="SFI398" s="2"/>
      <c r="SFJ398" s="2"/>
      <c r="SFK398" s="2"/>
      <c r="SFL398" s="2"/>
      <c r="SFM398" s="2"/>
      <c r="SFN398" s="2"/>
      <c r="SFO398" s="2"/>
      <c r="SFP398" s="2"/>
      <c r="SFQ398" s="2"/>
      <c r="SFR398" s="2"/>
      <c r="SFS398" s="2"/>
      <c r="SFT398" s="2"/>
      <c r="SFU398" s="2"/>
      <c r="SFV398" s="2"/>
      <c r="SFW398" s="2"/>
      <c r="SFX398" s="2"/>
      <c r="SFY398" s="2"/>
      <c r="SFZ398" s="2"/>
      <c r="SGA398" s="2"/>
      <c r="SGB398" s="2"/>
      <c r="SGC398" s="2"/>
      <c r="SGD398" s="2"/>
      <c r="SGE398" s="2"/>
      <c r="SGF398" s="2"/>
      <c r="SGG398" s="2"/>
      <c r="SGH398" s="2"/>
      <c r="SGI398" s="2"/>
      <c r="SGJ398" s="2"/>
      <c r="SGK398" s="2"/>
      <c r="SGL398" s="2"/>
      <c r="SGM398" s="2"/>
      <c r="SGN398" s="2"/>
      <c r="SGO398" s="2"/>
      <c r="SGP398" s="2"/>
      <c r="SGQ398" s="2"/>
      <c r="SGR398" s="2"/>
      <c r="SGS398" s="2"/>
      <c r="SGT398" s="2"/>
      <c r="SGU398" s="2"/>
      <c r="SGV398" s="2"/>
      <c r="SGW398" s="2"/>
      <c r="SGX398" s="2"/>
      <c r="SGY398" s="2"/>
      <c r="SGZ398" s="2"/>
      <c r="SHA398" s="2"/>
      <c r="SHB398" s="2"/>
      <c r="SHC398" s="2"/>
      <c r="SHD398" s="2"/>
      <c r="SHE398" s="2"/>
      <c r="SHF398" s="2"/>
      <c r="SHG398" s="2"/>
      <c r="SHH398" s="2"/>
      <c r="SHI398" s="2"/>
      <c r="SHJ398" s="2"/>
      <c r="SHK398" s="2"/>
      <c r="SHL398" s="2"/>
      <c r="SHM398" s="2"/>
      <c r="SHN398" s="2"/>
      <c r="SHO398" s="2"/>
      <c r="SHP398" s="2"/>
      <c r="SHQ398" s="2"/>
      <c r="SHR398" s="2"/>
      <c r="SHS398" s="2"/>
      <c r="SHT398" s="2"/>
      <c r="SHU398" s="2"/>
      <c r="SHV398" s="2"/>
      <c r="SHW398" s="2"/>
      <c r="SHX398" s="2"/>
      <c r="SHY398" s="2"/>
      <c r="SHZ398" s="2"/>
      <c r="SIA398" s="2"/>
      <c r="SIB398" s="2"/>
      <c r="SIC398" s="2"/>
      <c r="SID398" s="2"/>
      <c r="SIE398" s="2"/>
      <c r="SIF398" s="2"/>
      <c r="SIG398" s="2"/>
      <c r="SIH398" s="2"/>
      <c r="SII398" s="2"/>
      <c r="SIJ398" s="2"/>
      <c r="SIK398" s="2"/>
      <c r="SIL398" s="2"/>
      <c r="SIM398" s="2"/>
      <c r="SIN398" s="2"/>
      <c r="SIO398" s="2"/>
      <c r="SIP398" s="2"/>
      <c r="SIQ398" s="2"/>
      <c r="SIR398" s="2"/>
      <c r="SIS398" s="2"/>
      <c r="SIT398" s="2"/>
      <c r="SIU398" s="2"/>
      <c r="SIV398" s="2"/>
      <c r="SIW398" s="2"/>
      <c r="SIX398" s="2"/>
      <c r="SIY398" s="2"/>
      <c r="SIZ398" s="2"/>
      <c r="SJA398" s="2"/>
      <c r="SJB398" s="2"/>
      <c r="SJC398" s="2"/>
      <c r="SJD398" s="2"/>
      <c r="SJE398" s="2"/>
      <c r="SJF398" s="2"/>
      <c r="SJG398" s="2"/>
      <c r="SJH398" s="2"/>
      <c r="SJI398" s="2"/>
      <c r="SJJ398" s="2"/>
      <c r="SJK398" s="2"/>
      <c r="SJL398" s="2"/>
      <c r="SJM398" s="2"/>
      <c r="SJN398" s="2"/>
      <c r="SJO398" s="2"/>
      <c r="SJP398" s="2"/>
      <c r="SJQ398" s="2"/>
      <c r="SJR398" s="2"/>
      <c r="SJS398" s="2"/>
      <c r="SJT398" s="2"/>
      <c r="SJU398" s="2"/>
      <c r="SJV398" s="2"/>
      <c r="SJW398" s="2"/>
      <c r="SJX398" s="2"/>
      <c r="SJY398" s="2"/>
      <c r="SJZ398" s="2"/>
      <c r="SKA398" s="2"/>
      <c r="SKB398" s="2"/>
      <c r="SKC398" s="2"/>
      <c r="SKD398" s="2"/>
      <c r="SKE398" s="2"/>
      <c r="SKF398" s="2"/>
      <c r="SKG398" s="2"/>
      <c r="SKH398" s="2"/>
      <c r="SKI398" s="2"/>
      <c r="SKJ398" s="2"/>
      <c r="SKK398" s="2"/>
      <c r="SKL398" s="2"/>
      <c r="SKM398" s="2"/>
      <c r="SKN398" s="2"/>
      <c r="SKO398" s="2"/>
      <c r="SKP398" s="2"/>
      <c r="SKQ398" s="2"/>
      <c r="SKR398" s="2"/>
      <c r="SKS398" s="2"/>
      <c r="SKT398" s="2"/>
      <c r="SKU398" s="2"/>
      <c r="SKV398" s="2"/>
      <c r="SKW398" s="2"/>
      <c r="SKX398" s="2"/>
      <c r="SKY398" s="2"/>
      <c r="SKZ398" s="2"/>
      <c r="SLA398" s="2"/>
      <c r="SLB398" s="2"/>
      <c r="SLC398" s="2"/>
      <c r="SLD398" s="2"/>
      <c r="SLE398" s="2"/>
      <c r="SLF398" s="2"/>
      <c r="SLG398" s="2"/>
      <c r="SLH398" s="2"/>
      <c r="SLI398" s="2"/>
      <c r="SLJ398" s="2"/>
      <c r="SLK398" s="2"/>
      <c r="SLL398" s="2"/>
      <c r="SLM398" s="2"/>
      <c r="SLN398" s="2"/>
      <c r="SLO398" s="2"/>
      <c r="SLP398" s="2"/>
      <c r="SLQ398" s="2"/>
      <c r="SLR398" s="2"/>
      <c r="SLS398" s="2"/>
      <c r="SLT398" s="2"/>
      <c r="SLU398" s="2"/>
      <c r="SLV398" s="2"/>
      <c r="SLW398" s="2"/>
      <c r="SLX398" s="2"/>
      <c r="SLY398" s="2"/>
      <c r="SLZ398" s="2"/>
      <c r="SMA398" s="2"/>
      <c r="SMB398" s="2"/>
      <c r="SMC398" s="2"/>
      <c r="SMD398" s="2"/>
      <c r="SME398" s="2"/>
      <c r="SMF398" s="2"/>
      <c r="SMG398" s="2"/>
      <c r="SMH398" s="2"/>
      <c r="SMI398" s="2"/>
      <c r="SMJ398" s="2"/>
      <c r="SMK398" s="2"/>
      <c r="SML398" s="2"/>
      <c r="SMM398" s="2"/>
      <c r="SMN398" s="2"/>
      <c r="SMO398" s="2"/>
      <c r="SMP398" s="2"/>
      <c r="SMQ398" s="2"/>
      <c r="SMR398" s="2"/>
      <c r="SMS398" s="2"/>
      <c r="SMT398" s="2"/>
      <c r="SMU398" s="2"/>
      <c r="SMV398" s="2"/>
      <c r="SMW398" s="2"/>
      <c r="SMX398" s="2"/>
      <c r="SMY398" s="2"/>
      <c r="SMZ398" s="2"/>
      <c r="SNA398" s="2"/>
      <c r="SNB398" s="2"/>
      <c r="SNC398" s="2"/>
      <c r="SND398" s="2"/>
      <c r="SNE398" s="2"/>
      <c r="SNF398" s="2"/>
      <c r="SNG398" s="2"/>
      <c r="SNH398" s="2"/>
      <c r="SNI398" s="2"/>
      <c r="SNJ398" s="2"/>
      <c r="SNK398" s="2"/>
      <c r="SNL398" s="2"/>
      <c r="SNM398" s="2"/>
      <c r="SNN398" s="2"/>
      <c r="SNO398" s="2"/>
      <c r="SNP398" s="2"/>
      <c r="SNQ398" s="2"/>
      <c r="SNR398" s="2"/>
      <c r="SNS398" s="2"/>
      <c r="SNT398" s="2"/>
      <c r="SNU398" s="2"/>
      <c r="SNV398" s="2"/>
      <c r="SNW398" s="2"/>
      <c r="SNX398" s="2"/>
      <c r="SNY398" s="2"/>
      <c r="SNZ398" s="2"/>
      <c r="SOA398" s="2"/>
      <c r="SOB398" s="2"/>
      <c r="SOC398" s="2"/>
      <c r="SOD398" s="2"/>
      <c r="SOE398" s="2"/>
      <c r="SOF398" s="2"/>
      <c r="SOG398" s="2"/>
      <c r="SOH398" s="2"/>
      <c r="SOI398" s="2"/>
      <c r="SOJ398" s="2"/>
      <c r="SOK398" s="2"/>
      <c r="SOL398" s="2"/>
      <c r="SOM398" s="2"/>
      <c r="SON398" s="2"/>
      <c r="SOO398" s="2"/>
      <c r="SOP398" s="2"/>
      <c r="SOQ398" s="2"/>
      <c r="SOR398" s="2"/>
      <c r="SOS398" s="2"/>
      <c r="SOT398" s="2"/>
      <c r="SOU398" s="2"/>
      <c r="SOV398" s="2"/>
      <c r="SOW398" s="2"/>
      <c r="SOX398" s="2"/>
      <c r="SOY398" s="2"/>
      <c r="SOZ398" s="2"/>
      <c r="SPA398" s="2"/>
      <c r="SPB398" s="2"/>
      <c r="SPC398" s="2"/>
      <c r="SPD398" s="2"/>
      <c r="SPE398" s="2"/>
      <c r="SPF398" s="2"/>
      <c r="SPG398" s="2"/>
      <c r="SPH398" s="2"/>
      <c r="SPI398" s="2"/>
      <c r="SPJ398" s="2"/>
      <c r="SPK398" s="2"/>
      <c r="SPL398" s="2"/>
      <c r="SPM398" s="2"/>
      <c r="SPN398" s="2"/>
      <c r="SPO398" s="2"/>
      <c r="SPP398" s="2"/>
      <c r="SPQ398" s="2"/>
      <c r="SPR398" s="2"/>
      <c r="SPS398" s="2"/>
      <c r="SPT398" s="2"/>
      <c r="SPU398" s="2"/>
      <c r="SPV398" s="2"/>
      <c r="SPW398" s="2"/>
      <c r="SPX398" s="2"/>
      <c r="SPY398" s="2"/>
      <c r="SPZ398" s="2"/>
      <c r="SQA398" s="2"/>
      <c r="SQB398" s="2"/>
      <c r="SQC398" s="2"/>
      <c r="SQD398" s="2"/>
      <c r="SQE398" s="2"/>
      <c r="SQF398" s="2"/>
      <c r="SQG398" s="2"/>
      <c r="SQH398" s="2"/>
      <c r="SQI398" s="2"/>
      <c r="SQJ398" s="2"/>
      <c r="SQK398" s="2"/>
      <c r="SQL398" s="2"/>
      <c r="SQM398" s="2"/>
      <c r="SQN398" s="2"/>
      <c r="SQO398" s="2"/>
      <c r="SQP398" s="2"/>
      <c r="SQQ398" s="2"/>
      <c r="SQR398" s="2"/>
      <c r="SQS398" s="2"/>
      <c r="SQT398" s="2"/>
      <c r="SQU398" s="2"/>
      <c r="SQV398" s="2"/>
      <c r="SQW398" s="2"/>
      <c r="SQX398" s="2"/>
      <c r="SQY398" s="2"/>
      <c r="SQZ398" s="2"/>
      <c r="SRA398" s="2"/>
      <c r="SRB398" s="2"/>
      <c r="SRC398" s="2"/>
      <c r="SRD398" s="2"/>
      <c r="SRE398" s="2"/>
      <c r="SRF398" s="2"/>
      <c r="SRG398" s="2"/>
      <c r="SRH398" s="2"/>
      <c r="SRI398" s="2"/>
      <c r="SRJ398" s="2"/>
      <c r="SRK398" s="2"/>
      <c r="SRL398" s="2"/>
      <c r="SRM398" s="2"/>
      <c r="SRN398" s="2"/>
      <c r="SRO398" s="2"/>
      <c r="SRP398" s="2"/>
      <c r="SRQ398" s="2"/>
      <c r="SRR398" s="2"/>
      <c r="SRS398" s="2"/>
      <c r="SRT398" s="2"/>
      <c r="SRU398" s="2"/>
      <c r="SRV398" s="2"/>
      <c r="SRW398" s="2"/>
      <c r="SRX398" s="2"/>
      <c r="SRY398" s="2"/>
      <c r="SRZ398" s="2"/>
      <c r="SSA398" s="2"/>
      <c r="SSB398" s="2"/>
      <c r="SSC398" s="2"/>
      <c r="SSD398" s="2"/>
      <c r="SSE398" s="2"/>
      <c r="SSF398" s="2"/>
      <c r="SSG398" s="2"/>
      <c r="SSH398" s="2"/>
      <c r="SSI398" s="2"/>
      <c r="SSJ398" s="2"/>
      <c r="SSK398" s="2"/>
      <c r="SSL398" s="2"/>
      <c r="SSM398" s="2"/>
      <c r="SSN398" s="2"/>
      <c r="SSO398" s="2"/>
      <c r="SSP398" s="2"/>
      <c r="SSQ398" s="2"/>
      <c r="SSR398" s="2"/>
      <c r="SSS398" s="2"/>
      <c r="SST398" s="2"/>
      <c r="SSU398" s="2"/>
      <c r="SSV398" s="2"/>
      <c r="SSW398" s="2"/>
      <c r="SSX398" s="2"/>
      <c r="SSY398" s="2"/>
      <c r="SSZ398" s="2"/>
      <c r="STA398" s="2"/>
      <c r="STB398" s="2"/>
      <c r="STC398" s="2"/>
      <c r="STD398" s="2"/>
      <c r="STE398" s="2"/>
      <c r="STF398" s="2"/>
      <c r="STG398" s="2"/>
      <c r="STH398" s="2"/>
      <c r="STI398" s="2"/>
      <c r="STJ398" s="2"/>
      <c r="STK398" s="2"/>
      <c r="STL398" s="2"/>
      <c r="STM398" s="2"/>
      <c r="STN398" s="2"/>
      <c r="STO398" s="2"/>
      <c r="STP398" s="2"/>
      <c r="STQ398" s="2"/>
      <c r="STR398" s="2"/>
      <c r="STS398" s="2"/>
      <c r="STT398" s="2"/>
      <c r="STU398" s="2"/>
      <c r="STV398" s="2"/>
      <c r="STW398" s="2"/>
      <c r="STX398" s="2"/>
      <c r="STY398" s="2"/>
      <c r="STZ398" s="2"/>
      <c r="SUA398" s="2"/>
      <c r="SUB398" s="2"/>
      <c r="SUC398" s="2"/>
      <c r="SUD398" s="2"/>
      <c r="SUE398" s="2"/>
      <c r="SUF398" s="2"/>
      <c r="SUG398" s="2"/>
      <c r="SUH398" s="2"/>
      <c r="SUI398" s="2"/>
      <c r="SUJ398" s="2"/>
      <c r="SUK398" s="2"/>
      <c r="SUL398" s="2"/>
      <c r="SUM398" s="2"/>
      <c r="SUN398" s="2"/>
      <c r="SUO398" s="2"/>
      <c r="SUP398" s="2"/>
      <c r="SUQ398" s="2"/>
      <c r="SUR398" s="2"/>
      <c r="SUS398" s="2"/>
      <c r="SUT398" s="2"/>
      <c r="SUU398" s="2"/>
      <c r="SUV398" s="2"/>
      <c r="SUW398" s="2"/>
      <c r="SUX398" s="2"/>
      <c r="SUY398" s="2"/>
      <c r="SUZ398" s="2"/>
      <c r="SVA398" s="2"/>
      <c r="SVB398" s="2"/>
      <c r="SVC398" s="2"/>
      <c r="SVD398" s="2"/>
      <c r="SVE398" s="2"/>
      <c r="SVF398" s="2"/>
      <c r="SVG398" s="2"/>
      <c r="SVH398" s="2"/>
      <c r="SVI398" s="2"/>
      <c r="SVJ398" s="2"/>
      <c r="SVK398" s="2"/>
      <c r="SVL398" s="2"/>
      <c r="SVM398" s="2"/>
      <c r="SVN398" s="2"/>
      <c r="SVO398" s="2"/>
      <c r="SVP398" s="2"/>
      <c r="SVQ398" s="2"/>
      <c r="SVR398" s="2"/>
      <c r="SVS398" s="2"/>
      <c r="SVT398" s="2"/>
      <c r="SVU398" s="2"/>
      <c r="SVV398" s="2"/>
      <c r="SVW398" s="2"/>
      <c r="SVX398" s="2"/>
      <c r="SVY398" s="2"/>
      <c r="SVZ398" s="2"/>
      <c r="SWA398" s="2"/>
      <c r="SWB398" s="2"/>
      <c r="SWC398" s="2"/>
      <c r="SWD398" s="2"/>
      <c r="SWE398" s="2"/>
      <c r="SWF398" s="2"/>
      <c r="SWG398" s="2"/>
      <c r="SWH398" s="2"/>
      <c r="SWI398" s="2"/>
      <c r="SWJ398" s="2"/>
      <c r="SWK398" s="2"/>
      <c r="SWL398" s="2"/>
      <c r="SWM398" s="2"/>
      <c r="SWN398" s="2"/>
      <c r="SWO398" s="2"/>
      <c r="SWP398" s="2"/>
      <c r="SWQ398" s="2"/>
      <c r="SWR398" s="2"/>
      <c r="SWS398" s="2"/>
      <c r="SWT398" s="2"/>
      <c r="SWU398" s="2"/>
      <c r="SWV398" s="2"/>
      <c r="SWW398" s="2"/>
      <c r="SWX398" s="2"/>
      <c r="SWY398" s="2"/>
      <c r="SWZ398" s="2"/>
      <c r="SXA398" s="2"/>
      <c r="SXB398" s="2"/>
      <c r="SXC398" s="2"/>
      <c r="SXD398" s="2"/>
      <c r="SXE398" s="2"/>
      <c r="SXF398" s="2"/>
      <c r="SXG398" s="2"/>
      <c r="SXH398" s="2"/>
      <c r="SXI398" s="2"/>
      <c r="SXJ398" s="2"/>
      <c r="SXK398" s="2"/>
      <c r="SXL398" s="2"/>
      <c r="SXM398" s="2"/>
      <c r="SXN398" s="2"/>
      <c r="SXO398" s="2"/>
      <c r="SXP398" s="2"/>
      <c r="SXQ398" s="2"/>
      <c r="SXR398" s="2"/>
      <c r="SXS398" s="2"/>
      <c r="SXT398" s="2"/>
      <c r="SXU398" s="2"/>
      <c r="SXV398" s="2"/>
      <c r="SXW398" s="2"/>
      <c r="SXX398" s="2"/>
      <c r="SXY398" s="2"/>
      <c r="SXZ398" s="2"/>
      <c r="SYA398" s="2"/>
      <c r="SYB398" s="2"/>
      <c r="SYC398" s="2"/>
      <c r="SYD398" s="2"/>
      <c r="SYE398" s="2"/>
      <c r="SYF398" s="2"/>
      <c r="SYG398" s="2"/>
      <c r="SYH398" s="2"/>
      <c r="SYI398" s="2"/>
      <c r="SYJ398" s="2"/>
      <c r="SYK398" s="2"/>
      <c r="SYL398" s="2"/>
      <c r="SYM398" s="2"/>
      <c r="SYN398" s="2"/>
      <c r="SYO398" s="2"/>
      <c r="SYP398" s="2"/>
      <c r="SYQ398" s="2"/>
      <c r="SYR398" s="2"/>
      <c r="SYS398" s="2"/>
      <c r="SYT398" s="2"/>
      <c r="SYU398" s="2"/>
      <c r="SYV398" s="2"/>
      <c r="SYW398" s="2"/>
      <c r="SYX398" s="2"/>
      <c r="SYY398" s="2"/>
      <c r="SYZ398" s="2"/>
      <c r="SZA398" s="2"/>
      <c r="SZB398" s="2"/>
      <c r="SZC398" s="2"/>
      <c r="SZD398" s="2"/>
      <c r="SZE398" s="2"/>
      <c r="SZF398" s="2"/>
      <c r="SZG398" s="2"/>
      <c r="SZH398" s="2"/>
      <c r="SZI398" s="2"/>
      <c r="SZJ398" s="2"/>
      <c r="SZK398" s="2"/>
      <c r="SZL398" s="2"/>
      <c r="SZM398" s="2"/>
      <c r="SZN398" s="2"/>
      <c r="SZO398" s="2"/>
      <c r="SZP398" s="2"/>
      <c r="SZQ398" s="2"/>
      <c r="SZR398" s="2"/>
      <c r="SZS398" s="2"/>
      <c r="SZT398" s="2"/>
      <c r="SZU398" s="2"/>
      <c r="SZV398" s="2"/>
      <c r="SZW398" s="2"/>
      <c r="SZX398" s="2"/>
      <c r="SZY398" s="2"/>
      <c r="SZZ398" s="2"/>
      <c r="TAA398" s="2"/>
      <c r="TAB398" s="2"/>
      <c r="TAC398" s="2"/>
      <c r="TAD398" s="2"/>
      <c r="TAE398" s="2"/>
      <c r="TAF398" s="2"/>
      <c r="TAG398" s="2"/>
      <c r="TAH398" s="2"/>
      <c r="TAI398" s="2"/>
      <c r="TAJ398" s="2"/>
      <c r="TAK398" s="2"/>
      <c r="TAL398" s="2"/>
      <c r="TAM398" s="2"/>
      <c r="TAN398" s="2"/>
      <c r="TAO398" s="2"/>
      <c r="TAP398" s="2"/>
      <c r="TAQ398" s="2"/>
      <c r="TAR398" s="2"/>
      <c r="TAS398" s="2"/>
      <c r="TAT398" s="2"/>
      <c r="TAU398" s="2"/>
      <c r="TAV398" s="2"/>
      <c r="TAW398" s="2"/>
      <c r="TAX398" s="2"/>
      <c r="TAY398" s="2"/>
      <c r="TAZ398" s="2"/>
      <c r="TBA398" s="2"/>
      <c r="TBB398" s="2"/>
      <c r="TBC398" s="2"/>
      <c r="TBD398" s="2"/>
      <c r="TBE398" s="2"/>
      <c r="TBF398" s="2"/>
      <c r="TBG398" s="2"/>
      <c r="TBH398" s="2"/>
      <c r="TBI398" s="2"/>
      <c r="TBJ398" s="2"/>
      <c r="TBK398" s="2"/>
      <c r="TBL398" s="2"/>
      <c r="TBM398" s="2"/>
      <c r="TBN398" s="2"/>
      <c r="TBO398" s="2"/>
      <c r="TBP398" s="2"/>
      <c r="TBQ398" s="2"/>
      <c r="TBR398" s="2"/>
      <c r="TBS398" s="2"/>
      <c r="TBT398" s="2"/>
      <c r="TBU398" s="2"/>
      <c r="TBV398" s="2"/>
      <c r="TBW398" s="2"/>
      <c r="TBX398" s="2"/>
      <c r="TBY398" s="2"/>
      <c r="TBZ398" s="2"/>
      <c r="TCA398" s="2"/>
      <c r="TCB398" s="2"/>
      <c r="TCC398" s="2"/>
      <c r="TCD398" s="2"/>
      <c r="TCE398" s="2"/>
      <c r="TCF398" s="2"/>
      <c r="TCG398" s="2"/>
      <c r="TCH398" s="2"/>
      <c r="TCI398" s="2"/>
      <c r="TCJ398" s="2"/>
      <c r="TCK398" s="2"/>
      <c r="TCL398" s="2"/>
      <c r="TCM398" s="2"/>
      <c r="TCN398" s="2"/>
      <c r="TCO398" s="2"/>
      <c r="TCP398" s="2"/>
      <c r="TCQ398" s="2"/>
      <c r="TCR398" s="2"/>
      <c r="TCS398" s="2"/>
      <c r="TCT398" s="2"/>
      <c r="TCU398" s="2"/>
      <c r="TCV398" s="2"/>
      <c r="TCW398" s="2"/>
      <c r="TCX398" s="2"/>
      <c r="TCY398" s="2"/>
      <c r="TCZ398" s="2"/>
      <c r="TDA398" s="2"/>
      <c r="TDB398" s="2"/>
      <c r="TDC398" s="2"/>
      <c r="TDD398" s="2"/>
      <c r="TDE398" s="2"/>
      <c r="TDF398" s="2"/>
      <c r="TDG398" s="2"/>
      <c r="TDH398" s="2"/>
      <c r="TDI398" s="2"/>
      <c r="TDJ398" s="2"/>
      <c r="TDK398" s="2"/>
      <c r="TDL398" s="2"/>
      <c r="TDM398" s="2"/>
      <c r="TDN398" s="2"/>
      <c r="TDO398" s="2"/>
      <c r="TDP398" s="2"/>
      <c r="TDQ398" s="2"/>
      <c r="TDR398" s="2"/>
      <c r="TDS398" s="2"/>
      <c r="TDT398" s="2"/>
      <c r="TDU398" s="2"/>
      <c r="TDV398" s="2"/>
      <c r="TDW398" s="2"/>
      <c r="TDX398" s="2"/>
      <c r="TDY398" s="2"/>
      <c r="TDZ398" s="2"/>
      <c r="TEA398" s="2"/>
      <c r="TEB398" s="2"/>
      <c r="TEC398" s="2"/>
      <c r="TED398" s="2"/>
      <c r="TEE398" s="2"/>
      <c r="TEF398" s="2"/>
      <c r="TEG398" s="2"/>
      <c r="TEH398" s="2"/>
      <c r="TEI398" s="2"/>
      <c r="TEJ398" s="2"/>
      <c r="TEK398" s="2"/>
      <c r="TEL398" s="2"/>
      <c r="TEM398" s="2"/>
      <c r="TEN398" s="2"/>
      <c r="TEO398" s="2"/>
      <c r="TEP398" s="2"/>
      <c r="TEQ398" s="2"/>
      <c r="TER398" s="2"/>
      <c r="TES398" s="2"/>
      <c r="TET398" s="2"/>
      <c r="TEU398" s="2"/>
      <c r="TEV398" s="2"/>
      <c r="TEW398" s="2"/>
      <c r="TEX398" s="2"/>
      <c r="TEY398" s="2"/>
      <c r="TEZ398" s="2"/>
      <c r="TFA398" s="2"/>
      <c r="TFB398" s="2"/>
      <c r="TFC398" s="2"/>
      <c r="TFD398" s="2"/>
      <c r="TFE398" s="2"/>
      <c r="TFF398" s="2"/>
      <c r="TFG398" s="2"/>
      <c r="TFH398" s="2"/>
      <c r="TFI398" s="2"/>
      <c r="TFJ398" s="2"/>
      <c r="TFK398" s="2"/>
      <c r="TFL398" s="2"/>
      <c r="TFM398" s="2"/>
      <c r="TFN398" s="2"/>
      <c r="TFO398" s="2"/>
      <c r="TFP398" s="2"/>
      <c r="TFQ398" s="2"/>
      <c r="TFR398" s="2"/>
      <c r="TFS398" s="2"/>
      <c r="TFT398" s="2"/>
      <c r="TFU398" s="2"/>
      <c r="TFV398" s="2"/>
      <c r="TFW398" s="2"/>
      <c r="TFX398" s="2"/>
      <c r="TFY398" s="2"/>
      <c r="TFZ398" s="2"/>
      <c r="TGA398" s="2"/>
      <c r="TGB398" s="2"/>
      <c r="TGC398" s="2"/>
      <c r="TGD398" s="2"/>
      <c r="TGE398" s="2"/>
      <c r="TGF398" s="2"/>
      <c r="TGG398" s="2"/>
      <c r="TGH398" s="2"/>
      <c r="TGI398" s="2"/>
      <c r="TGJ398" s="2"/>
      <c r="TGK398" s="2"/>
      <c r="TGL398" s="2"/>
      <c r="TGM398" s="2"/>
      <c r="TGN398" s="2"/>
      <c r="TGO398" s="2"/>
      <c r="TGP398" s="2"/>
      <c r="TGQ398" s="2"/>
      <c r="TGR398" s="2"/>
      <c r="TGS398" s="2"/>
      <c r="TGT398" s="2"/>
      <c r="TGU398" s="2"/>
      <c r="TGV398" s="2"/>
      <c r="TGW398" s="2"/>
      <c r="TGX398" s="2"/>
      <c r="TGY398" s="2"/>
      <c r="TGZ398" s="2"/>
      <c r="THA398" s="2"/>
      <c r="THB398" s="2"/>
      <c r="THC398" s="2"/>
      <c r="THD398" s="2"/>
      <c r="THE398" s="2"/>
      <c r="THF398" s="2"/>
      <c r="THG398" s="2"/>
      <c r="THH398" s="2"/>
      <c r="THI398" s="2"/>
      <c r="THJ398" s="2"/>
      <c r="THK398" s="2"/>
      <c r="THL398" s="2"/>
      <c r="THM398" s="2"/>
      <c r="THN398" s="2"/>
      <c r="THO398" s="2"/>
      <c r="THP398" s="2"/>
      <c r="THQ398" s="2"/>
      <c r="THR398" s="2"/>
      <c r="THS398" s="2"/>
      <c r="THT398" s="2"/>
      <c r="THU398" s="2"/>
      <c r="THV398" s="2"/>
      <c r="THW398" s="2"/>
      <c r="THX398" s="2"/>
      <c r="THY398" s="2"/>
      <c r="THZ398" s="2"/>
      <c r="TIA398" s="2"/>
      <c r="TIB398" s="2"/>
      <c r="TIC398" s="2"/>
      <c r="TID398" s="2"/>
      <c r="TIE398" s="2"/>
      <c r="TIF398" s="2"/>
      <c r="TIG398" s="2"/>
      <c r="TIH398" s="2"/>
      <c r="TII398" s="2"/>
      <c r="TIJ398" s="2"/>
      <c r="TIK398" s="2"/>
      <c r="TIL398" s="2"/>
      <c r="TIM398" s="2"/>
      <c r="TIN398" s="2"/>
      <c r="TIO398" s="2"/>
      <c r="TIP398" s="2"/>
      <c r="TIQ398" s="2"/>
      <c r="TIR398" s="2"/>
      <c r="TIS398" s="2"/>
      <c r="TIT398" s="2"/>
      <c r="TIU398" s="2"/>
      <c r="TIV398" s="2"/>
      <c r="TIW398" s="2"/>
      <c r="TIX398" s="2"/>
      <c r="TIY398" s="2"/>
      <c r="TIZ398" s="2"/>
      <c r="TJA398" s="2"/>
      <c r="TJB398" s="2"/>
      <c r="TJC398" s="2"/>
      <c r="TJD398" s="2"/>
      <c r="TJE398" s="2"/>
      <c r="TJF398" s="2"/>
      <c r="TJG398" s="2"/>
      <c r="TJH398" s="2"/>
      <c r="TJI398" s="2"/>
      <c r="TJJ398" s="2"/>
      <c r="TJK398" s="2"/>
      <c r="TJL398" s="2"/>
      <c r="TJM398" s="2"/>
      <c r="TJN398" s="2"/>
      <c r="TJO398" s="2"/>
      <c r="TJP398" s="2"/>
      <c r="TJQ398" s="2"/>
      <c r="TJR398" s="2"/>
      <c r="TJS398" s="2"/>
      <c r="TJT398" s="2"/>
      <c r="TJU398" s="2"/>
      <c r="TJV398" s="2"/>
      <c r="TJW398" s="2"/>
      <c r="TJX398" s="2"/>
      <c r="TJY398" s="2"/>
      <c r="TJZ398" s="2"/>
      <c r="TKA398" s="2"/>
      <c r="TKB398" s="2"/>
      <c r="TKC398" s="2"/>
      <c r="TKD398" s="2"/>
      <c r="TKE398" s="2"/>
      <c r="TKF398" s="2"/>
      <c r="TKG398" s="2"/>
      <c r="TKH398" s="2"/>
      <c r="TKI398" s="2"/>
      <c r="TKJ398" s="2"/>
      <c r="TKK398" s="2"/>
      <c r="TKL398" s="2"/>
      <c r="TKM398" s="2"/>
      <c r="TKN398" s="2"/>
      <c r="TKO398" s="2"/>
      <c r="TKP398" s="2"/>
      <c r="TKQ398" s="2"/>
      <c r="TKR398" s="2"/>
      <c r="TKS398" s="2"/>
      <c r="TKT398" s="2"/>
      <c r="TKU398" s="2"/>
      <c r="TKV398" s="2"/>
      <c r="TKW398" s="2"/>
      <c r="TKX398" s="2"/>
      <c r="TKY398" s="2"/>
      <c r="TKZ398" s="2"/>
      <c r="TLA398" s="2"/>
      <c r="TLB398" s="2"/>
      <c r="TLC398" s="2"/>
      <c r="TLD398" s="2"/>
      <c r="TLE398" s="2"/>
      <c r="TLF398" s="2"/>
      <c r="TLG398" s="2"/>
      <c r="TLH398" s="2"/>
      <c r="TLI398" s="2"/>
      <c r="TLJ398" s="2"/>
      <c r="TLK398" s="2"/>
      <c r="TLL398" s="2"/>
      <c r="TLM398" s="2"/>
      <c r="TLN398" s="2"/>
      <c r="TLO398" s="2"/>
      <c r="TLP398" s="2"/>
      <c r="TLQ398" s="2"/>
      <c r="TLR398" s="2"/>
      <c r="TLS398" s="2"/>
      <c r="TLT398" s="2"/>
      <c r="TLU398" s="2"/>
      <c r="TLV398" s="2"/>
      <c r="TLW398" s="2"/>
      <c r="TLX398" s="2"/>
      <c r="TLY398" s="2"/>
      <c r="TLZ398" s="2"/>
      <c r="TMA398" s="2"/>
      <c r="TMB398" s="2"/>
      <c r="TMC398" s="2"/>
      <c r="TMD398" s="2"/>
      <c r="TME398" s="2"/>
      <c r="TMF398" s="2"/>
      <c r="TMG398" s="2"/>
      <c r="TMH398" s="2"/>
      <c r="TMI398" s="2"/>
      <c r="TMJ398" s="2"/>
      <c r="TMK398" s="2"/>
      <c r="TML398" s="2"/>
      <c r="TMM398" s="2"/>
      <c r="TMN398" s="2"/>
      <c r="TMO398" s="2"/>
      <c r="TMP398" s="2"/>
      <c r="TMQ398" s="2"/>
      <c r="TMR398" s="2"/>
      <c r="TMS398" s="2"/>
      <c r="TMT398" s="2"/>
      <c r="TMU398" s="2"/>
      <c r="TMV398" s="2"/>
      <c r="TMW398" s="2"/>
      <c r="TMX398" s="2"/>
      <c r="TMY398" s="2"/>
      <c r="TMZ398" s="2"/>
      <c r="TNA398" s="2"/>
      <c r="TNB398" s="2"/>
      <c r="TNC398" s="2"/>
      <c r="TND398" s="2"/>
      <c r="TNE398" s="2"/>
      <c r="TNF398" s="2"/>
      <c r="TNG398" s="2"/>
      <c r="TNH398" s="2"/>
      <c r="TNI398" s="2"/>
      <c r="TNJ398" s="2"/>
      <c r="TNK398" s="2"/>
      <c r="TNL398" s="2"/>
      <c r="TNM398" s="2"/>
      <c r="TNN398" s="2"/>
      <c r="TNO398" s="2"/>
      <c r="TNP398" s="2"/>
      <c r="TNQ398" s="2"/>
      <c r="TNR398" s="2"/>
      <c r="TNS398" s="2"/>
      <c r="TNT398" s="2"/>
      <c r="TNU398" s="2"/>
      <c r="TNV398" s="2"/>
      <c r="TNW398" s="2"/>
      <c r="TNX398" s="2"/>
      <c r="TNY398" s="2"/>
      <c r="TNZ398" s="2"/>
      <c r="TOA398" s="2"/>
      <c r="TOB398" s="2"/>
      <c r="TOC398" s="2"/>
      <c r="TOD398" s="2"/>
      <c r="TOE398" s="2"/>
      <c r="TOF398" s="2"/>
      <c r="TOG398" s="2"/>
      <c r="TOH398" s="2"/>
      <c r="TOI398" s="2"/>
      <c r="TOJ398" s="2"/>
      <c r="TOK398" s="2"/>
      <c r="TOL398" s="2"/>
      <c r="TOM398" s="2"/>
      <c r="TON398" s="2"/>
      <c r="TOO398" s="2"/>
      <c r="TOP398" s="2"/>
      <c r="TOQ398" s="2"/>
      <c r="TOR398" s="2"/>
      <c r="TOS398" s="2"/>
      <c r="TOT398" s="2"/>
      <c r="TOU398" s="2"/>
      <c r="TOV398" s="2"/>
      <c r="TOW398" s="2"/>
      <c r="TOX398" s="2"/>
      <c r="TOY398" s="2"/>
      <c r="TOZ398" s="2"/>
      <c r="TPA398" s="2"/>
      <c r="TPB398" s="2"/>
      <c r="TPC398" s="2"/>
      <c r="TPD398" s="2"/>
      <c r="TPE398" s="2"/>
      <c r="TPF398" s="2"/>
      <c r="TPG398" s="2"/>
      <c r="TPH398" s="2"/>
      <c r="TPI398" s="2"/>
      <c r="TPJ398" s="2"/>
      <c r="TPK398" s="2"/>
      <c r="TPL398" s="2"/>
      <c r="TPM398" s="2"/>
      <c r="TPN398" s="2"/>
      <c r="TPO398" s="2"/>
      <c r="TPP398" s="2"/>
      <c r="TPQ398" s="2"/>
      <c r="TPR398" s="2"/>
      <c r="TPS398" s="2"/>
      <c r="TPT398" s="2"/>
      <c r="TPU398" s="2"/>
      <c r="TPV398" s="2"/>
      <c r="TPW398" s="2"/>
      <c r="TPX398" s="2"/>
      <c r="TPY398" s="2"/>
      <c r="TPZ398" s="2"/>
      <c r="TQA398" s="2"/>
      <c r="TQB398" s="2"/>
      <c r="TQC398" s="2"/>
      <c r="TQD398" s="2"/>
      <c r="TQE398" s="2"/>
      <c r="TQF398" s="2"/>
      <c r="TQG398" s="2"/>
      <c r="TQH398" s="2"/>
      <c r="TQI398" s="2"/>
      <c r="TQJ398" s="2"/>
      <c r="TQK398" s="2"/>
      <c r="TQL398" s="2"/>
      <c r="TQM398" s="2"/>
      <c r="TQN398" s="2"/>
      <c r="TQO398" s="2"/>
      <c r="TQP398" s="2"/>
      <c r="TQQ398" s="2"/>
      <c r="TQR398" s="2"/>
      <c r="TQS398" s="2"/>
      <c r="TQT398" s="2"/>
      <c r="TQU398" s="2"/>
      <c r="TQV398" s="2"/>
      <c r="TQW398" s="2"/>
      <c r="TQX398" s="2"/>
      <c r="TQY398" s="2"/>
      <c r="TQZ398" s="2"/>
      <c r="TRA398" s="2"/>
      <c r="TRB398" s="2"/>
      <c r="TRC398" s="2"/>
      <c r="TRD398" s="2"/>
      <c r="TRE398" s="2"/>
      <c r="TRF398" s="2"/>
      <c r="TRG398" s="2"/>
      <c r="TRH398" s="2"/>
      <c r="TRI398" s="2"/>
      <c r="TRJ398" s="2"/>
      <c r="TRK398" s="2"/>
      <c r="TRL398" s="2"/>
      <c r="TRM398" s="2"/>
      <c r="TRN398" s="2"/>
      <c r="TRO398" s="2"/>
      <c r="TRP398" s="2"/>
      <c r="TRQ398" s="2"/>
      <c r="TRR398" s="2"/>
      <c r="TRS398" s="2"/>
      <c r="TRT398" s="2"/>
      <c r="TRU398" s="2"/>
      <c r="TRV398" s="2"/>
      <c r="TRW398" s="2"/>
      <c r="TRX398" s="2"/>
      <c r="TRY398" s="2"/>
      <c r="TRZ398" s="2"/>
      <c r="TSA398" s="2"/>
      <c r="TSB398" s="2"/>
      <c r="TSC398" s="2"/>
      <c r="TSD398" s="2"/>
      <c r="TSE398" s="2"/>
      <c r="TSF398" s="2"/>
      <c r="TSG398" s="2"/>
      <c r="TSH398" s="2"/>
      <c r="TSI398" s="2"/>
      <c r="TSJ398" s="2"/>
      <c r="TSK398" s="2"/>
      <c r="TSL398" s="2"/>
      <c r="TSM398" s="2"/>
      <c r="TSN398" s="2"/>
      <c r="TSO398" s="2"/>
      <c r="TSP398" s="2"/>
      <c r="TSQ398" s="2"/>
      <c r="TSR398" s="2"/>
      <c r="TSS398" s="2"/>
      <c r="TST398" s="2"/>
      <c r="TSU398" s="2"/>
      <c r="TSV398" s="2"/>
      <c r="TSW398" s="2"/>
      <c r="TSX398" s="2"/>
      <c r="TSY398" s="2"/>
      <c r="TSZ398" s="2"/>
      <c r="TTA398" s="2"/>
      <c r="TTB398" s="2"/>
      <c r="TTC398" s="2"/>
      <c r="TTD398" s="2"/>
      <c r="TTE398" s="2"/>
      <c r="TTF398" s="2"/>
      <c r="TTG398" s="2"/>
      <c r="TTH398" s="2"/>
      <c r="TTI398" s="2"/>
      <c r="TTJ398" s="2"/>
      <c r="TTK398" s="2"/>
      <c r="TTL398" s="2"/>
      <c r="TTM398" s="2"/>
      <c r="TTN398" s="2"/>
      <c r="TTO398" s="2"/>
      <c r="TTP398" s="2"/>
      <c r="TTQ398" s="2"/>
      <c r="TTR398" s="2"/>
      <c r="TTS398" s="2"/>
      <c r="TTT398" s="2"/>
      <c r="TTU398" s="2"/>
      <c r="TTV398" s="2"/>
      <c r="TTW398" s="2"/>
      <c r="TTX398" s="2"/>
      <c r="TTY398" s="2"/>
      <c r="TTZ398" s="2"/>
      <c r="TUA398" s="2"/>
      <c r="TUB398" s="2"/>
      <c r="TUC398" s="2"/>
      <c r="TUD398" s="2"/>
      <c r="TUE398" s="2"/>
      <c r="TUF398" s="2"/>
      <c r="TUG398" s="2"/>
      <c r="TUH398" s="2"/>
      <c r="TUI398" s="2"/>
      <c r="TUJ398" s="2"/>
      <c r="TUK398" s="2"/>
      <c r="TUL398" s="2"/>
      <c r="TUM398" s="2"/>
      <c r="TUN398" s="2"/>
      <c r="TUO398" s="2"/>
      <c r="TUP398" s="2"/>
      <c r="TUQ398" s="2"/>
      <c r="TUR398" s="2"/>
      <c r="TUS398" s="2"/>
      <c r="TUT398" s="2"/>
      <c r="TUU398" s="2"/>
      <c r="TUV398" s="2"/>
      <c r="TUW398" s="2"/>
      <c r="TUX398" s="2"/>
      <c r="TUY398" s="2"/>
      <c r="TUZ398" s="2"/>
      <c r="TVA398" s="2"/>
      <c r="TVB398" s="2"/>
      <c r="TVC398" s="2"/>
      <c r="TVD398" s="2"/>
      <c r="TVE398" s="2"/>
      <c r="TVF398" s="2"/>
      <c r="TVG398" s="2"/>
      <c r="TVH398" s="2"/>
      <c r="TVI398" s="2"/>
      <c r="TVJ398" s="2"/>
      <c r="TVK398" s="2"/>
      <c r="TVL398" s="2"/>
      <c r="TVM398" s="2"/>
      <c r="TVN398" s="2"/>
      <c r="TVO398" s="2"/>
      <c r="TVP398" s="2"/>
      <c r="TVQ398" s="2"/>
      <c r="TVR398" s="2"/>
      <c r="TVS398" s="2"/>
      <c r="TVT398" s="2"/>
      <c r="TVU398" s="2"/>
      <c r="TVV398" s="2"/>
      <c r="TVW398" s="2"/>
      <c r="TVX398" s="2"/>
      <c r="TVY398" s="2"/>
      <c r="TVZ398" s="2"/>
      <c r="TWA398" s="2"/>
      <c r="TWB398" s="2"/>
      <c r="TWC398" s="2"/>
      <c r="TWD398" s="2"/>
      <c r="TWE398" s="2"/>
      <c r="TWF398" s="2"/>
      <c r="TWG398" s="2"/>
      <c r="TWH398" s="2"/>
      <c r="TWI398" s="2"/>
      <c r="TWJ398" s="2"/>
      <c r="TWK398" s="2"/>
      <c r="TWL398" s="2"/>
      <c r="TWM398" s="2"/>
      <c r="TWN398" s="2"/>
      <c r="TWO398" s="2"/>
      <c r="TWP398" s="2"/>
      <c r="TWQ398" s="2"/>
      <c r="TWR398" s="2"/>
      <c r="TWS398" s="2"/>
      <c r="TWT398" s="2"/>
      <c r="TWU398" s="2"/>
      <c r="TWV398" s="2"/>
      <c r="TWW398" s="2"/>
      <c r="TWX398" s="2"/>
      <c r="TWY398" s="2"/>
      <c r="TWZ398" s="2"/>
      <c r="TXA398" s="2"/>
      <c r="TXB398" s="2"/>
      <c r="TXC398" s="2"/>
      <c r="TXD398" s="2"/>
      <c r="TXE398" s="2"/>
      <c r="TXF398" s="2"/>
      <c r="TXG398" s="2"/>
      <c r="TXH398" s="2"/>
      <c r="TXI398" s="2"/>
      <c r="TXJ398" s="2"/>
      <c r="TXK398" s="2"/>
      <c r="TXL398" s="2"/>
      <c r="TXM398" s="2"/>
      <c r="TXN398" s="2"/>
      <c r="TXO398" s="2"/>
      <c r="TXP398" s="2"/>
      <c r="TXQ398" s="2"/>
      <c r="TXR398" s="2"/>
      <c r="TXS398" s="2"/>
      <c r="TXT398" s="2"/>
      <c r="TXU398" s="2"/>
      <c r="TXV398" s="2"/>
      <c r="TXW398" s="2"/>
      <c r="TXX398" s="2"/>
      <c r="TXY398" s="2"/>
      <c r="TXZ398" s="2"/>
      <c r="TYA398" s="2"/>
      <c r="TYB398" s="2"/>
      <c r="TYC398" s="2"/>
      <c r="TYD398" s="2"/>
      <c r="TYE398" s="2"/>
      <c r="TYF398" s="2"/>
      <c r="TYG398" s="2"/>
      <c r="TYH398" s="2"/>
      <c r="TYI398" s="2"/>
      <c r="TYJ398" s="2"/>
      <c r="TYK398" s="2"/>
      <c r="TYL398" s="2"/>
      <c r="TYM398" s="2"/>
      <c r="TYN398" s="2"/>
      <c r="TYO398" s="2"/>
      <c r="TYP398" s="2"/>
      <c r="TYQ398" s="2"/>
      <c r="TYR398" s="2"/>
      <c r="TYS398" s="2"/>
      <c r="TYT398" s="2"/>
      <c r="TYU398" s="2"/>
      <c r="TYV398" s="2"/>
      <c r="TYW398" s="2"/>
      <c r="TYX398" s="2"/>
      <c r="TYY398" s="2"/>
      <c r="TYZ398" s="2"/>
      <c r="TZA398" s="2"/>
      <c r="TZB398" s="2"/>
      <c r="TZC398" s="2"/>
      <c r="TZD398" s="2"/>
      <c r="TZE398" s="2"/>
      <c r="TZF398" s="2"/>
      <c r="TZG398" s="2"/>
      <c r="TZH398" s="2"/>
      <c r="TZI398" s="2"/>
      <c r="TZJ398" s="2"/>
      <c r="TZK398" s="2"/>
      <c r="TZL398" s="2"/>
      <c r="TZM398" s="2"/>
      <c r="TZN398" s="2"/>
      <c r="TZO398" s="2"/>
      <c r="TZP398" s="2"/>
      <c r="TZQ398" s="2"/>
      <c r="TZR398" s="2"/>
      <c r="TZS398" s="2"/>
      <c r="TZT398" s="2"/>
      <c r="TZU398" s="2"/>
      <c r="TZV398" s="2"/>
      <c r="TZW398" s="2"/>
      <c r="TZX398" s="2"/>
      <c r="TZY398" s="2"/>
      <c r="TZZ398" s="2"/>
      <c r="UAA398" s="2"/>
      <c r="UAB398" s="2"/>
      <c r="UAC398" s="2"/>
      <c r="UAD398" s="2"/>
      <c r="UAE398" s="2"/>
      <c r="UAF398" s="2"/>
      <c r="UAG398" s="2"/>
      <c r="UAH398" s="2"/>
      <c r="UAI398" s="2"/>
      <c r="UAJ398" s="2"/>
      <c r="UAK398" s="2"/>
      <c r="UAL398" s="2"/>
      <c r="UAM398" s="2"/>
      <c r="UAN398" s="2"/>
      <c r="UAO398" s="2"/>
      <c r="UAP398" s="2"/>
      <c r="UAQ398" s="2"/>
      <c r="UAR398" s="2"/>
      <c r="UAS398" s="2"/>
      <c r="UAT398" s="2"/>
      <c r="UAU398" s="2"/>
      <c r="UAV398" s="2"/>
      <c r="UAW398" s="2"/>
      <c r="UAX398" s="2"/>
      <c r="UAY398" s="2"/>
      <c r="UAZ398" s="2"/>
      <c r="UBA398" s="2"/>
      <c r="UBB398" s="2"/>
      <c r="UBC398" s="2"/>
      <c r="UBD398" s="2"/>
      <c r="UBE398" s="2"/>
      <c r="UBF398" s="2"/>
      <c r="UBG398" s="2"/>
      <c r="UBH398" s="2"/>
      <c r="UBI398" s="2"/>
      <c r="UBJ398" s="2"/>
      <c r="UBK398" s="2"/>
      <c r="UBL398" s="2"/>
      <c r="UBM398" s="2"/>
      <c r="UBN398" s="2"/>
      <c r="UBO398" s="2"/>
      <c r="UBP398" s="2"/>
      <c r="UBQ398" s="2"/>
      <c r="UBR398" s="2"/>
      <c r="UBS398" s="2"/>
      <c r="UBT398" s="2"/>
      <c r="UBU398" s="2"/>
      <c r="UBV398" s="2"/>
      <c r="UBW398" s="2"/>
      <c r="UBX398" s="2"/>
      <c r="UBY398" s="2"/>
      <c r="UBZ398" s="2"/>
      <c r="UCA398" s="2"/>
      <c r="UCB398" s="2"/>
      <c r="UCC398" s="2"/>
      <c r="UCD398" s="2"/>
      <c r="UCE398" s="2"/>
      <c r="UCF398" s="2"/>
      <c r="UCG398" s="2"/>
      <c r="UCH398" s="2"/>
      <c r="UCI398" s="2"/>
      <c r="UCJ398" s="2"/>
      <c r="UCK398" s="2"/>
      <c r="UCL398" s="2"/>
      <c r="UCM398" s="2"/>
      <c r="UCN398" s="2"/>
      <c r="UCO398" s="2"/>
      <c r="UCP398" s="2"/>
      <c r="UCQ398" s="2"/>
      <c r="UCR398" s="2"/>
      <c r="UCS398" s="2"/>
      <c r="UCT398" s="2"/>
      <c r="UCU398" s="2"/>
      <c r="UCV398" s="2"/>
      <c r="UCW398" s="2"/>
      <c r="UCX398" s="2"/>
      <c r="UCY398" s="2"/>
      <c r="UCZ398" s="2"/>
      <c r="UDA398" s="2"/>
      <c r="UDB398" s="2"/>
      <c r="UDC398" s="2"/>
      <c r="UDD398" s="2"/>
      <c r="UDE398" s="2"/>
      <c r="UDF398" s="2"/>
      <c r="UDG398" s="2"/>
      <c r="UDH398" s="2"/>
      <c r="UDI398" s="2"/>
      <c r="UDJ398" s="2"/>
      <c r="UDK398" s="2"/>
      <c r="UDL398" s="2"/>
      <c r="UDM398" s="2"/>
      <c r="UDN398" s="2"/>
      <c r="UDO398" s="2"/>
      <c r="UDP398" s="2"/>
      <c r="UDQ398" s="2"/>
      <c r="UDR398" s="2"/>
      <c r="UDS398" s="2"/>
      <c r="UDT398" s="2"/>
      <c r="UDU398" s="2"/>
      <c r="UDV398" s="2"/>
      <c r="UDW398" s="2"/>
      <c r="UDX398" s="2"/>
      <c r="UDY398" s="2"/>
      <c r="UDZ398" s="2"/>
      <c r="UEA398" s="2"/>
      <c r="UEB398" s="2"/>
      <c r="UEC398" s="2"/>
      <c r="UED398" s="2"/>
      <c r="UEE398" s="2"/>
      <c r="UEF398" s="2"/>
      <c r="UEG398" s="2"/>
      <c r="UEH398" s="2"/>
      <c r="UEI398" s="2"/>
      <c r="UEJ398" s="2"/>
      <c r="UEK398" s="2"/>
      <c r="UEL398" s="2"/>
      <c r="UEM398" s="2"/>
      <c r="UEN398" s="2"/>
      <c r="UEO398" s="2"/>
      <c r="UEP398" s="2"/>
      <c r="UEQ398" s="2"/>
      <c r="UER398" s="2"/>
      <c r="UES398" s="2"/>
      <c r="UET398" s="2"/>
      <c r="UEU398" s="2"/>
      <c r="UEV398" s="2"/>
      <c r="UEW398" s="2"/>
      <c r="UEX398" s="2"/>
      <c r="UEY398" s="2"/>
      <c r="UEZ398" s="2"/>
      <c r="UFA398" s="2"/>
      <c r="UFB398" s="2"/>
      <c r="UFC398" s="2"/>
      <c r="UFD398" s="2"/>
      <c r="UFE398" s="2"/>
      <c r="UFF398" s="2"/>
      <c r="UFG398" s="2"/>
      <c r="UFH398" s="2"/>
      <c r="UFI398" s="2"/>
      <c r="UFJ398" s="2"/>
      <c r="UFK398" s="2"/>
      <c r="UFL398" s="2"/>
      <c r="UFM398" s="2"/>
      <c r="UFN398" s="2"/>
      <c r="UFO398" s="2"/>
      <c r="UFP398" s="2"/>
      <c r="UFQ398" s="2"/>
      <c r="UFR398" s="2"/>
      <c r="UFS398" s="2"/>
      <c r="UFT398" s="2"/>
      <c r="UFU398" s="2"/>
      <c r="UFV398" s="2"/>
      <c r="UFW398" s="2"/>
      <c r="UFX398" s="2"/>
      <c r="UFY398" s="2"/>
      <c r="UFZ398" s="2"/>
      <c r="UGA398" s="2"/>
      <c r="UGB398" s="2"/>
      <c r="UGC398" s="2"/>
      <c r="UGD398" s="2"/>
      <c r="UGE398" s="2"/>
      <c r="UGF398" s="2"/>
      <c r="UGG398" s="2"/>
      <c r="UGH398" s="2"/>
      <c r="UGI398" s="2"/>
      <c r="UGJ398" s="2"/>
      <c r="UGK398" s="2"/>
      <c r="UGL398" s="2"/>
      <c r="UGM398" s="2"/>
      <c r="UGN398" s="2"/>
      <c r="UGO398" s="2"/>
      <c r="UGP398" s="2"/>
      <c r="UGQ398" s="2"/>
      <c r="UGR398" s="2"/>
      <c r="UGS398" s="2"/>
      <c r="UGT398" s="2"/>
      <c r="UGU398" s="2"/>
      <c r="UGV398" s="2"/>
      <c r="UGW398" s="2"/>
      <c r="UGX398" s="2"/>
      <c r="UGY398" s="2"/>
      <c r="UGZ398" s="2"/>
      <c r="UHA398" s="2"/>
      <c r="UHB398" s="2"/>
      <c r="UHC398" s="2"/>
      <c r="UHD398" s="2"/>
      <c r="UHE398" s="2"/>
      <c r="UHF398" s="2"/>
      <c r="UHG398" s="2"/>
      <c r="UHH398" s="2"/>
      <c r="UHI398" s="2"/>
      <c r="UHJ398" s="2"/>
      <c r="UHK398" s="2"/>
      <c r="UHL398" s="2"/>
      <c r="UHM398" s="2"/>
      <c r="UHN398" s="2"/>
      <c r="UHO398" s="2"/>
      <c r="UHP398" s="2"/>
      <c r="UHQ398" s="2"/>
      <c r="UHR398" s="2"/>
      <c r="UHS398" s="2"/>
      <c r="UHT398" s="2"/>
      <c r="UHU398" s="2"/>
      <c r="UHV398" s="2"/>
      <c r="UHW398" s="2"/>
      <c r="UHX398" s="2"/>
      <c r="UHY398" s="2"/>
      <c r="UHZ398" s="2"/>
      <c r="UIA398" s="2"/>
      <c r="UIB398" s="2"/>
      <c r="UIC398" s="2"/>
      <c r="UID398" s="2"/>
      <c r="UIE398" s="2"/>
      <c r="UIF398" s="2"/>
      <c r="UIG398" s="2"/>
      <c r="UIH398" s="2"/>
      <c r="UII398" s="2"/>
      <c r="UIJ398" s="2"/>
      <c r="UIK398" s="2"/>
      <c r="UIL398" s="2"/>
      <c r="UIM398" s="2"/>
      <c r="UIN398" s="2"/>
      <c r="UIO398" s="2"/>
      <c r="UIP398" s="2"/>
      <c r="UIQ398" s="2"/>
      <c r="UIR398" s="2"/>
      <c r="UIS398" s="2"/>
      <c r="UIT398" s="2"/>
      <c r="UIU398" s="2"/>
      <c r="UIV398" s="2"/>
      <c r="UIW398" s="2"/>
      <c r="UIX398" s="2"/>
      <c r="UIY398" s="2"/>
      <c r="UIZ398" s="2"/>
      <c r="UJA398" s="2"/>
      <c r="UJB398" s="2"/>
      <c r="UJC398" s="2"/>
      <c r="UJD398" s="2"/>
      <c r="UJE398" s="2"/>
      <c r="UJF398" s="2"/>
      <c r="UJG398" s="2"/>
      <c r="UJH398" s="2"/>
      <c r="UJI398" s="2"/>
      <c r="UJJ398" s="2"/>
      <c r="UJK398" s="2"/>
      <c r="UJL398" s="2"/>
      <c r="UJM398" s="2"/>
      <c r="UJN398" s="2"/>
      <c r="UJO398" s="2"/>
      <c r="UJP398" s="2"/>
      <c r="UJQ398" s="2"/>
      <c r="UJR398" s="2"/>
      <c r="UJS398" s="2"/>
      <c r="UJT398" s="2"/>
      <c r="UJU398" s="2"/>
      <c r="UJV398" s="2"/>
      <c r="UJW398" s="2"/>
      <c r="UJX398" s="2"/>
      <c r="UJY398" s="2"/>
      <c r="UJZ398" s="2"/>
      <c r="UKA398" s="2"/>
      <c r="UKB398" s="2"/>
      <c r="UKC398" s="2"/>
      <c r="UKD398" s="2"/>
      <c r="UKE398" s="2"/>
      <c r="UKF398" s="2"/>
      <c r="UKG398" s="2"/>
      <c r="UKH398" s="2"/>
      <c r="UKI398" s="2"/>
      <c r="UKJ398" s="2"/>
      <c r="UKK398" s="2"/>
      <c r="UKL398" s="2"/>
      <c r="UKM398" s="2"/>
      <c r="UKN398" s="2"/>
      <c r="UKO398" s="2"/>
      <c r="UKP398" s="2"/>
      <c r="UKQ398" s="2"/>
      <c r="UKR398" s="2"/>
      <c r="UKS398" s="2"/>
      <c r="UKT398" s="2"/>
      <c r="UKU398" s="2"/>
      <c r="UKV398" s="2"/>
      <c r="UKW398" s="2"/>
      <c r="UKX398" s="2"/>
      <c r="UKY398" s="2"/>
      <c r="UKZ398" s="2"/>
      <c r="ULA398" s="2"/>
      <c r="ULB398" s="2"/>
      <c r="ULC398" s="2"/>
      <c r="ULD398" s="2"/>
      <c r="ULE398" s="2"/>
      <c r="ULF398" s="2"/>
      <c r="ULG398" s="2"/>
      <c r="ULH398" s="2"/>
      <c r="ULI398" s="2"/>
      <c r="ULJ398" s="2"/>
      <c r="ULK398" s="2"/>
      <c r="ULL398" s="2"/>
      <c r="ULM398" s="2"/>
      <c r="ULN398" s="2"/>
      <c r="ULO398" s="2"/>
      <c r="ULP398" s="2"/>
      <c r="ULQ398" s="2"/>
      <c r="ULR398" s="2"/>
      <c r="ULS398" s="2"/>
      <c r="ULT398" s="2"/>
      <c r="ULU398" s="2"/>
      <c r="ULV398" s="2"/>
      <c r="ULW398" s="2"/>
      <c r="ULX398" s="2"/>
      <c r="ULY398" s="2"/>
      <c r="ULZ398" s="2"/>
      <c r="UMA398" s="2"/>
      <c r="UMB398" s="2"/>
      <c r="UMC398" s="2"/>
      <c r="UMD398" s="2"/>
      <c r="UME398" s="2"/>
      <c r="UMF398" s="2"/>
      <c r="UMG398" s="2"/>
      <c r="UMH398" s="2"/>
      <c r="UMI398" s="2"/>
      <c r="UMJ398" s="2"/>
      <c r="UMK398" s="2"/>
      <c r="UML398" s="2"/>
      <c r="UMM398" s="2"/>
      <c r="UMN398" s="2"/>
      <c r="UMO398" s="2"/>
      <c r="UMP398" s="2"/>
      <c r="UMQ398" s="2"/>
      <c r="UMR398" s="2"/>
      <c r="UMS398" s="2"/>
      <c r="UMT398" s="2"/>
      <c r="UMU398" s="2"/>
      <c r="UMV398" s="2"/>
      <c r="UMW398" s="2"/>
      <c r="UMX398" s="2"/>
      <c r="UMY398" s="2"/>
      <c r="UMZ398" s="2"/>
      <c r="UNA398" s="2"/>
      <c r="UNB398" s="2"/>
      <c r="UNC398" s="2"/>
      <c r="UND398" s="2"/>
      <c r="UNE398" s="2"/>
      <c r="UNF398" s="2"/>
      <c r="UNG398" s="2"/>
      <c r="UNH398" s="2"/>
      <c r="UNI398" s="2"/>
      <c r="UNJ398" s="2"/>
      <c r="UNK398" s="2"/>
      <c r="UNL398" s="2"/>
      <c r="UNM398" s="2"/>
      <c r="UNN398" s="2"/>
      <c r="UNO398" s="2"/>
      <c r="UNP398" s="2"/>
      <c r="UNQ398" s="2"/>
      <c r="UNR398" s="2"/>
      <c r="UNS398" s="2"/>
      <c r="UNT398" s="2"/>
      <c r="UNU398" s="2"/>
      <c r="UNV398" s="2"/>
      <c r="UNW398" s="2"/>
      <c r="UNX398" s="2"/>
      <c r="UNY398" s="2"/>
      <c r="UNZ398" s="2"/>
      <c r="UOA398" s="2"/>
      <c r="UOB398" s="2"/>
      <c r="UOC398" s="2"/>
      <c r="UOD398" s="2"/>
      <c r="UOE398" s="2"/>
      <c r="UOF398" s="2"/>
      <c r="UOG398" s="2"/>
      <c r="UOH398" s="2"/>
      <c r="UOI398" s="2"/>
      <c r="UOJ398" s="2"/>
      <c r="UOK398" s="2"/>
      <c r="UOL398" s="2"/>
      <c r="UOM398" s="2"/>
      <c r="UON398" s="2"/>
      <c r="UOO398" s="2"/>
      <c r="UOP398" s="2"/>
      <c r="UOQ398" s="2"/>
      <c r="UOR398" s="2"/>
      <c r="UOS398" s="2"/>
      <c r="UOT398" s="2"/>
      <c r="UOU398" s="2"/>
      <c r="UOV398" s="2"/>
      <c r="UOW398" s="2"/>
      <c r="UOX398" s="2"/>
      <c r="UOY398" s="2"/>
      <c r="UOZ398" s="2"/>
      <c r="UPA398" s="2"/>
      <c r="UPB398" s="2"/>
      <c r="UPC398" s="2"/>
      <c r="UPD398" s="2"/>
      <c r="UPE398" s="2"/>
      <c r="UPF398" s="2"/>
      <c r="UPG398" s="2"/>
      <c r="UPH398" s="2"/>
      <c r="UPI398" s="2"/>
      <c r="UPJ398" s="2"/>
      <c r="UPK398" s="2"/>
      <c r="UPL398" s="2"/>
      <c r="UPM398" s="2"/>
      <c r="UPN398" s="2"/>
      <c r="UPO398" s="2"/>
      <c r="UPP398" s="2"/>
      <c r="UPQ398" s="2"/>
      <c r="UPR398" s="2"/>
      <c r="UPS398" s="2"/>
      <c r="UPT398" s="2"/>
      <c r="UPU398" s="2"/>
      <c r="UPV398" s="2"/>
      <c r="UPW398" s="2"/>
      <c r="UPX398" s="2"/>
      <c r="UPY398" s="2"/>
      <c r="UPZ398" s="2"/>
      <c r="UQA398" s="2"/>
      <c r="UQB398" s="2"/>
      <c r="UQC398" s="2"/>
      <c r="UQD398" s="2"/>
      <c r="UQE398" s="2"/>
      <c r="UQF398" s="2"/>
      <c r="UQG398" s="2"/>
      <c r="UQH398" s="2"/>
      <c r="UQI398" s="2"/>
      <c r="UQJ398" s="2"/>
      <c r="UQK398" s="2"/>
      <c r="UQL398" s="2"/>
      <c r="UQM398" s="2"/>
      <c r="UQN398" s="2"/>
      <c r="UQO398" s="2"/>
      <c r="UQP398" s="2"/>
      <c r="UQQ398" s="2"/>
      <c r="UQR398" s="2"/>
      <c r="UQS398" s="2"/>
      <c r="UQT398" s="2"/>
      <c r="UQU398" s="2"/>
      <c r="UQV398" s="2"/>
      <c r="UQW398" s="2"/>
      <c r="UQX398" s="2"/>
      <c r="UQY398" s="2"/>
      <c r="UQZ398" s="2"/>
      <c r="URA398" s="2"/>
      <c r="URB398" s="2"/>
      <c r="URC398" s="2"/>
      <c r="URD398" s="2"/>
      <c r="URE398" s="2"/>
      <c r="URF398" s="2"/>
      <c r="URG398" s="2"/>
      <c r="URH398" s="2"/>
      <c r="URI398" s="2"/>
      <c r="URJ398" s="2"/>
      <c r="URK398" s="2"/>
      <c r="URL398" s="2"/>
      <c r="URM398" s="2"/>
      <c r="URN398" s="2"/>
      <c r="URO398" s="2"/>
      <c r="URP398" s="2"/>
      <c r="URQ398" s="2"/>
      <c r="URR398" s="2"/>
      <c r="URS398" s="2"/>
      <c r="URT398" s="2"/>
      <c r="URU398" s="2"/>
      <c r="URV398" s="2"/>
      <c r="URW398" s="2"/>
      <c r="URX398" s="2"/>
      <c r="URY398" s="2"/>
      <c r="URZ398" s="2"/>
      <c r="USA398" s="2"/>
      <c r="USB398" s="2"/>
      <c r="USC398" s="2"/>
      <c r="USD398" s="2"/>
      <c r="USE398" s="2"/>
      <c r="USF398" s="2"/>
      <c r="USG398" s="2"/>
      <c r="USH398" s="2"/>
      <c r="USI398" s="2"/>
      <c r="USJ398" s="2"/>
      <c r="USK398" s="2"/>
      <c r="USL398" s="2"/>
      <c r="USM398" s="2"/>
      <c r="USN398" s="2"/>
      <c r="USO398" s="2"/>
      <c r="USP398" s="2"/>
      <c r="USQ398" s="2"/>
      <c r="USR398" s="2"/>
      <c r="USS398" s="2"/>
      <c r="UST398" s="2"/>
      <c r="USU398" s="2"/>
      <c r="USV398" s="2"/>
      <c r="USW398" s="2"/>
      <c r="USX398" s="2"/>
      <c r="USY398" s="2"/>
      <c r="USZ398" s="2"/>
      <c r="UTA398" s="2"/>
      <c r="UTB398" s="2"/>
      <c r="UTC398" s="2"/>
      <c r="UTD398" s="2"/>
      <c r="UTE398" s="2"/>
      <c r="UTF398" s="2"/>
      <c r="UTG398" s="2"/>
      <c r="UTH398" s="2"/>
      <c r="UTI398" s="2"/>
      <c r="UTJ398" s="2"/>
      <c r="UTK398" s="2"/>
      <c r="UTL398" s="2"/>
      <c r="UTM398" s="2"/>
      <c r="UTN398" s="2"/>
      <c r="UTO398" s="2"/>
      <c r="UTP398" s="2"/>
      <c r="UTQ398" s="2"/>
      <c r="UTR398" s="2"/>
      <c r="UTS398" s="2"/>
      <c r="UTT398" s="2"/>
      <c r="UTU398" s="2"/>
      <c r="UTV398" s="2"/>
      <c r="UTW398" s="2"/>
      <c r="UTX398" s="2"/>
      <c r="UTY398" s="2"/>
      <c r="UTZ398" s="2"/>
      <c r="UUA398" s="2"/>
      <c r="UUB398" s="2"/>
      <c r="UUC398" s="2"/>
      <c r="UUD398" s="2"/>
      <c r="UUE398" s="2"/>
      <c r="UUF398" s="2"/>
      <c r="UUG398" s="2"/>
      <c r="UUH398" s="2"/>
      <c r="UUI398" s="2"/>
      <c r="UUJ398" s="2"/>
      <c r="UUK398" s="2"/>
      <c r="UUL398" s="2"/>
      <c r="UUM398" s="2"/>
      <c r="UUN398" s="2"/>
      <c r="UUO398" s="2"/>
      <c r="UUP398" s="2"/>
      <c r="UUQ398" s="2"/>
      <c r="UUR398" s="2"/>
      <c r="UUS398" s="2"/>
      <c r="UUT398" s="2"/>
      <c r="UUU398" s="2"/>
      <c r="UUV398" s="2"/>
      <c r="UUW398" s="2"/>
      <c r="UUX398" s="2"/>
      <c r="UUY398" s="2"/>
      <c r="UUZ398" s="2"/>
      <c r="UVA398" s="2"/>
      <c r="UVB398" s="2"/>
      <c r="UVC398" s="2"/>
      <c r="UVD398" s="2"/>
      <c r="UVE398" s="2"/>
      <c r="UVF398" s="2"/>
      <c r="UVG398" s="2"/>
      <c r="UVH398" s="2"/>
      <c r="UVI398" s="2"/>
      <c r="UVJ398" s="2"/>
      <c r="UVK398" s="2"/>
      <c r="UVL398" s="2"/>
      <c r="UVM398" s="2"/>
      <c r="UVN398" s="2"/>
      <c r="UVO398" s="2"/>
      <c r="UVP398" s="2"/>
      <c r="UVQ398" s="2"/>
      <c r="UVR398" s="2"/>
      <c r="UVS398" s="2"/>
      <c r="UVT398" s="2"/>
      <c r="UVU398" s="2"/>
      <c r="UVV398" s="2"/>
      <c r="UVW398" s="2"/>
      <c r="UVX398" s="2"/>
      <c r="UVY398" s="2"/>
      <c r="UVZ398" s="2"/>
      <c r="UWA398" s="2"/>
      <c r="UWB398" s="2"/>
      <c r="UWC398" s="2"/>
      <c r="UWD398" s="2"/>
      <c r="UWE398" s="2"/>
      <c r="UWF398" s="2"/>
      <c r="UWG398" s="2"/>
      <c r="UWH398" s="2"/>
      <c r="UWI398" s="2"/>
      <c r="UWJ398" s="2"/>
      <c r="UWK398" s="2"/>
      <c r="UWL398" s="2"/>
      <c r="UWM398" s="2"/>
      <c r="UWN398" s="2"/>
      <c r="UWO398" s="2"/>
      <c r="UWP398" s="2"/>
      <c r="UWQ398" s="2"/>
      <c r="UWR398" s="2"/>
      <c r="UWS398" s="2"/>
      <c r="UWT398" s="2"/>
      <c r="UWU398" s="2"/>
      <c r="UWV398" s="2"/>
      <c r="UWW398" s="2"/>
      <c r="UWX398" s="2"/>
      <c r="UWY398" s="2"/>
      <c r="UWZ398" s="2"/>
      <c r="UXA398" s="2"/>
      <c r="UXB398" s="2"/>
      <c r="UXC398" s="2"/>
      <c r="UXD398" s="2"/>
      <c r="UXE398" s="2"/>
      <c r="UXF398" s="2"/>
      <c r="UXG398" s="2"/>
      <c r="UXH398" s="2"/>
      <c r="UXI398" s="2"/>
      <c r="UXJ398" s="2"/>
      <c r="UXK398" s="2"/>
      <c r="UXL398" s="2"/>
      <c r="UXM398" s="2"/>
      <c r="UXN398" s="2"/>
      <c r="UXO398" s="2"/>
      <c r="UXP398" s="2"/>
      <c r="UXQ398" s="2"/>
      <c r="UXR398" s="2"/>
      <c r="UXS398" s="2"/>
      <c r="UXT398" s="2"/>
      <c r="UXU398" s="2"/>
      <c r="UXV398" s="2"/>
      <c r="UXW398" s="2"/>
      <c r="UXX398" s="2"/>
      <c r="UXY398" s="2"/>
      <c r="UXZ398" s="2"/>
      <c r="UYA398" s="2"/>
      <c r="UYB398" s="2"/>
      <c r="UYC398" s="2"/>
      <c r="UYD398" s="2"/>
      <c r="UYE398" s="2"/>
      <c r="UYF398" s="2"/>
      <c r="UYG398" s="2"/>
      <c r="UYH398" s="2"/>
      <c r="UYI398" s="2"/>
      <c r="UYJ398" s="2"/>
      <c r="UYK398" s="2"/>
      <c r="UYL398" s="2"/>
      <c r="UYM398" s="2"/>
      <c r="UYN398" s="2"/>
      <c r="UYO398" s="2"/>
      <c r="UYP398" s="2"/>
      <c r="UYQ398" s="2"/>
      <c r="UYR398" s="2"/>
      <c r="UYS398" s="2"/>
      <c r="UYT398" s="2"/>
      <c r="UYU398" s="2"/>
      <c r="UYV398" s="2"/>
      <c r="UYW398" s="2"/>
      <c r="UYX398" s="2"/>
      <c r="UYY398" s="2"/>
      <c r="UYZ398" s="2"/>
      <c r="UZA398" s="2"/>
      <c r="UZB398" s="2"/>
      <c r="UZC398" s="2"/>
      <c r="UZD398" s="2"/>
      <c r="UZE398" s="2"/>
      <c r="UZF398" s="2"/>
      <c r="UZG398" s="2"/>
      <c r="UZH398" s="2"/>
      <c r="UZI398" s="2"/>
      <c r="UZJ398" s="2"/>
      <c r="UZK398" s="2"/>
      <c r="UZL398" s="2"/>
      <c r="UZM398" s="2"/>
      <c r="UZN398" s="2"/>
      <c r="UZO398" s="2"/>
      <c r="UZP398" s="2"/>
      <c r="UZQ398" s="2"/>
      <c r="UZR398" s="2"/>
      <c r="UZS398" s="2"/>
      <c r="UZT398" s="2"/>
      <c r="UZU398" s="2"/>
      <c r="UZV398" s="2"/>
      <c r="UZW398" s="2"/>
      <c r="UZX398" s="2"/>
      <c r="UZY398" s="2"/>
      <c r="UZZ398" s="2"/>
      <c r="VAA398" s="2"/>
      <c r="VAB398" s="2"/>
      <c r="VAC398" s="2"/>
      <c r="VAD398" s="2"/>
      <c r="VAE398" s="2"/>
      <c r="VAF398" s="2"/>
      <c r="VAG398" s="2"/>
      <c r="VAH398" s="2"/>
      <c r="VAI398" s="2"/>
      <c r="VAJ398" s="2"/>
      <c r="VAK398" s="2"/>
      <c r="VAL398" s="2"/>
      <c r="VAM398" s="2"/>
      <c r="VAN398" s="2"/>
      <c r="VAO398" s="2"/>
      <c r="VAP398" s="2"/>
      <c r="VAQ398" s="2"/>
      <c r="VAR398" s="2"/>
      <c r="VAS398" s="2"/>
      <c r="VAT398" s="2"/>
      <c r="VAU398" s="2"/>
      <c r="VAV398" s="2"/>
      <c r="VAW398" s="2"/>
      <c r="VAX398" s="2"/>
      <c r="VAY398" s="2"/>
      <c r="VAZ398" s="2"/>
      <c r="VBA398" s="2"/>
      <c r="VBB398" s="2"/>
      <c r="VBC398" s="2"/>
      <c r="VBD398" s="2"/>
      <c r="VBE398" s="2"/>
      <c r="VBF398" s="2"/>
      <c r="VBG398" s="2"/>
      <c r="VBH398" s="2"/>
      <c r="VBI398" s="2"/>
      <c r="VBJ398" s="2"/>
      <c r="VBK398" s="2"/>
      <c r="VBL398" s="2"/>
      <c r="VBM398" s="2"/>
      <c r="VBN398" s="2"/>
      <c r="VBO398" s="2"/>
      <c r="VBP398" s="2"/>
      <c r="VBQ398" s="2"/>
      <c r="VBR398" s="2"/>
      <c r="VBS398" s="2"/>
      <c r="VBT398" s="2"/>
      <c r="VBU398" s="2"/>
      <c r="VBV398" s="2"/>
      <c r="VBW398" s="2"/>
      <c r="VBX398" s="2"/>
      <c r="VBY398" s="2"/>
      <c r="VBZ398" s="2"/>
      <c r="VCA398" s="2"/>
      <c r="VCB398" s="2"/>
      <c r="VCC398" s="2"/>
      <c r="VCD398" s="2"/>
      <c r="VCE398" s="2"/>
      <c r="VCF398" s="2"/>
      <c r="VCG398" s="2"/>
      <c r="VCH398" s="2"/>
      <c r="VCI398" s="2"/>
      <c r="VCJ398" s="2"/>
      <c r="VCK398" s="2"/>
      <c r="VCL398" s="2"/>
      <c r="VCM398" s="2"/>
      <c r="VCN398" s="2"/>
      <c r="VCO398" s="2"/>
      <c r="VCP398" s="2"/>
      <c r="VCQ398" s="2"/>
      <c r="VCR398" s="2"/>
      <c r="VCS398" s="2"/>
      <c r="VCT398" s="2"/>
      <c r="VCU398" s="2"/>
      <c r="VCV398" s="2"/>
      <c r="VCW398" s="2"/>
      <c r="VCX398" s="2"/>
      <c r="VCY398" s="2"/>
      <c r="VCZ398" s="2"/>
      <c r="VDA398" s="2"/>
      <c r="VDB398" s="2"/>
      <c r="VDC398" s="2"/>
      <c r="VDD398" s="2"/>
      <c r="VDE398" s="2"/>
      <c r="VDF398" s="2"/>
      <c r="VDG398" s="2"/>
      <c r="VDH398" s="2"/>
      <c r="VDI398" s="2"/>
      <c r="VDJ398" s="2"/>
      <c r="VDK398" s="2"/>
      <c r="VDL398" s="2"/>
      <c r="VDM398" s="2"/>
      <c r="VDN398" s="2"/>
      <c r="VDO398" s="2"/>
      <c r="VDP398" s="2"/>
      <c r="VDQ398" s="2"/>
      <c r="VDR398" s="2"/>
      <c r="VDS398" s="2"/>
      <c r="VDT398" s="2"/>
      <c r="VDU398" s="2"/>
      <c r="VDV398" s="2"/>
      <c r="VDW398" s="2"/>
      <c r="VDX398" s="2"/>
      <c r="VDY398" s="2"/>
      <c r="VDZ398" s="2"/>
      <c r="VEA398" s="2"/>
      <c r="VEB398" s="2"/>
      <c r="VEC398" s="2"/>
      <c r="VED398" s="2"/>
      <c r="VEE398" s="2"/>
      <c r="VEF398" s="2"/>
      <c r="VEG398" s="2"/>
      <c r="VEH398" s="2"/>
      <c r="VEI398" s="2"/>
      <c r="VEJ398" s="2"/>
      <c r="VEK398" s="2"/>
      <c r="VEL398" s="2"/>
      <c r="VEM398" s="2"/>
      <c r="VEN398" s="2"/>
      <c r="VEO398" s="2"/>
      <c r="VEP398" s="2"/>
      <c r="VEQ398" s="2"/>
      <c r="VER398" s="2"/>
      <c r="VES398" s="2"/>
      <c r="VET398" s="2"/>
      <c r="VEU398" s="2"/>
      <c r="VEV398" s="2"/>
      <c r="VEW398" s="2"/>
      <c r="VEX398" s="2"/>
      <c r="VEY398" s="2"/>
      <c r="VEZ398" s="2"/>
      <c r="VFA398" s="2"/>
      <c r="VFB398" s="2"/>
      <c r="VFC398" s="2"/>
      <c r="VFD398" s="2"/>
      <c r="VFE398" s="2"/>
      <c r="VFF398" s="2"/>
      <c r="VFG398" s="2"/>
      <c r="VFH398" s="2"/>
      <c r="VFI398" s="2"/>
      <c r="VFJ398" s="2"/>
      <c r="VFK398" s="2"/>
      <c r="VFL398" s="2"/>
      <c r="VFM398" s="2"/>
      <c r="VFN398" s="2"/>
      <c r="VFO398" s="2"/>
      <c r="VFP398" s="2"/>
      <c r="VFQ398" s="2"/>
      <c r="VFR398" s="2"/>
      <c r="VFS398" s="2"/>
      <c r="VFT398" s="2"/>
      <c r="VFU398" s="2"/>
      <c r="VFV398" s="2"/>
      <c r="VFW398" s="2"/>
      <c r="VFX398" s="2"/>
      <c r="VFY398" s="2"/>
      <c r="VFZ398" s="2"/>
      <c r="VGA398" s="2"/>
      <c r="VGB398" s="2"/>
      <c r="VGC398" s="2"/>
      <c r="VGD398" s="2"/>
      <c r="VGE398" s="2"/>
      <c r="VGF398" s="2"/>
      <c r="VGG398" s="2"/>
      <c r="VGH398" s="2"/>
      <c r="VGI398" s="2"/>
      <c r="VGJ398" s="2"/>
      <c r="VGK398" s="2"/>
      <c r="VGL398" s="2"/>
      <c r="VGM398" s="2"/>
      <c r="VGN398" s="2"/>
      <c r="VGO398" s="2"/>
      <c r="VGP398" s="2"/>
      <c r="VGQ398" s="2"/>
      <c r="VGR398" s="2"/>
      <c r="VGS398" s="2"/>
      <c r="VGT398" s="2"/>
      <c r="VGU398" s="2"/>
      <c r="VGV398" s="2"/>
      <c r="VGW398" s="2"/>
      <c r="VGX398" s="2"/>
      <c r="VGY398" s="2"/>
      <c r="VGZ398" s="2"/>
      <c r="VHA398" s="2"/>
      <c r="VHB398" s="2"/>
      <c r="VHC398" s="2"/>
      <c r="VHD398" s="2"/>
      <c r="VHE398" s="2"/>
      <c r="VHF398" s="2"/>
      <c r="VHG398" s="2"/>
      <c r="VHH398" s="2"/>
      <c r="VHI398" s="2"/>
      <c r="VHJ398" s="2"/>
      <c r="VHK398" s="2"/>
      <c r="VHL398" s="2"/>
      <c r="VHM398" s="2"/>
      <c r="VHN398" s="2"/>
      <c r="VHO398" s="2"/>
      <c r="VHP398" s="2"/>
      <c r="VHQ398" s="2"/>
      <c r="VHR398" s="2"/>
      <c r="VHS398" s="2"/>
      <c r="VHT398" s="2"/>
      <c r="VHU398" s="2"/>
      <c r="VHV398" s="2"/>
      <c r="VHW398" s="2"/>
      <c r="VHX398" s="2"/>
      <c r="VHY398" s="2"/>
      <c r="VHZ398" s="2"/>
      <c r="VIA398" s="2"/>
      <c r="VIB398" s="2"/>
      <c r="VIC398" s="2"/>
      <c r="VID398" s="2"/>
      <c r="VIE398" s="2"/>
      <c r="VIF398" s="2"/>
      <c r="VIG398" s="2"/>
      <c r="VIH398" s="2"/>
      <c r="VII398" s="2"/>
      <c r="VIJ398" s="2"/>
      <c r="VIK398" s="2"/>
      <c r="VIL398" s="2"/>
      <c r="VIM398" s="2"/>
      <c r="VIN398" s="2"/>
      <c r="VIO398" s="2"/>
      <c r="VIP398" s="2"/>
      <c r="VIQ398" s="2"/>
      <c r="VIR398" s="2"/>
      <c r="VIS398" s="2"/>
      <c r="VIT398" s="2"/>
      <c r="VIU398" s="2"/>
      <c r="VIV398" s="2"/>
      <c r="VIW398" s="2"/>
      <c r="VIX398" s="2"/>
      <c r="VIY398" s="2"/>
      <c r="VIZ398" s="2"/>
      <c r="VJA398" s="2"/>
      <c r="VJB398" s="2"/>
      <c r="VJC398" s="2"/>
      <c r="VJD398" s="2"/>
      <c r="VJE398" s="2"/>
      <c r="VJF398" s="2"/>
      <c r="VJG398" s="2"/>
      <c r="VJH398" s="2"/>
      <c r="VJI398" s="2"/>
      <c r="VJJ398" s="2"/>
      <c r="VJK398" s="2"/>
      <c r="VJL398" s="2"/>
      <c r="VJM398" s="2"/>
      <c r="VJN398" s="2"/>
      <c r="VJO398" s="2"/>
      <c r="VJP398" s="2"/>
      <c r="VJQ398" s="2"/>
      <c r="VJR398" s="2"/>
      <c r="VJS398" s="2"/>
      <c r="VJT398" s="2"/>
      <c r="VJU398" s="2"/>
      <c r="VJV398" s="2"/>
      <c r="VJW398" s="2"/>
      <c r="VJX398" s="2"/>
      <c r="VJY398" s="2"/>
      <c r="VJZ398" s="2"/>
      <c r="VKA398" s="2"/>
      <c r="VKB398" s="2"/>
      <c r="VKC398" s="2"/>
      <c r="VKD398" s="2"/>
      <c r="VKE398" s="2"/>
      <c r="VKF398" s="2"/>
      <c r="VKG398" s="2"/>
      <c r="VKH398" s="2"/>
      <c r="VKI398" s="2"/>
      <c r="VKJ398" s="2"/>
      <c r="VKK398" s="2"/>
      <c r="VKL398" s="2"/>
      <c r="VKM398" s="2"/>
      <c r="VKN398" s="2"/>
      <c r="VKO398" s="2"/>
      <c r="VKP398" s="2"/>
      <c r="VKQ398" s="2"/>
      <c r="VKR398" s="2"/>
      <c r="VKS398" s="2"/>
      <c r="VKT398" s="2"/>
      <c r="VKU398" s="2"/>
      <c r="VKV398" s="2"/>
      <c r="VKW398" s="2"/>
      <c r="VKX398" s="2"/>
      <c r="VKY398" s="2"/>
      <c r="VKZ398" s="2"/>
      <c r="VLA398" s="2"/>
      <c r="VLB398" s="2"/>
      <c r="VLC398" s="2"/>
      <c r="VLD398" s="2"/>
      <c r="VLE398" s="2"/>
      <c r="VLF398" s="2"/>
      <c r="VLG398" s="2"/>
      <c r="VLH398" s="2"/>
      <c r="VLI398" s="2"/>
      <c r="VLJ398" s="2"/>
      <c r="VLK398" s="2"/>
      <c r="VLL398" s="2"/>
      <c r="VLM398" s="2"/>
      <c r="VLN398" s="2"/>
      <c r="VLO398" s="2"/>
      <c r="VLP398" s="2"/>
      <c r="VLQ398" s="2"/>
      <c r="VLR398" s="2"/>
      <c r="VLS398" s="2"/>
      <c r="VLT398" s="2"/>
      <c r="VLU398" s="2"/>
      <c r="VLV398" s="2"/>
      <c r="VLW398" s="2"/>
      <c r="VLX398" s="2"/>
      <c r="VLY398" s="2"/>
      <c r="VLZ398" s="2"/>
      <c r="VMA398" s="2"/>
      <c r="VMB398" s="2"/>
      <c r="VMC398" s="2"/>
      <c r="VMD398" s="2"/>
      <c r="VME398" s="2"/>
      <c r="VMF398" s="2"/>
      <c r="VMG398" s="2"/>
      <c r="VMH398" s="2"/>
      <c r="VMI398" s="2"/>
      <c r="VMJ398" s="2"/>
      <c r="VMK398" s="2"/>
      <c r="VML398" s="2"/>
      <c r="VMM398" s="2"/>
      <c r="VMN398" s="2"/>
      <c r="VMO398" s="2"/>
      <c r="VMP398" s="2"/>
      <c r="VMQ398" s="2"/>
      <c r="VMR398" s="2"/>
      <c r="VMS398" s="2"/>
      <c r="VMT398" s="2"/>
      <c r="VMU398" s="2"/>
      <c r="VMV398" s="2"/>
      <c r="VMW398" s="2"/>
      <c r="VMX398" s="2"/>
      <c r="VMY398" s="2"/>
      <c r="VMZ398" s="2"/>
      <c r="VNA398" s="2"/>
      <c r="VNB398" s="2"/>
      <c r="VNC398" s="2"/>
      <c r="VND398" s="2"/>
      <c r="VNE398" s="2"/>
      <c r="VNF398" s="2"/>
      <c r="VNG398" s="2"/>
      <c r="VNH398" s="2"/>
      <c r="VNI398" s="2"/>
      <c r="VNJ398" s="2"/>
      <c r="VNK398" s="2"/>
      <c r="VNL398" s="2"/>
      <c r="VNM398" s="2"/>
      <c r="VNN398" s="2"/>
      <c r="VNO398" s="2"/>
      <c r="VNP398" s="2"/>
      <c r="VNQ398" s="2"/>
      <c r="VNR398" s="2"/>
      <c r="VNS398" s="2"/>
      <c r="VNT398" s="2"/>
      <c r="VNU398" s="2"/>
      <c r="VNV398" s="2"/>
      <c r="VNW398" s="2"/>
      <c r="VNX398" s="2"/>
      <c r="VNY398" s="2"/>
      <c r="VNZ398" s="2"/>
      <c r="VOA398" s="2"/>
      <c r="VOB398" s="2"/>
      <c r="VOC398" s="2"/>
      <c r="VOD398" s="2"/>
      <c r="VOE398" s="2"/>
      <c r="VOF398" s="2"/>
      <c r="VOG398" s="2"/>
      <c r="VOH398" s="2"/>
      <c r="VOI398" s="2"/>
      <c r="VOJ398" s="2"/>
      <c r="VOK398" s="2"/>
      <c r="VOL398" s="2"/>
      <c r="VOM398" s="2"/>
      <c r="VON398" s="2"/>
      <c r="VOO398" s="2"/>
      <c r="VOP398" s="2"/>
      <c r="VOQ398" s="2"/>
      <c r="VOR398" s="2"/>
      <c r="VOS398" s="2"/>
      <c r="VOT398" s="2"/>
      <c r="VOU398" s="2"/>
      <c r="VOV398" s="2"/>
      <c r="VOW398" s="2"/>
      <c r="VOX398" s="2"/>
      <c r="VOY398" s="2"/>
      <c r="VOZ398" s="2"/>
      <c r="VPA398" s="2"/>
      <c r="VPB398" s="2"/>
      <c r="VPC398" s="2"/>
      <c r="VPD398" s="2"/>
      <c r="VPE398" s="2"/>
      <c r="VPF398" s="2"/>
      <c r="VPG398" s="2"/>
      <c r="VPH398" s="2"/>
      <c r="VPI398" s="2"/>
      <c r="VPJ398" s="2"/>
      <c r="VPK398" s="2"/>
      <c r="VPL398" s="2"/>
      <c r="VPM398" s="2"/>
      <c r="VPN398" s="2"/>
      <c r="VPO398" s="2"/>
      <c r="VPP398" s="2"/>
      <c r="VPQ398" s="2"/>
      <c r="VPR398" s="2"/>
      <c r="VPS398" s="2"/>
      <c r="VPT398" s="2"/>
      <c r="VPU398" s="2"/>
      <c r="VPV398" s="2"/>
      <c r="VPW398" s="2"/>
      <c r="VPX398" s="2"/>
      <c r="VPY398" s="2"/>
      <c r="VPZ398" s="2"/>
      <c r="VQA398" s="2"/>
      <c r="VQB398" s="2"/>
      <c r="VQC398" s="2"/>
      <c r="VQD398" s="2"/>
      <c r="VQE398" s="2"/>
      <c r="VQF398" s="2"/>
      <c r="VQG398" s="2"/>
      <c r="VQH398" s="2"/>
      <c r="VQI398" s="2"/>
      <c r="VQJ398" s="2"/>
      <c r="VQK398" s="2"/>
      <c r="VQL398" s="2"/>
      <c r="VQM398" s="2"/>
      <c r="VQN398" s="2"/>
      <c r="VQO398" s="2"/>
      <c r="VQP398" s="2"/>
      <c r="VQQ398" s="2"/>
      <c r="VQR398" s="2"/>
      <c r="VQS398" s="2"/>
      <c r="VQT398" s="2"/>
      <c r="VQU398" s="2"/>
      <c r="VQV398" s="2"/>
      <c r="VQW398" s="2"/>
      <c r="VQX398" s="2"/>
      <c r="VQY398" s="2"/>
      <c r="VQZ398" s="2"/>
      <c r="VRA398" s="2"/>
      <c r="VRB398" s="2"/>
      <c r="VRC398" s="2"/>
      <c r="VRD398" s="2"/>
      <c r="VRE398" s="2"/>
      <c r="VRF398" s="2"/>
      <c r="VRG398" s="2"/>
      <c r="VRH398" s="2"/>
      <c r="VRI398" s="2"/>
      <c r="VRJ398" s="2"/>
      <c r="VRK398" s="2"/>
      <c r="VRL398" s="2"/>
      <c r="VRM398" s="2"/>
      <c r="VRN398" s="2"/>
      <c r="VRO398" s="2"/>
      <c r="VRP398" s="2"/>
      <c r="VRQ398" s="2"/>
      <c r="VRR398" s="2"/>
      <c r="VRS398" s="2"/>
      <c r="VRT398" s="2"/>
      <c r="VRU398" s="2"/>
      <c r="VRV398" s="2"/>
      <c r="VRW398" s="2"/>
      <c r="VRX398" s="2"/>
      <c r="VRY398" s="2"/>
      <c r="VRZ398" s="2"/>
      <c r="VSA398" s="2"/>
      <c r="VSB398" s="2"/>
      <c r="VSC398" s="2"/>
      <c r="VSD398" s="2"/>
      <c r="VSE398" s="2"/>
      <c r="VSF398" s="2"/>
      <c r="VSG398" s="2"/>
      <c r="VSH398" s="2"/>
      <c r="VSI398" s="2"/>
      <c r="VSJ398" s="2"/>
      <c r="VSK398" s="2"/>
      <c r="VSL398" s="2"/>
      <c r="VSM398" s="2"/>
      <c r="VSN398" s="2"/>
      <c r="VSO398" s="2"/>
      <c r="VSP398" s="2"/>
      <c r="VSQ398" s="2"/>
      <c r="VSR398" s="2"/>
      <c r="VSS398" s="2"/>
      <c r="VST398" s="2"/>
      <c r="VSU398" s="2"/>
      <c r="VSV398" s="2"/>
      <c r="VSW398" s="2"/>
      <c r="VSX398" s="2"/>
      <c r="VSY398" s="2"/>
      <c r="VSZ398" s="2"/>
      <c r="VTA398" s="2"/>
      <c r="VTB398" s="2"/>
      <c r="VTC398" s="2"/>
      <c r="VTD398" s="2"/>
      <c r="VTE398" s="2"/>
      <c r="VTF398" s="2"/>
      <c r="VTG398" s="2"/>
      <c r="VTH398" s="2"/>
      <c r="VTI398" s="2"/>
      <c r="VTJ398" s="2"/>
      <c r="VTK398" s="2"/>
      <c r="VTL398" s="2"/>
      <c r="VTM398" s="2"/>
      <c r="VTN398" s="2"/>
      <c r="VTO398" s="2"/>
      <c r="VTP398" s="2"/>
      <c r="VTQ398" s="2"/>
      <c r="VTR398" s="2"/>
      <c r="VTS398" s="2"/>
      <c r="VTT398" s="2"/>
      <c r="VTU398" s="2"/>
      <c r="VTV398" s="2"/>
      <c r="VTW398" s="2"/>
      <c r="VTX398" s="2"/>
      <c r="VTY398" s="2"/>
      <c r="VTZ398" s="2"/>
      <c r="VUA398" s="2"/>
      <c r="VUB398" s="2"/>
      <c r="VUC398" s="2"/>
      <c r="VUD398" s="2"/>
      <c r="VUE398" s="2"/>
      <c r="VUF398" s="2"/>
      <c r="VUG398" s="2"/>
      <c r="VUH398" s="2"/>
      <c r="VUI398" s="2"/>
      <c r="VUJ398" s="2"/>
      <c r="VUK398" s="2"/>
      <c r="VUL398" s="2"/>
      <c r="VUM398" s="2"/>
      <c r="VUN398" s="2"/>
      <c r="VUO398" s="2"/>
      <c r="VUP398" s="2"/>
      <c r="VUQ398" s="2"/>
      <c r="VUR398" s="2"/>
      <c r="VUS398" s="2"/>
      <c r="VUT398" s="2"/>
      <c r="VUU398" s="2"/>
      <c r="VUV398" s="2"/>
      <c r="VUW398" s="2"/>
      <c r="VUX398" s="2"/>
      <c r="VUY398" s="2"/>
      <c r="VUZ398" s="2"/>
      <c r="VVA398" s="2"/>
      <c r="VVB398" s="2"/>
      <c r="VVC398" s="2"/>
      <c r="VVD398" s="2"/>
      <c r="VVE398" s="2"/>
      <c r="VVF398" s="2"/>
      <c r="VVG398" s="2"/>
      <c r="VVH398" s="2"/>
      <c r="VVI398" s="2"/>
      <c r="VVJ398" s="2"/>
      <c r="VVK398" s="2"/>
      <c r="VVL398" s="2"/>
      <c r="VVM398" s="2"/>
      <c r="VVN398" s="2"/>
      <c r="VVO398" s="2"/>
      <c r="VVP398" s="2"/>
      <c r="VVQ398" s="2"/>
      <c r="VVR398" s="2"/>
      <c r="VVS398" s="2"/>
      <c r="VVT398" s="2"/>
      <c r="VVU398" s="2"/>
      <c r="VVV398" s="2"/>
      <c r="VVW398" s="2"/>
      <c r="VVX398" s="2"/>
      <c r="VVY398" s="2"/>
      <c r="VVZ398" s="2"/>
      <c r="VWA398" s="2"/>
      <c r="VWB398" s="2"/>
      <c r="VWC398" s="2"/>
      <c r="VWD398" s="2"/>
      <c r="VWE398" s="2"/>
      <c r="VWF398" s="2"/>
      <c r="VWG398" s="2"/>
      <c r="VWH398" s="2"/>
      <c r="VWI398" s="2"/>
      <c r="VWJ398" s="2"/>
      <c r="VWK398" s="2"/>
      <c r="VWL398" s="2"/>
      <c r="VWM398" s="2"/>
      <c r="VWN398" s="2"/>
      <c r="VWO398" s="2"/>
      <c r="VWP398" s="2"/>
      <c r="VWQ398" s="2"/>
      <c r="VWR398" s="2"/>
      <c r="VWS398" s="2"/>
      <c r="VWT398" s="2"/>
      <c r="VWU398" s="2"/>
      <c r="VWV398" s="2"/>
      <c r="VWW398" s="2"/>
      <c r="VWX398" s="2"/>
      <c r="VWY398" s="2"/>
      <c r="VWZ398" s="2"/>
      <c r="VXA398" s="2"/>
      <c r="VXB398" s="2"/>
      <c r="VXC398" s="2"/>
      <c r="VXD398" s="2"/>
      <c r="VXE398" s="2"/>
      <c r="VXF398" s="2"/>
      <c r="VXG398" s="2"/>
      <c r="VXH398" s="2"/>
      <c r="VXI398" s="2"/>
      <c r="VXJ398" s="2"/>
      <c r="VXK398" s="2"/>
      <c r="VXL398" s="2"/>
      <c r="VXM398" s="2"/>
      <c r="VXN398" s="2"/>
      <c r="VXO398" s="2"/>
      <c r="VXP398" s="2"/>
      <c r="VXQ398" s="2"/>
      <c r="VXR398" s="2"/>
      <c r="VXS398" s="2"/>
      <c r="VXT398" s="2"/>
      <c r="VXU398" s="2"/>
      <c r="VXV398" s="2"/>
      <c r="VXW398" s="2"/>
      <c r="VXX398" s="2"/>
      <c r="VXY398" s="2"/>
      <c r="VXZ398" s="2"/>
      <c r="VYA398" s="2"/>
      <c r="VYB398" s="2"/>
      <c r="VYC398" s="2"/>
      <c r="VYD398" s="2"/>
      <c r="VYE398" s="2"/>
      <c r="VYF398" s="2"/>
      <c r="VYG398" s="2"/>
      <c r="VYH398" s="2"/>
      <c r="VYI398" s="2"/>
      <c r="VYJ398" s="2"/>
      <c r="VYK398" s="2"/>
      <c r="VYL398" s="2"/>
      <c r="VYM398" s="2"/>
      <c r="VYN398" s="2"/>
      <c r="VYO398" s="2"/>
      <c r="VYP398" s="2"/>
      <c r="VYQ398" s="2"/>
      <c r="VYR398" s="2"/>
      <c r="VYS398" s="2"/>
      <c r="VYT398" s="2"/>
      <c r="VYU398" s="2"/>
      <c r="VYV398" s="2"/>
      <c r="VYW398" s="2"/>
      <c r="VYX398" s="2"/>
      <c r="VYY398" s="2"/>
      <c r="VYZ398" s="2"/>
      <c r="VZA398" s="2"/>
      <c r="VZB398" s="2"/>
      <c r="VZC398" s="2"/>
      <c r="VZD398" s="2"/>
      <c r="VZE398" s="2"/>
      <c r="VZF398" s="2"/>
      <c r="VZG398" s="2"/>
      <c r="VZH398" s="2"/>
      <c r="VZI398" s="2"/>
      <c r="VZJ398" s="2"/>
      <c r="VZK398" s="2"/>
      <c r="VZL398" s="2"/>
      <c r="VZM398" s="2"/>
      <c r="VZN398" s="2"/>
      <c r="VZO398" s="2"/>
      <c r="VZP398" s="2"/>
      <c r="VZQ398" s="2"/>
      <c r="VZR398" s="2"/>
      <c r="VZS398" s="2"/>
      <c r="VZT398" s="2"/>
      <c r="VZU398" s="2"/>
      <c r="VZV398" s="2"/>
      <c r="VZW398" s="2"/>
      <c r="VZX398" s="2"/>
      <c r="VZY398" s="2"/>
      <c r="VZZ398" s="2"/>
      <c r="WAA398" s="2"/>
      <c r="WAB398" s="2"/>
      <c r="WAC398" s="2"/>
      <c r="WAD398" s="2"/>
      <c r="WAE398" s="2"/>
      <c r="WAF398" s="2"/>
      <c r="WAG398" s="2"/>
      <c r="WAH398" s="2"/>
      <c r="WAI398" s="2"/>
      <c r="WAJ398" s="2"/>
      <c r="WAK398" s="2"/>
      <c r="WAL398" s="2"/>
      <c r="WAM398" s="2"/>
      <c r="WAN398" s="2"/>
      <c r="WAO398" s="2"/>
      <c r="WAP398" s="2"/>
      <c r="WAQ398" s="2"/>
      <c r="WAR398" s="2"/>
      <c r="WAS398" s="2"/>
      <c r="WAT398" s="2"/>
      <c r="WAU398" s="2"/>
      <c r="WAV398" s="2"/>
      <c r="WAW398" s="2"/>
      <c r="WAX398" s="2"/>
      <c r="WAY398" s="2"/>
      <c r="WAZ398" s="2"/>
      <c r="WBA398" s="2"/>
      <c r="WBB398" s="2"/>
      <c r="WBC398" s="2"/>
      <c r="WBD398" s="2"/>
      <c r="WBE398" s="2"/>
      <c r="WBF398" s="2"/>
      <c r="WBG398" s="2"/>
      <c r="WBH398" s="2"/>
      <c r="WBI398" s="2"/>
      <c r="WBJ398" s="2"/>
      <c r="WBK398" s="2"/>
      <c r="WBL398" s="2"/>
      <c r="WBM398" s="2"/>
      <c r="WBN398" s="2"/>
      <c r="WBO398" s="2"/>
      <c r="WBP398" s="2"/>
      <c r="WBQ398" s="2"/>
      <c r="WBR398" s="2"/>
      <c r="WBS398" s="2"/>
      <c r="WBT398" s="2"/>
      <c r="WBU398" s="2"/>
      <c r="WBV398" s="2"/>
      <c r="WBW398" s="2"/>
      <c r="WBX398" s="2"/>
      <c r="WBY398" s="2"/>
      <c r="WBZ398" s="2"/>
      <c r="WCA398" s="2"/>
      <c r="WCB398" s="2"/>
      <c r="WCC398" s="2"/>
      <c r="WCD398" s="2"/>
      <c r="WCE398" s="2"/>
      <c r="WCF398" s="2"/>
      <c r="WCG398" s="2"/>
      <c r="WCH398" s="2"/>
      <c r="WCI398" s="2"/>
      <c r="WCJ398" s="2"/>
      <c r="WCK398" s="2"/>
      <c r="WCL398" s="2"/>
      <c r="WCM398" s="2"/>
      <c r="WCN398" s="2"/>
      <c r="WCO398" s="2"/>
      <c r="WCP398" s="2"/>
      <c r="WCQ398" s="2"/>
      <c r="WCR398" s="2"/>
      <c r="WCS398" s="2"/>
      <c r="WCT398" s="2"/>
      <c r="WCU398" s="2"/>
      <c r="WCV398" s="2"/>
      <c r="WCW398" s="2"/>
      <c r="WCX398" s="2"/>
      <c r="WCY398" s="2"/>
      <c r="WCZ398" s="2"/>
      <c r="WDA398" s="2"/>
      <c r="WDB398" s="2"/>
      <c r="WDC398" s="2"/>
      <c r="WDD398" s="2"/>
      <c r="WDE398" s="2"/>
      <c r="WDF398" s="2"/>
      <c r="WDG398" s="2"/>
      <c r="WDH398" s="2"/>
      <c r="WDI398" s="2"/>
      <c r="WDJ398" s="2"/>
      <c r="WDK398" s="2"/>
      <c r="WDL398" s="2"/>
      <c r="WDM398" s="2"/>
      <c r="WDN398" s="2"/>
      <c r="WDO398" s="2"/>
      <c r="WDP398" s="2"/>
      <c r="WDQ398" s="2"/>
      <c r="WDR398" s="2"/>
      <c r="WDS398" s="2"/>
      <c r="WDT398" s="2"/>
      <c r="WDU398" s="2"/>
      <c r="WDV398" s="2"/>
      <c r="WDW398" s="2"/>
      <c r="WDX398" s="2"/>
      <c r="WDY398" s="2"/>
      <c r="WDZ398" s="2"/>
      <c r="WEA398" s="2"/>
      <c r="WEB398" s="2"/>
      <c r="WEC398" s="2"/>
      <c r="WED398" s="2"/>
      <c r="WEE398" s="2"/>
      <c r="WEF398" s="2"/>
      <c r="WEG398" s="2"/>
      <c r="WEH398" s="2"/>
      <c r="WEI398" s="2"/>
      <c r="WEJ398" s="2"/>
      <c r="WEK398" s="2"/>
      <c r="WEL398" s="2"/>
      <c r="WEM398" s="2"/>
      <c r="WEN398" s="2"/>
      <c r="WEO398" s="2"/>
      <c r="WEP398" s="2"/>
      <c r="WEQ398" s="2"/>
      <c r="WER398" s="2"/>
      <c r="WES398" s="2"/>
      <c r="WET398" s="2"/>
      <c r="WEU398" s="2"/>
      <c r="WEV398" s="2"/>
      <c r="WEW398" s="2"/>
      <c r="WEX398" s="2"/>
      <c r="WEY398" s="2"/>
      <c r="WEZ398" s="2"/>
      <c r="WFA398" s="2"/>
      <c r="WFB398" s="2"/>
      <c r="WFC398" s="2"/>
      <c r="WFD398" s="2"/>
      <c r="WFE398" s="2"/>
      <c r="WFF398" s="2"/>
      <c r="WFG398" s="2"/>
      <c r="WFH398" s="2"/>
      <c r="WFI398" s="2"/>
      <c r="WFJ398" s="2"/>
      <c r="WFK398" s="2"/>
      <c r="WFL398" s="2"/>
      <c r="WFM398" s="2"/>
      <c r="WFN398" s="2"/>
      <c r="WFO398" s="2"/>
      <c r="WFP398" s="2"/>
      <c r="WFQ398" s="2"/>
      <c r="WFR398" s="2"/>
      <c r="WFS398" s="2"/>
      <c r="WFT398" s="2"/>
      <c r="WFU398" s="2"/>
      <c r="WFV398" s="2"/>
      <c r="WFW398" s="2"/>
      <c r="WFX398" s="2"/>
      <c r="WFY398" s="2"/>
      <c r="WFZ398" s="2"/>
      <c r="WGA398" s="2"/>
      <c r="WGB398" s="2"/>
      <c r="WGC398" s="2"/>
      <c r="WGD398" s="2"/>
      <c r="WGE398" s="2"/>
      <c r="WGF398" s="2"/>
      <c r="WGG398" s="2"/>
      <c r="WGH398" s="2"/>
      <c r="WGI398" s="2"/>
      <c r="WGJ398" s="2"/>
      <c r="WGK398" s="2"/>
      <c r="WGL398" s="2"/>
      <c r="WGM398" s="2"/>
      <c r="WGN398" s="2"/>
      <c r="WGO398" s="2"/>
      <c r="WGP398" s="2"/>
      <c r="WGQ398" s="2"/>
      <c r="WGR398" s="2"/>
      <c r="WGS398" s="2"/>
      <c r="WGT398" s="2"/>
      <c r="WGU398" s="2"/>
      <c r="WGV398" s="2"/>
      <c r="WGW398" s="2"/>
      <c r="WGX398" s="2"/>
      <c r="WGY398" s="2"/>
      <c r="WGZ398" s="2"/>
      <c r="WHA398" s="2"/>
      <c r="WHB398" s="2"/>
      <c r="WHC398" s="2"/>
      <c r="WHD398" s="2"/>
      <c r="WHE398" s="2"/>
      <c r="WHF398" s="2"/>
      <c r="WHG398" s="2"/>
      <c r="WHH398" s="2"/>
      <c r="WHI398" s="2"/>
      <c r="WHJ398" s="2"/>
      <c r="WHK398" s="2"/>
      <c r="WHL398" s="2"/>
      <c r="WHM398" s="2"/>
      <c r="WHN398" s="2"/>
      <c r="WHO398" s="2"/>
      <c r="WHP398" s="2"/>
      <c r="WHQ398" s="2"/>
      <c r="WHR398" s="2"/>
      <c r="WHS398" s="2"/>
      <c r="WHT398" s="2"/>
      <c r="WHU398" s="2"/>
      <c r="WHV398" s="2"/>
      <c r="WHW398" s="2"/>
      <c r="WHX398" s="2"/>
      <c r="WHY398" s="2"/>
      <c r="WHZ398" s="2"/>
      <c r="WIA398" s="2"/>
      <c r="WIB398" s="2"/>
      <c r="WIC398" s="2"/>
      <c r="WID398" s="2"/>
      <c r="WIE398" s="2"/>
      <c r="WIF398" s="2"/>
      <c r="WIG398" s="2"/>
      <c r="WIH398" s="2"/>
      <c r="WII398" s="2"/>
      <c r="WIJ398" s="2"/>
      <c r="WIK398" s="2"/>
      <c r="WIL398" s="2"/>
      <c r="WIM398" s="2"/>
      <c r="WIN398" s="2"/>
      <c r="WIO398" s="2"/>
      <c r="WIP398" s="2"/>
      <c r="WIQ398" s="2"/>
      <c r="WIR398" s="2"/>
      <c r="WIS398" s="2"/>
      <c r="WIT398" s="2"/>
      <c r="WIU398" s="2"/>
      <c r="WIV398" s="2"/>
      <c r="WIW398" s="2"/>
      <c r="WIX398" s="2"/>
      <c r="WIY398" s="2"/>
      <c r="WIZ398" s="2"/>
      <c r="WJA398" s="2"/>
      <c r="WJB398" s="2"/>
      <c r="WJC398" s="2"/>
      <c r="WJD398" s="2"/>
      <c r="WJE398" s="2"/>
      <c r="WJF398" s="2"/>
      <c r="WJG398" s="2"/>
      <c r="WJH398" s="2"/>
      <c r="WJI398" s="2"/>
      <c r="WJJ398" s="2"/>
      <c r="WJK398" s="2"/>
      <c r="WJL398" s="2"/>
      <c r="WJM398" s="2"/>
      <c r="WJN398" s="2"/>
      <c r="WJO398" s="2"/>
      <c r="WJP398" s="2"/>
      <c r="WJQ398" s="2"/>
      <c r="WJR398" s="2"/>
      <c r="WJS398" s="2"/>
      <c r="WJT398" s="2"/>
      <c r="WJU398" s="2"/>
      <c r="WJV398" s="2"/>
      <c r="WJW398" s="2"/>
      <c r="WJX398" s="2"/>
      <c r="WJY398" s="2"/>
      <c r="WJZ398" s="2"/>
      <c r="WKA398" s="2"/>
      <c r="WKB398" s="2"/>
      <c r="WKC398" s="2"/>
      <c r="WKD398" s="2"/>
      <c r="WKE398" s="2"/>
      <c r="WKF398" s="2"/>
      <c r="WKG398" s="2"/>
      <c r="WKH398" s="2"/>
      <c r="WKI398" s="2"/>
      <c r="WKJ398" s="2"/>
      <c r="WKK398" s="2"/>
      <c r="WKL398" s="2"/>
      <c r="WKM398" s="2"/>
      <c r="WKN398" s="2"/>
      <c r="WKO398" s="2"/>
      <c r="WKP398" s="2"/>
      <c r="WKQ398" s="2"/>
      <c r="WKR398" s="2"/>
      <c r="WKS398" s="2"/>
      <c r="WKT398" s="2"/>
      <c r="WKU398" s="2"/>
      <c r="WKV398" s="2"/>
      <c r="WKW398" s="2"/>
      <c r="WKX398" s="2"/>
      <c r="WKY398" s="2"/>
      <c r="WKZ398" s="2"/>
      <c r="WLA398" s="2"/>
      <c r="WLB398" s="2"/>
      <c r="WLC398" s="2"/>
      <c r="WLD398" s="2"/>
      <c r="WLE398" s="2"/>
      <c r="WLF398" s="2"/>
      <c r="WLG398" s="2"/>
      <c r="WLH398" s="2"/>
      <c r="WLI398" s="2"/>
      <c r="WLJ398" s="2"/>
      <c r="WLK398" s="2"/>
      <c r="WLL398" s="2"/>
      <c r="WLM398" s="2"/>
      <c r="WLN398" s="2"/>
      <c r="WLO398" s="2"/>
      <c r="WLP398" s="2"/>
      <c r="WLQ398" s="2"/>
      <c r="WLR398" s="2"/>
      <c r="WLS398" s="2"/>
      <c r="WLT398" s="2"/>
      <c r="WLU398" s="2"/>
      <c r="WLV398" s="2"/>
      <c r="WLW398" s="2"/>
      <c r="WLX398" s="2"/>
      <c r="WLY398" s="2"/>
      <c r="WLZ398" s="2"/>
      <c r="WMA398" s="2"/>
      <c r="WMB398" s="2"/>
      <c r="WMC398" s="2"/>
      <c r="WMD398" s="2"/>
      <c r="WME398" s="2"/>
      <c r="WMF398" s="2"/>
      <c r="WMG398" s="2"/>
      <c r="WMH398" s="2"/>
      <c r="WMI398" s="2"/>
      <c r="WMJ398" s="2"/>
      <c r="WMK398" s="2"/>
      <c r="WML398" s="2"/>
      <c r="WMM398" s="2"/>
      <c r="WMN398" s="2"/>
      <c r="WMO398" s="2"/>
      <c r="WMP398" s="2"/>
      <c r="WMQ398" s="2"/>
      <c r="WMR398" s="2"/>
      <c r="WMS398" s="2"/>
      <c r="WMT398" s="2"/>
      <c r="WMU398" s="2"/>
      <c r="WMV398" s="2"/>
      <c r="WMW398" s="2"/>
      <c r="WMX398" s="2"/>
      <c r="WMY398" s="2"/>
      <c r="WMZ398" s="2"/>
      <c r="WNA398" s="2"/>
      <c r="WNB398" s="2"/>
      <c r="WNC398" s="2"/>
      <c r="WND398" s="2"/>
      <c r="WNE398" s="2"/>
      <c r="WNF398" s="2"/>
      <c r="WNG398" s="2"/>
      <c r="WNH398" s="2"/>
      <c r="WNI398" s="2"/>
      <c r="WNJ398" s="2"/>
      <c r="WNK398" s="2"/>
      <c r="WNL398" s="2"/>
      <c r="WNM398" s="2"/>
      <c r="WNN398" s="2"/>
      <c r="WNO398" s="2"/>
      <c r="WNP398" s="2"/>
      <c r="WNQ398" s="2"/>
      <c r="WNR398" s="2"/>
      <c r="WNS398" s="2"/>
      <c r="WNT398" s="2"/>
      <c r="WNU398" s="2"/>
      <c r="WNV398" s="2"/>
      <c r="WNW398" s="2"/>
      <c r="WNX398" s="2"/>
      <c r="WNY398" s="2"/>
      <c r="WNZ398" s="2"/>
      <c r="WOA398" s="2"/>
      <c r="WOB398" s="2"/>
      <c r="WOC398" s="2"/>
      <c r="WOD398" s="2"/>
      <c r="WOE398" s="2"/>
      <c r="WOF398" s="2"/>
      <c r="WOG398" s="2"/>
      <c r="WOH398" s="2"/>
      <c r="WOI398" s="2"/>
      <c r="WOJ398" s="2"/>
      <c r="WOK398" s="2"/>
      <c r="WOL398" s="2"/>
      <c r="WOM398" s="2"/>
      <c r="WON398" s="2"/>
      <c r="WOO398" s="2"/>
      <c r="WOP398" s="2"/>
      <c r="WOQ398" s="2"/>
      <c r="WOR398" s="2"/>
      <c r="WOS398" s="2"/>
      <c r="WOT398" s="2"/>
      <c r="WOU398" s="2"/>
      <c r="WOV398" s="2"/>
      <c r="WOW398" s="2"/>
      <c r="WOX398" s="2"/>
      <c r="WOY398" s="2"/>
      <c r="WOZ398" s="2"/>
      <c r="WPA398" s="2"/>
      <c r="WPB398" s="2"/>
      <c r="WPC398" s="2"/>
      <c r="WPD398" s="2"/>
      <c r="WPE398" s="2"/>
      <c r="WPF398" s="2"/>
      <c r="WPG398" s="2"/>
      <c r="WPH398" s="2"/>
      <c r="WPI398" s="2"/>
      <c r="WPJ398" s="2"/>
      <c r="WPK398" s="2"/>
      <c r="WPL398" s="2"/>
      <c r="WPM398" s="2"/>
      <c r="WPN398" s="2"/>
      <c r="WPO398" s="2"/>
      <c r="WPP398" s="2"/>
      <c r="WPQ398" s="2"/>
      <c r="WPR398" s="2"/>
      <c r="WPS398" s="2"/>
      <c r="WPT398" s="2"/>
      <c r="WPU398" s="2"/>
      <c r="WPV398" s="2"/>
      <c r="WPW398" s="2"/>
      <c r="WPX398" s="2"/>
      <c r="WPY398" s="2"/>
      <c r="WPZ398" s="2"/>
      <c r="WQA398" s="2"/>
      <c r="WQB398" s="2"/>
      <c r="WQC398" s="2"/>
      <c r="WQD398" s="2"/>
      <c r="WQE398" s="2"/>
      <c r="WQF398" s="2"/>
      <c r="WQG398" s="2"/>
      <c r="WQH398" s="2"/>
      <c r="WQI398" s="2"/>
      <c r="WQJ398" s="2"/>
      <c r="WQK398" s="2"/>
      <c r="WQL398" s="2"/>
      <c r="WQM398" s="2"/>
      <c r="WQN398" s="2"/>
      <c r="WQO398" s="2"/>
      <c r="WQP398" s="2"/>
      <c r="WQQ398" s="2"/>
      <c r="WQR398" s="2"/>
      <c r="WQS398" s="2"/>
      <c r="WQT398" s="2"/>
      <c r="WQU398" s="2"/>
      <c r="WQV398" s="2"/>
      <c r="WQW398" s="2"/>
      <c r="WQX398" s="2"/>
      <c r="WQY398" s="2"/>
      <c r="WQZ398" s="2"/>
      <c r="WRA398" s="2"/>
      <c r="WRB398" s="2"/>
      <c r="WRC398" s="2"/>
      <c r="WRD398" s="2"/>
      <c r="WRE398" s="2"/>
      <c r="WRF398" s="2"/>
      <c r="WRG398" s="2"/>
      <c r="WRH398" s="2"/>
      <c r="WRI398" s="2"/>
      <c r="WRJ398" s="2"/>
      <c r="WRK398" s="2"/>
      <c r="WRL398" s="2"/>
      <c r="WRM398" s="2"/>
      <c r="WRN398" s="2"/>
      <c r="WRO398" s="2"/>
      <c r="WRP398" s="2"/>
      <c r="WRQ398" s="2"/>
      <c r="WRR398" s="2"/>
      <c r="WRS398" s="2"/>
      <c r="WRT398" s="2"/>
      <c r="WRU398" s="2"/>
      <c r="WRV398" s="2"/>
      <c r="WRW398" s="2"/>
      <c r="WRX398" s="2"/>
      <c r="WRY398" s="2"/>
      <c r="WRZ398" s="2"/>
      <c r="WSA398" s="2"/>
      <c r="WSB398" s="2"/>
      <c r="WSC398" s="2"/>
      <c r="WSD398" s="2"/>
      <c r="WSE398" s="2"/>
      <c r="WSF398" s="2"/>
      <c r="WSG398" s="2"/>
      <c r="WSH398" s="2"/>
      <c r="WSI398" s="2"/>
      <c r="WSJ398" s="2"/>
      <c r="WSK398" s="2"/>
      <c r="WSL398" s="2"/>
      <c r="WSM398" s="2"/>
      <c r="WSN398" s="2"/>
      <c r="WSO398" s="2"/>
      <c r="WSP398" s="2"/>
      <c r="WSQ398" s="2"/>
      <c r="WSR398" s="2"/>
      <c r="WSS398" s="2"/>
      <c r="WST398" s="2"/>
      <c r="WSU398" s="2"/>
      <c r="WSV398" s="2"/>
      <c r="WSW398" s="2"/>
      <c r="WSX398" s="2"/>
      <c r="WSY398" s="2"/>
      <c r="WSZ398" s="2"/>
      <c r="WTA398" s="2"/>
      <c r="WTB398" s="2"/>
      <c r="WTC398" s="2"/>
      <c r="WTD398" s="2"/>
      <c r="WTE398" s="2"/>
      <c r="WTF398" s="2"/>
      <c r="WTG398" s="2"/>
      <c r="WTH398" s="2"/>
      <c r="WTI398" s="2"/>
      <c r="WTJ398" s="2"/>
      <c r="WTK398" s="2"/>
      <c r="WTL398" s="2"/>
      <c r="WTM398" s="2"/>
      <c r="WTN398" s="2"/>
      <c r="WTO398" s="2"/>
      <c r="WTP398" s="2"/>
      <c r="WTQ398" s="2"/>
      <c r="WTR398" s="2"/>
      <c r="WTS398" s="2"/>
      <c r="WTT398" s="2"/>
      <c r="WTU398" s="2"/>
      <c r="WTV398" s="2"/>
      <c r="WTW398" s="2"/>
      <c r="WTX398" s="2"/>
      <c r="WTY398" s="2"/>
      <c r="WTZ398" s="2"/>
      <c r="WUA398" s="2"/>
      <c r="WUB398" s="2"/>
      <c r="WUC398" s="2"/>
      <c r="WUD398" s="2"/>
      <c r="WUE398" s="2"/>
      <c r="WUF398" s="2"/>
      <c r="WUG398" s="2"/>
      <c r="WUH398" s="2"/>
      <c r="WUI398" s="2"/>
      <c r="WUJ398" s="2"/>
      <c r="WUK398" s="2"/>
      <c r="WUL398" s="2"/>
      <c r="WUM398" s="2"/>
      <c r="WUN398" s="2"/>
      <c r="WUO398" s="2"/>
      <c r="WUP398" s="2"/>
      <c r="WUQ398" s="2"/>
      <c r="WUR398" s="2"/>
      <c r="WUS398" s="2"/>
      <c r="WUT398" s="2"/>
      <c r="WUU398" s="2"/>
      <c r="WUV398" s="2"/>
      <c r="WUW398" s="2"/>
      <c r="WUX398" s="2"/>
      <c r="WUY398" s="2"/>
      <c r="WUZ398" s="2"/>
      <c r="WVA398" s="2"/>
      <c r="WVB398" s="2"/>
      <c r="WVC398" s="2"/>
      <c r="WVD398" s="2"/>
      <c r="WVE398" s="2"/>
      <c r="WVF398" s="2"/>
      <c r="WVG398" s="2"/>
      <c r="WVH398" s="2"/>
      <c r="WVI398" s="2"/>
      <c r="WVJ398" s="2"/>
      <c r="WVK398" s="2"/>
      <c r="WVL398" s="2"/>
      <c r="WVM398" s="2"/>
      <c r="WVN398" s="2"/>
      <c r="WVO398" s="2"/>
      <c r="WVP398" s="2"/>
      <c r="WVQ398" s="2"/>
      <c r="WVR398" s="2"/>
      <c r="WVS398" s="2"/>
      <c r="WVT398" s="2"/>
      <c r="WVU398" s="2"/>
      <c r="WVV398" s="2"/>
      <c r="WVW398" s="2"/>
      <c r="WVX398" s="2"/>
      <c r="WVY398" s="2"/>
      <c r="WVZ398" s="2"/>
      <c r="WWA398" s="2"/>
      <c r="WWB398" s="2"/>
      <c r="WWC398" s="2"/>
      <c r="WWD398" s="2"/>
      <c r="WWE398" s="2"/>
      <c r="WWF398" s="2"/>
      <c r="WWG398" s="2"/>
      <c r="WWH398" s="2"/>
      <c r="WWI398" s="2"/>
      <c r="WWJ398" s="2"/>
      <c r="WWK398" s="2"/>
      <c r="WWL398" s="2"/>
      <c r="WWM398" s="2"/>
      <c r="WWN398" s="2"/>
      <c r="WWO398" s="2"/>
      <c r="WWP398" s="2"/>
      <c r="WWQ398" s="2"/>
      <c r="WWR398" s="2"/>
      <c r="WWS398" s="2"/>
      <c r="WWT398" s="2"/>
      <c r="WWU398" s="2"/>
      <c r="WWV398" s="2"/>
      <c r="WWW398" s="2"/>
      <c r="WWX398" s="2"/>
      <c r="WWY398" s="2"/>
      <c r="WWZ398" s="2"/>
      <c r="WXA398" s="2"/>
      <c r="WXB398" s="2"/>
      <c r="WXC398" s="2"/>
      <c r="WXD398" s="2"/>
      <c r="WXE398" s="2"/>
      <c r="WXF398" s="2"/>
      <c r="WXG398" s="2"/>
      <c r="WXH398" s="2"/>
      <c r="WXI398" s="2"/>
      <c r="WXJ398" s="2"/>
      <c r="WXK398" s="2"/>
      <c r="WXL398" s="2"/>
      <c r="WXM398" s="2"/>
      <c r="WXN398" s="2"/>
      <c r="WXO398" s="2"/>
      <c r="WXP398" s="2"/>
      <c r="WXQ398" s="2"/>
      <c r="WXR398" s="2"/>
      <c r="WXS398" s="2"/>
      <c r="WXT398" s="2"/>
      <c r="WXU398" s="2"/>
      <c r="WXV398" s="2"/>
      <c r="WXW398" s="2"/>
      <c r="WXX398" s="2"/>
      <c r="WXY398" s="2"/>
      <c r="WXZ398" s="2"/>
      <c r="WYA398" s="2"/>
      <c r="WYB398" s="2"/>
      <c r="WYC398" s="2"/>
      <c r="WYD398" s="2"/>
      <c r="WYE398" s="2"/>
      <c r="WYF398" s="2"/>
      <c r="WYG398" s="2"/>
      <c r="WYH398" s="2"/>
      <c r="WYI398" s="2"/>
      <c r="WYJ398" s="2"/>
      <c r="WYK398" s="2"/>
      <c r="WYL398" s="2"/>
      <c r="WYM398" s="2"/>
      <c r="WYN398" s="2"/>
      <c r="WYO398" s="2"/>
      <c r="WYP398" s="2"/>
      <c r="WYQ398" s="2"/>
      <c r="WYR398" s="2"/>
      <c r="WYS398" s="2"/>
      <c r="WYT398" s="2"/>
      <c r="WYU398" s="2"/>
      <c r="WYV398" s="2"/>
      <c r="WYW398" s="2"/>
      <c r="WYX398" s="2"/>
      <c r="WYY398" s="2"/>
      <c r="WYZ398" s="2"/>
      <c r="WZA398" s="2"/>
      <c r="WZB398" s="2"/>
      <c r="WZC398" s="2"/>
      <c r="WZD398" s="2"/>
      <c r="WZE398" s="2"/>
      <c r="WZF398" s="2"/>
      <c r="WZG398" s="2"/>
      <c r="WZH398" s="2"/>
      <c r="WZI398" s="2"/>
      <c r="WZJ398" s="2"/>
      <c r="WZK398" s="2"/>
      <c r="WZL398" s="2"/>
      <c r="WZM398" s="2"/>
      <c r="WZN398" s="2"/>
      <c r="WZO398" s="2"/>
      <c r="WZP398" s="2"/>
      <c r="WZQ398" s="2"/>
      <c r="WZR398" s="2"/>
      <c r="WZS398" s="2"/>
      <c r="WZT398" s="2"/>
      <c r="WZU398" s="2"/>
      <c r="WZV398" s="2"/>
      <c r="WZW398" s="2"/>
      <c r="WZX398" s="2"/>
      <c r="WZY398" s="2"/>
      <c r="WZZ398" s="2"/>
      <c r="XAA398" s="2"/>
      <c r="XAB398" s="2"/>
      <c r="XAC398" s="2"/>
      <c r="XAD398" s="2"/>
      <c r="XAE398" s="2"/>
      <c r="XAF398" s="2"/>
      <c r="XAG398" s="2"/>
      <c r="XAH398" s="2"/>
      <c r="XAI398" s="2"/>
      <c r="XAJ398" s="2"/>
      <c r="XAK398" s="2"/>
      <c r="XAL398" s="2"/>
      <c r="XAM398" s="2"/>
      <c r="XAN398" s="2"/>
      <c r="XAO398" s="2"/>
      <c r="XAP398" s="2"/>
      <c r="XAQ398" s="2"/>
      <c r="XAR398" s="2"/>
      <c r="XAS398" s="2"/>
      <c r="XAT398" s="2"/>
      <c r="XAU398" s="2"/>
      <c r="XAV398" s="2"/>
      <c r="XAW398" s="2"/>
      <c r="XAX398" s="2"/>
      <c r="XAY398" s="2"/>
      <c r="XAZ398" s="2"/>
      <c r="XBA398" s="2"/>
      <c r="XBB398" s="2"/>
      <c r="XBC398" s="2"/>
      <c r="XBD398" s="2"/>
      <c r="XBE398" s="2"/>
      <c r="XBF398" s="2"/>
      <c r="XBG398" s="2"/>
      <c r="XBH398" s="2"/>
    </row>
    <row r="399" spans="1:16284" ht="14.5" x14ac:dyDescent="0.35">
      <c r="A399" s="8" t="s">
        <v>128</v>
      </c>
      <c r="C399" s="19"/>
      <c r="D399" s="19"/>
      <c r="F399" s="10"/>
      <c r="H399" s="12"/>
      <c r="I399" s="2"/>
      <c r="J399" s="2"/>
      <c r="K399" s="2"/>
      <c r="L399" s="14"/>
      <c r="M399" s="14"/>
      <c r="N399" s="14"/>
      <c r="O399" s="14"/>
      <c r="P399" s="14"/>
      <c r="Q399" s="14"/>
      <c r="R399" s="14"/>
      <c r="S399" s="14"/>
      <c r="T399" s="14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4"/>
      <c r="AS399" s="14"/>
      <c r="AT399" s="14"/>
      <c r="AU399" s="14"/>
      <c r="AV399" s="14"/>
      <c r="AW399" s="14"/>
      <c r="AX399" s="14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  <c r="LK399" s="2"/>
      <c r="LL399" s="2"/>
      <c r="LM399" s="2"/>
      <c r="LN399" s="2"/>
      <c r="LO399" s="2"/>
      <c r="LP399" s="2"/>
      <c r="LQ399" s="2"/>
      <c r="LR399" s="2"/>
      <c r="LS399" s="2"/>
      <c r="LT399" s="2"/>
      <c r="LU399" s="2"/>
      <c r="LV399" s="2"/>
      <c r="LW399" s="2"/>
      <c r="LX399" s="2"/>
      <c r="LY399" s="2"/>
      <c r="LZ399" s="2"/>
      <c r="MA399" s="2"/>
      <c r="MB399" s="2"/>
      <c r="MC399" s="2"/>
      <c r="MD399" s="2"/>
      <c r="ME399" s="2"/>
      <c r="MF399" s="2"/>
      <c r="MG399" s="2"/>
      <c r="MH399" s="2"/>
      <c r="MI399" s="2"/>
      <c r="MJ399" s="2"/>
      <c r="MK399" s="2"/>
      <c r="ML399" s="2"/>
      <c r="MM399" s="2"/>
      <c r="MN399" s="2"/>
      <c r="MO399" s="2"/>
      <c r="MP399" s="2"/>
      <c r="MQ399" s="2"/>
      <c r="MR399" s="2"/>
      <c r="MS399" s="2"/>
      <c r="MT399" s="2"/>
      <c r="MU399" s="2"/>
      <c r="MV399" s="2"/>
      <c r="MW399" s="2"/>
      <c r="MX399" s="2"/>
      <c r="MY399" s="2"/>
      <c r="MZ399" s="2"/>
      <c r="NA399" s="2"/>
      <c r="NB399" s="2"/>
      <c r="NC399" s="2"/>
      <c r="ND399" s="2"/>
      <c r="NE399" s="2"/>
      <c r="NF399" s="2"/>
      <c r="NG399" s="2"/>
      <c r="NH399" s="2"/>
      <c r="NI399" s="2"/>
      <c r="NJ399" s="2"/>
      <c r="NK399" s="2"/>
      <c r="NL399" s="2"/>
      <c r="NM399" s="2"/>
      <c r="NN399" s="2"/>
      <c r="NO399" s="2"/>
      <c r="NP399" s="2"/>
      <c r="NQ399" s="2"/>
      <c r="NR399" s="2"/>
      <c r="NS399" s="2"/>
      <c r="NT399" s="2"/>
      <c r="NU399" s="2"/>
      <c r="NV399" s="2"/>
      <c r="NW399" s="2"/>
      <c r="NX399" s="2"/>
      <c r="NY399" s="2"/>
      <c r="NZ399" s="2"/>
      <c r="OA399" s="2"/>
      <c r="OB399" s="2"/>
      <c r="OC399" s="2"/>
      <c r="OD399" s="2"/>
      <c r="OE399" s="2"/>
      <c r="OF399" s="2"/>
      <c r="OG399" s="2"/>
      <c r="OH399" s="2"/>
      <c r="OI399" s="2"/>
      <c r="OJ399" s="2"/>
      <c r="OK399" s="2"/>
      <c r="OL399" s="2"/>
      <c r="OM399" s="2"/>
      <c r="ON399" s="2"/>
      <c r="OO399" s="2"/>
      <c r="OP399" s="2"/>
      <c r="OQ399" s="2"/>
      <c r="OR399" s="2"/>
      <c r="OS399" s="2"/>
      <c r="OT399" s="2"/>
      <c r="OU399" s="2"/>
      <c r="OV399" s="2"/>
      <c r="OW399" s="2"/>
      <c r="OX399" s="2"/>
      <c r="OY399" s="2"/>
      <c r="OZ399" s="2"/>
      <c r="PA399" s="2"/>
      <c r="PB399" s="2"/>
      <c r="PC399" s="2"/>
      <c r="PD399" s="2"/>
      <c r="PE399" s="2"/>
      <c r="PF399" s="2"/>
      <c r="PG399" s="2"/>
      <c r="PH399" s="2"/>
      <c r="PI399" s="2"/>
      <c r="PJ399" s="2"/>
      <c r="PK399" s="2"/>
      <c r="PL399" s="2"/>
      <c r="PM399" s="2"/>
      <c r="PN399" s="2"/>
      <c r="PO399" s="2"/>
      <c r="PP399" s="2"/>
      <c r="PQ399" s="2"/>
      <c r="PR399" s="2"/>
      <c r="PS399" s="2"/>
      <c r="PT399" s="2"/>
      <c r="PU399" s="2"/>
      <c r="PV399" s="2"/>
      <c r="PW399" s="2"/>
      <c r="PX399" s="2"/>
      <c r="PY399" s="2"/>
      <c r="PZ399" s="2"/>
      <c r="QA399" s="2"/>
      <c r="QB399" s="2"/>
      <c r="QC399" s="2"/>
      <c r="QD399" s="2"/>
      <c r="QE399" s="2"/>
      <c r="QF399" s="2"/>
      <c r="QG399" s="2"/>
      <c r="QH399" s="2"/>
      <c r="QI399" s="2"/>
      <c r="QJ399" s="2"/>
      <c r="QK399" s="2"/>
      <c r="QL399" s="2"/>
      <c r="QM399" s="2"/>
      <c r="QN399" s="2"/>
      <c r="QO399" s="2"/>
      <c r="QP399" s="2"/>
      <c r="QQ399" s="2"/>
      <c r="QR399" s="2"/>
      <c r="QS399" s="2"/>
      <c r="QT399" s="2"/>
      <c r="QU399" s="2"/>
      <c r="QV399" s="2"/>
      <c r="QW399" s="2"/>
      <c r="QX399" s="2"/>
      <c r="QY399" s="2"/>
      <c r="QZ399" s="2"/>
      <c r="RA399" s="2"/>
      <c r="RB399" s="2"/>
      <c r="RC399" s="2"/>
      <c r="RD399" s="2"/>
      <c r="RE399" s="2"/>
      <c r="RF399" s="2"/>
      <c r="RG399" s="2"/>
      <c r="RH399" s="2"/>
      <c r="RI399" s="2"/>
      <c r="RJ399" s="2"/>
      <c r="RK399" s="2"/>
      <c r="RL399" s="2"/>
      <c r="RM399" s="2"/>
      <c r="RN399" s="2"/>
      <c r="RO399" s="2"/>
      <c r="RP399" s="2"/>
      <c r="RQ399" s="2"/>
      <c r="RR399" s="2"/>
      <c r="RS399" s="2"/>
      <c r="RT399" s="2"/>
      <c r="RU399" s="2"/>
      <c r="RV399" s="2"/>
      <c r="RW399" s="2"/>
      <c r="RX399" s="2"/>
      <c r="RY399" s="2"/>
      <c r="RZ399" s="2"/>
      <c r="SA399" s="2"/>
      <c r="SB399" s="2"/>
      <c r="SC399" s="2"/>
      <c r="SD399" s="2"/>
      <c r="SE399" s="2"/>
      <c r="SF399" s="2"/>
      <c r="SG399" s="2"/>
      <c r="SH399" s="2"/>
      <c r="SI399" s="2"/>
      <c r="SJ399" s="2"/>
      <c r="SK399" s="2"/>
      <c r="SL399" s="2"/>
      <c r="SM399" s="2"/>
      <c r="SN399" s="2"/>
      <c r="SO399" s="2"/>
      <c r="SP399" s="2"/>
      <c r="SQ399" s="2"/>
      <c r="SR399" s="2"/>
      <c r="SS399" s="2"/>
      <c r="ST399" s="2"/>
      <c r="SU399" s="2"/>
      <c r="SV399" s="2"/>
      <c r="SW399" s="2"/>
      <c r="SX399" s="2"/>
      <c r="SY399" s="2"/>
      <c r="SZ399" s="2"/>
      <c r="TA399" s="2"/>
      <c r="TB399" s="2"/>
      <c r="TC399" s="2"/>
      <c r="TD399" s="2"/>
      <c r="TE399" s="2"/>
      <c r="TF399" s="2"/>
      <c r="TG399" s="2"/>
      <c r="TH399" s="2"/>
      <c r="TI399" s="2"/>
      <c r="TJ399" s="2"/>
      <c r="TK399" s="2"/>
      <c r="TL399" s="2"/>
      <c r="TM399" s="2"/>
      <c r="TN399" s="2"/>
      <c r="TO399" s="2"/>
      <c r="TP399" s="2"/>
      <c r="TQ399" s="2"/>
      <c r="TR399" s="2"/>
      <c r="TS399" s="2"/>
      <c r="TT399" s="2"/>
      <c r="TU399" s="2"/>
      <c r="TV399" s="2"/>
      <c r="TW399" s="2"/>
      <c r="TX399" s="2"/>
      <c r="TY399" s="2"/>
      <c r="TZ399" s="2"/>
      <c r="UA399" s="2"/>
      <c r="UB399" s="2"/>
      <c r="UC399" s="2"/>
      <c r="UD399" s="2"/>
      <c r="UE399" s="2"/>
      <c r="UF399" s="2"/>
      <c r="UG399" s="2"/>
      <c r="UH399" s="2"/>
      <c r="UI399" s="2"/>
      <c r="UJ399" s="2"/>
      <c r="UK399" s="2"/>
      <c r="UL399" s="2"/>
      <c r="UM399" s="2"/>
      <c r="UN399" s="2"/>
      <c r="UO399" s="2"/>
      <c r="UP399" s="2"/>
      <c r="UQ399" s="2"/>
      <c r="UR399" s="2"/>
      <c r="US399" s="2"/>
      <c r="UT399" s="2"/>
      <c r="UU399" s="2"/>
      <c r="UV399" s="2"/>
      <c r="UW399" s="2"/>
      <c r="UX399" s="2"/>
      <c r="UY399" s="2"/>
      <c r="UZ399" s="2"/>
      <c r="VA399" s="2"/>
      <c r="VB399" s="2"/>
      <c r="VC399" s="2"/>
      <c r="VD399" s="2"/>
      <c r="VE399" s="2"/>
      <c r="VF399" s="2"/>
      <c r="VG399" s="2"/>
      <c r="VH399" s="2"/>
      <c r="VI399" s="2"/>
      <c r="VJ399" s="2"/>
      <c r="VK399" s="2"/>
      <c r="VL399" s="2"/>
      <c r="VM399" s="2"/>
      <c r="VN399" s="2"/>
      <c r="VO399" s="2"/>
      <c r="VP399" s="2"/>
      <c r="VQ399" s="2"/>
      <c r="VR399" s="2"/>
      <c r="VS399" s="2"/>
      <c r="VT399" s="2"/>
      <c r="VU399" s="2"/>
      <c r="VV399" s="2"/>
      <c r="VW399" s="2"/>
      <c r="VX399" s="2"/>
      <c r="VY399" s="2"/>
      <c r="VZ399" s="2"/>
      <c r="WA399" s="2"/>
      <c r="WB399" s="2"/>
      <c r="WC399" s="2"/>
      <c r="WD399" s="2"/>
      <c r="WE399" s="2"/>
      <c r="WF399" s="2"/>
      <c r="WG399" s="2"/>
      <c r="WH399" s="2"/>
      <c r="WI399" s="2"/>
      <c r="WJ399" s="2"/>
      <c r="WK399" s="2"/>
      <c r="WL399" s="2"/>
      <c r="WM399" s="2"/>
      <c r="WN399" s="2"/>
      <c r="WO399" s="2"/>
      <c r="WP399" s="2"/>
      <c r="WQ399" s="2"/>
      <c r="WR399" s="2"/>
      <c r="WS399" s="2"/>
      <c r="WT399" s="2"/>
      <c r="WU399" s="2"/>
      <c r="WV399" s="2"/>
      <c r="WW399" s="2"/>
      <c r="WX399" s="2"/>
      <c r="WY399" s="2"/>
      <c r="WZ399" s="2"/>
      <c r="XA399" s="2"/>
      <c r="XB399" s="2"/>
      <c r="XC399" s="2"/>
      <c r="XD399" s="2"/>
      <c r="XE399" s="2"/>
      <c r="XF399" s="2"/>
      <c r="XG399" s="2"/>
      <c r="XH399" s="2"/>
      <c r="XI399" s="2"/>
      <c r="XJ399" s="2"/>
      <c r="XK399" s="2"/>
      <c r="XL399" s="2"/>
      <c r="XM399" s="2"/>
      <c r="XN399" s="2"/>
      <c r="XO399" s="2"/>
      <c r="XP399" s="2"/>
      <c r="XQ399" s="2"/>
      <c r="XR399" s="2"/>
      <c r="XS399" s="2"/>
      <c r="XT399" s="2"/>
      <c r="XU399" s="2"/>
      <c r="XV399" s="2"/>
      <c r="XW399" s="2"/>
      <c r="XX399" s="2"/>
      <c r="XY399" s="2"/>
      <c r="XZ399" s="2"/>
      <c r="YA399" s="2"/>
      <c r="YB399" s="2"/>
      <c r="YC399" s="2"/>
      <c r="YD399" s="2"/>
      <c r="YE399" s="2"/>
      <c r="YF399" s="2"/>
      <c r="YG399" s="2"/>
      <c r="YH399" s="2"/>
      <c r="YI399" s="2"/>
      <c r="YJ399" s="2"/>
      <c r="YK399" s="2"/>
      <c r="YL399" s="2"/>
      <c r="YM399" s="2"/>
      <c r="YN399" s="2"/>
      <c r="YO399" s="2"/>
      <c r="YP399" s="2"/>
      <c r="YQ399" s="2"/>
      <c r="YR399" s="2"/>
      <c r="YS399" s="2"/>
      <c r="YT399" s="2"/>
      <c r="YU399" s="2"/>
      <c r="YV399" s="2"/>
      <c r="YW399" s="2"/>
      <c r="YX399" s="2"/>
      <c r="YY399" s="2"/>
      <c r="YZ399" s="2"/>
      <c r="ZA399" s="2"/>
      <c r="ZB399" s="2"/>
      <c r="ZC399" s="2"/>
      <c r="ZD399" s="2"/>
      <c r="ZE399" s="2"/>
      <c r="ZF399" s="2"/>
      <c r="ZG399" s="2"/>
      <c r="ZH399" s="2"/>
      <c r="ZI399" s="2"/>
      <c r="ZJ399" s="2"/>
      <c r="ZK399" s="2"/>
      <c r="ZL399" s="2"/>
      <c r="ZM399" s="2"/>
      <c r="ZN399" s="2"/>
      <c r="ZO399" s="2"/>
      <c r="ZP399" s="2"/>
      <c r="ZQ399" s="2"/>
      <c r="ZR399" s="2"/>
      <c r="ZS399" s="2"/>
      <c r="ZT399" s="2"/>
      <c r="ZU399" s="2"/>
      <c r="ZV399" s="2"/>
      <c r="ZW399" s="2"/>
      <c r="ZX399" s="2"/>
      <c r="ZY399" s="2"/>
      <c r="ZZ399" s="2"/>
      <c r="AAA399" s="2"/>
      <c r="AAB399" s="2"/>
      <c r="AAC399" s="2"/>
      <c r="AAD399" s="2"/>
      <c r="AAE399" s="2"/>
      <c r="AAF399" s="2"/>
      <c r="AAG399" s="2"/>
      <c r="AAH399" s="2"/>
      <c r="AAI399" s="2"/>
      <c r="AAJ399" s="2"/>
      <c r="AAK399" s="2"/>
      <c r="AAL399" s="2"/>
      <c r="AAM399" s="2"/>
      <c r="AAN399" s="2"/>
      <c r="AAO399" s="2"/>
      <c r="AAP399" s="2"/>
      <c r="AAQ399" s="2"/>
      <c r="AAR399" s="2"/>
      <c r="AAS399" s="2"/>
      <c r="AAT399" s="2"/>
      <c r="AAU399" s="2"/>
      <c r="AAV399" s="2"/>
      <c r="AAW399" s="2"/>
      <c r="AAX399" s="2"/>
      <c r="AAY399" s="2"/>
      <c r="AAZ399" s="2"/>
      <c r="ABA399" s="2"/>
      <c r="ABB399" s="2"/>
      <c r="ABC399" s="2"/>
      <c r="ABD399" s="2"/>
      <c r="ABE399" s="2"/>
      <c r="ABF399" s="2"/>
      <c r="ABG399" s="2"/>
      <c r="ABH399" s="2"/>
      <c r="ABI399" s="2"/>
      <c r="ABJ399" s="2"/>
      <c r="ABK399" s="2"/>
      <c r="ABL399" s="2"/>
      <c r="ABM399" s="2"/>
      <c r="ABN399" s="2"/>
      <c r="ABO399" s="2"/>
      <c r="ABP399" s="2"/>
      <c r="ABQ399" s="2"/>
      <c r="ABR399" s="2"/>
      <c r="ABS399" s="2"/>
      <c r="ABT399" s="2"/>
      <c r="ABU399" s="2"/>
      <c r="ABV399" s="2"/>
      <c r="ABW399" s="2"/>
      <c r="ABX399" s="2"/>
      <c r="ABY399" s="2"/>
      <c r="ABZ399" s="2"/>
      <c r="ACA399" s="2"/>
      <c r="ACB399" s="2"/>
      <c r="ACC399" s="2"/>
      <c r="ACD399" s="2"/>
      <c r="ACE399" s="2"/>
      <c r="ACF399" s="2"/>
      <c r="ACG399" s="2"/>
      <c r="ACH399" s="2"/>
      <c r="ACI399" s="2"/>
      <c r="ACJ399" s="2"/>
      <c r="ACK399" s="2"/>
      <c r="ACL399" s="2"/>
      <c r="ACM399" s="2"/>
      <c r="ACN399" s="2"/>
      <c r="ACO399" s="2"/>
      <c r="ACP399" s="2"/>
      <c r="ACQ399" s="2"/>
      <c r="ACR399" s="2"/>
      <c r="ACS399" s="2"/>
      <c r="ACT399" s="2"/>
      <c r="ACU399" s="2"/>
      <c r="ACV399" s="2"/>
      <c r="ACW399" s="2"/>
      <c r="ACX399" s="2"/>
      <c r="ACY399" s="2"/>
      <c r="ACZ399" s="2"/>
      <c r="ADA399" s="2"/>
      <c r="ADB399" s="2"/>
      <c r="ADC399" s="2"/>
      <c r="ADD399" s="2"/>
      <c r="ADE399" s="2"/>
      <c r="ADF399" s="2"/>
      <c r="ADG399" s="2"/>
      <c r="ADH399" s="2"/>
      <c r="ADI399" s="2"/>
      <c r="ADJ399" s="2"/>
      <c r="ADK399" s="2"/>
      <c r="ADL399" s="2"/>
      <c r="ADM399" s="2"/>
      <c r="ADN399" s="2"/>
      <c r="ADO399" s="2"/>
      <c r="ADP399" s="2"/>
      <c r="ADQ399" s="2"/>
      <c r="ADR399" s="2"/>
      <c r="ADS399" s="2"/>
      <c r="ADT399" s="2"/>
      <c r="ADU399" s="2"/>
      <c r="ADV399" s="2"/>
      <c r="ADW399" s="2"/>
      <c r="ADX399" s="2"/>
      <c r="ADY399" s="2"/>
      <c r="ADZ399" s="2"/>
      <c r="AEA399" s="2"/>
      <c r="AEB399" s="2"/>
      <c r="AEC399" s="2"/>
      <c r="AED399" s="2"/>
      <c r="AEE399" s="2"/>
      <c r="AEF399" s="2"/>
      <c r="AEG399" s="2"/>
      <c r="AEH399" s="2"/>
      <c r="AEI399" s="2"/>
      <c r="AEJ399" s="2"/>
      <c r="AEK399" s="2"/>
      <c r="AEL399" s="2"/>
      <c r="AEM399" s="2"/>
      <c r="AEN399" s="2"/>
      <c r="AEO399" s="2"/>
      <c r="AEP399" s="2"/>
      <c r="AEQ399" s="2"/>
      <c r="AER399" s="2"/>
      <c r="AES399" s="2"/>
      <c r="AET399" s="2"/>
      <c r="AEU399" s="2"/>
      <c r="AEV399" s="2"/>
      <c r="AEW399" s="2"/>
      <c r="AEX399" s="2"/>
      <c r="AEY399" s="2"/>
      <c r="AEZ399" s="2"/>
      <c r="AFA399" s="2"/>
      <c r="AFB399" s="2"/>
      <c r="AFC399" s="2"/>
      <c r="AFD399" s="2"/>
      <c r="AFE399" s="2"/>
      <c r="AFF399" s="2"/>
      <c r="AFG399" s="2"/>
      <c r="AFH399" s="2"/>
      <c r="AFI399" s="2"/>
      <c r="AFJ399" s="2"/>
      <c r="AFK399" s="2"/>
      <c r="AFL399" s="2"/>
      <c r="AFM399" s="2"/>
      <c r="AFN399" s="2"/>
      <c r="AFO399" s="2"/>
      <c r="AFP399" s="2"/>
      <c r="AFQ399" s="2"/>
      <c r="AFR399" s="2"/>
      <c r="AFS399" s="2"/>
      <c r="AFT399" s="2"/>
      <c r="AFU399" s="2"/>
      <c r="AFV399" s="2"/>
      <c r="AFW399" s="2"/>
      <c r="AFX399" s="2"/>
      <c r="AFY399" s="2"/>
      <c r="AFZ399" s="2"/>
      <c r="AGA399" s="2"/>
      <c r="AGB399" s="2"/>
      <c r="AGC399" s="2"/>
      <c r="AGD399" s="2"/>
      <c r="AGE399" s="2"/>
      <c r="AGF399" s="2"/>
      <c r="AGG399" s="2"/>
      <c r="AGH399" s="2"/>
      <c r="AGI399" s="2"/>
      <c r="AGJ399" s="2"/>
      <c r="AGK399" s="2"/>
      <c r="AGL399" s="2"/>
      <c r="AGM399" s="2"/>
      <c r="AGN399" s="2"/>
      <c r="AGO399" s="2"/>
      <c r="AGP399" s="2"/>
      <c r="AGQ399" s="2"/>
      <c r="AGR399" s="2"/>
      <c r="AGS399" s="2"/>
      <c r="AGT399" s="2"/>
      <c r="AGU399" s="2"/>
      <c r="AGV399" s="2"/>
      <c r="AGW399" s="2"/>
      <c r="AGX399" s="2"/>
      <c r="AGY399" s="2"/>
      <c r="AGZ399" s="2"/>
      <c r="AHA399" s="2"/>
      <c r="AHB399" s="2"/>
      <c r="AHC399" s="2"/>
      <c r="AHD399" s="2"/>
      <c r="AHE399" s="2"/>
      <c r="AHF399" s="2"/>
      <c r="AHG399" s="2"/>
      <c r="AHH399" s="2"/>
      <c r="AHI399" s="2"/>
      <c r="AHJ399" s="2"/>
      <c r="AHK399" s="2"/>
      <c r="AHL399" s="2"/>
      <c r="AHM399" s="2"/>
      <c r="AHN399" s="2"/>
      <c r="AHO399" s="2"/>
      <c r="AHP399" s="2"/>
      <c r="AHQ399" s="2"/>
      <c r="AHR399" s="2"/>
      <c r="AHS399" s="2"/>
      <c r="AHT399" s="2"/>
      <c r="AHU399" s="2"/>
      <c r="AHV399" s="2"/>
      <c r="AHW399" s="2"/>
      <c r="AHX399" s="2"/>
      <c r="AHY399" s="2"/>
      <c r="AHZ399" s="2"/>
      <c r="AIA399" s="2"/>
      <c r="AIB399" s="2"/>
      <c r="AIC399" s="2"/>
      <c r="AID399" s="2"/>
      <c r="AIE399" s="2"/>
      <c r="AIF399" s="2"/>
      <c r="AIG399" s="2"/>
      <c r="AIH399" s="2"/>
      <c r="AII399" s="2"/>
      <c r="AIJ399" s="2"/>
      <c r="AIK399" s="2"/>
      <c r="AIL399" s="2"/>
      <c r="AIM399" s="2"/>
      <c r="AIN399" s="2"/>
      <c r="AIO399" s="2"/>
      <c r="AIP399" s="2"/>
      <c r="AIQ399" s="2"/>
      <c r="AIR399" s="2"/>
      <c r="AIS399" s="2"/>
      <c r="AIT399" s="2"/>
      <c r="AIU399" s="2"/>
      <c r="AIV399" s="2"/>
      <c r="AIW399" s="2"/>
      <c r="AIX399" s="2"/>
      <c r="AIY399" s="2"/>
      <c r="AIZ399" s="2"/>
      <c r="AJA399" s="2"/>
      <c r="AJB399" s="2"/>
      <c r="AJC399" s="2"/>
      <c r="AJD399" s="2"/>
      <c r="AJE399" s="2"/>
      <c r="AJF399" s="2"/>
      <c r="AJG399" s="2"/>
      <c r="AJH399" s="2"/>
      <c r="AJI399" s="2"/>
      <c r="AJJ399" s="2"/>
      <c r="AJK399" s="2"/>
      <c r="AJL399" s="2"/>
      <c r="AJM399" s="2"/>
      <c r="AJN399" s="2"/>
      <c r="AJO399" s="2"/>
      <c r="AJP399" s="2"/>
      <c r="AJQ399" s="2"/>
      <c r="AJR399" s="2"/>
      <c r="AJS399" s="2"/>
      <c r="AJT399" s="2"/>
      <c r="AJU399" s="2"/>
      <c r="AJV399" s="2"/>
      <c r="AJW399" s="2"/>
      <c r="AJX399" s="2"/>
      <c r="AJY399" s="2"/>
      <c r="AJZ399" s="2"/>
      <c r="AKA399" s="2"/>
      <c r="AKB399" s="2"/>
      <c r="AKC399" s="2"/>
      <c r="AKD399" s="2"/>
      <c r="AKE399" s="2"/>
      <c r="AKF399" s="2"/>
      <c r="AKG399" s="2"/>
      <c r="AKH399" s="2"/>
      <c r="AKI399" s="2"/>
      <c r="AKJ399" s="2"/>
      <c r="AKK399" s="2"/>
      <c r="AKL399" s="2"/>
      <c r="AKM399" s="2"/>
      <c r="AKN399" s="2"/>
      <c r="AKO399" s="2"/>
      <c r="AKP399" s="2"/>
      <c r="AKQ399" s="2"/>
      <c r="AKR399" s="2"/>
      <c r="AKS399" s="2"/>
      <c r="AKT399" s="2"/>
      <c r="AKU399" s="2"/>
      <c r="AKV399" s="2"/>
      <c r="AKW399" s="2"/>
      <c r="AKX399" s="2"/>
      <c r="AKY399" s="2"/>
      <c r="AKZ399" s="2"/>
      <c r="ALA399" s="2"/>
      <c r="ALB399" s="2"/>
      <c r="ALC399" s="2"/>
      <c r="ALD399" s="2"/>
      <c r="ALE399" s="2"/>
      <c r="ALF399" s="2"/>
      <c r="ALG399" s="2"/>
      <c r="ALH399" s="2"/>
      <c r="ALI399" s="2"/>
      <c r="ALJ399" s="2"/>
      <c r="ALK399" s="2"/>
      <c r="ALL399" s="2"/>
      <c r="ALM399" s="2"/>
      <c r="ALN399" s="2"/>
      <c r="ALO399" s="2"/>
      <c r="ALP399" s="2"/>
      <c r="ALQ399" s="2"/>
      <c r="ALR399" s="2"/>
      <c r="ALS399" s="2"/>
      <c r="ALT399" s="2"/>
      <c r="ALU399" s="2"/>
      <c r="ALV399" s="2"/>
      <c r="ALW399" s="2"/>
      <c r="ALX399" s="2"/>
      <c r="ALY399" s="2"/>
      <c r="ALZ399" s="2"/>
      <c r="AMA399" s="2"/>
      <c r="AMB399" s="2"/>
      <c r="AMC399" s="2"/>
      <c r="AMD399" s="2"/>
      <c r="AME399" s="2"/>
      <c r="AMF399" s="2"/>
      <c r="AMG399" s="2"/>
      <c r="AMH399" s="2"/>
      <c r="AMI399" s="2"/>
      <c r="AMJ399" s="2"/>
      <c r="AMK399" s="2"/>
      <c r="AML399" s="2"/>
      <c r="AMM399" s="2"/>
      <c r="AMN399" s="2"/>
      <c r="AMO399" s="2"/>
      <c r="AMP399" s="2"/>
      <c r="AMQ399" s="2"/>
      <c r="AMR399" s="2"/>
      <c r="AMS399" s="2"/>
      <c r="AMT399" s="2"/>
      <c r="AMU399" s="2"/>
      <c r="AMV399" s="2"/>
      <c r="AMW399" s="2"/>
      <c r="AMX399" s="2"/>
      <c r="AMY399" s="2"/>
      <c r="AMZ399" s="2"/>
      <c r="ANA399" s="2"/>
      <c r="ANB399" s="2"/>
      <c r="ANC399" s="2"/>
      <c r="AND399" s="2"/>
      <c r="ANE399" s="2"/>
      <c r="ANF399" s="2"/>
      <c r="ANG399" s="2"/>
      <c r="ANH399" s="2"/>
      <c r="ANI399" s="2"/>
      <c r="ANJ399" s="2"/>
      <c r="ANK399" s="2"/>
      <c r="ANL399" s="2"/>
      <c r="ANM399" s="2"/>
      <c r="ANN399" s="2"/>
      <c r="ANO399" s="2"/>
      <c r="ANP399" s="2"/>
      <c r="ANQ399" s="2"/>
      <c r="ANR399" s="2"/>
      <c r="ANS399" s="2"/>
      <c r="ANT399" s="2"/>
      <c r="ANU399" s="2"/>
      <c r="ANV399" s="2"/>
      <c r="ANW399" s="2"/>
      <c r="ANX399" s="2"/>
      <c r="ANY399" s="2"/>
      <c r="ANZ399" s="2"/>
      <c r="AOA399" s="2"/>
      <c r="AOB399" s="2"/>
      <c r="AOC399" s="2"/>
      <c r="AOD399" s="2"/>
      <c r="AOE399" s="2"/>
      <c r="AOF399" s="2"/>
      <c r="AOG399" s="2"/>
      <c r="AOH399" s="2"/>
      <c r="AOI399" s="2"/>
      <c r="AOJ399" s="2"/>
      <c r="AOK399" s="2"/>
      <c r="AOL399" s="2"/>
      <c r="AOM399" s="2"/>
      <c r="AON399" s="2"/>
      <c r="AOO399" s="2"/>
      <c r="AOP399" s="2"/>
      <c r="AOQ399" s="2"/>
      <c r="AOR399" s="2"/>
      <c r="AOS399" s="2"/>
      <c r="AOT399" s="2"/>
      <c r="AOU399" s="2"/>
      <c r="AOV399" s="2"/>
      <c r="AOW399" s="2"/>
      <c r="AOX399" s="2"/>
      <c r="AOY399" s="2"/>
      <c r="AOZ399" s="2"/>
      <c r="APA399" s="2"/>
      <c r="APB399" s="2"/>
      <c r="APC399" s="2"/>
      <c r="APD399" s="2"/>
      <c r="APE399" s="2"/>
      <c r="APF399" s="2"/>
      <c r="APG399" s="2"/>
      <c r="APH399" s="2"/>
      <c r="API399" s="2"/>
      <c r="APJ399" s="2"/>
      <c r="APK399" s="2"/>
      <c r="APL399" s="2"/>
      <c r="APM399" s="2"/>
      <c r="APN399" s="2"/>
      <c r="APO399" s="2"/>
      <c r="APP399" s="2"/>
      <c r="APQ399" s="2"/>
      <c r="APR399" s="2"/>
      <c r="APS399" s="2"/>
      <c r="APT399" s="2"/>
      <c r="APU399" s="2"/>
      <c r="APV399" s="2"/>
      <c r="APW399" s="2"/>
      <c r="APX399" s="2"/>
      <c r="APY399" s="2"/>
      <c r="APZ399" s="2"/>
      <c r="AQA399" s="2"/>
      <c r="AQB399" s="2"/>
      <c r="AQC399" s="2"/>
      <c r="AQD399" s="2"/>
      <c r="AQE399" s="2"/>
      <c r="AQF399" s="2"/>
      <c r="AQG399" s="2"/>
      <c r="AQH399" s="2"/>
      <c r="AQI399" s="2"/>
      <c r="AQJ399" s="2"/>
      <c r="AQK399" s="2"/>
      <c r="AQL399" s="2"/>
      <c r="AQM399" s="2"/>
      <c r="AQN399" s="2"/>
      <c r="AQO399" s="2"/>
      <c r="AQP399" s="2"/>
      <c r="AQQ399" s="2"/>
      <c r="AQR399" s="2"/>
      <c r="AQS399" s="2"/>
      <c r="AQT399" s="2"/>
      <c r="AQU399" s="2"/>
      <c r="AQV399" s="2"/>
      <c r="AQW399" s="2"/>
      <c r="AQX399" s="2"/>
      <c r="AQY399" s="2"/>
      <c r="AQZ399" s="2"/>
      <c r="ARA399" s="2"/>
      <c r="ARB399" s="2"/>
      <c r="ARC399" s="2"/>
      <c r="ARD399" s="2"/>
      <c r="ARE399" s="2"/>
      <c r="ARF399" s="2"/>
      <c r="ARG399" s="2"/>
      <c r="ARH399" s="2"/>
      <c r="ARI399" s="2"/>
      <c r="ARJ399" s="2"/>
      <c r="ARK399" s="2"/>
      <c r="ARL399" s="2"/>
      <c r="ARM399" s="2"/>
      <c r="ARN399" s="2"/>
      <c r="ARO399" s="2"/>
      <c r="ARP399" s="2"/>
      <c r="ARQ399" s="2"/>
      <c r="ARR399" s="2"/>
      <c r="ARS399" s="2"/>
      <c r="ART399" s="2"/>
      <c r="ARU399" s="2"/>
      <c r="ARV399" s="2"/>
      <c r="ARW399" s="2"/>
      <c r="ARX399" s="2"/>
      <c r="ARY399" s="2"/>
      <c r="ARZ399" s="2"/>
      <c r="ASA399" s="2"/>
      <c r="ASB399" s="2"/>
      <c r="ASC399" s="2"/>
      <c r="ASD399" s="2"/>
      <c r="ASE399" s="2"/>
      <c r="ASF399" s="2"/>
      <c r="ASG399" s="2"/>
      <c r="ASH399" s="2"/>
      <c r="ASI399" s="2"/>
      <c r="ASJ399" s="2"/>
      <c r="ASK399" s="2"/>
      <c r="ASL399" s="2"/>
      <c r="ASM399" s="2"/>
      <c r="ASN399" s="2"/>
      <c r="ASO399" s="2"/>
      <c r="ASP399" s="2"/>
      <c r="ASQ399" s="2"/>
      <c r="ASR399" s="2"/>
      <c r="ASS399" s="2"/>
      <c r="AST399" s="2"/>
      <c r="ASU399" s="2"/>
      <c r="ASV399" s="2"/>
      <c r="ASW399" s="2"/>
      <c r="ASX399" s="2"/>
      <c r="ASY399" s="2"/>
      <c r="ASZ399" s="2"/>
      <c r="ATA399" s="2"/>
      <c r="ATB399" s="2"/>
      <c r="ATC399" s="2"/>
      <c r="ATD399" s="2"/>
      <c r="ATE399" s="2"/>
      <c r="ATF399" s="2"/>
      <c r="ATG399" s="2"/>
      <c r="ATH399" s="2"/>
      <c r="ATI399" s="2"/>
      <c r="ATJ399" s="2"/>
      <c r="ATK399" s="2"/>
      <c r="ATL399" s="2"/>
      <c r="ATM399" s="2"/>
      <c r="ATN399" s="2"/>
      <c r="ATO399" s="2"/>
      <c r="ATP399" s="2"/>
      <c r="ATQ399" s="2"/>
      <c r="ATR399" s="2"/>
      <c r="ATS399" s="2"/>
      <c r="ATT399" s="2"/>
      <c r="ATU399" s="2"/>
      <c r="ATV399" s="2"/>
      <c r="ATW399" s="2"/>
      <c r="ATX399" s="2"/>
      <c r="ATY399" s="2"/>
      <c r="ATZ399" s="2"/>
      <c r="AUA399" s="2"/>
      <c r="AUB399" s="2"/>
      <c r="AUC399" s="2"/>
      <c r="AUD399" s="2"/>
      <c r="AUE399" s="2"/>
      <c r="AUF399" s="2"/>
      <c r="AUG399" s="2"/>
      <c r="AUH399" s="2"/>
      <c r="AUI399" s="2"/>
      <c r="AUJ399" s="2"/>
      <c r="AUK399" s="2"/>
      <c r="AUL399" s="2"/>
      <c r="AUM399" s="2"/>
      <c r="AUN399" s="2"/>
      <c r="AUO399" s="2"/>
      <c r="AUP399" s="2"/>
      <c r="AUQ399" s="2"/>
      <c r="AUR399" s="2"/>
      <c r="AUS399" s="2"/>
      <c r="AUT399" s="2"/>
      <c r="AUU399" s="2"/>
      <c r="AUV399" s="2"/>
      <c r="AUW399" s="2"/>
      <c r="AUX399" s="2"/>
      <c r="AUY399" s="2"/>
      <c r="AUZ399" s="2"/>
      <c r="AVA399" s="2"/>
      <c r="AVB399" s="2"/>
      <c r="AVC399" s="2"/>
      <c r="AVD399" s="2"/>
      <c r="AVE399" s="2"/>
      <c r="AVF399" s="2"/>
      <c r="AVG399" s="2"/>
      <c r="AVH399" s="2"/>
      <c r="AVI399" s="2"/>
      <c r="AVJ399" s="2"/>
      <c r="AVK399" s="2"/>
      <c r="AVL399" s="2"/>
      <c r="AVM399" s="2"/>
      <c r="AVN399" s="2"/>
      <c r="AVO399" s="2"/>
      <c r="AVP399" s="2"/>
      <c r="AVQ399" s="2"/>
      <c r="AVR399" s="2"/>
      <c r="AVS399" s="2"/>
      <c r="AVT399" s="2"/>
      <c r="AVU399" s="2"/>
      <c r="AVV399" s="2"/>
      <c r="AVW399" s="2"/>
      <c r="AVX399" s="2"/>
      <c r="AVY399" s="2"/>
      <c r="AVZ399" s="2"/>
      <c r="AWA399" s="2"/>
      <c r="AWB399" s="2"/>
      <c r="AWC399" s="2"/>
      <c r="AWD399" s="2"/>
      <c r="AWE399" s="2"/>
      <c r="AWF399" s="2"/>
      <c r="AWG399" s="2"/>
      <c r="AWH399" s="2"/>
      <c r="AWI399" s="2"/>
      <c r="AWJ399" s="2"/>
      <c r="AWK399" s="2"/>
      <c r="AWL399" s="2"/>
      <c r="AWM399" s="2"/>
      <c r="AWN399" s="2"/>
      <c r="AWO399" s="2"/>
      <c r="AWP399" s="2"/>
      <c r="AWQ399" s="2"/>
      <c r="AWR399" s="2"/>
      <c r="AWS399" s="2"/>
      <c r="AWT399" s="2"/>
      <c r="AWU399" s="2"/>
      <c r="AWV399" s="2"/>
      <c r="AWW399" s="2"/>
      <c r="AWX399" s="2"/>
      <c r="AWY399" s="2"/>
      <c r="AWZ399" s="2"/>
      <c r="AXA399" s="2"/>
      <c r="AXB399" s="2"/>
      <c r="AXC399" s="2"/>
      <c r="AXD399" s="2"/>
      <c r="AXE399" s="2"/>
      <c r="AXF399" s="2"/>
      <c r="AXG399" s="2"/>
      <c r="AXH399" s="2"/>
      <c r="AXI399" s="2"/>
      <c r="AXJ399" s="2"/>
      <c r="AXK399" s="2"/>
      <c r="AXL399" s="2"/>
      <c r="AXM399" s="2"/>
      <c r="AXN399" s="2"/>
      <c r="AXO399" s="2"/>
      <c r="AXP399" s="2"/>
      <c r="AXQ399" s="2"/>
      <c r="AXR399" s="2"/>
      <c r="AXS399" s="2"/>
      <c r="AXT399" s="2"/>
      <c r="AXU399" s="2"/>
      <c r="AXV399" s="2"/>
      <c r="AXW399" s="2"/>
      <c r="AXX399" s="2"/>
      <c r="AXY399" s="2"/>
      <c r="AXZ399" s="2"/>
      <c r="AYA399" s="2"/>
      <c r="AYB399" s="2"/>
      <c r="AYC399" s="2"/>
      <c r="AYD399" s="2"/>
      <c r="AYE399" s="2"/>
      <c r="AYF399" s="2"/>
      <c r="AYG399" s="2"/>
      <c r="AYH399" s="2"/>
      <c r="AYI399" s="2"/>
      <c r="AYJ399" s="2"/>
      <c r="AYK399" s="2"/>
      <c r="AYL399" s="2"/>
      <c r="AYM399" s="2"/>
      <c r="AYN399" s="2"/>
      <c r="AYO399" s="2"/>
      <c r="AYP399" s="2"/>
      <c r="AYQ399" s="2"/>
      <c r="AYR399" s="2"/>
      <c r="AYS399" s="2"/>
      <c r="AYT399" s="2"/>
      <c r="AYU399" s="2"/>
      <c r="AYV399" s="2"/>
      <c r="AYW399" s="2"/>
      <c r="AYX399" s="2"/>
      <c r="AYY399" s="2"/>
      <c r="AYZ399" s="2"/>
      <c r="AZA399" s="2"/>
      <c r="AZB399" s="2"/>
      <c r="AZC399" s="2"/>
      <c r="AZD399" s="2"/>
      <c r="AZE399" s="2"/>
      <c r="AZF399" s="2"/>
      <c r="AZG399" s="2"/>
      <c r="AZH399" s="2"/>
      <c r="AZI399" s="2"/>
      <c r="AZJ399" s="2"/>
      <c r="AZK399" s="2"/>
      <c r="AZL399" s="2"/>
      <c r="AZM399" s="2"/>
      <c r="AZN399" s="2"/>
      <c r="AZO399" s="2"/>
      <c r="AZP399" s="2"/>
      <c r="AZQ399" s="2"/>
      <c r="AZR399" s="2"/>
      <c r="AZS399" s="2"/>
      <c r="AZT399" s="2"/>
      <c r="AZU399" s="2"/>
      <c r="AZV399" s="2"/>
      <c r="AZW399" s="2"/>
      <c r="AZX399" s="2"/>
      <c r="AZY399" s="2"/>
      <c r="AZZ399" s="2"/>
      <c r="BAA399" s="2"/>
      <c r="BAB399" s="2"/>
      <c r="BAC399" s="2"/>
      <c r="BAD399" s="2"/>
      <c r="BAE399" s="2"/>
      <c r="BAF399" s="2"/>
      <c r="BAG399" s="2"/>
      <c r="BAH399" s="2"/>
      <c r="BAI399" s="2"/>
      <c r="BAJ399" s="2"/>
      <c r="BAK399" s="2"/>
      <c r="BAL399" s="2"/>
      <c r="BAM399" s="2"/>
      <c r="BAN399" s="2"/>
      <c r="BAO399" s="2"/>
      <c r="BAP399" s="2"/>
      <c r="BAQ399" s="2"/>
      <c r="BAR399" s="2"/>
      <c r="BAS399" s="2"/>
      <c r="BAT399" s="2"/>
      <c r="BAU399" s="2"/>
      <c r="BAV399" s="2"/>
      <c r="BAW399" s="2"/>
      <c r="BAX399" s="2"/>
      <c r="BAY399" s="2"/>
      <c r="BAZ399" s="2"/>
      <c r="BBA399" s="2"/>
      <c r="BBB399" s="2"/>
      <c r="BBC399" s="2"/>
      <c r="BBD399" s="2"/>
      <c r="BBE399" s="2"/>
      <c r="BBF399" s="2"/>
      <c r="BBG399" s="2"/>
      <c r="BBH399" s="2"/>
      <c r="BBI399" s="2"/>
      <c r="BBJ399" s="2"/>
      <c r="BBK399" s="2"/>
      <c r="BBL399" s="2"/>
      <c r="BBM399" s="2"/>
      <c r="BBN399" s="2"/>
      <c r="BBO399" s="2"/>
      <c r="BBP399" s="2"/>
      <c r="BBQ399" s="2"/>
      <c r="BBR399" s="2"/>
      <c r="BBS399" s="2"/>
      <c r="BBT399" s="2"/>
      <c r="BBU399" s="2"/>
      <c r="BBV399" s="2"/>
      <c r="BBW399" s="2"/>
      <c r="BBX399" s="2"/>
      <c r="BBY399" s="2"/>
      <c r="BBZ399" s="2"/>
      <c r="BCA399" s="2"/>
      <c r="BCB399" s="2"/>
      <c r="BCC399" s="2"/>
      <c r="BCD399" s="2"/>
      <c r="BCE399" s="2"/>
      <c r="BCF399" s="2"/>
      <c r="BCG399" s="2"/>
      <c r="BCH399" s="2"/>
      <c r="BCI399" s="2"/>
      <c r="BCJ399" s="2"/>
      <c r="BCK399" s="2"/>
      <c r="BCL399" s="2"/>
      <c r="BCM399" s="2"/>
      <c r="BCN399" s="2"/>
      <c r="BCO399" s="2"/>
      <c r="BCP399" s="2"/>
      <c r="BCQ399" s="2"/>
      <c r="BCR399" s="2"/>
      <c r="BCS399" s="2"/>
      <c r="BCT399" s="2"/>
      <c r="BCU399" s="2"/>
      <c r="BCV399" s="2"/>
      <c r="BCW399" s="2"/>
      <c r="BCX399" s="2"/>
      <c r="BCY399" s="2"/>
      <c r="BCZ399" s="2"/>
      <c r="BDA399" s="2"/>
      <c r="BDB399" s="2"/>
      <c r="BDC399" s="2"/>
      <c r="BDD399" s="2"/>
      <c r="BDE399" s="2"/>
      <c r="BDF399" s="2"/>
      <c r="BDG399" s="2"/>
      <c r="BDH399" s="2"/>
      <c r="BDI399" s="2"/>
      <c r="BDJ399" s="2"/>
      <c r="BDK399" s="2"/>
      <c r="BDL399" s="2"/>
      <c r="BDM399" s="2"/>
      <c r="BDN399" s="2"/>
      <c r="BDO399" s="2"/>
      <c r="BDP399" s="2"/>
      <c r="BDQ399" s="2"/>
      <c r="BDR399" s="2"/>
      <c r="BDS399" s="2"/>
      <c r="BDT399" s="2"/>
      <c r="BDU399" s="2"/>
      <c r="BDV399" s="2"/>
      <c r="BDW399" s="2"/>
      <c r="BDX399" s="2"/>
      <c r="BDY399" s="2"/>
      <c r="BDZ399" s="2"/>
      <c r="BEA399" s="2"/>
      <c r="BEB399" s="2"/>
      <c r="BEC399" s="2"/>
      <c r="BED399" s="2"/>
      <c r="BEE399" s="2"/>
      <c r="BEF399" s="2"/>
      <c r="BEG399" s="2"/>
      <c r="BEH399" s="2"/>
      <c r="BEI399" s="2"/>
      <c r="BEJ399" s="2"/>
      <c r="BEK399" s="2"/>
      <c r="BEL399" s="2"/>
      <c r="BEM399" s="2"/>
      <c r="BEN399" s="2"/>
      <c r="BEO399" s="2"/>
      <c r="BEP399" s="2"/>
      <c r="BEQ399" s="2"/>
      <c r="BER399" s="2"/>
      <c r="BES399" s="2"/>
      <c r="BET399" s="2"/>
      <c r="BEU399" s="2"/>
      <c r="BEV399" s="2"/>
      <c r="BEW399" s="2"/>
      <c r="BEX399" s="2"/>
      <c r="BEY399" s="2"/>
      <c r="BEZ399" s="2"/>
      <c r="BFA399" s="2"/>
      <c r="BFB399" s="2"/>
      <c r="BFC399" s="2"/>
      <c r="BFD399" s="2"/>
      <c r="BFE399" s="2"/>
      <c r="BFF399" s="2"/>
      <c r="BFG399" s="2"/>
      <c r="BFH399" s="2"/>
      <c r="BFI399" s="2"/>
      <c r="BFJ399" s="2"/>
      <c r="BFK399" s="2"/>
      <c r="BFL399" s="2"/>
      <c r="BFM399" s="2"/>
      <c r="BFN399" s="2"/>
      <c r="BFO399" s="2"/>
      <c r="BFP399" s="2"/>
      <c r="BFQ399" s="2"/>
      <c r="BFR399" s="2"/>
      <c r="BFS399" s="2"/>
      <c r="BFT399" s="2"/>
      <c r="BFU399" s="2"/>
      <c r="BFV399" s="2"/>
      <c r="BFW399" s="2"/>
      <c r="BFX399" s="2"/>
      <c r="BFY399" s="2"/>
      <c r="BFZ399" s="2"/>
      <c r="BGA399" s="2"/>
      <c r="BGB399" s="2"/>
      <c r="BGC399" s="2"/>
      <c r="BGD399" s="2"/>
      <c r="BGE399" s="2"/>
      <c r="BGF399" s="2"/>
      <c r="BGG399" s="2"/>
      <c r="BGH399" s="2"/>
      <c r="BGI399" s="2"/>
      <c r="BGJ399" s="2"/>
      <c r="BGK399" s="2"/>
      <c r="BGL399" s="2"/>
      <c r="BGM399" s="2"/>
      <c r="BGN399" s="2"/>
      <c r="BGO399" s="2"/>
      <c r="BGP399" s="2"/>
      <c r="BGQ399" s="2"/>
      <c r="BGR399" s="2"/>
      <c r="BGS399" s="2"/>
      <c r="BGT399" s="2"/>
      <c r="BGU399" s="2"/>
      <c r="BGV399" s="2"/>
      <c r="BGW399" s="2"/>
      <c r="BGX399" s="2"/>
      <c r="BGY399" s="2"/>
      <c r="BGZ399" s="2"/>
      <c r="BHA399" s="2"/>
      <c r="BHB399" s="2"/>
      <c r="BHC399" s="2"/>
      <c r="BHD399" s="2"/>
      <c r="BHE399" s="2"/>
      <c r="BHF399" s="2"/>
      <c r="BHG399" s="2"/>
      <c r="BHH399" s="2"/>
      <c r="BHI399" s="2"/>
      <c r="BHJ399" s="2"/>
      <c r="BHK399" s="2"/>
      <c r="BHL399" s="2"/>
      <c r="BHM399" s="2"/>
      <c r="BHN399" s="2"/>
      <c r="BHO399" s="2"/>
      <c r="BHP399" s="2"/>
      <c r="BHQ399" s="2"/>
      <c r="BHR399" s="2"/>
      <c r="BHS399" s="2"/>
      <c r="BHT399" s="2"/>
      <c r="BHU399" s="2"/>
      <c r="BHV399" s="2"/>
      <c r="BHW399" s="2"/>
      <c r="BHX399" s="2"/>
      <c r="BHY399" s="2"/>
      <c r="BHZ399" s="2"/>
      <c r="BIA399" s="2"/>
      <c r="BIB399" s="2"/>
      <c r="BIC399" s="2"/>
      <c r="BID399" s="2"/>
      <c r="BIE399" s="2"/>
      <c r="BIF399" s="2"/>
      <c r="BIG399" s="2"/>
      <c r="BIH399" s="2"/>
      <c r="BII399" s="2"/>
      <c r="BIJ399" s="2"/>
      <c r="BIK399" s="2"/>
      <c r="BIL399" s="2"/>
      <c r="BIM399" s="2"/>
      <c r="BIN399" s="2"/>
      <c r="BIO399" s="2"/>
      <c r="BIP399" s="2"/>
      <c r="BIQ399" s="2"/>
      <c r="BIR399" s="2"/>
      <c r="BIS399" s="2"/>
      <c r="BIT399" s="2"/>
      <c r="BIU399" s="2"/>
      <c r="BIV399" s="2"/>
      <c r="BIW399" s="2"/>
      <c r="BIX399" s="2"/>
      <c r="BIY399" s="2"/>
      <c r="BIZ399" s="2"/>
      <c r="BJA399" s="2"/>
      <c r="BJB399" s="2"/>
      <c r="BJC399" s="2"/>
      <c r="BJD399" s="2"/>
      <c r="BJE399" s="2"/>
      <c r="BJF399" s="2"/>
      <c r="BJG399" s="2"/>
      <c r="BJH399" s="2"/>
      <c r="BJI399" s="2"/>
      <c r="BJJ399" s="2"/>
      <c r="BJK399" s="2"/>
      <c r="BJL399" s="2"/>
      <c r="BJM399" s="2"/>
      <c r="BJN399" s="2"/>
      <c r="BJO399" s="2"/>
      <c r="BJP399" s="2"/>
      <c r="BJQ399" s="2"/>
      <c r="BJR399" s="2"/>
      <c r="BJS399" s="2"/>
      <c r="BJT399" s="2"/>
      <c r="BJU399" s="2"/>
      <c r="BJV399" s="2"/>
      <c r="BJW399" s="2"/>
      <c r="BJX399" s="2"/>
      <c r="BJY399" s="2"/>
      <c r="BJZ399" s="2"/>
      <c r="BKA399" s="2"/>
      <c r="BKB399" s="2"/>
      <c r="BKC399" s="2"/>
      <c r="BKD399" s="2"/>
      <c r="BKE399" s="2"/>
      <c r="BKF399" s="2"/>
      <c r="BKG399" s="2"/>
      <c r="BKH399" s="2"/>
      <c r="BKI399" s="2"/>
      <c r="BKJ399" s="2"/>
      <c r="BKK399" s="2"/>
      <c r="BKL399" s="2"/>
      <c r="BKM399" s="2"/>
      <c r="BKN399" s="2"/>
      <c r="BKO399" s="2"/>
      <c r="BKP399" s="2"/>
      <c r="BKQ399" s="2"/>
      <c r="BKR399" s="2"/>
      <c r="BKS399" s="2"/>
      <c r="BKT399" s="2"/>
      <c r="BKU399" s="2"/>
      <c r="BKV399" s="2"/>
      <c r="BKW399" s="2"/>
      <c r="BKX399" s="2"/>
      <c r="BKY399" s="2"/>
      <c r="BKZ399" s="2"/>
      <c r="BLA399" s="2"/>
      <c r="BLB399" s="2"/>
      <c r="BLC399" s="2"/>
      <c r="BLD399" s="2"/>
      <c r="BLE399" s="2"/>
      <c r="BLF399" s="2"/>
      <c r="BLG399" s="2"/>
      <c r="BLH399" s="2"/>
      <c r="BLI399" s="2"/>
      <c r="BLJ399" s="2"/>
      <c r="BLK399" s="2"/>
      <c r="BLL399" s="2"/>
      <c r="BLM399" s="2"/>
      <c r="BLN399" s="2"/>
      <c r="BLO399" s="2"/>
      <c r="BLP399" s="2"/>
      <c r="BLQ399" s="2"/>
      <c r="BLR399" s="2"/>
      <c r="BLS399" s="2"/>
      <c r="BLT399" s="2"/>
      <c r="BLU399" s="2"/>
      <c r="BLV399" s="2"/>
      <c r="BLW399" s="2"/>
      <c r="BLX399" s="2"/>
      <c r="BLY399" s="2"/>
      <c r="BLZ399" s="2"/>
      <c r="BMA399" s="2"/>
      <c r="BMB399" s="2"/>
      <c r="BMC399" s="2"/>
      <c r="BMD399" s="2"/>
      <c r="BME399" s="2"/>
      <c r="BMF399" s="2"/>
      <c r="BMG399" s="2"/>
      <c r="BMH399" s="2"/>
      <c r="BMI399" s="2"/>
      <c r="BMJ399" s="2"/>
      <c r="BMK399" s="2"/>
      <c r="BML399" s="2"/>
      <c r="BMM399" s="2"/>
      <c r="BMN399" s="2"/>
      <c r="BMO399" s="2"/>
      <c r="BMP399" s="2"/>
      <c r="BMQ399" s="2"/>
      <c r="BMR399" s="2"/>
      <c r="BMS399" s="2"/>
      <c r="BMT399" s="2"/>
      <c r="BMU399" s="2"/>
      <c r="BMV399" s="2"/>
      <c r="BMW399" s="2"/>
      <c r="BMX399" s="2"/>
      <c r="BMY399" s="2"/>
      <c r="BMZ399" s="2"/>
      <c r="BNA399" s="2"/>
      <c r="BNB399" s="2"/>
      <c r="BNC399" s="2"/>
      <c r="BND399" s="2"/>
      <c r="BNE399" s="2"/>
      <c r="BNF399" s="2"/>
      <c r="BNG399" s="2"/>
      <c r="BNH399" s="2"/>
      <c r="BNI399" s="2"/>
      <c r="BNJ399" s="2"/>
      <c r="BNK399" s="2"/>
      <c r="BNL399" s="2"/>
      <c r="BNM399" s="2"/>
      <c r="BNN399" s="2"/>
      <c r="BNO399" s="2"/>
      <c r="BNP399" s="2"/>
      <c r="BNQ399" s="2"/>
      <c r="BNR399" s="2"/>
      <c r="BNS399" s="2"/>
      <c r="BNT399" s="2"/>
      <c r="BNU399" s="2"/>
      <c r="BNV399" s="2"/>
      <c r="BNW399" s="2"/>
      <c r="BNX399" s="2"/>
      <c r="BNY399" s="2"/>
      <c r="BNZ399" s="2"/>
      <c r="BOA399" s="2"/>
      <c r="BOB399" s="2"/>
      <c r="BOC399" s="2"/>
      <c r="BOD399" s="2"/>
      <c r="BOE399" s="2"/>
      <c r="BOF399" s="2"/>
      <c r="BOG399" s="2"/>
      <c r="BOH399" s="2"/>
      <c r="BOI399" s="2"/>
      <c r="BOJ399" s="2"/>
      <c r="BOK399" s="2"/>
      <c r="BOL399" s="2"/>
      <c r="BOM399" s="2"/>
      <c r="BON399" s="2"/>
      <c r="BOO399" s="2"/>
      <c r="BOP399" s="2"/>
      <c r="BOQ399" s="2"/>
      <c r="BOR399" s="2"/>
      <c r="BOS399" s="2"/>
      <c r="BOT399" s="2"/>
      <c r="BOU399" s="2"/>
      <c r="BOV399" s="2"/>
      <c r="BOW399" s="2"/>
      <c r="BOX399" s="2"/>
      <c r="BOY399" s="2"/>
      <c r="BOZ399" s="2"/>
      <c r="BPA399" s="2"/>
      <c r="BPB399" s="2"/>
      <c r="BPC399" s="2"/>
      <c r="BPD399" s="2"/>
      <c r="BPE399" s="2"/>
      <c r="BPF399" s="2"/>
      <c r="BPG399" s="2"/>
      <c r="BPH399" s="2"/>
      <c r="BPI399" s="2"/>
      <c r="BPJ399" s="2"/>
      <c r="BPK399" s="2"/>
      <c r="BPL399" s="2"/>
      <c r="BPM399" s="2"/>
      <c r="BPN399" s="2"/>
      <c r="BPO399" s="2"/>
      <c r="BPP399" s="2"/>
      <c r="BPQ399" s="2"/>
      <c r="BPR399" s="2"/>
      <c r="BPS399" s="2"/>
      <c r="BPT399" s="2"/>
      <c r="BPU399" s="2"/>
      <c r="BPV399" s="2"/>
      <c r="BPW399" s="2"/>
      <c r="BPX399" s="2"/>
      <c r="BPY399" s="2"/>
      <c r="BPZ399" s="2"/>
      <c r="BQA399" s="2"/>
      <c r="BQB399" s="2"/>
      <c r="BQC399" s="2"/>
      <c r="BQD399" s="2"/>
      <c r="BQE399" s="2"/>
      <c r="BQF399" s="2"/>
      <c r="BQG399" s="2"/>
      <c r="BQH399" s="2"/>
      <c r="BQI399" s="2"/>
      <c r="BQJ399" s="2"/>
      <c r="BQK399" s="2"/>
      <c r="BQL399" s="2"/>
      <c r="BQM399" s="2"/>
      <c r="BQN399" s="2"/>
      <c r="BQO399" s="2"/>
      <c r="BQP399" s="2"/>
      <c r="BQQ399" s="2"/>
      <c r="BQR399" s="2"/>
      <c r="BQS399" s="2"/>
      <c r="BQT399" s="2"/>
      <c r="BQU399" s="2"/>
      <c r="BQV399" s="2"/>
      <c r="BQW399" s="2"/>
      <c r="BQX399" s="2"/>
      <c r="BQY399" s="2"/>
      <c r="BQZ399" s="2"/>
      <c r="BRA399" s="2"/>
      <c r="BRB399" s="2"/>
      <c r="BRC399" s="2"/>
      <c r="BRD399" s="2"/>
      <c r="BRE399" s="2"/>
      <c r="BRF399" s="2"/>
      <c r="BRG399" s="2"/>
      <c r="BRH399" s="2"/>
      <c r="BRI399" s="2"/>
      <c r="BRJ399" s="2"/>
      <c r="BRK399" s="2"/>
      <c r="BRL399" s="2"/>
      <c r="BRM399" s="2"/>
      <c r="BRN399" s="2"/>
      <c r="BRO399" s="2"/>
      <c r="BRP399" s="2"/>
      <c r="BRQ399" s="2"/>
      <c r="BRR399" s="2"/>
      <c r="BRS399" s="2"/>
      <c r="BRT399" s="2"/>
      <c r="BRU399" s="2"/>
      <c r="BRV399" s="2"/>
      <c r="BRW399" s="2"/>
      <c r="BRX399" s="2"/>
      <c r="BRY399" s="2"/>
      <c r="BRZ399" s="2"/>
      <c r="BSA399" s="2"/>
      <c r="BSB399" s="2"/>
      <c r="BSC399" s="2"/>
      <c r="BSD399" s="2"/>
      <c r="BSE399" s="2"/>
      <c r="BSF399" s="2"/>
      <c r="BSG399" s="2"/>
      <c r="BSH399" s="2"/>
      <c r="BSI399" s="2"/>
      <c r="BSJ399" s="2"/>
      <c r="BSK399" s="2"/>
      <c r="BSL399" s="2"/>
      <c r="BSM399" s="2"/>
      <c r="BSN399" s="2"/>
      <c r="BSO399" s="2"/>
      <c r="BSP399" s="2"/>
      <c r="BSQ399" s="2"/>
      <c r="BSR399" s="2"/>
      <c r="BSS399" s="2"/>
      <c r="BST399" s="2"/>
      <c r="BSU399" s="2"/>
      <c r="BSV399" s="2"/>
      <c r="BSW399" s="2"/>
      <c r="BSX399" s="2"/>
      <c r="BSY399" s="2"/>
      <c r="BSZ399" s="2"/>
      <c r="BTA399" s="2"/>
      <c r="BTB399" s="2"/>
      <c r="BTC399" s="2"/>
      <c r="BTD399" s="2"/>
      <c r="BTE399" s="2"/>
      <c r="BTF399" s="2"/>
      <c r="BTG399" s="2"/>
      <c r="BTH399" s="2"/>
      <c r="BTI399" s="2"/>
      <c r="BTJ399" s="2"/>
      <c r="BTK399" s="2"/>
      <c r="BTL399" s="2"/>
      <c r="BTM399" s="2"/>
      <c r="BTN399" s="2"/>
      <c r="BTO399" s="2"/>
      <c r="BTP399" s="2"/>
      <c r="BTQ399" s="2"/>
      <c r="BTR399" s="2"/>
      <c r="BTS399" s="2"/>
      <c r="BTT399" s="2"/>
      <c r="BTU399" s="2"/>
      <c r="BTV399" s="2"/>
      <c r="BTW399" s="2"/>
      <c r="BTX399" s="2"/>
      <c r="BTY399" s="2"/>
      <c r="BTZ399" s="2"/>
      <c r="BUA399" s="2"/>
      <c r="BUB399" s="2"/>
      <c r="BUC399" s="2"/>
      <c r="BUD399" s="2"/>
      <c r="BUE399" s="2"/>
      <c r="BUF399" s="2"/>
      <c r="BUG399" s="2"/>
      <c r="BUH399" s="2"/>
      <c r="BUI399" s="2"/>
      <c r="BUJ399" s="2"/>
      <c r="BUK399" s="2"/>
      <c r="BUL399" s="2"/>
      <c r="BUM399" s="2"/>
      <c r="BUN399" s="2"/>
      <c r="BUO399" s="2"/>
      <c r="BUP399" s="2"/>
      <c r="BUQ399" s="2"/>
      <c r="BUR399" s="2"/>
      <c r="BUS399" s="2"/>
      <c r="BUT399" s="2"/>
      <c r="BUU399" s="2"/>
      <c r="BUV399" s="2"/>
      <c r="BUW399" s="2"/>
      <c r="BUX399" s="2"/>
      <c r="BUY399" s="2"/>
      <c r="BUZ399" s="2"/>
      <c r="BVA399" s="2"/>
      <c r="BVB399" s="2"/>
      <c r="BVC399" s="2"/>
      <c r="BVD399" s="2"/>
      <c r="BVE399" s="2"/>
      <c r="BVF399" s="2"/>
      <c r="BVG399" s="2"/>
      <c r="BVH399" s="2"/>
      <c r="BVI399" s="2"/>
      <c r="BVJ399" s="2"/>
      <c r="BVK399" s="2"/>
      <c r="BVL399" s="2"/>
      <c r="BVM399" s="2"/>
      <c r="BVN399" s="2"/>
      <c r="BVO399" s="2"/>
      <c r="BVP399" s="2"/>
      <c r="BVQ399" s="2"/>
      <c r="BVR399" s="2"/>
      <c r="BVS399" s="2"/>
      <c r="BVT399" s="2"/>
      <c r="BVU399" s="2"/>
      <c r="BVV399" s="2"/>
      <c r="BVW399" s="2"/>
      <c r="BVX399" s="2"/>
      <c r="BVY399" s="2"/>
      <c r="BVZ399" s="2"/>
      <c r="BWA399" s="2"/>
      <c r="BWB399" s="2"/>
      <c r="BWC399" s="2"/>
      <c r="BWD399" s="2"/>
      <c r="BWE399" s="2"/>
      <c r="BWF399" s="2"/>
      <c r="BWG399" s="2"/>
      <c r="BWH399" s="2"/>
      <c r="BWI399" s="2"/>
      <c r="BWJ399" s="2"/>
      <c r="BWK399" s="2"/>
      <c r="BWL399" s="2"/>
      <c r="BWM399" s="2"/>
      <c r="BWN399" s="2"/>
      <c r="BWO399" s="2"/>
      <c r="BWP399" s="2"/>
      <c r="BWQ399" s="2"/>
      <c r="BWR399" s="2"/>
      <c r="BWS399" s="2"/>
      <c r="BWT399" s="2"/>
      <c r="BWU399" s="2"/>
      <c r="BWV399" s="2"/>
      <c r="BWW399" s="2"/>
      <c r="BWX399" s="2"/>
      <c r="BWY399" s="2"/>
      <c r="BWZ399" s="2"/>
      <c r="BXA399" s="2"/>
      <c r="BXB399" s="2"/>
      <c r="BXC399" s="2"/>
      <c r="BXD399" s="2"/>
      <c r="BXE399" s="2"/>
      <c r="BXF399" s="2"/>
      <c r="BXG399" s="2"/>
      <c r="BXH399" s="2"/>
      <c r="BXI399" s="2"/>
      <c r="BXJ399" s="2"/>
      <c r="BXK399" s="2"/>
      <c r="BXL399" s="2"/>
      <c r="BXM399" s="2"/>
      <c r="BXN399" s="2"/>
      <c r="BXO399" s="2"/>
      <c r="BXP399" s="2"/>
      <c r="BXQ399" s="2"/>
      <c r="BXR399" s="2"/>
      <c r="BXS399" s="2"/>
      <c r="BXT399" s="2"/>
      <c r="BXU399" s="2"/>
      <c r="BXV399" s="2"/>
      <c r="BXW399" s="2"/>
      <c r="BXX399" s="2"/>
      <c r="BXY399" s="2"/>
      <c r="BXZ399" s="2"/>
      <c r="BYA399" s="2"/>
      <c r="BYB399" s="2"/>
      <c r="BYC399" s="2"/>
      <c r="BYD399" s="2"/>
      <c r="BYE399" s="2"/>
      <c r="BYF399" s="2"/>
      <c r="BYG399" s="2"/>
      <c r="BYH399" s="2"/>
      <c r="BYI399" s="2"/>
      <c r="BYJ399" s="2"/>
      <c r="BYK399" s="2"/>
      <c r="BYL399" s="2"/>
      <c r="BYM399" s="2"/>
      <c r="BYN399" s="2"/>
      <c r="BYO399" s="2"/>
      <c r="BYP399" s="2"/>
      <c r="BYQ399" s="2"/>
      <c r="BYR399" s="2"/>
      <c r="BYS399" s="2"/>
      <c r="BYT399" s="2"/>
      <c r="BYU399" s="2"/>
      <c r="BYV399" s="2"/>
      <c r="BYW399" s="2"/>
      <c r="BYX399" s="2"/>
      <c r="BYY399" s="2"/>
      <c r="BYZ399" s="2"/>
      <c r="BZA399" s="2"/>
      <c r="BZB399" s="2"/>
      <c r="BZC399" s="2"/>
      <c r="BZD399" s="2"/>
      <c r="BZE399" s="2"/>
      <c r="BZF399" s="2"/>
      <c r="BZG399" s="2"/>
      <c r="BZH399" s="2"/>
      <c r="BZI399" s="2"/>
      <c r="BZJ399" s="2"/>
      <c r="BZK399" s="2"/>
      <c r="BZL399" s="2"/>
      <c r="BZM399" s="2"/>
      <c r="BZN399" s="2"/>
      <c r="BZO399" s="2"/>
      <c r="BZP399" s="2"/>
      <c r="BZQ399" s="2"/>
      <c r="BZR399" s="2"/>
      <c r="BZS399" s="2"/>
      <c r="BZT399" s="2"/>
      <c r="BZU399" s="2"/>
      <c r="BZV399" s="2"/>
      <c r="BZW399" s="2"/>
      <c r="BZX399" s="2"/>
      <c r="BZY399" s="2"/>
      <c r="BZZ399" s="2"/>
      <c r="CAA399" s="2"/>
      <c r="CAB399" s="2"/>
      <c r="CAC399" s="2"/>
      <c r="CAD399" s="2"/>
      <c r="CAE399" s="2"/>
      <c r="CAF399" s="2"/>
      <c r="CAG399" s="2"/>
      <c r="CAH399" s="2"/>
      <c r="CAI399" s="2"/>
      <c r="CAJ399" s="2"/>
      <c r="CAK399" s="2"/>
      <c r="CAL399" s="2"/>
      <c r="CAM399" s="2"/>
      <c r="CAN399" s="2"/>
      <c r="CAO399" s="2"/>
      <c r="CAP399" s="2"/>
      <c r="CAQ399" s="2"/>
      <c r="CAR399" s="2"/>
      <c r="CAS399" s="2"/>
      <c r="CAT399" s="2"/>
      <c r="CAU399" s="2"/>
      <c r="CAV399" s="2"/>
      <c r="CAW399" s="2"/>
      <c r="CAX399" s="2"/>
      <c r="CAY399" s="2"/>
      <c r="CAZ399" s="2"/>
      <c r="CBA399" s="2"/>
      <c r="CBB399" s="2"/>
      <c r="CBC399" s="2"/>
      <c r="CBD399" s="2"/>
      <c r="CBE399" s="2"/>
      <c r="CBF399" s="2"/>
      <c r="CBG399" s="2"/>
      <c r="CBH399" s="2"/>
      <c r="CBI399" s="2"/>
      <c r="CBJ399" s="2"/>
      <c r="CBK399" s="2"/>
      <c r="CBL399" s="2"/>
      <c r="CBM399" s="2"/>
      <c r="CBN399" s="2"/>
      <c r="CBO399" s="2"/>
      <c r="CBP399" s="2"/>
      <c r="CBQ399" s="2"/>
      <c r="CBR399" s="2"/>
      <c r="CBS399" s="2"/>
      <c r="CBT399" s="2"/>
      <c r="CBU399" s="2"/>
      <c r="CBV399" s="2"/>
      <c r="CBW399" s="2"/>
      <c r="CBX399" s="2"/>
      <c r="CBY399" s="2"/>
      <c r="CBZ399" s="2"/>
      <c r="CCA399" s="2"/>
      <c r="CCB399" s="2"/>
      <c r="CCC399" s="2"/>
      <c r="CCD399" s="2"/>
      <c r="CCE399" s="2"/>
      <c r="CCF399" s="2"/>
      <c r="CCG399" s="2"/>
      <c r="CCH399" s="2"/>
      <c r="CCI399" s="2"/>
      <c r="CCJ399" s="2"/>
      <c r="CCK399" s="2"/>
      <c r="CCL399" s="2"/>
      <c r="CCM399" s="2"/>
      <c r="CCN399" s="2"/>
      <c r="CCO399" s="2"/>
      <c r="CCP399" s="2"/>
      <c r="CCQ399" s="2"/>
      <c r="CCR399" s="2"/>
      <c r="CCS399" s="2"/>
      <c r="CCT399" s="2"/>
      <c r="CCU399" s="2"/>
      <c r="CCV399" s="2"/>
      <c r="CCW399" s="2"/>
      <c r="CCX399" s="2"/>
      <c r="CCY399" s="2"/>
      <c r="CCZ399" s="2"/>
      <c r="CDA399" s="2"/>
      <c r="CDB399" s="2"/>
      <c r="CDC399" s="2"/>
      <c r="CDD399" s="2"/>
      <c r="CDE399" s="2"/>
      <c r="CDF399" s="2"/>
      <c r="CDG399" s="2"/>
      <c r="CDH399" s="2"/>
      <c r="CDI399" s="2"/>
      <c r="CDJ399" s="2"/>
      <c r="CDK399" s="2"/>
      <c r="CDL399" s="2"/>
      <c r="CDM399" s="2"/>
      <c r="CDN399" s="2"/>
      <c r="CDO399" s="2"/>
      <c r="CDP399" s="2"/>
      <c r="CDQ399" s="2"/>
      <c r="CDR399" s="2"/>
      <c r="CDS399" s="2"/>
      <c r="CDT399" s="2"/>
      <c r="CDU399" s="2"/>
      <c r="CDV399" s="2"/>
      <c r="CDW399" s="2"/>
      <c r="CDX399" s="2"/>
      <c r="CDY399" s="2"/>
      <c r="CDZ399" s="2"/>
      <c r="CEA399" s="2"/>
      <c r="CEB399" s="2"/>
      <c r="CEC399" s="2"/>
      <c r="CED399" s="2"/>
      <c r="CEE399" s="2"/>
      <c r="CEF399" s="2"/>
      <c r="CEG399" s="2"/>
      <c r="CEH399" s="2"/>
      <c r="CEI399" s="2"/>
      <c r="CEJ399" s="2"/>
      <c r="CEK399" s="2"/>
      <c r="CEL399" s="2"/>
      <c r="CEM399" s="2"/>
      <c r="CEN399" s="2"/>
      <c r="CEO399" s="2"/>
      <c r="CEP399" s="2"/>
      <c r="CEQ399" s="2"/>
      <c r="CER399" s="2"/>
      <c r="CES399" s="2"/>
      <c r="CET399" s="2"/>
      <c r="CEU399" s="2"/>
      <c r="CEV399" s="2"/>
      <c r="CEW399" s="2"/>
      <c r="CEX399" s="2"/>
      <c r="CEY399" s="2"/>
      <c r="CEZ399" s="2"/>
      <c r="CFA399" s="2"/>
      <c r="CFB399" s="2"/>
      <c r="CFC399" s="2"/>
      <c r="CFD399" s="2"/>
      <c r="CFE399" s="2"/>
      <c r="CFF399" s="2"/>
      <c r="CFG399" s="2"/>
      <c r="CFH399" s="2"/>
      <c r="CFI399" s="2"/>
      <c r="CFJ399" s="2"/>
      <c r="CFK399" s="2"/>
      <c r="CFL399" s="2"/>
      <c r="CFM399" s="2"/>
      <c r="CFN399" s="2"/>
      <c r="CFO399" s="2"/>
      <c r="CFP399" s="2"/>
      <c r="CFQ399" s="2"/>
      <c r="CFR399" s="2"/>
      <c r="CFS399" s="2"/>
      <c r="CFT399" s="2"/>
      <c r="CFU399" s="2"/>
      <c r="CFV399" s="2"/>
      <c r="CFW399" s="2"/>
      <c r="CFX399" s="2"/>
      <c r="CFY399" s="2"/>
      <c r="CFZ399" s="2"/>
      <c r="CGA399" s="2"/>
      <c r="CGB399" s="2"/>
      <c r="CGC399" s="2"/>
      <c r="CGD399" s="2"/>
      <c r="CGE399" s="2"/>
      <c r="CGF399" s="2"/>
      <c r="CGG399" s="2"/>
      <c r="CGH399" s="2"/>
      <c r="CGI399" s="2"/>
      <c r="CGJ399" s="2"/>
      <c r="CGK399" s="2"/>
      <c r="CGL399" s="2"/>
      <c r="CGM399" s="2"/>
      <c r="CGN399" s="2"/>
      <c r="CGO399" s="2"/>
      <c r="CGP399" s="2"/>
      <c r="CGQ399" s="2"/>
      <c r="CGR399" s="2"/>
      <c r="CGS399" s="2"/>
      <c r="CGT399" s="2"/>
      <c r="CGU399" s="2"/>
      <c r="CGV399" s="2"/>
      <c r="CGW399" s="2"/>
      <c r="CGX399" s="2"/>
      <c r="CGY399" s="2"/>
      <c r="CGZ399" s="2"/>
      <c r="CHA399" s="2"/>
      <c r="CHB399" s="2"/>
      <c r="CHC399" s="2"/>
      <c r="CHD399" s="2"/>
      <c r="CHE399" s="2"/>
      <c r="CHF399" s="2"/>
      <c r="CHG399" s="2"/>
      <c r="CHH399" s="2"/>
      <c r="CHI399" s="2"/>
      <c r="CHJ399" s="2"/>
      <c r="CHK399" s="2"/>
      <c r="CHL399" s="2"/>
      <c r="CHM399" s="2"/>
      <c r="CHN399" s="2"/>
      <c r="CHO399" s="2"/>
      <c r="CHP399" s="2"/>
      <c r="CHQ399" s="2"/>
      <c r="CHR399" s="2"/>
      <c r="CHS399" s="2"/>
      <c r="CHT399" s="2"/>
      <c r="CHU399" s="2"/>
      <c r="CHV399" s="2"/>
      <c r="CHW399" s="2"/>
      <c r="CHX399" s="2"/>
      <c r="CHY399" s="2"/>
      <c r="CHZ399" s="2"/>
      <c r="CIA399" s="2"/>
      <c r="CIB399" s="2"/>
      <c r="CIC399" s="2"/>
      <c r="CID399" s="2"/>
      <c r="CIE399" s="2"/>
      <c r="CIF399" s="2"/>
      <c r="CIG399" s="2"/>
      <c r="CIH399" s="2"/>
      <c r="CII399" s="2"/>
      <c r="CIJ399" s="2"/>
      <c r="CIK399" s="2"/>
      <c r="CIL399" s="2"/>
      <c r="CIM399" s="2"/>
      <c r="CIN399" s="2"/>
      <c r="CIO399" s="2"/>
      <c r="CIP399" s="2"/>
      <c r="CIQ399" s="2"/>
      <c r="CIR399" s="2"/>
      <c r="CIS399" s="2"/>
      <c r="CIT399" s="2"/>
      <c r="CIU399" s="2"/>
      <c r="CIV399" s="2"/>
      <c r="CIW399" s="2"/>
      <c r="CIX399" s="2"/>
      <c r="CIY399" s="2"/>
      <c r="CIZ399" s="2"/>
      <c r="CJA399" s="2"/>
      <c r="CJB399" s="2"/>
      <c r="CJC399" s="2"/>
      <c r="CJD399" s="2"/>
      <c r="CJE399" s="2"/>
      <c r="CJF399" s="2"/>
      <c r="CJG399" s="2"/>
      <c r="CJH399" s="2"/>
      <c r="CJI399" s="2"/>
      <c r="CJJ399" s="2"/>
      <c r="CJK399" s="2"/>
      <c r="CJL399" s="2"/>
      <c r="CJM399" s="2"/>
      <c r="CJN399" s="2"/>
      <c r="CJO399" s="2"/>
      <c r="CJP399" s="2"/>
      <c r="CJQ399" s="2"/>
      <c r="CJR399" s="2"/>
      <c r="CJS399" s="2"/>
      <c r="CJT399" s="2"/>
      <c r="CJU399" s="2"/>
      <c r="CJV399" s="2"/>
      <c r="CJW399" s="2"/>
      <c r="CJX399" s="2"/>
      <c r="CJY399" s="2"/>
      <c r="CJZ399" s="2"/>
      <c r="CKA399" s="2"/>
      <c r="CKB399" s="2"/>
      <c r="CKC399" s="2"/>
      <c r="CKD399" s="2"/>
      <c r="CKE399" s="2"/>
      <c r="CKF399" s="2"/>
      <c r="CKG399" s="2"/>
      <c r="CKH399" s="2"/>
      <c r="CKI399" s="2"/>
      <c r="CKJ399" s="2"/>
      <c r="CKK399" s="2"/>
      <c r="CKL399" s="2"/>
      <c r="CKM399" s="2"/>
      <c r="CKN399" s="2"/>
      <c r="CKO399" s="2"/>
      <c r="CKP399" s="2"/>
      <c r="CKQ399" s="2"/>
      <c r="CKR399" s="2"/>
      <c r="CKS399" s="2"/>
      <c r="CKT399" s="2"/>
      <c r="CKU399" s="2"/>
      <c r="CKV399" s="2"/>
      <c r="CKW399" s="2"/>
      <c r="CKX399" s="2"/>
      <c r="CKY399" s="2"/>
      <c r="CKZ399" s="2"/>
      <c r="CLA399" s="2"/>
      <c r="CLB399" s="2"/>
      <c r="CLC399" s="2"/>
      <c r="CLD399" s="2"/>
      <c r="CLE399" s="2"/>
      <c r="CLF399" s="2"/>
      <c r="CLG399" s="2"/>
      <c r="CLH399" s="2"/>
      <c r="CLI399" s="2"/>
      <c r="CLJ399" s="2"/>
      <c r="CLK399" s="2"/>
      <c r="CLL399" s="2"/>
      <c r="CLM399" s="2"/>
      <c r="CLN399" s="2"/>
      <c r="CLO399" s="2"/>
      <c r="CLP399" s="2"/>
      <c r="CLQ399" s="2"/>
      <c r="CLR399" s="2"/>
      <c r="CLS399" s="2"/>
      <c r="CLT399" s="2"/>
      <c r="CLU399" s="2"/>
      <c r="CLV399" s="2"/>
      <c r="CLW399" s="2"/>
      <c r="CLX399" s="2"/>
      <c r="CLY399" s="2"/>
      <c r="CLZ399" s="2"/>
      <c r="CMA399" s="2"/>
      <c r="CMB399" s="2"/>
      <c r="CMC399" s="2"/>
      <c r="CMD399" s="2"/>
      <c r="CME399" s="2"/>
      <c r="CMF399" s="2"/>
      <c r="CMG399" s="2"/>
      <c r="CMH399" s="2"/>
      <c r="CMI399" s="2"/>
      <c r="CMJ399" s="2"/>
      <c r="CMK399" s="2"/>
      <c r="CML399" s="2"/>
      <c r="CMM399" s="2"/>
      <c r="CMN399" s="2"/>
      <c r="CMO399" s="2"/>
      <c r="CMP399" s="2"/>
      <c r="CMQ399" s="2"/>
      <c r="CMR399" s="2"/>
      <c r="CMS399" s="2"/>
      <c r="CMT399" s="2"/>
      <c r="CMU399" s="2"/>
      <c r="CMV399" s="2"/>
      <c r="CMW399" s="2"/>
      <c r="CMX399" s="2"/>
      <c r="CMY399" s="2"/>
      <c r="CMZ399" s="2"/>
      <c r="CNA399" s="2"/>
      <c r="CNB399" s="2"/>
      <c r="CNC399" s="2"/>
      <c r="CND399" s="2"/>
      <c r="CNE399" s="2"/>
      <c r="CNF399" s="2"/>
      <c r="CNG399" s="2"/>
      <c r="CNH399" s="2"/>
      <c r="CNI399" s="2"/>
      <c r="CNJ399" s="2"/>
      <c r="CNK399" s="2"/>
      <c r="CNL399" s="2"/>
      <c r="CNM399" s="2"/>
      <c r="CNN399" s="2"/>
      <c r="CNO399" s="2"/>
      <c r="CNP399" s="2"/>
      <c r="CNQ399" s="2"/>
      <c r="CNR399" s="2"/>
      <c r="CNS399" s="2"/>
      <c r="CNT399" s="2"/>
      <c r="CNU399" s="2"/>
      <c r="CNV399" s="2"/>
      <c r="CNW399" s="2"/>
      <c r="CNX399" s="2"/>
      <c r="CNY399" s="2"/>
      <c r="CNZ399" s="2"/>
      <c r="COA399" s="2"/>
      <c r="COB399" s="2"/>
      <c r="COC399" s="2"/>
      <c r="COD399" s="2"/>
      <c r="COE399" s="2"/>
      <c r="COF399" s="2"/>
      <c r="COG399" s="2"/>
      <c r="COH399" s="2"/>
      <c r="COI399" s="2"/>
      <c r="COJ399" s="2"/>
      <c r="COK399" s="2"/>
      <c r="COL399" s="2"/>
      <c r="COM399" s="2"/>
      <c r="CON399" s="2"/>
      <c r="COO399" s="2"/>
      <c r="COP399" s="2"/>
      <c r="COQ399" s="2"/>
      <c r="COR399" s="2"/>
      <c r="COS399" s="2"/>
      <c r="COT399" s="2"/>
      <c r="COU399" s="2"/>
      <c r="COV399" s="2"/>
      <c r="COW399" s="2"/>
      <c r="COX399" s="2"/>
      <c r="COY399" s="2"/>
      <c r="COZ399" s="2"/>
      <c r="CPA399" s="2"/>
      <c r="CPB399" s="2"/>
      <c r="CPC399" s="2"/>
      <c r="CPD399" s="2"/>
      <c r="CPE399" s="2"/>
      <c r="CPF399" s="2"/>
      <c r="CPG399" s="2"/>
      <c r="CPH399" s="2"/>
      <c r="CPI399" s="2"/>
      <c r="CPJ399" s="2"/>
      <c r="CPK399" s="2"/>
      <c r="CPL399" s="2"/>
      <c r="CPM399" s="2"/>
      <c r="CPN399" s="2"/>
      <c r="CPO399" s="2"/>
      <c r="CPP399" s="2"/>
      <c r="CPQ399" s="2"/>
      <c r="CPR399" s="2"/>
      <c r="CPS399" s="2"/>
      <c r="CPT399" s="2"/>
      <c r="CPU399" s="2"/>
      <c r="CPV399" s="2"/>
      <c r="CPW399" s="2"/>
      <c r="CPX399" s="2"/>
      <c r="CPY399" s="2"/>
      <c r="CPZ399" s="2"/>
      <c r="CQA399" s="2"/>
      <c r="CQB399" s="2"/>
      <c r="CQC399" s="2"/>
      <c r="CQD399" s="2"/>
      <c r="CQE399" s="2"/>
      <c r="CQF399" s="2"/>
      <c r="CQG399" s="2"/>
      <c r="CQH399" s="2"/>
      <c r="CQI399" s="2"/>
      <c r="CQJ399" s="2"/>
      <c r="CQK399" s="2"/>
      <c r="CQL399" s="2"/>
      <c r="CQM399" s="2"/>
      <c r="CQN399" s="2"/>
      <c r="CQO399" s="2"/>
      <c r="CQP399" s="2"/>
      <c r="CQQ399" s="2"/>
      <c r="CQR399" s="2"/>
      <c r="CQS399" s="2"/>
      <c r="CQT399" s="2"/>
      <c r="CQU399" s="2"/>
      <c r="CQV399" s="2"/>
      <c r="CQW399" s="2"/>
      <c r="CQX399" s="2"/>
      <c r="CQY399" s="2"/>
      <c r="CQZ399" s="2"/>
      <c r="CRA399" s="2"/>
      <c r="CRB399" s="2"/>
      <c r="CRC399" s="2"/>
      <c r="CRD399" s="2"/>
      <c r="CRE399" s="2"/>
      <c r="CRF399" s="2"/>
      <c r="CRG399" s="2"/>
      <c r="CRH399" s="2"/>
      <c r="CRI399" s="2"/>
      <c r="CRJ399" s="2"/>
      <c r="CRK399" s="2"/>
      <c r="CRL399" s="2"/>
      <c r="CRM399" s="2"/>
      <c r="CRN399" s="2"/>
      <c r="CRO399" s="2"/>
      <c r="CRP399" s="2"/>
      <c r="CRQ399" s="2"/>
      <c r="CRR399" s="2"/>
      <c r="CRS399" s="2"/>
      <c r="CRT399" s="2"/>
      <c r="CRU399" s="2"/>
      <c r="CRV399" s="2"/>
      <c r="CRW399" s="2"/>
      <c r="CRX399" s="2"/>
      <c r="CRY399" s="2"/>
      <c r="CRZ399" s="2"/>
      <c r="CSA399" s="2"/>
      <c r="CSB399" s="2"/>
      <c r="CSC399" s="2"/>
      <c r="CSD399" s="2"/>
      <c r="CSE399" s="2"/>
      <c r="CSF399" s="2"/>
      <c r="CSG399" s="2"/>
      <c r="CSH399" s="2"/>
      <c r="CSI399" s="2"/>
      <c r="CSJ399" s="2"/>
      <c r="CSK399" s="2"/>
      <c r="CSL399" s="2"/>
      <c r="CSM399" s="2"/>
      <c r="CSN399" s="2"/>
      <c r="CSO399" s="2"/>
      <c r="CSP399" s="2"/>
      <c r="CSQ399" s="2"/>
      <c r="CSR399" s="2"/>
      <c r="CSS399" s="2"/>
      <c r="CST399" s="2"/>
      <c r="CSU399" s="2"/>
      <c r="CSV399" s="2"/>
      <c r="CSW399" s="2"/>
      <c r="CSX399" s="2"/>
      <c r="CSY399" s="2"/>
      <c r="CSZ399" s="2"/>
      <c r="CTA399" s="2"/>
      <c r="CTB399" s="2"/>
      <c r="CTC399" s="2"/>
      <c r="CTD399" s="2"/>
      <c r="CTE399" s="2"/>
      <c r="CTF399" s="2"/>
      <c r="CTG399" s="2"/>
      <c r="CTH399" s="2"/>
      <c r="CTI399" s="2"/>
      <c r="CTJ399" s="2"/>
      <c r="CTK399" s="2"/>
      <c r="CTL399" s="2"/>
      <c r="CTM399" s="2"/>
      <c r="CTN399" s="2"/>
      <c r="CTO399" s="2"/>
      <c r="CTP399" s="2"/>
      <c r="CTQ399" s="2"/>
      <c r="CTR399" s="2"/>
      <c r="CTS399" s="2"/>
      <c r="CTT399" s="2"/>
      <c r="CTU399" s="2"/>
      <c r="CTV399" s="2"/>
      <c r="CTW399" s="2"/>
      <c r="CTX399" s="2"/>
      <c r="CTY399" s="2"/>
      <c r="CTZ399" s="2"/>
      <c r="CUA399" s="2"/>
      <c r="CUB399" s="2"/>
      <c r="CUC399" s="2"/>
      <c r="CUD399" s="2"/>
      <c r="CUE399" s="2"/>
      <c r="CUF399" s="2"/>
      <c r="CUG399" s="2"/>
      <c r="CUH399" s="2"/>
      <c r="CUI399" s="2"/>
      <c r="CUJ399" s="2"/>
      <c r="CUK399" s="2"/>
      <c r="CUL399" s="2"/>
      <c r="CUM399" s="2"/>
      <c r="CUN399" s="2"/>
      <c r="CUO399" s="2"/>
      <c r="CUP399" s="2"/>
      <c r="CUQ399" s="2"/>
      <c r="CUR399" s="2"/>
      <c r="CUS399" s="2"/>
      <c r="CUT399" s="2"/>
      <c r="CUU399" s="2"/>
      <c r="CUV399" s="2"/>
      <c r="CUW399" s="2"/>
      <c r="CUX399" s="2"/>
      <c r="CUY399" s="2"/>
      <c r="CUZ399" s="2"/>
      <c r="CVA399" s="2"/>
      <c r="CVB399" s="2"/>
      <c r="CVC399" s="2"/>
      <c r="CVD399" s="2"/>
      <c r="CVE399" s="2"/>
      <c r="CVF399" s="2"/>
      <c r="CVG399" s="2"/>
      <c r="CVH399" s="2"/>
      <c r="CVI399" s="2"/>
      <c r="CVJ399" s="2"/>
      <c r="CVK399" s="2"/>
      <c r="CVL399" s="2"/>
      <c r="CVM399" s="2"/>
      <c r="CVN399" s="2"/>
      <c r="CVO399" s="2"/>
      <c r="CVP399" s="2"/>
      <c r="CVQ399" s="2"/>
      <c r="CVR399" s="2"/>
      <c r="CVS399" s="2"/>
      <c r="CVT399" s="2"/>
      <c r="CVU399" s="2"/>
      <c r="CVV399" s="2"/>
      <c r="CVW399" s="2"/>
      <c r="CVX399" s="2"/>
      <c r="CVY399" s="2"/>
      <c r="CVZ399" s="2"/>
      <c r="CWA399" s="2"/>
      <c r="CWB399" s="2"/>
      <c r="CWC399" s="2"/>
      <c r="CWD399" s="2"/>
      <c r="CWE399" s="2"/>
      <c r="CWF399" s="2"/>
      <c r="CWG399" s="2"/>
      <c r="CWH399" s="2"/>
      <c r="CWI399" s="2"/>
      <c r="CWJ399" s="2"/>
      <c r="CWK399" s="2"/>
      <c r="CWL399" s="2"/>
      <c r="CWM399" s="2"/>
      <c r="CWN399" s="2"/>
      <c r="CWO399" s="2"/>
      <c r="CWP399" s="2"/>
      <c r="CWQ399" s="2"/>
      <c r="CWR399" s="2"/>
      <c r="CWS399" s="2"/>
      <c r="CWT399" s="2"/>
      <c r="CWU399" s="2"/>
      <c r="CWV399" s="2"/>
      <c r="CWW399" s="2"/>
      <c r="CWX399" s="2"/>
      <c r="CWY399" s="2"/>
      <c r="CWZ399" s="2"/>
      <c r="CXA399" s="2"/>
      <c r="CXB399" s="2"/>
      <c r="CXC399" s="2"/>
      <c r="CXD399" s="2"/>
      <c r="CXE399" s="2"/>
      <c r="CXF399" s="2"/>
      <c r="CXG399" s="2"/>
      <c r="CXH399" s="2"/>
      <c r="CXI399" s="2"/>
      <c r="CXJ399" s="2"/>
      <c r="CXK399" s="2"/>
      <c r="CXL399" s="2"/>
      <c r="CXM399" s="2"/>
      <c r="CXN399" s="2"/>
      <c r="CXO399" s="2"/>
      <c r="CXP399" s="2"/>
      <c r="CXQ399" s="2"/>
      <c r="CXR399" s="2"/>
      <c r="CXS399" s="2"/>
      <c r="CXT399" s="2"/>
      <c r="CXU399" s="2"/>
      <c r="CXV399" s="2"/>
      <c r="CXW399" s="2"/>
      <c r="CXX399" s="2"/>
      <c r="CXY399" s="2"/>
      <c r="CXZ399" s="2"/>
      <c r="CYA399" s="2"/>
      <c r="CYB399" s="2"/>
      <c r="CYC399" s="2"/>
      <c r="CYD399" s="2"/>
      <c r="CYE399" s="2"/>
      <c r="CYF399" s="2"/>
      <c r="CYG399" s="2"/>
      <c r="CYH399" s="2"/>
      <c r="CYI399" s="2"/>
      <c r="CYJ399" s="2"/>
      <c r="CYK399" s="2"/>
      <c r="CYL399" s="2"/>
      <c r="CYM399" s="2"/>
      <c r="CYN399" s="2"/>
      <c r="CYO399" s="2"/>
      <c r="CYP399" s="2"/>
      <c r="CYQ399" s="2"/>
      <c r="CYR399" s="2"/>
      <c r="CYS399" s="2"/>
      <c r="CYT399" s="2"/>
      <c r="CYU399" s="2"/>
      <c r="CYV399" s="2"/>
      <c r="CYW399" s="2"/>
      <c r="CYX399" s="2"/>
      <c r="CYY399" s="2"/>
      <c r="CYZ399" s="2"/>
      <c r="CZA399" s="2"/>
      <c r="CZB399" s="2"/>
      <c r="CZC399" s="2"/>
      <c r="CZD399" s="2"/>
      <c r="CZE399" s="2"/>
      <c r="CZF399" s="2"/>
      <c r="CZG399" s="2"/>
      <c r="CZH399" s="2"/>
      <c r="CZI399" s="2"/>
      <c r="CZJ399" s="2"/>
      <c r="CZK399" s="2"/>
      <c r="CZL399" s="2"/>
      <c r="CZM399" s="2"/>
      <c r="CZN399" s="2"/>
      <c r="CZO399" s="2"/>
      <c r="CZP399" s="2"/>
      <c r="CZQ399" s="2"/>
      <c r="CZR399" s="2"/>
      <c r="CZS399" s="2"/>
      <c r="CZT399" s="2"/>
      <c r="CZU399" s="2"/>
      <c r="CZV399" s="2"/>
      <c r="CZW399" s="2"/>
      <c r="CZX399" s="2"/>
      <c r="CZY399" s="2"/>
      <c r="CZZ399" s="2"/>
      <c r="DAA399" s="2"/>
      <c r="DAB399" s="2"/>
      <c r="DAC399" s="2"/>
      <c r="DAD399" s="2"/>
      <c r="DAE399" s="2"/>
      <c r="DAF399" s="2"/>
      <c r="DAG399" s="2"/>
      <c r="DAH399" s="2"/>
      <c r="DAI399" s="2"/>
      <c r="DAJ399" s="2"/>
      <c r="DAK399" s="2"/>
      <c r="DAL399" s="2"/>
      <c r="DAM399" s="2"/>
      <c r="DAN399" s="2"/>
      <c r="DAO399" s="2"/>
      <c r="DAP399" s="2"/>
      <c r="DAQ399" s="2"/>
      <c r="DAR399" s="2"/>
      <c r="DAS399" s="2"/>
      <c r="DAT399" s="2"/>
      <c r="DAU399" s="2"/>
      <c r="DAV399" s="2"/>
      <c r="DAW399" s="2"/>
      <c r="DAX399" s="2"/>
      <c r="DAY399" s="2"/>
      <c r="DAZ399" s="2"/>
      <c r="DBA399" s="2"/>
      <c r="DBB399" s="2"/>
      <c r="DBC399" s="2"/>
      <c r="DBD399" s="2"/>
      <c r="DBE399" s="2"/>
      <c r="DBF399" s="2"/>
      <c r="DBG399" s="2"/>
      <c r="DBH399" s="2"/>
      <c r="DBI399" s="2"/>
      <c r="DBJ399" s="2"/>
      <c r="DBK399" s="2"/>
      <c r="DBL399" s="2"/>
      <c r="DBM399" s="2"/>
      <c r="DBN399" s="2"/>
      <c r="DBO399" s="2"/>
      <c r="DBP399" s="2"/>
      <c r="DBQ399" s="2"/>
      <c r="DBR399" s="2"/>
      <c r="DBS399" s="2"/>
      <c r="DBT399" s="2"/>
      <c r="DBU399" s="2"/>
      <c r="DBV399" s="2"/>
      <c r="DBW399" s="2"/>
      <c r="DBX399" s="2"/>
      <c r="DBY399" s="2"/>
      <c r="DBZ399" s="2"/>
      <c r="DCA399" s="2"/>
      <c r="DCB399" s="2"/>
      <c r="DCC399" s="2"/>
      <c r="DCD399" s="2"/>
      <c r="DCE399" s="2"/>
      <c r="DCF399" s="2"/>
      <c r="DCG399" s="2"/>
      <c r="DCH399" s="2"/>
      <c r="DCI399" s="2"/>
      <c r="DCJ399" s="2"/>
      <c r="DCK399" s="2"/>
      <c r="DCL399" s="2"/>
      <c r="DCM399" s="2"/>
      <c r="DCN399" s="2"/>
      <c r="DCO399" s="2"/>
      <c r="DCP399" s="2"/>
      <c r="DCQ399" s="2"/>
      <c r="DCR399" s="2"/>
      <c r="DCS399" s="2"/>
      <c r="DCT399" s="2"/>
      <c r="DCU399" s="2"/>
      <c r="DCV399" s="2"/>
      <c r="DCW399" s="2"/>
      <c r="DCX399" s="2"/>
      <c r="DCY399" s="2"/>
      <c r="DCZ399" s="2"/>
      <c r="DDA399" s="2"/>
      <c r="DDB399" s="2"/>
      <c r="DDC399" s="2"/>
      <c r="DDD399" s="2"/>
      <c r="DDE399" s="2"/>
      <c r="DDF399" s="2"/>
      <c r="DDG399" s="2"/>
      <c r="DDH399" s="2"/>
      <c r="DDI399" s="2"/>
      <c r="DDJ399" s="2"/>
      <c r="DDK399" s="2"/>
      <c r="DDL399" s="2"/>
      <c r="DDM399" s="2"/>
      <c r="DDN399" s="2"/>
      <c r="DDO399" s="2"/>
      <c r="DDP399" s="2"/>
      <c r="DDQ399" s="2"/>
      <c r="DDR399" s="2"/>
      <c r="DDS399" s="2"/>
      <c r="DDT399" s="2"/>
      <c r="DDU399" s="2"/>
      <c r="DDV399" s="2"/>
      <c r="DDW399" s="2"/>
      <c r="DDX399" s="2"/>
      <c r="DDY399" s="2"/>
      <c r="DDZ399" s="2"/>
      <c r="DEA399" s="2"/>
      <c r="DEB399" s="2"/>
      <c r="DEC399" s="2"/>
      <c r="DED399" s="2"/>
      <c r="DEE399" s="2"/>
      <c r="DEF399" s="2"/>
      <c r="DEG399" s="2"/>
      <c r="DEH399" s="2"/>
      <c r="DEI399" s="2"/>
      <c r="DEJ399" s="2"/>
      <c r="DEK399" s="2"/>
      <c r="DEL399" s="2"/>
      <c r="DEM399" s="2"/>
      <c r="DEN399" s="2"/>
      <c r="DEO399" s="2"/>
      <c r="DEP399" s="2"/>
      <c r="DEQ399" s="2"/>
      <c r="DER399" s="2"/>
      <c r="DES399" s="2"/>
      <c r="DET399" s="2"/>
      <c r="DEU399" s="2"/>
      <c r="DEV399" s="2"/>
      <c r="DEW399" s="2"/>
      <c r="DEX399" s="2"/>
      <c r="DEY399" s="2"/>
      <c r="DEZ399" s="2"/>
      <c r="DFA399" s="2"/>
      <c r="DFB399" s="2"/>
      <c r="DFC399" s="2"/>
      <c r="DFD399" s="2"/>
      <c r="DFE399" s="2"/>
      <c r="DFF399" s="2"/>
      <c r="DFG399" s="2"/>
      <c r="DFH399" s="2"/>
      <c r="DFI399" s="2"/>
      <c r="DFJ399" s="2"/>
      <c r="DFK399" s="2"/>
      <c r="DFL399" s="2"/>
      <c r="DFM399" s="2"/>
      <c r="DFN399" s="2"/>
      <c r="DFO399" s="2"/>
      <c r="DFP399" s="2"/>
      <c r="DFQ399" s="2"/>
      <c r="DFR399" s="2"/>
      <c r="DFS399" s="2"/>
      <c r="DFT399" s="2"/>
      <c r="DFU399" s="2"/>
      <c r="DFV399" s="2"/>
      <c r="DFW399" s="2"/>
      <c r="DFX399" s="2"/>
      <c r="DFY399" s="2"/>
      <c r="DFZ399" s="2"/>
      <c r="DGA399" s="2"/>
      <c r="DGB399" s="2"/>
      <c r="DGC399" s="2"/>
      <c r="DGD399" s="2"/>
      <c r="DGE399" s="2"/>
      <c r="DGF399" s="2"/>
      <c r="DGG399" s="2"/>
      <c r="DGH399" s="2"/>
      <c r="DGI399" s="2"/>
      <c r="DGJ399" s="2"/>
      <c r="DGK399" s="2"/>
      <c r="DGL399" s="2"/>
      <c r="DGM399" s="2"/>
      <c r="DGN399" s="2"/>
      <c r="DGO399" s="2"/>
      <c r="DGP399" s="2"/>
      <c r="DGQ399" s="2"/>
      <c r="DGR399" s="2"/>
      <c r="DGS399" s="2"/>
      <c r="DGT399" s="2"/>
      <c r="DGU399" s="2"/>
      <c r="DGV399" s="2"/>
      <c r="DGW399" s="2"/>
      <c r="DGX399" s="2"/>
      <c r="DGY399" s="2"/>
      <c r="DGZ399" s="2"/>
      <c r="DHA399" s="2"/>
      <c r="DHB399" s="2"/>
      <c r="DHC399" s="2"/>
      <c r="DHD399" s="2"/>
      <c r="DHE399" s="2"/>
      <c r="DHF399" s="2"/>
      <c r="DHG399" s="2"/>
      <c r="DHH399" s="2"/>
      <c r="DHI399" s="2"/>
      <c r="DHJ399" s="2"/>
      <c r="DHK399" s="2"/>
      <c r="DHL399" s="2"/>
      <c r="DHM399" s="2"/>
      <c r="DHN399" s="2"/>
      <c r="DHO399" s="2"/>
      <c r="DHP399" s="2"/>
      <c r="DHQ399" s="2"/>
      <c r="DHR399" s="2"/>
      <c r="DHS399" s="2"/>
      <c r="DHT399" s="2"/>
      <c r="DHU399" s="2"/>
      <c r="DHV399" s="2"/>
      <c r="DHW399" s="2"/>
      <c r="DHX399" s="2"/>
      <c r="DHY399" s="2"/>
      <c r="DHZ399" s="2"/>
      <c r="DIA399" s="2"/>
      <c r="DIB399" s="2"/>
      <c r="DIC399" s="2"/>
      <c r="DID399" s="2"/>
      <c r="DIE399" s="2"/>
      <c r="DIF399" s="2"/>
      <c r="DIG399" s="2"/>
      <c r="DIH399" s="2"/>
      <c r="DII399" s="2"/>
      <c r="DIJ399" s="2"/>
      <c r="DIK399" s="2"/>
      <c r="DIL399" s="2"/>
      <c r="DIM399" s="2"/>
      <c r="DIN399" s="2"/>
      <c r="DIO399" s="2"/>
      <c r="DIP399" s="2"/>
      <c r="DIQ399" s="2"/>
      <c r="DIR399" s="2"/>
      <c r="DIS399" s="2"/>
      <c r="DIT399" s="2"/>
      <c r="DIU399" s="2"/>
      <c r="DIV399" s="2"/>
      <c r="DIW399" s="2"/>
      <c r="DIX399" s="2"/>
      <c r="DIY399" s="2"/>
      <c r="DIZ399" s="2"/>
      <c r="DJA399" s="2"/>
      <c r="DJB399" s="2"/>
      <c r="DJC399" s="2"/>
      <c r="DJD399" s="2"/>
      <c r="DJE399" s="2"/>
      <c r="DJF399" s="2"/>
      <c r="DJG399" s="2"/>
      <c r="DJH399" s="2"/>
      <c r="DJI399" s="2"/>
      <c r="DJJ399" s="2"/>
      <c r="DJK399" s="2"/>
      <c r="DJL399" s="2"/>
      <c r="DJM399" s="2"/>
      <c r="DJN399" s="2"/>
      <c r="DJO399" s="2"/>
      <c r="DJP399" s="2"/>
      <c r="DJQ399" s="2"/>
      <c r="DJR399" s="2"/>
      <c r="DJS399" s="2"/>
      <c r="DJT399" s="2"/>
      <c r="DJU399" s="2"/>
      <c r="DJV399" s="2"/>
      <c r="DJW399" s="2"/>
      <c r="DJX399" s="2"/>
      <c r="DJY399" s="2"/>
      <c r="DJZ399" s="2"/>
      <c r="DKA399" s="2"/>
      <c r="DKB399" s="2"/>
      <c r="DKC399" s="2"/>
      <c r="DKD399" s="2"/>
      <c r="DKE399" s="2"/>
      <c r="DKF399" s="2"/>
      <c r="DKG399" s="2"/>
      <c r="DKH399" s="2"/>
      <c r="DKI399" s="2"/>
      <c r="DKJ399" s="2"/>
      <c r="DKK399" s="2"/>
      <c r="DKL399" s="2"/>
      <c r="DKM399" s="2"/>
      <c r="DKN399" s="2"/>
      <c r="DKO399" s="2"/>
      <c r="DKP399" s="2"/>
      <c r="DKQ399" s="2"/>
      <c r="DKR399" s="2"/>
      <c r="DKS399" s="2"/>
      <c r="DKT399" s="2"/>
      <c r="DKU399" s="2"/>
      <c r="DKV399" s="2"/>
      <c r="DKW399" s="2"/>
      <c r="DKX399" s="2"/>
      <c r="DKY399" s="2"/>
      <c r="DKZ399" s="2"/>
      <c r="DLA399" s="2"/>
      <c r="DLB399" s="2"/>
      <c r="DLC399" s="2"/>
      <c r="DLD399" s="2"/>
      <c r="DLE399" s="2"/>
      <c r="DLF399" s="2"/>
      <c r="DLG399" s="2"/>
      <c r="DLH399" s="2"/>
      <c r="DLI399" s="2"/>
      <c r="DLJ399" s="2"/>
      <c r="DLK399" s="2"/>
      <c r="DLL399" s="2"/>
      <c r="DLM399" s="2"/>
      <c r="DLN399" s="2"/>
      <c r="DLO399" s="2"/>
      <c r="DLP399" s="2"/>
      <c r="DLQ399" s="2"/>
      <c r="DLR399" s="2"/>
      <c r="DLS399" s="2"/>
      <c r="DLT399" s="2"/>
      <c r="DLU399" s="2"/>
      <c r="DLV399" s="2"/>
      <c r="DLW399" s="2"/>
      <c r="DLX399" s="2"/>
      <c r="DLY399" s="2"/>
      <c r="DLZ399" s="2"/>
      <c r="DMA399" s="2"/>
      <c r="DMB399" s="2"/>
      <c r="DMC399" s="2"/>
      <c r="DMD399" s="2"/>
      <c r="DME399" s="2"/>
      <c r="DMF399" s="2"/>
      <c r="DMG399" s="2"/>
      <c r="DMH399" s="2"/>
      <c r="DMI399" s="2"/>
      <c r="DMJ399" s="2"/>
      <c r="DMK399" s="2"/>
      <c r="DML399" s="2"/>
      <c r="DMM399" s="2"/>
      <c r="DMN399" s="2"/>
      <c r="DMO399" s="2"/>
      <c r="DMP399" s="2"/>
      <c r="DMQ399" s="2"/>
      <c r="DMR399" s="2"/>
      <c r="DMS399" s="2"/>
      <c r="DMT399" s="2"/>
      <c r="DMU399" s="2"/>
      <c r="DMV399" s="2"/>
      <c r="DMW399" s="2"/>
      <c r="DMX399" s="2"/>
      <c r="DMY399" s="2"/>
      <c r="DMZ399" s="2"/>
      <c r="DNA399" s="2"/>
      <c r="DNB399" s="2"/>
      <c r="DNC399" s="2"/>
      <c r="DND399" s="2"/>
      <c r="DNE399" s="2"/>
      <c r="DNF399" s="2"/>
      <c r="DNG399" s="2"/>
      <c r="DNH399" s="2"/>
      <c r="DNI399" s="2"/>
      <c r="DNJ399" s="2"/>
      <c r="DNK399" s="2"/>
      <c r="DNL399" s="2"/>
      <c r="DNM399" s="2"/>
      <c r="DNN399" s="2"/>
      <c r="DNO399" s="2"/>
      <c r="DNP399" s="2"/>
      <c r="DNQ399" s="2"/>
      <c r="DNR399" s="2"/>
      <c r="DNS399" s="2"/>
      <c r="DNT399" s="2"/>
      <c r="DNU399" s="2"/>
      <c r="DNV399" s="2"/>
      <c r="DNW399" s="2"/>
      <c r="DNX399" s="2"/>
      <c r="DNY399" s="2"/>
      <c r="DNZ399" s="2"/>
      <c r="DOA399" s="2"/>
      <c r="DOB399" s="2"/>
      <c r="DOC399" s="2"/>
      <c r="DOD399" s="2"/>
      <c r="DOE399" s="2"/>
      <c r="DOF399" s="2"/>
      <c r="DOG399" s="2"/>
      <c r="DOH399" s="2"/>
      <c r="DOI399" s="2"/>
      <c r="DOJ399" s="2"/>
      <c r="DOK399" s="2"/>
      <c r="DOL399" s="2"/>
      <c r="DOM399" s="2"/>
      <c r="DON399" s="2"/>
      <c r="DOO399" s="2"/>
      <c r="DOP399" s="2"/>
      <c r="DOQ399" s="2"/>
      <c r="DOR399" s="2"/>
      <c r="DOS399" s="2"/>
      <c r="DOT399" s="2"/>
      <c r="DOU399" s="2"/>
      <c r="DOV399" s="2"/>
      <c r="DOW399" s="2"/>
      <c r="DOX399" s="2"/>
      <c r="DOY399" s="2"/>
      <c r="DOZ399" s="2"/>
      <c r="DPA399" s="2"/>
      <c r="DPB399" s="2"/>
      <c r="DPC399" s="2"/>
      <c r="DPD399" s="2"/>
      <c r="DPE399" s="2"/>
      <c r="DPF399" s="2"/>
      <c r="DPG399" s="2"/>
      <c r="DPH399" s="2"/>
      <c r="DPI399" s="2"/>
      <c r="DPJ399" s="2"/>
      <c r="DPK399" s="2"/>
      <c r="DPL399" s="2"/>
      <c r="DPM399" s="2"/>
      <c r="DPN399" s="2"/>
      <c r="DPO399" s="2"/>
      <c r="DPP399" s="2"/>
      <c r="DPQ399" s="2"/>
      <c r="DPR399" s="2"/>
      <c r="DPS399" s="2"/>
      <c r="DPT399" s="2"/>
      <c r="DPU399" s="2"/>
      <c r="DPV399" s="2"/>
      <c r="DPW399" s="2"/>
      <c r="DPX399" s="2"/>
      <c r="DPY399" s="2"/>
      <c r="DPZ399" s="2"/>
      <c r="DQA399" s="2"/>
      <c r="DQB399" s="2"/>
      <c r="DQC399" s="2"/>
      <c r="DQD399" s="2"/>
      <c r="DQE399" s="2"/>
      <c r="DQF399" s="2"/>
      <c r="DQG399" s="2"/>
      <c r="DQH399" s="2"/>
      <c r="DQI399" s="2"/>
      <c r="DQJ399" s="2"/>
      <c r="DQK399" s="2"/>
      <c r="DQL399" s="2"/>
      <c r="DQM399" s="2"/>
      <c r="DQN399" s="2"/>
      <c r="DQO399" s="2"/>
      <c r="DQP399" s="2"/>
      <c r="DQQ399" s="2"/>
      <c r="DQR399" s="2"/>
      <c r="DQS399" s="2"/>
      <c r="DQT399" s="2"/>
      <c r="DQU399" s="2"/>
      <c r="DQV399" s="2"/>
      <c r="DQW399" s="2"/>
      <c r="DQX399" s="2"/>
      <c r="DQY399" s="2"/>
      <c r="DQZ399" s="2"/>
      <c r="DRA399" s="2"/>
      <c r="DRB399" s="2"/>
      <c r="DRC399" s="2"/>
      <c r="DRD399" s="2"/>
      <c r="DRE399" s="2"/>
      <c r="DRF399" s="2"/>
      <c r="DRG399" s="2"/>
      <c r="DRH399" s="2"/>
      <c r="DRI399" s="2"/>
      <c r="DRJ399" s="2"/>
      <c r="DRK399" s="2"/>
      <c r="DRL399" s="2"/>
      <c r="DRM399" s="2"/>
      <c r="DRN399" s="2"/>
      <c r="DRO399" s="2"/>
      <c r="DRP399" s="2"/>
      <c r="DRQ399" s="2"/>
      <c r="DRR399" s="2"/>
      <c r="DRS399" s="2"/>
      <c r="DRT399" s="2"/>
      <c r="DRU399" s="2"/>
      <c r="DRV399" s="2"/>
      <c r="DRW399" s="2"/>
      <c r="DRX399" s="2"/>
      <c r="DRY399" s="2"/>
      <c r="DRZ399" s="2"/>
      <c r="DSA399" s="2"/>
      <c r="DSB399" s="2"/>
      <c r="DSC399" s="2"/>
      <c r="DSD399" s="2"/>
      <c r="DSE399" s="2"/>
      <c r="DSF399" s="2"/>
      <c r="DSG399" s="2"/>
      <c r="DSH399" s="2"/>
      <c r="DSI399" s="2"/>
      <c r="DSJ399" s="2"/>
      <c r="DSK399" s="2"/>
      <c r="DSL399" s="2"/>
      <c r="DSM399" s="2"/>
      <c r="DSN399" s="2"/>
      <c r="DSO399" s="2"/>
      <c r="DSP399" s="2"/>
      <c r="DSQ399" s="2"/>
      <c r="DSR399" s="2"/>
      <c r="DSS399" s="2"/>
      <c r="DST399" s="2"/>
      <c r="DSU399" s="2"/>
      <c r="DSV399" s="2"/>
      <c r="DSW399" s="2"/>
      <c r="DSX399" s="2"/>
      <c r="DSY399" s="2"/>
      <c r="DSZ399" s="2"/>
      <c r="DTA399" s="2"/>
      <c r="DTB399" s="2"/>
      <c r="DTC399" s="2"/>
      <c r="DTD399" s="2"/>
      <c r="DTE399" s="2"/>
      <c r="DTF399" s="2"/>
      <c r="DTG399" s="2"/>
      <c r="DTH399" s="2"/>
      <c r="DTI399" s="2"/>
      <c r="DTJ399" s="2"/>
      <c r="DTK399" s="2"/>
      <c r="DTL399" s="2"/>
      <c r="DTM399" s="2"/>
      <c r="DTN399" s="2"/>
      <c r="DTO399" s="2"/>
      <c r="DTP399" s="2"/>
      <c r="DTQ399" s="2"/>
      <c r="DTR399" s="2"/>
      <c r="DTS399" s="2"/>
      <c r="DTT399" s="2"/>
      <c r="DTU399" s="2"/>
      <c r="DTV399" s="2"/>
      <c r="DTW399" s="2"/>
      <c r="DTX399" s="2"/>
      <c r="DTY399" s="2"/>
      <c r="DTZ399" s="2"/>
      <c r="DUA399" s="2"/>
      <c r="DUB399" s="2"/>
      <c r="DUC399" s="2"/>
      <c r="DUD399" s="2"/>
      <c r="DUE399" s="2"/>
      <c r="DUF399" s="2"/>
      <c r="DUG399" s="2"/>
      <c r="DUH399" s="2"/>
      <c r="DUI399" s="2"/>
      <c r="DUJ399" s="2"/>
      <c r="DUK399" s="2"/>
      <c r="DUL399" s="2"/>
      <c r="DUM399" s="2"/>
      <c r="DUN399" s="2"/>
      <c r="DUO399" s="2"/>
      <c r="DUP399" s="2"/>
      <c r="DUQ399" s="2"/>
      <c r="DUR399" s="2"/>
      <c r="DUS399" s="2"/>
      <c r="DUT399" s="2"/>
      <c r="DUU399" s="2"/>
      <c r="DUV399" s="2"/>
      <c r="DUW399" s="2"/>
      <c r="DUX399" s="2"/>
      <c r="DUY399" s="2"/>
      <c r="DUZ399" s="2"/>
      <c r="DVA399" s="2"/>
      <c r="DVB399" s="2"/>
      <c r="DVC399" s="2"/>
      <c r="DVD399" s="2"/>
      <c r="DVE399" s="2"/>
      <c r="DVF399" s="2"/>
      <c r="DVG399" s="2"/>
      <c r="DVH399" s="2"/>
      <c r="DVI399" s="2"/>
      <c r="DVJ399" s="2"/>
      <c r="DVK399" s="2"/>
      <c r="DVL399" s="2"/>
      <c r="DVM399" s="2"/>
      <c r="DVN399" s="2"/>
      <c r="DVO399" s="2"/>
      <c r="DVP399" s="2"/>
      <c r="DVQ399" s="2"/>
      <c r="DVR399" s="2"/>
      <c r="DVS399" s="2"/>
      <c r="DVT399" s="2"/>
      <c r="DVU399" s="2"/>
      <c r="DVV399" s="2"/>
      <c r="DVW399" s="2"/>
      <c r="DVX399" s="2"/>
      <c r="DVY399" s="2"/>
      <c r="DVZ399" s="2"/>
      <c r="DWA399" s="2"/>
      <c r="DWB399" s="2"/>
      <c r="DWC399" s="2"/>
      <c r="DWD399" s="2"/>
      <c r="DWE399" s="2"/>
      <c r="DWF399" s="2"/>
      <c r="DWG399" s="2"/>
      <c r="DWH399" s="2"/>
      <c r="DWI399" s="2"/>
      <c r="DWJ399" s="2"/>
      <c r="DWK399" s="2"/>
      <c r="DWL399" s="2"/>
      <c r="DWM399" s="2"/>
      <c r="DWN399" s="2"/>
      <c r="DWO399" s="2"/>
      <c r="DWP399" s="2"/>
      <c r="DWQ399" s="2"/>
      <c r="DWR399" s="2"/>
      <c r="DWS399" s="2"/>
      <c r="DWT399" s="2"/>
      <c r="DWU399" s="2"/>
      <c r="DWV399" s="2"/>
      <c r="DWW399" s="2"/>
      <c r="DWX399" s="2"/>
      <c r="DWY399" s="2"/>
      <c r="DWZ399" s="2"/>
      <c r="DXA399" s="2"/>
      <c r="DXB399" s="2"/>
      <c r="DXC399" s="2"/>
      <c r="DXD399" s="2"/>
      <c r="DXE399" s="2"/>
      <c r="DXF399" s="2"/>
      <c r="DXG399" s="2"/>
      <c r="DXH399" s="2"/>
      <c r="DXI399" s="2"/>
      <c r="DXJ399" s="2"/>
      <c r="DXK399" s="2"/>
      <c r="DXL399" s="2"/>
      <c r="DXM399" s="2"/>
      <c r="DXN399" s="2"/>
      <c r="DXO399" s="2"/>
      <c r="DXP399" s="2"/>
      <c r="DXQ399" s="2"/>
      <c r="DXR399" s="2"/>
      <c r="DXS399" s="2"/>
      <c r="DXT399" s="2"/>
      <c r="DXU399" s="2"/>
      <c r="DXV399" s="2"/>
      <c r="DXW399" s="2"/>
      <c r="DXX399" s="2"/>
      <c r="DXY399" s="2"/>
      <c r="DXZ399" s="2"/>
      <c r="DYA399" s="2"/>
      <c r="DYB399" s="2"/>
      <c r="DYC399" s="2"/>
      <c r="DYD399" s="2"/>
      <c r="DYE399" s="2"/>
      <c r="DYF399" s="2"/>
      <c r="DYG399" s="2"/>
      <c r="DYH399" s="2"/>
      <c r="DYI399" s="2"/>
      <c r="DYJ399" s="2"/>
      <c r="DYK399" s="2"/>
      <c r="DYL399" s="2"/>
      <c r="DYM399" s="2"/>
      <c r="DYN399" s="2"/>
      <c r="DYO399" s="2"/>
      <c r="DYP399" s="2"/>
      <c r="DYQ399" s="2"/>
      <c r="DYR399" s="2"/>
      <c r="DYS399" s="2"/>
      <c r="DYT399" s="2"/>
      <c r="DYU399" s="2"/>
      <c r="DYV399" s="2"/>
      <c r="DYW399" s="2"/>
      <c r="DYX399" s="2"/>
      <c r="DYY399" s="2"/>
      <c r="DYZ399" s="2"/>
      <c r="DZA399" s="2"/>
      <c r="DZB399" s="2"/>
      <c r="DZC399" s="2"/>
      <c r="DZD399" s="2"/>
      <c r="DZE399" s="2"/>
      <c r="DZF399" s="2"/>
      <c r="DZG399" s="2"/>
      <c r="DZH399" s="2"/>
      <c r="DZI399" s="2"/>
      <c r="DZJ399" s="2"/>
      <c r="DZK399" s="2"/>
      <c r="DZL399" s="2"/>
      <c r="DZM399" s="2"/>
      <c r="DZN399" s="2"/>
      <c r="DZO399" s="2"/>
      <c r="DZP399" s="2"/>
      <c r="DZQ399" s="2"/>
      <c r="DZR399" s="2"/>
      <c r="DZS399" s="2"/>
      <c r="DZT399" s="2"/>
      <c r="DZU399" s="2"/>
      <c r="DZV399" s="2"/>
      <c r="DZW399" s="2"/>
      <c r="DZX399" s="2"/>
      <c r="DZY399" s="2"/>
      <c r="DZZ399" s="2"/>
      <c r="EAA399" s="2"/>
      <c r="EAB399" s="2"/>
      <c r="EAC399" s="2"/>
      <c r="EAD399" s="2"/>
      <c r="EAE399" s="2"/>
      <c r="EAF399" s="2"/>
      <c r="EAG399" s="2"/>
      <c r="EAH399" s="2"/>
      <c r="EAI399" s="2"/>
      <c r="EAJ399" s="2"/>
      <c r="EAK399" s="2"/>
      <c r="EAL399" s="2"/>
      <c r="EAM399" s="2"/>
      <c r="EAN399" s="2"/>
      <c r="EAO399" s="2"/>
      <c r="EAP399" s="2"/>
      <c r="EAQ399" s="2"/>
      <c r="EAR399" s="2"/>
      <c r="EAS399" s="2"/>
      <c r="EAT399" s="2"/>
      <c r="EAU399" s="2"/>
      <c r="EAV399" s="2"/>
      <c r="EAW399" s="2"/>
      <c r="EAX399" s="2"/>
      <c r="EAY399" s="2"/>
      <c r="EAZ399" s="2"/>
      <c r="EBA399" s="2"/>
      <c r="EBB399" s="2"/>
      <c r="EBC399" s="2"/>
      <c r="EBD399" s="2"/>
      <c r="EBE399" s="2"/>
      <c r="EBF399" s="2"/>
      <c r="EBG399" s="2"/>
      <c r="EBH399" s="2"/>
      <c r="EBI399" s="2"/>
      <c r="EBJ399" s="2"/>
      <c r="EBK399" s="2"/>
      <c r="EBL399" s="2"/>
      <c r="EBM399" s="2"/>
      <c r="EBN399" s="2"/>
      <c r="EBO399" s="2"/>
      <c r="EBP399" s="2"/>
      <c r="EBQ399" s="2"/>
      <c r="EBR399" s="2"/>
      <c r="EBS399" s="2"/>
      <c r="EBT399" s="2"/>
      <c r="EBU399" s="2"/>
      <c r="EBV399" s="2"/>
      <c r="EBW399" s="2"/>
      <c r="EBX399" s="2"/>
      <c r="EBY399" s="2"/>
      <c r="EBZ399" s="2"/>
      <c r="ECA399" s="2"/>
      <c r="ECB399" s="2"/>
      <c r="ECC399" s="2"/>
      <c r="ECD399" s="2"/>
      <c r="ECE399" s="2"/>
      <c r="ECF399" s="2"/>
      <c r="ECG399" s="2"/>
      <c r="ECH399" s="2"/>
      <c r="ECI399" s="2"/>
      <c r="ECJ399" s="2"/>
      <c r="ECK399" s="2"/>
      <c r="ECL399" s="2"/>
      <c r="ECM399" s="2"/>
      <c r="ECN399" s="2"/>
      <c r="ECO399" s="2"/>
      <c r="ECP399" s="2"/>
      <c r="ECQ399" s="2"/>
      <c r="ECR399" s="2"/>
      <c r="ECS399" s="2"/>
      <c r="ECT399" s="2"/>
      <c r="ECU399" s="2"/>
      <c r="ECV399" s="2"/>
      <c r="ECW399" s="2"/>
      <c r="ECX399" s="2"/>
      <c r="ECY399" s="2"/>
      <c r="ECZ399" s="2"/>
      <c r="EDA399" s="2"/>
      <c r="EDB399" s="2"/>
      <c r="EDC399" s="2"/>
      <c r="EDD399" s="2"/>
      <c r="EDE399" s="2"/>
      <c r="EDF399" s="2"/>
      <c r="EDG399" s="2"/>
      <c r="EDH399" s="2"/>
      <c r="EDI399" s="2"/>
      <c r="EDJ399" s="2"/>
      <c r="EDK399" s="2"/>
      <c r="EDL399" s="2"/>
      <c r="EDM399" s="2"/>
      <c r="EDN399" s="2"/>
      <c r="EDO399" s="2"/>
      <c r="EDP399" s="2"/>
      <c r="EDQ399" s="2"/>
      <c r="EDR399" s="2"/>
      <c r="EDS399" s="2"/>
      <c r="EDT399" s="2"/>
      <c r="EDU399" s="2"/>
      <c r="EDV399" s="2"/>
      <c r="EDW399" s="2"/>
      <c r="EDX399" s="2"/>
      <c r="EDY399" s="2"/>
      <c r="EDZ399" s="2"/>
      <c r="EEA399" s="2"/>
      <c r="EEB399" s="2"/>
      <c r="EEC399" s="2"/>
      <c r="EED399" s="2"/>
      <c r="EEE399" s="2"/>
      <c r="EEF399" s="2"/>
      <c r="EEG399" s="2"/>
      <c r="EEH399" s="2"/>
      <c r="EEI399" s="2"/>
      <c r="EEJ399" s="2"/>
      <c r="EEK399" s="2"/>
      <c r="EEL399" s="2"/>
      <c r="EEM399" s="2"/>
      <c r="EEN399" s="2"/>
      <c r="EEO399" s="2"/>
      <c r="EEP399" s="2"/>
      <c r="EEQ399" s="2"/>
      <c r="EER399" s="2"/>
      <c r="EES399" s="2"/>
      <c r="EET399" s="2"/>
      <c r="EEU399" s="2"/>
      <c r="EEV399" s="2"/>
      <c r="EEW399" s="2"/>
      <c r="EEX399" s="2"/>
      <c r="EEY399" s="2"/>
      <c r="EEZ399" s="2"/>
      <c r="EFA399" s="2"/>
      <c r="EFB399" s="2"/>
      <c r="EFC399" s="2"/>
      <c r="EFD399" s="2"/>
      <c r="EFE399" s="2"/>
      <c r="EFF399" s="2"/>
      <c r="EFG399" s="2"/>
      <c r="EFH399" s="2"/>
      <c r="EFI399" s="2"/>
      <c r="EFJ399" s="2"/>
      <c r="EFK399" s="2"/>
      <c r="EFL399" s="2"/>
      <c r="EFM399" s="2"/>
      <c r="EFN399" s="2"/>
      <c r="EFO399" s="2"/>
      <c r="EFP399" s="2"/>
      <c r="EFQ399" s="2"/>
      <c r="EFR399" s="2"/>
      <c r="EFS399" s="2"/>
      <c r="EFT399" s="2"/>
      <c r="EFU399" s="2"/>
      <c r="EFV399" s="2"/>
      <c r="EFW399" s="2"/>
      <c r="EFX399" s="2"/>
      <c r="EFY399" s="2"/>
      <c r="EFZ399" s="2"/>
      <c r="EGA399" s="2"/>
      <c r="EGB399" s="2"/>
      <c r="EGC399" s="2"/>
      <c r="EGD399" s="2"/>
      <c r="EGE399" s="2"/>
      <c r="EGF399" s="2"/>
      <c r="EGG399" s="2"/>
      <c r="EGH399" s="2"/>
      <c r="EGI399" s="2"/>
      <c r="EGJ399" s="2"/>
      <c r="EGK399" s="2"/>
      <c r="EGL399" s="2"/>
      <c r="EGM399" s="2"/>
      <c r="EGN399" s="2"/>
      <c r="EGO399" s="2"/>
      <c r="EGP399" s="2"/>
      <c r="EGQ399" s="2"/>
      <c r="EGR399" s="2"/>
      <c r="EGS399" s="2"/>
      <c r="EGT399" s="2"/>
      <c r="EGU399" s="2"/>
      <c r="EGV399" s="2"/>
      <c r="EGW399" s="2"/>
      <c r="EGX399" s="2"/>
      <c r="EGY399" s="2"/>
      <c r="EGZ399" s="2"/>
      <c r="EHA399" s="2"/>
      <c r="EHB399" s="2"/>
      <c r="EHC399" s="2"/>
      <c r="EHD399" s="2"/>
      <c r="EHE399" s="2"/>
      <c r="EHF399" s="2"/>
      <c r="EHG399" s="2"/>
      <c r="EHH399" s="2"/>
      <c r="EHI399" s="2"/>
      <c r="EHJ399" s="2"/>
      <c r="EHK399" s="2"/>
      <c r="EHL399" s="2"/>
      <c r="EHM399" s="2"/>
      <c r="EHN399" s="2"/>
      <c r="EHO399" s="2"/>
      <c r="EHP399" s="2"/>
      <c r="EHQ399" s="2"/>
      <c r="EHR399" s="2"/>
      <c r="EHS399" s="2"/>
      <c r="EHT399" s="2"/>
      <c r="EHU399" s="2"/>
      <c r="EHV399" s="2"/>
      <c r="EHW399" s="2"/>
      <c r="EHX399" s="2"/>
      <c r="EHY399" s="2"/>
      <c r="EHZ399" s="2"/>
      <c r="EIA399" s="2"/>
      <c r="EIB399" s="2"/>
      <c r="EIC399" s="2"/>
      <c r="EID399" s="2"/>
      <c r="EIE399" s="2"/>
      <c r="EIF399" s="2"/>
      <c r="EIG399" s="2"/>
      <c r="EIH399" s="2"/>
      <c r="EII399" s="2"/>
      <c r="EIJ399" s="2"/>
      <c r="EIK399" s="2"/>
      <c r="EIL399" s="2"/>
      <c r="EIM399" s="2"/>
      <c r="EIN399" s="2"/>
      <c r="EIO399" s="2"/>
      <c r="EIP399" s="2"/>
      <c r="EIQ399" s="2"/>
      <c r="EIR399" s="2"/>
      <c r="EIS399" s="2"/>
      <c r="EIT399" s="2"/>
      <c r="EIU399" s="2"/>
      <c r="EIV399" s="2"/>
      <c r="EIW399" s="2"/>
      <c r="EIX399" s="2"/>
      <c r="EIY399" s="2"/>
      <c r="EIZ399" s="2"/>
      <c r="EJA399" s="2"/>
      <c r="EJB399" s="2"/>
      <c r="EJC399" s="2"/>
      <c r="EJD399" s="2"/>
      <c r="EJE399" s="2"/>
      <c r="EJF399" s="2"/>
      <c r="EJG399" s="2"/>
      <c r="EJH399" s="2"/>
      <c r="EJI399" s="2"/>
      <c r="EJJ399" s="2"/>
      <c r="EJK399" s="2"/>
      <c r="EJL399" s="2"/>
      <c r="EJM399" s="2"/>
      <c r="EJN399" s="2"/>
      <c r="EJO399" s="2"/>
      <c r="EJP399" s="2"/>
      <c r="EJQ399" s="2"/>
      <c r="EJR399" s="2"/>
      <c r="EJS399" s="2"/>
      <c r="EJT399" s="2"/>
      <c r="EJU399" s="2"/>
      <c r="EJV399" s="2"/>
      <c r="EJW399" s="2"/>
      <c r="EJX399" s="2"/>
      <c r="EJY399" s="2"/>
      <c r="EJZ399" s="2"/>
      <c r="EKA399" s="2"/>
      <c r="EKB399" s="2"/>
      <c r="EKC399" s="2"/>
      <c r="EKD399" s="2"/>
      <c r="EKE399" s="2"/>
      <c r="EKF399" s="2"/>
      <c r="EKG399" s="2"/>
      <c r="EKH399" s="2"/>
      <c r="EKI399" s="2"/>
      <c r="EKJ399" s="2"/>
      <c r="EKK399" s="2"/>
      <c r="EKL399" s="2"/>
      <c r="EKM399" s="2"/>
      <c r="EKN399" s="2"/>
      <c r="EKO399" s="2"/>
      <c r="EKP399" s="2"/>
      <c r="EKQ399" s="2"/>
      <c r="EKR399" s="2"/>
      <c r="EKS399" s="2"/>
      <c r="EKT399" s="2"/>
      <c r="EKU399" s="2"/>
      <c r="EKV399" s="2"/>
      <c r="EKW399" s="2"/>
      <c r="EKX399" s="2"/>
      <c r="EKY399" s="2"/>
      <c r="EKZ399" s="2"/>
      <c r="ELA399" s="2"/>
      <c r="ELB399" s="2"/>
      <c r="ELC399" s="2"/>
      <c r="ELD399" s="2"/>
      <c r="ELE399" s="2"/>
      <c r="ELF399" s="2"/>
      <c r="ELG399" s="2"/>
      <c r="ELH399" s="2"/>
      <c r="ELI399" s="2"/>
      <c r="ELJ399" s="2"/>
      <c r="ELK399" s="2"/>
      <c r="ELL399" s="2"/>
      <c r="ELM399" s="2"/>
      <c r="ELN399" s="2"/>
      <c r="ELO399" s="2"/>
      <c r="ELP399" s="2"/>
      <c r="ELQ399" s="2"/>
      <c r="ELR399" s="2"/>
      <c r="ELS399" s="2"/>
      <c r="ELT399" s="2"/>
      <c r="ELU399" s="2"/>
      <c r="ELV399" s="2"/>
      <c r="ELW399" s="2"/>
      <c r="ELX399" s="2"/>
      <c r="ELY399" s="2"/>
      <c r="ELZ399" s="2"/>
      <c r="EMA399" s="2"/>
      <c r="EMB399" s="2"/>
      <c r="EMC399" s="2"/>
      <c r="EMD399" s="2"/>
      <c r="EME399" s="2"/>
      <c r="EMF399" s="2"/>
      <c r="EMG399" s="2"/>
      <c r="EMH399" s="2"/>
      <c r="EMI399" s="2"/>
      <c r="EMJ399" s="2"/>
      <c r="EMK399" s="2"/>
      <c r="EML399" s="2"/>
      <c r="EMM399" s="2"/>
      <c r="EMN399" s="2"/>
      <c r="EMO399" s="2"/>
      <c r="EMP399" s="2"/>
      <c r="EMQ399" s="2"/>
      <c r="EMR399" s="2"/>
      <c r="EMS399" s="2"/>
      <c r="EMT399" s="2"/>
      <c r="EMU399" s="2"/>
      <c r="EMV399" s="2"/>
      <c r="EMW399" s="2"/>
      <c r="EMX399" s="2"/>
      <c r="EMY399" s="2"/>
      <c r="EMZ399" s="2"/>
      <c r="ENA399" s="2"/>
      <c r="ENB399" s="2"/>
      <c r="ENC399" s="2"/>
      <c r="END399" s="2"/>
      <c r="ENE399" s="2"/>
      <c r="ENF399" s="2"/>
      <c r="ENG399" s="2"/>
      <c r="ENH399" s="2"/>
      <c r="ENI399" s="2"/>
      <c r="ENJ399" s="2"/>
      <c r="ENK399" s="2"/>
      <c r="ENL399" s="2"/>
      <c r="ENM399" s="2"/>
      <c r="ENN399" s="2"/>
      <c r="ENO399" s="2"/>
      <c r="ENP399" s="2"/>
      <c r="ENQ399" s="2"/>
      <c r="ENR399" s="2"/>
      <c r="ENS399" s="2"/>
      <c r="ENT399" s="2"/>
      <c r="ENU399" s="2"/>
      <c r="ENV399" s="2"/>
      <c r="ENW399" s="2"/>
      <c r="ENX399" s="2"/>
      <c r="ENY399" s="2"/>
      <c r="ENZ399" s="2"/>
      <c r="EOA399" s="2"/>
      <c r="EOB399" s="2"/>
      <c r="EOC399" s="2"/>
      <c r="EOD399" s="2"/>
      <c r="EOE399" s="2"/>
      <c r="EOF399" s="2"/>
      <c r="EOG399" s="2"/>
      <c r="EOH399" s="2"/>
      <c r="EOI399" s="2"/>
      <c r="EOJ399" s="2"/>
      <c r="EOK399" s="2"/>
      <c r="EOL399" s="2"/>
      <c r="EOM399" s="2"/>
      <c r="EON399" s="2"/>
      <c r="EOO399" s="2"/>
      <c r="EOP399" s="2"/>
      <c r="EOQ399" s="2"/>
      <c r="EOR399" s="2"/>
      <c r="EOS399" s="2"/>
      <c r="EOT399" s="2"/>
      <c r="EOU399" s="2"/>
      <c r="EOV399" s="2"/>
      <c r="EOW399" s="2"/>
      <c r="EOX399" s="2"/>
      <c r="EOY399" s="2"/>
      <c r="EOZ399" s="2"/>
      <c r="EPA399" s="2"/>
      <c r="EPB399" s="2"/>
      <c r="EPC399" s="2"/>
      <c r="EPD399" s="2"/>
      <c r="EPE399" s="2"/>
      <c r="EPF399" s="2"/>
      <c r="EPG399" s="2"/>
      <c r="EPH399" s="2"/>
      <c r="EPI399" s="2"/>
      <c r="EPJ399" s="2"/>
      <c r="EPK399" s="2"/>
      <c r="EPL399" s="2"/>
      <c r="EPM399" s="2"/>
      <c r="EPN399" s="2"/>
      <c r="EPO399" s="2"/>
      <c r="EPP399" s="2"/>
      <c r="EPQ399" s="2"/>
      <c r="EPR399" s="2"/>
      <c r="EPS399" s="2"/>
      <c r="EPT399" s="2"/>
      <c r="EPU399" s="2"/>
      <c r="EPV399" s="2"/>
      <c r="EPW399" s="2"/>
      <c r="EPX399" s="2"/>
      <c r="EPY399" s="2"/>
      <c r="EPZ399" s="2"/>
      <c r="EQA399" s="2"/>
      <c r="EQB399" s="2"/>
      <c r="EQC399" s="2"/>
      <c r="EQD399" s="2"/>
      <c r="EQE399" s="2"/>
      <c r="EQF399" s="2"/>
      <c r="EQG399" s="2"/>
      <c r="EQH399" s="2"/>
      <c r="EQI399" s="2"/>
      <c r="EQJ399" s="2"/>
      <c r="EQK399" s="2"/>
      <c r="EQL399" s="2"/>
      <c r="EQM399" s="2"/>
      <c r="EQN399" s="2"/>
      <c r="EQO399" s="2"/>
      <c r="EQP399" s="2"/>
      <c r="EQQ399" s="2"/>
      <c r="EQR399" s="2"/>
      <c r="EQS399" s="2"/>
      <c r="EQT399" s="2"/>
      <c r="EQU399" s="2"/>
      <c r="EQV399" s="2"/>
      <c r="EQW399" s="2"/>
      <c r="EQX399" s="2"/>
      <c r="EQY399" s="2"/>
      <c r="EQZ399" s="2"/>
      <c r="ERA399" s="2"/>
      <c r="ERB399" s="2"/>
      <c r="ERC399" s="2"/>
      <c r="ERD399" s="2"/>
      <c r="ERE399" s="2"/>
      <c r="ERF399" s="2"/>
      <c r="ERG399" s="2"/>
      <c r="ERH399" s="2"/>
      <c r="ERI399" s="2"/>
      <c r="ERJ399" s="2"/>
      <c r="ERK399" s="2"/>
      <c r="ERL399" s="2"/>
      <c r="ERM399" s="2"/>
      <c r="ERN399" s="2"/>
      <c r="ERO399" s="2"/>
      <c r="ERP399" s="2"/>
      <c r="ERQ399" s="2"/>
      <c r="ERR399" s="2"/>
      <c r="ERS399" s="2"/>
      <c r="ERT399" s="2"/>
      <c r="ERU399" s="2"/>
      <c r="ERV399" s="2"/>
      <c r="ERW399" s="2"/>
      <c r="ERX399" s="2"/>
      <c r="ERY399" s="2"/>
      <c r="ERZ399" s="2"/>
      <c r="ESA399" s="2"/>
      <c r="ESB399" s="2"/>
      <c r="ESC399" s="2"/>
      <c r="ESD399" s="2"/>
      <c r="ESE399" s="2"/>
      <c r="ESF399" s="2"/>
      <c r="ESG399" s="2"/>
      <c r="ESH399" s="2"/>
      <c r="ESI399" s="2"/>
      <c r="ESJ399" s="2"/>
      <c r="ESK399" s="2"/>
      <c r="ESL399" s="2"/>
      <c r="ESM399" s="2"/>
      <c r="ESN399" s="2"/>
      <c r="ESO399" s="2"/>
      <c r="ESP399" s="2"/>
      <c r="ESQ399" s="2"/>
      <c r="ESR399" s="2"/>
      <c r="ESS399" s="2"/>
      <c r="EST399" s="2"/>
      <c r="ESU399" s="2"/>
      <c r="ESV399" s="2"/>
      <c r="ESW399" s="2"/>
      <c r="ESX399" s="2"/>
      <c r="ESY399" s="2"/>
      <c r="ESZ399" s="2"/>
      <c r="ETA399" s="2"/>
      <c r="ETB399" s="2"/>
      <c r="ETC399" s="2"/>
      <c r="ETD399" s="2"/>
      <c r="ETE399" s="2"/>
      <c r="ETF399" s="2"/>
      <c r="ETG399" s="2"/>
      <c r="ETH399" s="2"/>
      <c r="ETI399" s="2"/>
      <c r="ETJ399" s="2"/>
      <c r="ETK399" s="2"/>
      <c r="ETL399" s="2"/>
      <c r="ETM399" s="2"/>
      <c r="ETN399" s="2"/>
      <c r="ETO399" s="2"/>
      <c r="ETP399" s="2"/>
      <c r="ETQ399" s="2"/>
      <c r="ETR399" s="2"/>
      <c r="ETS399" s="2"/>
      <c r="ETT399" s="2"/>
      <c r="ETU399" s="2"/>
      <c r="ETV399" s="2"/>
      <c r="ETW399" s="2"/>
      <c r="ETX399" s="2"/>
      <c r="ETY399" s="2"/>
      <c r="ETZ399" s="2"/>
      <c r="EUA399" s="2"/>
      <c r="EUB399" s="2"/>
      <c r="EUC399" s="2"/>
      <c r="EUD399" s="2"/>
      <c r="EUE399" s="2"/>
      <c r="EUF399" s="2"/>
      <c r="EUG399" s="2"/>
      <c r="EUH399" s="2"/>
      <c r="EUI399" s="2"/>
      <c r="EUJ399" s="2"/>
      <c r="EUK399" s="2"/>
      <c r="EUL399" s="2"/>
      <c r="EUM399" s="2"/>
      <c r="EUN399" s="2"/>
      <c r="EUO399" s="2"/>
      <c r="EUP399" s="2"/>
      <c r="EUQ399" s="2"/>
      <c r="EUR399" s="2"/>
      <c r="EUS399" s="2"/>
      <c r="EUT399" s="2"/>
      <c r="EUU399" s="2"/>
      <c r="EUV399" s="2"/>
      <c r="EUW399" s="2"/>
      <c r="EUX399" s="2"/>
      <c r="EUY399" s="2"/>
      <c r="EUZ399" s="2"/>
      <c r="EVA399" s="2"/>
      <c r="EVB399" s="2"/>
      <c r="EVC399" s="2"/>
      <c r="EVD399" s="2"/>
      <c r="EVE399" s="2"/>
      <c r="EVF399" s="2"/>
      <c r="EVG399" s="2"/>
      <c r="EVH399" s="2"/>
      <c r="EVI399" s="2"/>
      <c r="EVJ399" s="2"/>
      <c r="EVK399" s="2"/>
      <c r="EVL399" s="2"/>
      <c r="EVM399" s="2"/>
      <c r="EVN399" s="2"/>
      <c r="EVO399" s="2"/>
      <c r="EVP399" s="2"/>
      <c r="EVQ399" s="2"/>
      <c r="EVR399" s="2"/>
      <c r="EVS399" s="2"/>
      <c r="EVT399" s="2"/>
      <c r="EVU399" s="2"/>
      <c r="EVV399" s="2"/>
      <c r="EVW399" s="2"/>
      <c r="EVX399" s="2"/>
      <c r="EVY399" s="2"/>
      <c r="EVZ399" s="2"/>
      <c r="EWA399" s="2"/>
      <c r="EWB399" s="2"/>
      <c r="EWC399" s="2"/>
      <c r="EWD399" s="2"/>
      <c r="EWE399" s="2"/>
      <c r="EWF399" s="2"/>
      <c r="EWG399" s="2"/>
      <c r="EWH399" s="2"/>
      <c r="EWI399" s="2"/>
      <c r="EWJ399" s="2"/>
      <c r="EWK399" s="2"/>
      <c r="EWL399" s="2"/>
      <c r="EWM399" s="2"/>
      <c r="EWN399" s="2"/>
      <c r="EWO399" s="2"/>
      <c r="EWP399" s="2"/>
      <c r="EWQ399" s="2"/>
      <c r="EWR399" s="2"/>
      <c r="EWS399" s="2"/>
      <c r="EWT399" s="2"/>
      <c r="EWU399" s="2"/>
      <c r="EWV399" s="2"/>
      <c r="EWW399" s="2"/>
      <c r="EWX399" s="2"/>
      <c r="EWY399" s="2"/>
      <c r="EWZ399" s="2"/>
      <c r="EXA399" s="2"/>
      <c r="EXB399" s="2"/>
      <c r="EXC399" s="2"/>
      <c r="EXD399" s="2"/>
      <c r="EXE399" s="2"/>
      <c r="EXF399" s="2"/>
      <c r="EXG399" s="2"/>
      <c r="EXH399" s="2"/>
      <c r="EXI399" s="2"/>
      <c r="EXJ399" s="2"/>
      <c r="EXK399" s="2"/>
      <c r="EXL399" s="2"/>
      <c r="EXM399" s="2"/>
      <c r="EXN399" s="2"/>
      <c r="EXO399" s="2"/>
      <c r="EXP399" s="2"/>
      <c r="EXQ399" s="2"/>
      <c r="EXR399" s="2"/>
      <c r="EXS399" s="2"/>
      <c r="EXT399" s="2"/>
      <c r="EXU399" s="2"/>
      <c r="EXV399" s="2"/>
      <c r="EXW399" s="2"/>
      <c r="EXX399" s="2"/>
      <c r="EXY399" s="2"/>
      <c r="EXZ399" s="2"/>
      <c r="EYA399" s="2"/>
      <c r="EYB399" s="2"/>
      <c r="EYC399" s="2"/>
      <c r="EYD399" s="2"/>
      <c r="EYE399" s="2"/>
      <c r="EYF399" s="2"/>
      <c r="EYG399" s="2"/>
      <c r="EYH399" s="2"/>
      <c r="EYI399" s="2"/>
      <c r="EYJ399" s="2"/>
      <c r="EYK399" s="2"/>
      <c r="EYL399" s="2"/>
      <c r="EYM399" s="2"/>
      <c r="EYN399" s="2"/>
      <c r="EYO399" s="2"/>
      <c r="EYP399" s="2"/>
      <c r="EYQ399" s="2"/>
      <c r="EYR399" s="2"/>
      <c r="EYS399" s="2"/>
      <c r="EYT399" s="2"/>
      <c r="EYU399" s="2"/>
      <c r="EYV399" s="2"/>
      <c r="EYW399" s="2"/>
      <c r="EYX399" s="2"/>
      <c r="EYY399" s="2"/>
      <c r="EYZ399" s="2"/>
      <c r="EZA399" s="2"/>
      <c r="EZB399" s="2"/>
      <c r="EZC399" s="2"/>
      <c r="EZD399" s="2"/>
      <c r="EZE399" s="2"/>
      <c r="EZF399" s="2"/>
      <c r="EZG399" s="2"/>
      <c r="EZH399" s="2"/>
      <c r="EZI399" s="2"/>
      <c r="EZJ399" s="2"/>
      <c r="EZK399" s="2"/>
      <c r="EZL399" s="2"/>
      <c r="EZM399" s="2"/>
      <c r="EZN399" s="2"/>
      <c r="EZO399" s="2"/>
      <c r="EZP399" s="2"/>
      <c r="EZQ399" s="2"/>
      <c r="EZR399" s="2"/>
      <c r="EZS399" s="2"/>
      <c r="EZT399" s="2"/>
      <c r="EZU399" s="2"/>
      <c r="EZV399" s="2"/>
      <c r="EZW399" s="2"/>
      <c r="EZX399" s="2"/>
      <c r="EZY399" s="2"/>
      <c r="EZZ399" s="2"/>
      <c r="FAA399" s="2"/>
      <c r="FAB399" s="2"/>
      <c r="FAC399" s="2"/>
      <c r="FAD399" s="2"/>
      <c r="FAE399" s="2"/>
      <c r="FAF399" s="2"/>
      <c r="FAG399" s="2"/>
      <c r="FAH399" s="2"/>
      <c r="FAI399" s="2"/>
      <c r="FAJ399" s="2"/>
      <c r="FAK399" s="2"/>
      <c r="FAL399" s="2"/>
      <c r="FAM399" s="2"/>
      <c r="FAN399" s="2"/>
      <c r="FAO399" s="2"/>
      <c r="FAP399" s="2"/>
      <c r="FAQ399" s="2"/>
      <c r="FAR399" s="2"/>
      <c r="FAS399" s="2"/>
      <c r="FAT399" s="2"/>
      <c r="FAU399" s="2"/>
      <c r="FAV399" s="2"/>
      <c r="FAW399" s="2"/>
      <c r="FAX399" s="2"/>
      <c r="FAY399" s="2"/>
      <c r="FAZ399" s="2"/>
      <c r="FBA399" s="2"/>
      <c r="FBB399" s="2"/>
      <c r="FBC399" s="2"/>
      <c r="FBD399" s="2"/>
      <c r="FBE399" s="2"/>
      <c r="FBF399" s="2"/>
      <c r="FBG399" s="2"/>
      <c r="FBH399" s="2"/>
      <c r="FBI399" s="2"/>
      <c r="FBJ399" s="2"/>
      <c r="FBK399" s="2"/>
      <c r="FBL399" s="2"/>
      <c r="FBM399" s="2"/>
      <c r="FBN399" s="2"/>
      <c r="FBO399" s="2"/>
      <c r="FBP399" s="2"/>
      <c r="FBQ399" s="2"/>
      <c r="FBR399" s="2"/>
      <c r="FBS399" s="2"/>
      <c r="FBT399" s="2"/>
      <c r="FBU399" s="2"/>
      <c r="FBV399" s="2"/>
      <c r="FBW399" s="2"/>
      <c r="FBX399" s="2"/>
      <c r="FBY399" s="2"/>
      <c r="FBZ399" s="2"/>
      <c r="FCA399" s="2"/>
      <c r="FCB399" s="2"/>
      <c r="FCC399" s="2"/>
      <c r="FCD399" s="2"/>
      <c r="FCE399" s="2"/>
      <c r="FCF399" s="2"/>
      <c r="FCG399" s="2"/>
      <c r="FCH399" s="2"/>
      <c r="FCI399" s="2"/>
      <c r="FCJ399" s="2"/>
      <c r="FCK399" s="2"/>
      <c r="FCL399" s="2"/>
      <c r="FCM399" s="2"/>
      <c r="FCN399" s="2"/>
      <c r="FCO399" s="2"/>
      <c r="FCP399" s="2"/>
      <c r="FCQ399" s="2"/>
      <c r="FCR399" s="2"/>
      <c r="FCS399" s="2"/>
      <c r="FCT399" s="2"/>
      <c r="FCU399" s="2"/>
      <c r="FCV399" s="2"/>
      <c r="FCW399" s="2"/>
      <c r="FCX399" s="2"/>
      <c r="FCY399" s="2"/>
      <c r="FCZ399" s="2"/>
      <c r="FDA399" s="2"/>
      <c r="FDB399" s="2"/>
      <c r="FDC399" s="2"/>
      <c r="FDD399" s="2"/>
      <c r="FDE399" s="2"/>
      <c r="FDF399" s="2"/>
      <c r="FDG399" s="2"/>
      <c r="FDH399" s="2"/>
      <c r="FDI399" s="2"/>
      <c r="FDJ399" s="2"/>
      <c r="FDK399" s="2"/>
      <c r="FDL399" s="2"/>
      <c r="FDM399" s="2"/>
      <c r="FDN399" s="2"/>
      <c r="FDO399" s="2"/>
      <c r="FDP399" s="2"/>
      <c r="FDQ399" s="2"/>
      <c r="FDR399" s="2"/>
      <c r="FDS399" s="2"/>
      <c r="FDT399" s="2"/>
      <c r="FDU399" s="2"/>
      <c r="FDV399" s="2"/>
      <c r="FDW399" s="2"/>
      <c r="FDX399" s="2"/>
      <c r="FDY399" s="2"/>
      <c r="FDZ399" s="2"/>
      <c r="FEA399" s="2"/>
      <c r="FEB399" s="2"/>
      <c r="FEC399" s="2"/>
      <c r="FED399" s="2"/>
      <c r="FEE399" s="2"/>
      <c r="FEF399" s="2"/>
      <c r="FEG399" s="2"/>
      <c r="FEH399" s="2"/>
      <c r="FEI399" s="2"/>
      <c r="FEJ399" s="2"/>
      <c r="FEK399" s="2"/>
      <c r="FEL399" s="2"/>
      <c r="FEM399" s="2"/>
      <c r="FEN399" s="2"/>
      <c r="FEO399" s="2"/>
      <c r="FEP399" s="2"/>
      <c r="FEQ399" s="2"/>
      <c r="FER399" s="2"/>
      <c r="FES399" s="2"/>
      <c r="FET399" s="2"/>
      <c r="FEU399" s="2"/>
      <c r="FEV399" s="2"/>
      <c r="FEW399" s="2"/>
      <c r="FEX399" s="2"/>
      <c r="FEY399" s="2"/>
      <c r="FEZ399" s="2"/>
      <c r="FFA399" s="2"/>
      <c r="FFB399" s="2"/>
      <c r="FFC399" s="2"/>
      <c r="FFD399" s="2"/>
      <c r="FFE399" s="2"/>
      <c r="FFF399" s="2"/>
      <c r="FFG399" s="2"/>
      <c r="FFH399" s="2"/>
      <c r="FFI399" s="2"/>
      <c r="FFJ399" s="2"/>
      <c r="FFK399" s="2"/>
      <c r="FFL399" s="2"/>
      <c r="FFM399" s="2"/>
      <c r="FFN399" s="2"/>
      <c r="FFO399" s="2"/>
      <c r="FFP399" s="2"/>
      <c r="FFQ399" s="2"/>
      <c r="FFR399" s="2"/>
      <c r="FFS399" s="2"/>
      <c r="FFT399" s="2"/>
      <c r="FFU399" s="2"/>
      <c r="FFV399" s="2"/>
      <c r="FFW399" s="2"/>
      <c r="FFX399" s="2"/>
      <c r="FFY399" s="2"/>
      <c r="FFZ399" s="2"/>
      <c r="FGA399" s="2"/>
      <c r="FGB399" s="2"/>
      <c r="FGC399" s="2"/>
      <c r="FGD399" s="2"/>
      <c r="FGE399" s="2"/>
      <c r="FGF399" s="2"/>
      <c r="FGG399" s="2"/>
      <c r="FGH399" s="2"/>
      <c r="FGI399" s="2"/>
      <c r="FGJ399" s="2"/>
      <c r="FGK399" s="2"/>
      <c r="FGL399" s="2"/>
      <c r="FGM399" s="2"/>
      <c r="FGN399" s="2"/>
      <c r="FGO399" s="2"/>
      <c r="FGP399" s="2"/>
      <c r="FGQ399" s="2"/>
      <c r="FGR399" s="2"/>
      <c r="FGS399" s="2"/>
      <c r="FGT399" s="2"/>
      <c r="FGU399" s="2"/>
      <c r="FGV399" s="2"/>
      <c r="FGW399" s="2"/>
      <c r="FGX399" s="2"/>
      <c r="FGY399" s="2"/>
      <c r="FGZ399" s="2"/>
      <c r="FHA399" s="2"/>
      <c r="FHB399" s="2"/>
      <c r="FHC399" s="2"/>
      <c r="FHD399" s="2"/>
      <c r="FHE399" s="2"/>
      <c r="FHF399" s="2"/>
      <c r="FHG399" s="2"/>
      <c r="FHH399" s="2"/>
      <c r="FHI399" s="2"/>
      <c r="FHJ399" s="2"/>
      <c r="FHK399" s="2"/>
      <c r="FHL399" s="2"/>
      <c r="FHM399" s="2"/>
      <c r="FHN399" s="2"/>
      <c r="FHO399" s="2"/>
      <c r="FHP399" s="2"/>
      <c r="FHQ399" s="2"/>
      <c r="FHR399" s="2"/>
      <c r="FHS399" s="2"/>
      <c r="FHT399" s="2"/>
      <c r="FHU399" s="2"/>
      <c r="FHV399" s="2"/>
      <c r="FHW399" s="2"/>
      <c r="FHX399" s="2"/>
      <c r="FHY399" s="2"/>
      <c r="FHZ399" s="2"/>
      <c r="FIA399" s="2"/>
      <c r="FIB399" s="2"/>
      <c r="FIC399" s="2"/>
      <c r="FID399" s="2"/>
      <c r="FIE399" s="2"/>
      <c r="FIF399" s="2"/>
      <c r="FIG399" s="2"/>
      <c r="FIH399" s="2"/>
      <c r="FII399" s="2"/>
      <c r="FIJ399" s="2"/>
      <c r="FIK399" s="2"/>
      <c r="FIL399" s="2"/>
      <c r="FIM399" s="2"/>
      <c r="FIN399" s="2"/>
      <c r="FIO399" s="2"/>
      <c r="FIP399" s="2"/>
      <c r="FIQ399" s="2"/>
      <c r="FIR399" s="2"/>
      <c r="FIS399" s="2"/>
      <c r="FIT399" s="2"/>
      <c r="FIU399" s="2"/>
      <c r="FIV399" s="2"/>
      <c r="FIW399" s="2"/>
      <c r="FIX399" s="2"/>
      <c r="FIY399" s="2"/>
      <c r="FIZ399" s="2"/>
      <c r="FJA399" s="2"/>
      <c r="FJB399" s="2"/>
      <c r="FJC399" s="2"/>
      <c r="FJD399" s="2"/>
      <c r="FJE399" s="2"/>
      <c r="FJF399" s="2"/>
      <c r="FJG399" s="2"/>
      <c r="FJH399" s="2"/>
      <c r="FJI399" s="2"/>
      <c r="FJJ399" s="2"/>
      <c r="FJK399" s="2"/>
      <c r="FJL399" s="2"/>
      <c r="FJM399" s="2"/>
      <c r="FJN399" s="2"/>
      <c r="FJO399" s="2"/>
      <c r="FJP399" s="2"/>
      <c r="FJQ399" s="2"/>
      <c r="FJR399" s="2"/>
      <c r="FJS399" s="2"/>
      <c r="FJT399" s="2"/>
      <c r="FJU399" s="2"/>
      <c r="FJV399" s="2"/>
      <c r="FJW399" s="2"/>
      <c r="FJX399" s="2"/>
      <c r="FJY399" s="2"/>
      <c r="FJZ399" s="2"/>
      <c r="FKA399" s="2"/>
      <c r="FKB399" s="2"/>
      <c r="FKC399" s="2"/>
      <c r="FKD399" s="2"/>
      <c r="FKE399" s="2"/>
      <c r="FKF399" s="2"/>
      <c r="FKG399" s="2"/>
      <c r="FKH399" s="2"/>
      <c r="FKI399" s="2"/>
      <c r="FKJ399" s="2"/>
      <c r="FKK399" s="2"/>
      <c r="FKL399" s="2"/>
      <c r="FKM399" s="2"/>
      <c r="FKN399" s="2"/>
      <c r="FKO399" s="2"/>
      <c r="FKP399" s="2"/>
      <c r="FKQ399" s="2"/>
      <c r="FKR399" s="2"/>
      <c r="FKS399" s="2"/>
      <c r="FKT399" s="2"/>
      <c r="FKU399" s="2"/>
      <c r="FKV399" s="2"/>
      <c r="FKW399" s="2"/>
      <c r="FKX399" s="2"/>
      <c r="FKY399" s="2"/>
      <c r="FKZ399" s="2"/>
      <c r="FLA399" s="2"/>
      <c r="FLB399" s="2"/>
      <c r="FLC399" s="2"/>
      <c r="FLD399" s="2"/>
      <c r="FLE399" s="2"/>
      <c r="FLF399" s="2"/>
      <c r="FLG399" s="2"/>
      <c r="FLH399" s="2"/>
      <c r="FLI399" s="2"/>
      <c r="FLJ399" s="2"/>
      <c r="FLK399" s="2"/>
      <c r="FLL399" s="2"/>
      <c r="FLM399" s="2"/>
      <c r="FLN399" s="2"/>
      <c r="FLO399" s="2"/>
      <c r="FLP399" s="2"/>
      <c r="FLQ399" s="2"/>
      <c r="FLR399" s="2"/>
      <c r="FLS399" s="2"/>
      <c r="FLT399" s="2"/>
      <c r="FLU399" s="2"/>
      <c r="FLV399" s="2"/>
      <c r="FLW399" s="2"/>
      <c r="FLX399" s="2"/>
      <c r="FLY399" s="2"/>
      <c r="FLZ399" s="2"/>
      <c r="FMA399" s="2"/>
      <c r="FMB399" s="2"/>
      <c r="FMC399" s="2"/>
      <c r="FMD399" s="2"/>
      <c r="FME399" s="2"/>
      <c r="FMF399" s="2"/>
      <c r="FMG399" s="2"/>
      <c r="FMH399" s="2"/>
      <c r="FMI399" s="2"/>
      <c r="FMJ399" s="2"/>
      <c r="FMK399" s="2"/>
      <c r="FML399" s="2"/>
      <c r="FMM399" s="2"/>
      <c r="FMN399" s="2"/>
      <c r="FMO399" s="2"/>
      <c r="FMP399" s="2"/>
      <c r="FMQ399" s="2"/>
      <c r="FMR399" s="2"/>
      <c r="FMS399" s="2"/>
      <c r="FMT399" s="2"/>
      <c r="FMU399" s="2"/>
      <c r="FMV399" s="2"/>
      <c r="FMW399" s="2"/>
      <c r="FMX399" s="2"/>
      <c r="FMY399" s="2"/>
      <c r="FMZ399" s="2"/>
      <c r="FNA399" s="2"/>
      <c r="FNB399" s="2"/>
      <c r="FNC399" s="2"/>
      <c r="FND399" s="2"/>
      <c r="FNE399" s="2"/>
      <c r="FNF399" s="2"/>
      <c r="FNG399" s="2"/>
      <c r="FNH399" s="2"/>
      <c r="FNI399" s="2"/>
      <c r="FNJ399" s="2"/>
      <c r="FNK399" s="2"/>
      <c r="FNL399" s="2"/>
      <c r="FNM399" s="2"/>
      <c r="FNN399" s="2"/>
      <c r="FNO399" s="2"/>
      <c r="FNP399" s="2"/>
      <c r="FNQ399" s="2"/>
      <c r="FNR399" s="2"/>
      <c r="FNS399" s="2"/>
      <c r="FNT399" s="2"/>
      <c r="FNU399" s="2"/>
      <c r="FNV399" s="2"/>
      <c r="FNW399" s="2"/>
      <c r="FNX399" s="2"/>
      <c r="FNY399" s="2"/>
      <c r="FNZ399" s="2"/>
      <c r="FOA399" s="2"/>
      <c r="FOB399" s="2"/>
      <c r="FOC399" s="2"/>
      <c r="FOD399" s="2"/>
      <c r="FOE399" s="2"/>
      <c r="FOF399" s="2"/>
      <c r="FOG399" s="2"/>
      <c r="FOH399" s="2"/>
      <c r="FOI399" s="2"/>
      <c r="FOJ399" s="2"/>
      <c r="FOK399" s="2"/>
      <c r="FOL399" s="2"/>
      <c r="FOM399" s="2"/>
      <c r="FON399" s="2"/>
      <c r="FOO399" s="2"/>
      <c r="FOP399" s="2"/>
      <c r="FOQ399" s="2"/>
      <c r="FOR399" s="2"/>
      <c r="FOS399" s="2"/>
      <c r="FOT399" s="2"/>
      <c r="FOU399" s="2"/>
      <c r="FOV399" s="2"/>
      <c r="FOW399" s="2"/>
      <c r="FOX399" s="2"/>
      <c r="FOY399" s="2"/>
      <c r="FOZ399" s="2"/>
      <c r="FPA399" s="2"/>
      <c r="FPB399" s="2"/>
      <c r="FPC399" s="2"/>
      <c r="FPD399" s="2"/>
      <c r="FPE399" s="2"/>
      <c r="FPF399" s="2"/>
      <c r="FPG399" s="2"/>
      <c r="FPH399" s="2"/>
      <c r="FPI399" s="2"/>
      <c r="FPJ399" s="2"/>
      <c r="FPK399" s="2"/>
      <c r="FPL399" s="2"/>
      <c r="FPM399" s="2"/>
      <c r="FPN399" s="2"/>
      <c r="FPO399" s="2"/>
      <c r="FPP399" s="2"/>
      <c r="FPQ399" s="2"/>
      <c r="FPR399" s="2"/>
      <c r="FPS399" s="2"/>
      <c r="FPT399" s="2"/>
      <c r="FPU399" s="2"/>
      <c r="FPV399" s="2"/>
      <c r="FPW399" s="2"/>
      <c r="FPX399" s="2"/>
      <c r="FPY399" s="2"/>
      <c r="FPZ399" s="2"/>
      <c r="FQA399" s="2"/>
      <c r="FQB399" s="2"/>
      <c r="FQC399" s="2"/>
      <c r="FQD399" s="2"/>
      <c r="FQE399" s="2"/>
      <c r="FQF399" s="2"/>
      <c r="FQG399" s="2"/>
      <c r="FQH399" s="2"/>
      <c r="FQI399" s="2"/>
      <c r="FQJ399" s="2"/>
      <c r="FQK399" s="2"/>
      <c r="FQL399" s="2"/>
      <c r="FQM399" s="2"/>
      <c r="FQN399" s="2"/>
      <c r="FQO399" s="2"/>
      <c r="FQP399" s="2"/>
      <c r="FQQ399" s="2"/>
      <c r="FQR399" s="2"/>
      <c r="FQS399" s="2"/>
      <c r="FQT399" s="2"/>
      <c r="FQU399" s="2"/>
      <c r="FQV399" s="2"/>
      <c r="FQW399" s="2"/>
      <c r="FQX399" s="2"/>
      <c r="FQY399" s="2"/>
      <c r="FQZ399" s="2"/>
      <c r="FRA399" s="2"/>
      <c r="FRB399" s="2"/>
      <c r="FRC399" s="2"/>
      <c r="FRD399" s="2"/>
      <c r="FRE399" s="2"/>
      <c r="FRF399" s="2"/>
      <c r="FRG399" s="2"/>
      <c r="FRH399" s="2"/>
      <c r="FRI399" s="2"/>
      <c r="FRJ399" s="2"/>
      <c r="FRK399" s="2"/>
      <c r="FRL399" s="2"/>
      <c r="FRM399" s="2"/>
      <c r="FRN399" s="2"/>
      <c r="FRO399" s="2"/>
      <c r="FRP399" s="2"/>
      <c r="FRQ399" s="2"/>
      <c r="FRR399" s="2"/>
      <c r="FRS399" s="2"/>
      <c r="FRT399" s="2"/>
      <c r="FRU399" s="2"/>
      <c r="FRV399" s="2"/>
      <c r="FRW399" s="2"/>
      <c r="FRX399" s="2"/>
      <c r="FRY399" s="2"/>
      <c r="FRZ399" s="2"/>
      <c r="FSA399" s="2"/>
      <c r="FSB399" s="2"/>
      <c r="FSC399" s="2"/>
      <c r="FSD399" s="2"/>
      <c r="FSE399" s="2"/>
      <c r="FSF399" s="2"/>
      <c r="FSG399" s="2"/>
      <c r="FSH399" s="2"/>
      <c r="FSI399" s="2"/>
      <c r="FSJ399" s="2"/>
      <c r="FSK399" s="2"/>
      <c r="FSL399" s="2"/>
      <c r="FSM399" s="2"/>
      <c r="FSN399" s="2"/>
      <c r="FSO399" s="2"/>
      <c r="FSP399" s="2"/>
      <c r="FSQ399" s="2"/>
      <c r="FSR399" s="2"/>
      <c r="FSS399" s="2"/>
      <c r="FST399" s="2"/>
      <c r="FSU399" s="2"/>
      <c r="FSV399" s="2"/>
      <c r="FSW399" s="2"/>
      <c r="FSX399" s="2"/>
      <c r="FSY399" s="2"/>
      <c r="FSZ399" s="2"/>
      <c r="FTA399" s="2"/>
      <c r="FTB399" s="2"/>
      <c r="FTC399" s="2"/>
      <c r="FTD399" s="2"/>
      <c r="FTE399" s="2"/>
      <c r="FTF399" s="2"/>
      <c r="FTG399" s="2"/>
      <c r="FTH399" s="2"/>
      <c r="FTI399" s="2"/>
      <c r="FTJ399" s="2"/>
      <c r="FTK399" s="2"/>
      <c r="FTL399" s="2"/>
      <c r="FTM399" s="2"/>
      <c r="FTN399" s="2"/>
      <c r="FTO399" s="2"/>
      <c r="FTP399" s="2"/>
      <c r="FTQ399" s="2"/>
      <c r="FTR399" s="2"/>
      <c r="FTS399" s="2"/>
      <c r="FTT399" s="2"/>
      <c r="FTU399" s="2"/>
      <c r="FTV399" s="2"/>
      <c r="FTW399" s="2"/>
      <c r="FTX399" s="2"/>
      <c r="FTY399" s="2"/>
      <c r="FTZ399" s="2"/>
      <c r="FUA399" s="2"/>
      <c r="FUB399" s="2"/>
      <c r="FUC399" s="2"/>
      <c r="FUD399" s="2"/>
      <c r="FUE399" s="2"/>
      <c r="FUF399" s="2"/>
      <c r="FUG399" s="2"/>
      <c r="FUH399" s="2"/>
      <c r="FUI399" s="2"/>
      <c r="FUJ399" s="2"/>
      <c r="FUK399" s="2"/>
      <c r="FUL399" s="2"/>
      <c r="FUM399" s="2"/>
      <c r="FUN399" s="2"/>
      <c r="FUO399" s="2"/>
      <c r="FUP399" s="2"/>
      <c r="FUQ399" s="2"/>
      <c r="FUR399" s="2"/>
      <c r="FUS399" s="2"/>
      <c r="FUT399" s="2"/>
      <c r="FUU399" s="2"/>
      <c r="FUV399" s="2"/>
      <c r="FUW399" s="2"/>
      <c r="FUX399" s="2"/>
      <c r="FUY399" s="2"/>
      <c r="FUZ399" s="2"/>
      <c r="FVA399" s="2"/>
      <c r="FVB399" s="2"/>
      <c r="FVC399" s="2"/>
      <c r="FVD399" s="2"/>
      <c r="FVE399" s="2"/>
      <c r="FVF399" s="2"/>
      <c r="FVG399" s="2"/>
      <c r="FVH399" s="2"/>
      <c r="FVI399" s="2"/>
      <c r="FVJ399" s="2"/>
      <c r="FVK399" s="2"/>
      <c r="FVL399" s="2"/>
      <c r="FVM399" s="2"/>
      <c r="FVN399" s="2"/>
      <c r="FVO399" s="2"/>
      <c r="FVP399" s="2"/>
      <c r="FVQ399" s="2"/>
      <c r="FVR399" s="2"/>
      <c r="FVS399" s="2"/>
      <c r="FVT399" s="2"/>
      <c r="FVU399" s="2"/>
      <c r="FVV399" s="2"/>
      <c r="FVW399" s="2"/>
      <c r="FVX399" s="2"/>
      <c r="FVY399" s="2"/>
      <c r="FVZ399" s="2"/>
      <c r="FWA399" s="2"/>
      <c r="FWB399" s="2"/>
      <c r="FWC399" s="2"/>
      <c r="FWD399" s="2"/>
      <c r="FWE399" s="2"/>
      <c r="FWF399" s="2"/>
      <c r="FWG399" s="2"/>
      <c r="FWH399" s="2"/>
      <c r="FWI399" s="2"/>
      <c r="FWJ399" s="2"/>
      <c r="FWK399" s="2"/>
      <c r="FWL399" s="2"/>
      <c r="FWM399" s="2"/>
      <c r="FWN399" s="2"/>
      <c r="FWO399" s="2"/>
      <c r="FWP399" s="2"/>
      <c r="FWQ399" s="2"/>
      <c r="FWR399" s="2"/>
      <c r="FWS399" s="2"/>
      <c r="FWT399" s="2"/>
      <c r="FWU399" s="2"/>
      <c r="FWV399" s="2"/>
      <c r="FWW399" s="2"/>
      <c r="FWX399" s="2"/>
      <c r="FWY399" s="2"/>
      <c r="FWZ399" s="2"/>
      <c r="FXA399" s="2"/>
      <c r="FXB399" s="2"/>
      <c r="FXC399" s="2"/>
      <c r="FXD399" s="2"/>
      <c r="FXE399" s="2"/>
      <c r="FXF399" s="2"/>
      <c r="FXG399" s="2"/>
      <c r="FXH399" s="2"/>
      <c r="FXI399" s="2"/>
      <c r="FXJ399" s="2"/>
      <c r="FXK399" s="2"/>
      <c r="FXL399" s="2"/>
      <c r="FXM399" s="2"/>
      <c r="FXN399" s="2"/>
      <c r="FXO399" s="2"/>
      <c r="FXP399" s="2"/>
      <c r="FXQ399" s="2"/>
      <c r="FXR399" s="2"/>
      <c r="FXS399" s="2"/>
      <c r="FXT399" s="2"/>
      <c r="FXU399" s="2"/>
      <c r="FXV399" s="2"/>
      <c r="FXW399" s="2"/>
      <c r="FXX399" s="2"/>
      <c r="FXY399" s="2"/>
      <c r="FXZ399" s="2"/>
      <c r="FYA399" s="2"/>
      <c r="FYB399" s="2"/>
      <c r="FYC399" s="2"/>
      <c r="FYD399" s="2"/>
      <c r="FYE399" s="2"/>
      <c r="FYF399" s="2"/>
      <c r="FYG399" s="2"/>
      <c r="FYH399" s="2"/>
      <c r="FYI399" s="2"/>
      <c r="FYJ399" s="2"/>
      <c r="FYK399" s="2"/>
      <c r="FYL399" s="2"/>
      <c r="FYM399" s="2"/>
      <c r="FYN399" s="2"/>
      <c r="FYO399" s="2"/>
      <c r="FYP399" s="2"/>
      <c r="FYQ399" s="2"/>
      <c r="FYR399" s="2"/>
      <c r="FYS399" s="2"/>
      <c r="FYT399" s="2"/>
      <c r="FYU399" s="2"/>
      <c r="FYV399" s="2"/>
      <c r="FYW399" s="2"/>
      <c r="FYX399" s="2"/>
      <c r="FYY399" s="2"/>
      <c r="FYZ399" s="2"/>
      <c r="FZA399" s="2"/>
      <c r="FZB399" s="2"/>
      <c r="FZC399" s="2"/>
      <c r="FZD399" s="2"/>
      <c r="FZE399" s="2"/>
      <c r="FZF399" s="2"/>
      <c r="FZG399" s="2"/>
      <c r="FZH399" s="2"/>
      <c r="FZI399" s="2"/>
      <c r="FZJ399" s="2"/>
      <c r="FZK399" s="2"/>
      <c r="FZL399" s="2"/>
      <c r="FZM399" s="2"/>
      <c r="FZN399" s="2"/>
      <c r="FZO399" s="2"/>
      <c r="FZP399" s="2"/>
      <c r="FZQ399" s="2"/>
      <c r="FZR399" s="2"/>
      <c r="FZS399" s="2"/>
      <c r="FZT399" s="2"/>
      <c r="FZU399" s="2"/>
      <c r="FZV399" s="2"/>
      <c r="FZW399" s="2"/>
      <c r="FZX399" s="2"/>
      <c r="FZY399" s="2"/>
      <c r="FZZ399" s="2"/>
      <c r="GAA399" s="2"/>
      <c r="GAB399" s="2"/>
      <c r="GAC399" s="2"/>
      <c r="GAD399" s="2"/>
      <c r="GAE399" s="2"/>
      <c r="GAF399" s="2"/>
      <c r="GAG399" s="2"/>
      <c r="GAH399" s="2"/>
      <c r="GAI399" s="2"/>
      <c r="GAJ399" s="2"/>
      <c r="GAK399" s="2"/>
      <c r="GAL399" s="2"/>
      <c r="GAM399" s="2"/>
      <c r="GAN399" s="2"/>
      <c r="GAO399" s="2"/>
      <c r="GAP399" s="2"/>
      <c r="GAQ399" s="2"/>
      <c r="GAR399" s="2"/>
      <c r="GAS399" s="2"/>
      <c r="GAT399" s="2"/>
      <c r="GAU399" s="2"/>
      <c r="GAV399" s="2"/>
      <c r="GAW399" s="2"/>
      <c r="GAX399" s="2"/>
      <c r="GAY399" s="2"/>
      <c r="GAZ399" s="2"/>
      <c r="GBA399" s="2"/>
      <c r="GBB399" s="2"/>
      <c r="GBC399" s="2"/>
      <c r="GBD399" s="2"/>
      <c r="GBE399" s="2"/>
      <c r="GBF399" s="2"/>
      <c r="GBG399" s="2"/>
      <c r="GBH399" s="2"/>
      <c r="GBI399" s="2"/>
      <c r="GBJ399" s="2"/>
      <c r="GBK399" s="2"/>
      <c r="GBL399" s="2"/>
      <c r="GBM399" s="2"/>
      <c r="GBN399" s="2"/>
      <c r="GBO399" s="2"/>
      <c r="GBP399" s="2"/>
      <c r="GBQ399" s="2"/>
      <c r="GBR399" s="2"/>
      <c r="GBS399" s="2"/>
      <c r="GBT399" s="2"/>
      <c r="GBU399" s="2"/>
      <c r="GBV399" s="2"/>
      <c r="GBW399" s="2"/>
      <c r="GBX399" s="2"/>
      <c r="GBY399" s="2"/>
      <c r="GBZ399" s="2"/>
      <c r="GCA399" s="2"/>
      <c r="GCB399" s="2"/>
      <c r="GCC399" s="2"/>
      <c r="GCD399" s="2"/>
      <c r="GCE399" s="2"/>
      <c r="GCF399" s="2"/>
      <c r="GCG399" s="2"/>
      <c r="GCH399" s="2"/>
      <c r="GCI399" s="2"/>
      <c r="GCJ399" s="2"/>
      <c r="GCK399" s="2"/>
      <c r="GCL399" s="2"/>
      <c r="GCM399" s="2"/>
      <c r="GCN399" s="2"/>
      <c r="GCO399" s="2"/>
      <c r="GCP399" s="2"/>
      <c r="GCQ399" s="2"/>
      <c r="GCR399" s="2"/>
      <c r="GCS399" s="2"/>
      <c r="GCT399" s="2"/>
      <c r="GCU399" s="2"/>
      <c r="GCV399" s="2"/>
      <c r="GCW399" s="2"/>
      <c r="GCX399" s="2"/>
      <c r="GCY399" s="2"/>
      <c r="GCZ399" s="2"/>
      <c r="GDA399" s="2"/>
      <c r="GDB399" s="2"/>
      <c r="GDC399" s="2"/>
      <c r="GDD399" s="2"/>
      <c r="GDE399" s="2"/>
      <c r="GDF399" s="2"/>
      <c r="GDG399" s="2"/>
      <c r="GDH399" s="2"/>
      <c r="GDI399" s="2"/>
      <c r="GDJ399" s="2"/>
      <c r="GDK399" s="2"/>
      <c r="GDL399" s="2"/>
      <c r="GDM399" s="2"/>
      <c r="GDN399" s="2"/>
      <c r="GDO399" s="2"/>
      <c r="GDP399" s="2"/>
      <c r="GDQ399" s="2"/>
      <c r="GDR399" s="2"/>
      <c r="GDS399" s="2"/>
      <c r="GDT399" s="2"/>
      <c r="GDU399" s="2"/>
      <c r="GDV399" s="2"/>
      <c r="GDW399" s="2"/>
      <c r="GDX399" s="2"/>
      <c r="GDY399" s="2"/>
      <c r="GDZ399" s="2"/>
      <c r="GEA399" s="2"/>
      <c r="GEB399" s="2"/>
      <c r="GEC399" s="2"/>
      <c r="GED399" s="2"/>
      <c r="GEE399" s="2"/>
      <c r="GEF399" s="2"/>
      <c r="GEG399" s="2"/>
      <c r="GEH399" s="2"/>
      <c r="GEI399" s="2"/>
      <c r="GEJ399" s="2"/>
      <c r="GEK399" s="2"/>
      <c r="GEL399" s="2"/>
      <c r="GEM399" s="2"/>
      <c r="GEN399" s="2"/>
      <c r="GEO399" s="2"/>
      <c r="GEP399" s="2"/>
      <c r="GEQ399" s="2"/>
      <c r="GER399" s="2"/>
      <c r="GES399" s="2"/>
      <c r="GET399" s="2"/>
      <c r="GEU399" s="2"/>
      <c r="GEV399" s="2"/>
      <c r="GEW399" s="2"/>
      <c r="GEX399" s="2"/>
      <c r="GEY399" s="2"/>
      <c r="GEZ399" s="2"/>
      <c r="GFA399" s="2"/>
      <c r="GFB399" s="2"/>
      <c r="GFC399" s="2"/>
      <c r="GFD399" s="2"/>
      <c r="GFE399" s="2"/>
      <c r="GFF399" s="2"/>
      <c r="GFG399" s="2"/>
      <c r="GFH399" s="2"/>
      <c r="GFI399" s="2"/>
      <c r="GFJ399" s="2"/>
      <c r="GFK399" s="2"/>
      <c r="GFL399" s="2"/>
      <c r="GFM399" s="2"/>
      <c r="GFN399" s="2"/>
      <c r="GFO399" s="2"/>
      <c r="GFP399" s="2"/>
      <c r="GFQ399" s="2"/>
      <c r="GFR399" s="2"/>
      <c r="GFS399" s="2"/>
      <c r="GFT399" s="2"/>
      <c r="GFU399" s="2"/>
      <c r="GFV399" s="2"/>
      <c r="GFW399" s="2"/>
      <c r="GFX399" s="2"/>
      <c r="GFY399" s="2"/>
      <c r="GFZ399" s="2"/>
      <c r="GGA399" s="2"/>
      <c r="GGB399" s="2"/>
      <c r="GGC399" s="2"/>
      <c r="GGD399" s="2"/>
      <c r="GGE399" s="2"/>
      <c r="GGF399" s="2"/>
      <c r="GGG399" s="2"/>
      <c r="GGH399" s="2"/>
      <c r="GGI399" s="2"/>
      <c r="GGJ399" s="2"/>
      <c r="GGK399" s="2"/>
      <c r="GGL399" s="2"/>
      <c r="GGM399" s="2"/>
      <c r="GGN399" s="2"/>
      <c r="GGO399" s="2"/>
      <c r="GGP399" s="2"/>
      <c r="GGQ399" s="2"/>
      <c r="GGR399" s="2"/>
      <c r="GGS399" s="2"/>
      <c r="GGT399" s="2"/>
      <c r="GGU399" s="2"/>
      <c r="GGV399" s="2"/>
      <c r="GGW399" s="2"/>
      <c r="GGX399" s="2"/>
      <c r="GGY399" s="2"/>
      <c r="GGZ399" s="2"/>
      <c r="GHA399" s="2"/>
      <c r="GHB399" s="2"/>
      <c r="GHC399" s="2"/>
      <c r="GHD399" s="2"/>
      <c r="GHE399" s="2"/>
      <c r="GHF399" s="2"/>
      <c r="GHG399" s="2"/>
      <c r="GHH399" s="2"/>
      <c r="GHI399" s="2"/>
      <c r="GHJ399" s="2"/>
      <c r="GHK399" s="2"/>
      <c r="GHL399" s="2"/>
      <c r="GHM399" s="2"/>
      <c r="GHN399" s="2"/>
      <c r="GHO399" s="2"/>
      <c r="GHP399" s="2"/>
      <c r="GHQ399" s="2"/>
      <c r="GHR399" s="2"/>
      <c r="GHS399" s="2"/>
      <c r="GHT399" s="2"/>
      <c r="GHU399" s="2"/>
      <c r="GHV399" s="2"/>
      <c r="GHW399" s="2"/>
      <c r="GHX399" s="2"/>
      <c r="GHY399" s="2"/>
      <c r="GHZ399" s="2"/>
      <c r="GIA399" s="2"/>
      <c r="GIB399" s="2"/>
      <c r="GIC399" s="2"/>
      <c r="GID399" s="2"/>
      <c r="GIE399" s="2"/>
      <c r="GIF399" s="2"/>
      <c r="GIG399" s="2"/>
      <c r="GIH399" s="2"/>
      <c r="GII399" s="2"/>
      <c r="GIJ399" s="2"/>
      <c r="GIK399" s="2"/>
      <c r="GIL399" s="2"/>
      <c r="GIM399" s="2"/>
      <c r="GIN399" s="2"/>
      <c r="GIO399" s="2"/>
      <c r="GIP399" s="2"/>
      <c r="GIQ399" s="2"/>
      <c r="GIR399" s="2"/>
      <c r="GIS399" s="2"/>
      <c r="GIT399" s="2"/>
      <c r="GIU399" s="2"/>
      <c r="GIV399" s="2"/>
      <c r="GIW399" s="2"/>
      <c r="GIX399" s="2"/>
      <c r="GIY399" s="2"/>
      <c r="GIZ399" s="2"/>
      <c r="GJA399" s="2"/>
      <c r="GJB399" s="2"/>
      <c r="GJC399" s="2"/>
      <c r="GJD399" s="2"/>
      <c r="GJE399" s="2"/>
      <c r="GJF399" s="2"/>
      <c r="GJG399" s="2"/>
      <c r="GJH399" s="2"/>
      <c r="GJI399" s="2"/>
      <c r="GJJ399" s="2"/>
      <c r="GJK399" s="2"/>
      <c r="GJL399" s="2"/>
      <c r="GJM399" s="2"/>
      <c r="GJN399" s="2"/>
      <c r="GJO399" s="2"/>
      <c r="GJP399" s="2"/>
      <c r="GJQ399" s="2"/>
      <c r="GJR399" s="2"/>
      <c r="GJS399" s="2"/>
      <c r="GJT399" s="2"/>
      <c r="GJU399" s="2"/>
      <c r="GJV399" s="2"/>
      <c r="GJW399" s="2"/>
      <c r="GJX399" s="2"/>
      <c r="GJY399" s="2"/>
      <c r="GJZ399" s="2"/>
      <c r="GKA399" s="2"/>
      <c r="GKB399" s="2"/>
      <c r="GKC399" s="2"/>
      <c r="GKD399" s="2"/>
      <c r="GKE399" s="2"/>
      <c r="GKF399" s="2"/>
      <c r="GKG399" s="2"/>
      <c r="GKH399" s="2"/>
      <c r="GKI399" s="2"/>
      <c r="GKJ399" s="2"/>
      <c r="GKK399" s="2"/>
      <c r="GKL399" s="2"/>
      <c r="GKM399" s="2"/>
      <c r="GKN399" s="2"/>
      <c r="GKO399" s="2"/>
      <c r="GKP399" s="2"/>
      <c r="GKQ399" s="2"/>
      <c r="GKR399" s="2"/>
      <c r="GKS399" s="2"/>
      <c r="GKT399" s="2"/>
      <c r="GKU399" s="2"/>
      <c r="GKV399" s="2"/>
      <c r="GKW399" s="2"/>
      <c r="GKX399" s="2"/>
      <c r="GKY399" s="2"/>
      <c r="GKZ399" s="2"/>
      <c r="GLA399" s="2"/>
      <c r="GLB399" s="2"/>
      <c r="GLC399" s="2"/>
      <c r="GLD399" s="2"/>
      <c r="GLE399" s="2"/>
      <c r="GLF399" s="2"/>
      <c r="GLG399" s="2"/>
      <c r="GLH399" s="2"/>
      <c r="GLI399" s="2"/>
      <c r="GLJ399" s="2"/>
      <c r="GLK399" s="2"/>
      <c r="GLL399" s="2"/>
      <c r="GLM399" s="2"/>
      <c r="GLN399" s="2"/>
      <c r="GLO399" s="2"/>
      <c r="GLP399" s="2"/>
      <c r="GLQ399" s="2"/>
      <c r="GLR399" s="2"/>
      <c r="GLS399" s="2"/>
      <c r="GLT399" s="2"/>
      <c r="GLU399" s="2"/>
      <c r="GLV399" s="2"/>
      <c r="GLW399" s="2"/>
      <c r="GLX399" s="2"/>
      <c r="GLY399" s="2"/>
      <c r="GLZ399" s="2"/>
      <c r="GMA399" s="2"/>
      <c r="GMB399" s="2"/>
      <c r="GMC399" s="2"/>
      <c r="GMD399" s="2"/>
      <c r="GME399" s="2"/>
      <c r="GMF399" s="2"/>
      <c r="GMG399" s="2"/>
      <c r="GMH399" s="2"/>
      <c r="GMI399" s="2"/>
      <c r="GMJ399" s="2"/>
      <c r="GMK399" s="2"/>
      <c r="GML399" s="2"/>
      <c r="GMM399" s="2"/>
      <c r="GMN399" s="2"/>
      <c r="GMO399" s="2"/>
      <c r="GMP399" s="2"/>
      <c r="GMQ399" s="2"/>
      <c r="GMR399" s="2"/>
      <c r="GMS399" s="2"/>
      <c r="GMT399" s="2"/>
      <c r="GMU399" s="2"/>
      <c r="GMV399" s="2"/>
      <c r="GMW399" s="2"/>
      <c r="GMX399" s="2"/>
      <c r="GMY399" s="2"/>
      <c r="GMZ399" s="2"/>
      <c r="GNA399" s="2"/>
      <c r="GNB399" s="2"/>
      <c r="GNC399" s="2"/>
      <c r="GND399" s="2"/>
      <c r="GNE399" s="2"/>
      <c r="GNF399" s="2"/>
      <c r="GNG399" s="2"/>
      <c r="GNH399" s="2"/>
      <c r="GNI399" s="2"/>
      <c r="GNJ399" s="2"/>
      <c r="GNK399" s="2"/>
      <c r="GNL399" s="2"/>
      <c r="GNM399" s="2"/>
      <c r="GNN399" s="2"/>
      <c r="GNO399" s="2"/>
      <c r="GNP399" s="2"/>
      <c r="GNQ399" s="2"/>
      <c r="GNR399" s="2"/>
      <c r="GNS399" s="2"/>
      <c r="GNT399" s="2"/>
      <c r="GNU399" s="2"/>
      <c r="GNV399" s="2"/>
      <c r="GNW399" s="2"/>
      <c r="GNX399" s="2"/>
      <c r="GNY399" s="2"/>
      <c r="GNZ399" s="2"/>
      <c r="GOA399" s="2"/>
      <c r="GOB399" s="2"/>
      <c r="GOC399" s="2"/>
      <c r="GOD399" s="2"/>
      <c r="GOE399" s="2"/>
      <c r="GOF399" s="2"/>
      <c r="GOG399" s="2"/>
      <c r="GOH399" s="2"/>
      <c r="GOI399" s="2"/>
      <c r="GOJ399" s="2"/>
      <c r="GOK399" s="2"/>
      <c r="GOL399" s="2"/>
      <c r="GOM399" s="2"/>
      <c r="GON399" s="2"/>
      <c r="GOO399" s="2"/>
      <c r="GOP399" s="2"/>
      <c r="GOQ399" s="2"/>
      <c r="GOR399" s="2"/>
      <c r="GOS399" s="2"/>
      <c r="GOT399" s="2"/>
      <c r="GOU399" s="2"/>
      <c r="GOV399" s="2"/>
      <c r="GOW399" s="2"/>
      <c r="GOX399" s="2"/>
      <c r="GOY399" s="2"/>
      <c r="GOZ399" s="2"/>
      <c r="GPA399" s="2"/>
      <c r="GPB399" s="2"/>
      <c r="GPC399" s="2"/>
      <c r="GPD399" s="2"/>
      <c r="GPE399" s="2"/>
      <c r="GPF399" s="2"/>
      <c r="GPG399" s="2"/>
      <c r="GPH399" s="2"/>
      <c r="GPI399" s="2"/>
      <c r="GPJ399" s="2"/>
      <c r="GPK399" s="2"/>
      <c r="GPL399" s="2"/>
      <c r="GPM399" s="2"/>
      <c r="GPN399" s="2"/>
      <c r="GPO399" s="2"/>
      <c r="GPP399" s="2"/>
      <c r="GPQ399" s="2"/>
      <c r="GPR399" s="2"/>
      <c r="GPS399" s="2"/>
      <c r="GPT399" s="2"/>
      <c r="GPU399" s="2"/>
      <c r="GPV399" s="2"/>
      <c r="GPW399" s="2"/>
      <c r="GPX399" s="2"/>
      <c r="GPY399" s="2"/>
      <c r="GPZ399" s="2"/>
      <c r="GQA399" s="2"/>
      <c r="GQB399" s="2"/>
      <c r="GQC399" s="2"/>
      <c r="GQD399" s="2"/>
      <c r="GQE399" s="2"/>
      <c r="GQF399" s="2"/>
      <c r="GQG399" s="2"/>
      <c r="GQH399" s="2"/>
      <c r="GQI399" s="2"/>
      <c r="GQJ399" s="2"/>
      <c r="GQK399" s="2"/>
      <c r="GQL399" s="2"/>
      <c r="GQM399" s="2"/>
      <c r="GQN399" s="2"/>
      <c r="GQO399" s="2"/>
      <c r="GQP399" s="2"/>
      <c r="GQQ399" s="2"/>
      <c r="GQR399" s="2"/>
      <c r="GQS399" s="2"/>
      <c r="GQT399" s="2"/>
      <c r="GQU399" s="2"/>
      <c r="GQV399" s="2"/>
      <c r="GQW399" s="2"/>
      <c r="GQX399" s="2"/>
      <c r="GQY399" s="2"/>
      <c r="GQZ399" s="2"/>
      <c r="GRA399" s="2"/>
      <c r="GRB399" s="2"/>
      <c r="GRC399" s="2"/>
      <c r="GRD399" s="2"/>
      <c r="GRE399" s="2"/>
      <c r="GRF399" s="2"/>
      <c r="GRG399" s="2"/>
      <c r="GRH399" s="2"/>
      <c r="GRI399" s="2"/>
      <c r="GRJ399" s="2"/>
      <c r="GRK399" s="2"/>
      <c r="GRL399" s="2"/>
      <c r="GRM399" s="2"/>
      <c r="GRN399" s="2"/>
      <c r="GRO399" s="2"/>
      <c r="GRP399" s="2"/>
      <c r="GRQ399" s="2"/>
      <c r="GRR399" s="2"/>
      <c r="GRS399" s="2"/>
      <c r="GRT399" s="2"/>
      <c r="GRU399" s="2"/>
      <c r="GRV399" s="2"/>
      <c r="GRW399" s="2"/>
      <c r="GRX399" s="2"/>
      <c r="GRY399" s="2"/>
      <c r="GRZ399" s="2"/>
      <c r="GSA399" s="2"/>
      <c r="GSB399" s="2"/>
      <c r="GSC399" s="2"/>
      <c r="GSD399" s="2"/>
      <c r="GSE399" s="2"/>
      <c r="GSF399" s="2"/>
      <c r="GSG399" s="2"/>
      <c r="GSH399" s="2"/>
      <c r="GSI399" s="2"/>
      <c r="GSJ399" s="2"/>
      <c r="GSK399" s="2"/>
      <c r="GSL399" s="2"/>
      <c r="GSM399" s="2"/>
      <c r="GSN399" s="2"/>
      <c r="GSO399" s="2"/>
      <c r="GSP399" s="2"/>
      <c r="GSQ399" s="2"/>
      <c r="GSR399" s="2"/>
      <c r="GSS399" s="2"/>
      <c r="GST399" s="2"/>
      <c r="GSU399" s="2"/>
      <c r="GSV399" s="2"/>
      <c r="GSW399" s="2"/>
      <c r="GSX399" s="2"/>
      <c r="GSY399" s="2"/>
      <c r="GSZ399" s="2"/>
      <c r="GTA399" s="2"/>
      <c r="GTB399" s="2"/>
      <c r="GTC399" s="2"/>
      <c r="GTD399" s="2"/>
      <c r="GTE399" s="2"/>
      <c r="GTF399" s="2"/>
      <c r="GTG399" s="2"/>
      <c r="GTH399" s="2"/>
      <c r="GTI399" s="2"/>
      <c r="GTJ399" s="2"/>
      <c r="GTK399" s="2"/>
      <c r="GTL399" s="2"/>
      <c r="GTM399" s="2"/>
      <c r="GTN399" s="2"/>
      <c r="GTO399" s="2"/>
      <c r="GTP399" s="2"/>
      <c r="GTQ399" s="2"/>
      <c r="GTR399" s="2"/>
      <c r="GTS399" s="2"/>
      <c r="GTT399" s="2"/>
      <c r="GTU399" s="2"/>
      <c r="GTV399" s="2"/>
      <c r="GTW399" s="2"/>
      <c r="GTX399" s="2"/>
      <c r="GTY399" s="2"/>
      <c r="GTZ399" s="2"/>
      <c r="GUA399" s="2"/>
      <c r="GUB399" s="2"/>
      <c r="GUC399" s="2"/>
      <c r="GUD399" s="2"/>
      <c r="GUE399" s="2"/>
      <c r="GUF399" s="2"/>
      <c r="GUG399" s="2"/>
      <c r="GUH399" s="2"/>
      <c r="GUI399" s="2"/>
      <c r="GUJ399" s="2"/>
      <c r="GUK399" s="2"/>
      <c r="GUL399" s="2"/>
      <c r="GUM399" s="2"/>
      <c r="GUN399" s="2"/>
      <c r="GUO399" s="2"/>
      <c r="GUP399" s="2"/>
      <c r="GUQ399" s="2"/>
      <c r="GUR399" s="2"/>
      <c r="GUS399" s="2"/>
      <c r="GUT399" s="2"/>
      <c r="GUU399" s="2"/>
      <c r="GUV399" s="2"/>
      <c r="GUW399" s="2"/>
      <c r="GUX399" s="2"/>
      <c r="GUY399" s="2"/>
      <c r="GUZ399" s="2"/>
      <c r="GVA399" s="2"/>
      <c r="GVB399" s="2"/>
      <c r="GVC399" s="2"/>
      <c r="GVD399" s="2"/>
      <c r="GVE399" s="2"/>
      <c r="GVF399" s="2"/>
      <c r="GVG399" s="2"/>
      <c r="GVH399" s="2"/>
      <c r="GVI399" s="2"/>
      <c r="GVJ399" s="2"/>
      <c r="GVK399" s="2"/>
      <c r="GVL399" s="2"/>
      <c r="GVM399" s="2"/>
      <c r="GVN399" s="2"/>
      <c r="GVO399" s="2"/>
      <c r="GVP399" s="2"/>
      <c r="GVQ399" s="2"/>
      <c r="GVR399" s="2"/>
      <c r="GVS399" s="2"/>
      <c r="GVT399" s="2"/>
      <c r="GVU399" s="2"/>
      <c r="GVV399" s="2"/>
      <c r="GVW399" s="2"/>
      <c r="GVX399" s="2"/>
      <c r="GVY399" s="2"/>
      <c r="GVZ399" s="2"/>
      <c r="GWA399" s="2"/>
      <c r="GWB399" s="2"/>
      <c r="GWC399" s="2"/>
      <c r="GWD399" s="2"/>
      <c r="GWE399" s="2"/>
      <c r="GWF399" s="2"/>
      <c r="GWG399" s="2"/>
      <c r="GWH399" s="2"/>
      <c r="GWI399" s="2"/>
      <c r="GWJ399" s="2"/>
      <c r="GWK399" s="2"/>
      <c r="GWL399" s="2"/>
      <c r="GWM399" s="2"/>
      <c r="GWN399" s="2"/>
      <c r="GWO399" s="2"/>
      <c r="GWP399" s="2"/>
      <c r="GWQ399" s="2"/>
      <c r="GWR399" s="2"/>
      <c r="GWS399" s="2"/>
      <c r="GWT399" s="2"/>
      <c r="GWU399" s="2"/>
      <c r="GWV399" s="2"/>
      <c r="GWW399" s="2"/>
      <c r="GWX399" s="2"/>
      <c r="GWY399" s="2"/>
      <c r="GWZ399" s="2"/>
      <c r="GXA399" s="2"/>
      <c r="GXB399" s="2"/>
      <c r="GXC399" s="2"/>
      <c r="GXD399" s="2"/>
      <c r="GXE399" s="2"/>
      <c r="GXF399" s="2"/>
      <c r="GXG399" s="2"/>
      <c r="GXH399" s="2"/>
      <c r="GXI399" s="2"/>
      <c r="GXJ399" s="2"/>
      <c r="GXK399" s="2"/>
      <c r="GXL399" s="2"/>
      <c r="GXM399" s="2"/>
      <c r="GXN399" s="2"/>
      <c r="GXO399" s="2"/>
      <c r="GXP399" s="2"/>
      <c r="GXQ399" s="2"/>
      <c r="GXR399" s="2"/>
      <c r="GXS399" s="2"/>
      <c r="GXT399" s="2"/>
      <c r="GXU399" s="2"/>
      <c r="GXV399" s="2"/>
      <c r="GXW399" s="2"/>
      <c r="GXX399" s="2"/>
      <c r="GXY399" s="2"/>
      <c r="GXZ399" s="2"/>
      <c r="GYA399" s="2"/>
      <c r="GYB399" s="2"/>
      <c r="GYC399" s="2"/>
      <c r="GYD399" s="2"/>
      <c r="GYE399" s="2"/>
      <c r="GYF399" s="2"/>
      <c r="GYG399" s="2"/>
      <c r="GYH399" s="2"/>
      <c r="GYI399" s="2"/>
      <c r="GYJ399" s="2"/>
      <c r="GYK399" s="2"/>
      <c r="GYL399" s="2"/>
      <c r="GYM399" s="2"/>
      <c r="GYN399" s="2"/>
      <c r="GYO399" s="2"/>
      <c r="GYP399" s="2"/>
      <c r="GYQ399" s="2"/>
      <c r="GYR399" s="2"/>
      <c r="GYS399" s="2"/>
      <c r="GYT399" s="2"/>
      <c r="GYU399" s="2"/>
      <c r="GYV399" s="2"/>
      <c r="GYW399" s="2"/>
      <c r="GYX399" s="2"/>
      <c r="GYY399" s="2"/>
      <c r="GYZ399" s="2"/>
      <c r="GZA399" s="2"/>
      <c r="GZB399" s="2"/>
      <c r="GZC399" s="2"/>
      <c r="GZD399" s="2"/>
      <c r="GZE399" s="2"/>
      <c r="GZF399" s="2"/>
      <c r="GZG399" s="2"/>
      <c r="GZH399" s="2"/>
      <c r="GZI399" s="2"/>
      <c r="GZJ399" s="2"/>
      <c r="GZK399" s="2"/>
      <c r="GZL399" s="2"/>
      <c r="GZM399" s="2"/>
      <c r="GZN399" s="2"/>
      <c r="GZO399" s="2"/>
      <c r="GZP399" s="2"/>
      <c r="GZQ399" s="2"/>
      <c r="GZR399" s="2"/>
      <c r="GZS399" s="2"/>
      <c r="GZT399" s="2"/>
      <c r="GZU399" s="2"/>
      <c r="GZV399" s="2"/>
      <c r="GZW399" s="2"/>
      <c r="GZX399" s="2"/>
      <c r="GZY399" s="2"/>
      <c r="GZZ399" s="2"/>
      <c r="HAA399" s="2"/>
      <c r="HAB399" s="2"/>
      <c r="HAC399" s="2"/>
      <c r="HAD399" s="2"/>
      <c r="HAE399" s="2"/>
      <c r="HAF399" s="2"/>
      <c r="HAG399" s="2"/>
      <c r="HAH399" s="2"/>
      <c r="HAI399" s="2"/>
      <c r="HAJ399" s="2"/>
      <c r="HAK399" s="2"/>
      <c r="HAL399" s="2"/>
      <c r="HAM399" s="2"/>
      <c r="HAN399" s="2"/>
      <c r="HAO399" s="2"/>
      <c r="HAP399" s="2"/>
      <c r="HAQ399" s="2"/>
      <c r="HAR399" s="2"/>
      <c r="HAS399" s="2"/>
      <c r="HAT399" s="2"/>
      <c r="HAU399" s="2"/>
      <c r="HAV399" s="2"/>
      <c r="HAW399" s="2"/>
      <c r="HAX399" s="2"/>
      <c r="HAY399" s="2"/>
      <c r="HAZ399" s="2"/>
      <c r="HBA399" s="2"/>
      <c r="HBB399" s="2"/>
      <c r="HBC399" s="2"/>
      <c r="HBD399" s="2"/>
      <c r="HBE399" s="2"/>
      <c r="HBF399" s="2"/>
      <c r="HBG399" s="2"/>
      <c r="HBH399" s="2"/>
      <c r="HBI399" s="2"/>
      <c r="HBJ399" s="2"/>
      <c r="HBK399" s="2"/>
      <c r="HBL399" s="2"/>
      <c r="HBM399" s="2"/>
      <c r="HBN399" s="2"/>
      <c r="HBO399" s="2"/>
      <c r="HBP399" s="2"/>
      <c r="HBQ399" s="2"/>
      <c r="HBR399" s="2"/>
      <c r="HBS399" s="2"/>
      <c r="HBT399" s="2"/>
      <c r="HBU399" s="2"/>
      <c r="HBV399" s="2"/>
      <c r="HBW399" s="2"/>
      <c r="HBX399" s="2"/>
      <c r="HBY399" s="2"/>
      <c r="HBZ399" s="2"/>
      <c r="HCA399" s="2"/>
      <c r="HCB399" s="2"/>
      <c r="HCC399" s="2"/>
      <c r="HCD399" s="2"/>
      <c r="HCE399" s="2"/>
      <c r="HCF399" s="2"/>
      <c r="HCG399" s="2"/>
      <c r="HCH399" s="2"/>
      <c r="HCI399" s="2"/>
      <c r="HCJ399" s="2"/>
      <c r="HCK399" s="2"/>
      <c r="HCL399" s="2"/>
      <c r="HCM399" s="2"/>
      <c r="HCN399" s="2"/>
      <c r="HCO399" s="2"/>
      <c r="HCP399" s="2"/>
      <c r="HCQ399" s="2"/>
      <c r="HCR399" s="2"/>
      <c r="HCS399" s="2"/>
      <c r="HCT399" s="2"/>
      <c r="HCU399" s="2"/>
      <c r="HCV399" s="2"/>
      <c r="HCW399" s="2"/>
      <c r="HCX399" s="2"/>
      <c r="HCY399" s="2"/>
      <c r="HCZ399" s="2"/>
      <c r="HDA399" s="2"/>
      <c r="HDB399" s="2"/>
      <c r="HDC399" s="2"/>
      <c r="HDD399" s="2"/>
      <c r="HDE399" s="2"/>
      <c r="HDF399" s="2"/>
      <c r="HDG399" s="2"/>
      <c r="HDH399" s="2"/>
      <c r="HDI399" s="2"/>
      <c r="HDJ399" s="2"/>
      <c r="HDK399" s="2"/>
      <c r="HDL399" s="2"/>
      <c r="HDM399" s="2"/>
      <c r="HDN399" s="2"/>
      <c r="HDO399" s="2"/>
      <c r="HDP399" s="2"/>
      <c r="HDQ399" s="2"/>
      <c r="HDR399" s="2"/>
      <c r="HDS399" s="2"/>
      <c r="HDT399" s="2"/>
      <c r="HDU399" s="2"/>
      <c r="HDV399" s="2"/>
      <c r="HDW399" s="2"/>
      <c r="HDX399" s="2"/>
      <c r="HDY399" s="2"/>
      <c r="HDZ399" s="2"/>
      <c r="HEA399" s="2"/>
      <c r="HEB399" s="2"/>
      <c r="HEC399" s="2"/>
      <c r="HED399" s="2"/>
      <c r="HEE399" s="2"/>
      <c r="HEF399" s="2"/>
      <c r="HEG399" s="2"/>
      <c r="HEH399" s="2"/>
      <c r="HEI399" s="2"/>
      <c r="HEJ399" s="2"/>
      <c r="HEK399" s="2"/>
      <c r="HEL399" s="2"/>
      <c r="HEM399" s="2"/>
      <c r="HEN399" s="2"/>
      <c r="HEO399" s="2"/>
      <c r="HEP399" s="2"/>
      <c r="HEQ399" s="2"/>
      <c r="HER399" s="2"/>
      <c r="HES399" s="2"/>
      <c r="HET399" s="2"/>
      <c r="HEU399" s="2"/>
      <c r="HEV399" s="2"/>
      <c r="HEW399" s="2"/>
      <c r="HEX399" s="2"/>
      <c r="HEY399" s="2"/>
      <c r="HEZ399" s="2"/>
      <c r="HFA399" s="2"/>
      <c r="HFB399" s="2"/>
      <c r="HFC399" s="2"/>
      <c r="HFD399" s="2"/>
      <c r="HFE399" s="2"/>
      <c r="HFF399" s="2"/>
      <c r="HFG399" s="2"/>
      <c r="HFH399" s="2"/>
      <c r="HFI399" s="2"/>
      <c r="HFJ399" s="2"/>
      <c r="HFK399" s="2"/>
      <c r="HFL399" s="2"/>
      <c r="HFM399" s="2"/>
      <c r="HFN399" s="2"/>
      <c r="HFO399" s="2"/>
      <c r="HFP399" s="2"/>
      <c r="HFQ399" s="2"/>
      <c r="HFR399" s="2"/>
      <c r="HFS399" s="2"/>
      <c r="HFT399" s="2"/>
      <c r="HFU399" s="2"/>
      <c r="HFV399" s="2"/>
      <c r="HFW399" s="2"/>
      <c r="HFX399" s="2"/>
      <c r="HFY399" s="2"/>
      <c r="HFZ399" s="2"/>
      <c r="HGA399" s="2"/>
      <c r="HGB399" s="2"/>
      <c r="HGC399" s="2"/>
      <c r="HGD399" s="2"/>
      <c r="HGE399" s="2"/>
      <c r="HGF399" s="2"/>
      <c r="HGG399" s="2"/>
      <c r="HGH399" s="2"/>
      <c r="HGI399" s="2"/>
      <c r="HGJ399" s="2"/>
      <c r="HGK399" s="2"/>
      <c r="HGL399" s="2"/>
      <c r="HGM399" s="2"/>
      <c r="HGN399" s="2"/>
      <c r="HGO399" s="2"/>
      <c r="HGP399" s="2"/>
      <c r="HGQ399" s="2"/>
      <c r="HGR399" s="2"/>
      <c r="HGS399" s="2"/>
      <c r="HGT399" s="2"/>
      <c r="HGU399" s="2"/>
      <c r="HGV399" s="2"/>
      <c r="HGW399" s="2"/>
      <c r="HGX399" s="2"/>
      <c r="HGY399" s="2"/>
      <c r="HGZ399" s="2"/>
      <c r="HHA399" s="2"/>
      <c r="HHB399" s="2"/>
      <c r="HHC399" s="2"/>
      <c r="HHD399" s="2"/>
      <c r="HHE399" s="2"/>
      <c r="HHF399" s="2"/>
      <c r="HHG399" s="2"/>
      <c r="HHH399" s="2"/>
      <c r="HHI399" s="2"/>
      <c r="HHJ399" s="2"/>
      <c r="HHK399" s="2"/>
      <c r="HHL399" s="2"/>
      <c r="HHM399" s="2"/>
      <c r="HHN399" s="2"/>
      <c r="HHO399" s="2"/>
      <c r="HHP399" s="2"/>
      <c r="HHQ399" s="2"/>
      <c r="HHR399" s="2"/>
      <c r="HHS399" s="2"/>
      <c r="HHT399" s="2"/>
      <c r="HHU399" s="2"/>
      <c r="HHV399" s="2"/>
      <c r="HHW399" s="2"/>
      <c r="HHX399" s="2"/>
      <c r="HHY399" s="2"/>
      <c r="HHZ399" s="2"/>
      <c r="HIA399" s="2"/>
      <c r="HIB399" s="2"/>
      <c r="HIC399" s="2"/>
      <c r="HID399" s="2"/>
      <c r="HIE399" s="2"/>
      <c r="HIF399" s="2"/>
      <c r="HIG399" s="2"/>
      <c r="HIH399" s="2"/>
      <c r="HII399" s="2"/>
      <c r="HIJ399" s="2"/>
      <c r="HIK399" s="2"/>
      <c r="HIL399" s="2"/>
      <c r="HIM399" s="2"/>
      <c r="HIN399" s="2"/>
      <c r="HIO399" s="2"/>
      <c r="HIP399" s="2"/>
      <c r="HIQ399" s="2"/>
      <c r="HIR399" s="2"/>
      <c r="HIS399" s="2"/>
      <c r="HIT399" s="2"/>
      <c r="HIU399" s="2"/>
      <c r="HIV399" s="2"/>
      <c r="HIW399" s="2"/>
      <c r="HIX399" s="2"/>
      <c r="HIY399" s="2"/>
      <c r="HIZ399" s="2"/>
      <c r="HJA399" s="2"/>
      <c r="HJB399" s="2"/>
      <c r="HJC399" s="2"/>
      <c r="HJD399" s="2"/>
      <c r="HJE399" s="2"/>
      <c r="HJF399" s="2"/>
      <c r="HJG399" s="2"/>
      <c r="HJH399" s="2"/>
      <c r="HJI399" s="2"/>
      <c r="HJJ399" s="2"/>
      <c r="HJK399" s="2"/>
      <c r="HJL399" s="2"/>
      <c r="HJM399" s="2"/>
      <c r="HJN399" s="2"/>
      <c r="HJO399" s="2"/>
      <c r="HJP399" s="2"/>
      <c r="HJQ399" s="2"/>
      <c r="HJR399" s="2"/>
      <c r="HJS399" s="2"/>
      <c r="HJT399" s="2"/>
      <c r="HJU399" s="2"/>
      <c r="HJV399" s="2"/>
      <c r="HJW399" s="2"/>
      <c r="HJX399" s="2"/>
      <c r="HJY399" s="2"/>
      <c r="HJZ399" s="2"/>
      <c r="HKA399" s="2"/>
      <c r="HKB399" s="2"/>
      <c r="HKC399" s="2"/>
      <c r="HKD399" s="2"/>
      <c r="HKE399" s="2"/>
      <c r="HKF399" s="2"/>
      <c r="HKG399" s="2"/>
      <c r="HKH399" s="2"/>
      <c r="HKI399" s="2"/>
      <c r="HKJ399" s="2"/>
      <c r="HKK399" s="2"/>
      <c r="HKL399" s="2"/>
      <c r="HKM399" s="2"/>
      <c r="HKN399" s="2"/>
      <c r="HKO399" s="2"/>
      <c r="HKP399" s="2"/>
      <c r="HKQ399" s="2"/>
      <c r="HKR399" s="2"/>
      <c r="HKS399" s="2"/>
      <c r="HKT399" s="2"/>
      <c r="HKU399" s="2"/>
      <c r="HKV399" s="2"/>
      <c r="HKW399" s="2"/>
      <c r="HKX399" s="2"/>
      <c r="HKY399" s="2"/>
      <c r="HKZ399" s="2"/>
      <c r="HLA399" s="2"/>
      <c r="HLB399" s="2"/>
      <c r="HLC399" s="2"/>
      <c r="HLD399" s="2"/>
      <c r="HLE399" s="2"/>
      <c r="HLF399" s="2"/>
      <c r="HLG399" s="2"/>
      <c r="HLH399" s="2"/>
      <c r="HLI399" s="2"/>
      <c r="HLJ399" s="2"/>
      <c r="HLK399" s="2"/>
      <c r="HLL399" s="2"/>
      <c r="HLM399" s="2"/>
      <c r="HLN399" s="2"/>
      <c r="HLO399" s="2"/>
      <c r="HLP399" s="2"/>
      <c r="HLQ399" s="2"/>
      <c r="HLR399" s="2"/>
      <c r="HLS399" s="2"/>
      <c r="HLT399" s="2"/>
      <c r="HLU399" s="2"/>
      <c r="HLV399" s="2"/>
      <c r="HLW399" s="2"/>
      <c r="HLX399" s="2"/>
      <c r="HLY399" s="2"/>
      <c r="HLZ399" s="2"/>
      <c r="HMA399" s="2"/>
      <c r="HMB399" s="2"/>
      <c r="HMC399" s="2"/>
      <c r="HMD399" s="2"/>
      <c r="HME399" s="2"/>
      <c r="HMF399" s="2"/>
      <c r="HMG399" s="2"/>
      <c r="HMH399" s="2"/>
      <c r="HMI399" s="2"/>
      <c r="HMJ399" s="2"/>
      <c r="HMK399" s="2"/>
      <c r="HML399" s="2"/>
      <c r="HMM399" s="2"/>
      <c r="HMN399" s="2"/>
      <c r="HMO399" s="2"/>
      <c r="HMP399" s="2"/>
      <c r="HMQ399" s="2"/>
      <c r="HMR399" s="2"/>
      <c r="HMS399" s="2"/>
      <c r="HMT399" s="2"/>
      <c r="HMU399" s="2"/>
      <c r="HMV399" s="2"/>
      <c r="HMW399" s="2"/>
      <c r="HMX399" s="2"/>
      <c r="HMY399" s="2"/>
      <c r="HMZ399" s="2"/>
      <c r="HNA399" s="2"/>
      <c r="HNB399" s="2"/>
      <c r="HNC399" s="2"/>
      <c r="HND399" s="2"/>
      <c r="HNE399" s="2"/>
      <c r="HNF399" s="2"/>
      <c r="HNG399" s="2"/>
      <c r="HNH399" s="2"/>
      <c r="HNI399" s="2"/>
      <c r="HNJ399" s="2"/>
      <c r="HNK399" s="2"/>
      <c r="HNL399" s="2"/>
      <c r="HNM399" s="2"/>
      <c r="HNN399" s="2"/>
      <c r="HNO399" s="2"/>
      <c r="HNP399" s="2"/>
      <c r="HNQ399" s="2"/>
      <c r="HNR399" s="2"/>
      <c r="HNS399" s="2"/>
      <c r="HNT399" s="2"/>
      <c r="HNU399" s="2"/>
      <c r="HNV399" s="2"/>
      <c r="HNW399" s="2"/>
      <c r="HNX399" s="2"/>
      <c r="HNY399" s="2"/>
      <c r="HNZ399" s="2"/>
      <c r="HOA399" s="2"/>
      <c r="HOB399" s="2"/>
      <c r="HOC399" s="2"/>
      <c r="HOD399" s="2"/>
      <c r="HOE399" s="2"/>
      <c r="HOF399" s="2"/>
      <c r="HOG399" s="2"/>
      <c r="HOH399" s="2"/>
      <c r="HOI399" s="2"/>
      <c r="HOJ399" s="2"/>
      <c r="HOK399" s="2"/>
      <c r="HOL399" s="2"/>
      <c r="HOM399" s="2"/>
      <c r="HON399" s="2"/>
      <c r="HOO399" s="2"/>
      <c r="HOP399" s="2"/>
      <c r="HOQ399" s="2"/>
      <c r="HOR399" s="2"/>
      <c r="HOS399" s="2"/>
      <c r="HOT399" s="2"/>
      <c r="HOU399" s="2"/>
      <c r="HOV399" s="2"/>
      <c r="HOW399" s="2"/>
      <c r="HOX399" s="2"/>
      <c r="HOY399" s="2"/>
      <c r="HOZ399" s="2"/>
      <c r="HPA399" s="2"/>
      <c r="HPB399" s="2"/>
      <c r="HPC399" s="2"/>
      <c r="HPD399" s="2"/>
      <c r="HPE399" s="2"/>
      <c r="HPF399" s="2"/>
      <c r="HPG399" s="2"/>
      <c r="HPH399" s="2"/>
      <c r="HPI399" s="2"/>
      <c r="HPJ399" s="2"/>
      <c r="HPK399" s="2"/>
      <c r="HPL399" s="2"/>
      <c r="HPM399" s="2"/>
      <c r="HPN399" s="2"/>
      <c r="HPO399" s="2"/>
      <c r="HPP399" s="2"/>
      <c r="HPQ399" s="2"/>
      <c r="HPR399" s="2"/>
      <c r="HPS399" s="2"/>
      <c r="HPT399" s="2"/>
      <c r="HPU399" s="2"/>
      <c r="HPV399" s="2"/>
      <c r="HPW399" s="2"/>
      <c r="HPX399" s="2"/>
      <c r="HPY399" s="2"/>
      <c r="HPZ399" s="2"/>
      <c r="HQA399" s="2"/>
      <c r="HQB399" s="2"/>
      <c r="HQC399" s="2"/>
      <c r="HQD399" s="2"/>
      <c r="HQE399" s="2"/>
      <c r="HQF399" s="2"/>
      <c r="HQG399" s="2"/>
      <c r="HQH399" s="2"/>
      <c r="HQI399" s="2"/>
      <c r="HQJ399" s="2"/>
      <c r="HQK399" s="2"/>
      <c r="HQL399" s="2"/>
      <c r="HQM399" s="2"/>
      <c r="HQN399" s="2"/>
      <c r="HQO399" s="2"/>
      <c r="HQP399" s="2"/>
      <c r="HQQ399" s="2"/>
      <c r="HQR399" s="2"/>
      <c r="HQS399" s="2"/>
      <c r="HQT399" s="2"/>
      <c r="HQU399" s="2"/>
      <c r="HQV399" s="2"/>
      <c r="HQW399" s="2"/>
      <c r="HQX399" s="2"/>
      <c r="HQY399" s="2"/>
      <c r="HQZ399" s="2"/>
      <c r="HRA399" s="2"/>
      <c r="HRB399" s="2"/>
      <c r="HRC399" s="2"/>
      <c r="HRD399" s="2"/>
      <c r="HRE399" s="2"/>
      <c r="HRF399" s="2"/>
      <c r="HRG399" s="2"/>
      <c r="HRH399" s="2"/>
      <c r="HRI399" s="2"/>
      <c r="HRJ399" s="2"/>
      <c r="HRK399" s="2"/>
      <c r="HRL399" s="2"/>
      <c r="HRM399" s="2"/>
      <c r="HRN399" s="2"/>
      <c r="HRO399" s="2"/>
      <c r="HRP399" s="2"/>
      <c r="HRQ399" s="2"/>
      <c r="HRR399" s="2"/>
      <c r="HRS399" s="2"/>
      <c r="HRT399" s="2"/>
      <c r="HRU399" s="2"/>
      <c r="HRV399" s="2"/>
      <c r="HRW399" s="2"/>
      <c r="HRX399" s="2"/>
      <c r="HRY399" s="2"/>
      <c r="HRZ399" s="2"/>
      <c r="HSA399" s="2"/>
      <c r="HSB399" s="2"/>
      <c r="HSC399" s="2"/>
      <c r="HSD399" s="2"/>
      <c r="HSE399" s="2"/>
      <c r="HSF399" s="2"/>
      <c r="HSG399" s="2"/>
      <c r="HSH399" s="2"/>
      <c r="HSI399" s="2"/>
      <c r="HSJ399" s="2"/>
      <c r="HSK399" s="2"/>
      <c r="HSL399" s="2"/>
      <c r="HSM399" s="2"/>
      <c r="HSN399" s="2"/>
      <c r="HSO399" s="2"/>
      <c r="HSP399" s="2"/>
      <c r="HSQ399" s="2"/>
      <c r="HSR399" s="2"/>
      <c r="HSS399" s="2"/>
      <c r="HST399" s="2"/>
      <c r="HSU399" s="2"/>
      <c r="HSV399" s="2"/>
      <c r="HSW399" s="2"/>
      <c r="HSX399" s="2"/>
      <c r="HSY399" s="2"/>
      <c r="HSZ399" s="2"/>
      <c r="HTA399" s="2"/>
      <c r="HTB399" s="2"/>
      <c r="HTC399" s="2"/>
      <c r="HTD399" s="2"/>
      <c r="HTE399" s="2"/>
      <c r="HTF399" s="2"/>
      <c r="HTG399" s="2"/>
      <c r="HTH399" s="2"/>
      <c r="HTI399" s="2"/>
      <c r="HTJ399" s="2"/>
      <c r="HTK399" s="2"/>
      <c r="HTL399" s="2"/>
      <c r="HTM399" s="2"/>
      <c r="HTN399" s="2"/>
      <c r="HTO399" s="2"/>
      <c r="HTP399" s="2"/>
      <c r="HTQ399" s="2"/>
      <c r="HTR399" s="2"/>
      <c r="HTS399" s="2"/>
      <c r="HTT399" s="2"/>
      <c r="HTU399" s="2"/>
      <c r="HTV399" s="2"/>
      <c r="HTW399" s="2"/>
      <c r="HTX399" s="2"/>
      <c r="HTY399" s="2"/>
      <c r="HTZ399" s="2"/>
      <c r="HUA399" s="2"/>
      <c r="HUB399" s="2"/>
      <c r="HUC399" s="2"/>
      <c r="HUD399" s="2"/>
      <c r="HUE399" s="2"/>
      <c r="HUF399" s="2"/>
      <c r="HUG399" s="2"/>
      <c r="HUH399" s="2"/>
      <c r="HUI399" s="2"/>
      <c r="HUJ399" s="2"/>
      <c r="HUK399" s="2"/>
      <c r="HUL399" s="2"/>
      <c r="HUM399" s="2"/>
      <c r="HUN399" s="2"/>
      <c r="HUO399" s="2"/>
      <c r="HUP399" s="2"/>
      <c r="HUQ399" s="2"/>
      <c r="HUR399" s="2"/>
      <c r="HUS399" s="2"/>
      <c r="HUT399" s="2"/>
      <c r="HUU399" s="2"/>
      <c r="HUV399" s="2"/>
      <c r="HUW399" s="2"/>
      <c r="HUX399" s="2"/>
      <c r="HUY399" s="2"/>
      <c r="HUZ399" s="2"/>
      <c r="HVA399" s="2"/>
      <c r="HVB399" s="2"/>
      <c r="HVC399" s="2"/>
      <c r="HVD399" s="2"/>
      <c r="HVE399" s="2"/>
      <c r="HVF399" s="2"/>
      <c r="HVG399" s="2"/>
      <c r="HVH399" s="2"/>
      <c r="HVI399" s="2"/>
      <c r="HVJ399" s="2"/>
      <c r="HVK399" s="2"/>
      <c r="HVL399" s="2"/>
      <c r="HVM399" s="2"/>
      <c r="HVN399" s="2"/>
      <c r="HVO399" s="2"/>
      <c r="HVP399" s="2"/>
      <c r="HVQ399" s="2"/>
      <c r="HVR399" s="2"/>
      <c r="HVS399" s="2"/>
      <c r="HVT399" s="2"/>
      <c r="HVU399" s="2"/>
      <c r="HVV399" s="2"/>
      <c r="HVW399" s="2"/>
      <c r="HVX399" s="2"/>
      <c r="HVY399" s="2"/>
      <c r="HVZ399" s="2"/>
      <c r="HWA399" s="2"/>
      <c r="HWB399" s="2"/>
      <c r="HWC399" s="2"/>
      <c r="HWD399" s="2"/>
      <c r="HWE399" s="2"/>
      <c r="HWF399" s="2"/>
      <c r="HWG399" s="2"/>
      <c r="HWH399" s="2"/>
      <c r="HWI399" s="2"/>
      <c r="HWJ399" s="2"/>
      <c r="HWK399" s="2"/>
      <c r="HWL399" s="2"/>
      <c r="HWM399" s="2"/>
      <c r="HWN399" s="2"/>
      <c r="HWO399" s="2"/>
      <c r="HWP399" s="2"/>
      <c r="HWQ399" s="2"/>
      <c r="HWR399" s="2"/>
      <c r="HWS399" s="2"/>
      <c r="HWT399" s="2"/>
      <c r="HWU399" s="2"/>
      <c r="HWV399" s="2"/>
      <c r="HWW399" s="2"/>
      <c r="HWX399" s="2"/>
      <c r="HWY399" s="2"/>
      <c r="HWZ399" s="2"/>
      <c r="HXA399" s="2"/>
      <c r="HXB399" s="2"/>
      <c r="HXC399" s="2"/>
      <c r="HXD399" s="2"/>
      <c r="HXE399" s="2"/>
      <c r="HXF399" s="2"/>
      <c r="HXG399" s="2"/>
      <c r="HXH399" s="2"/>
      <c r="HXI399" s="2"/>
      <c r="HXJ399" s="2"/>
      <c r="HXK399" s="2"/>
      <c r="HXL399" s="2"/>
      <c r="HXM399" s="2"/>
      <c r="HXN399" s="2"/>
      <c r="HXO399" s="2"/>
      <c r="HXP399" s="2"/>
      <c r="HXQ399" s="2"/>
      <c r="HXR399" s="2"/>
      <c r="HXS399" s="2"/>
      <c r="HXT399" s="2"/>
      <c r="HXU399" s="2"/>
      <c r="HXV399" s="2"/>
      <c r="HXW399" s="2"/>
      <c r="HXX399" s="2"/>
      <c r="HXY399" s="2"/>
      <c r="HXZ399" s="2"/>
      <c r="HYA399" s="2"/>
      <c r="HYB399" s="2"/>
      <c r="HYC399" s="2"/>
      <c r="HYD399" s="2"/>
      <c r="HYE399" s="2"/>
      <c r="HYF399" s="2"/>
      <c r="HYG399" s="2"/>
      <c r="HYH399" s="2"/>
      <c r="HYI399" s="2"/>
      <c r="HYJ399" s="2"/>
      <c r="HYK399" s="2"/>
      <c r="HYL399" s="2"/>
      <c r="HYM399" s="2"/>
      <c r="HYN399" s="2"/>
      <c r="HYO399" s="2"/>
      <c r="HYP399" s="2"/>
      <c r="HYQ399" s="2"/>
      <c r="HYR399" s="2"/>
      <c r="HYS399" s="2"/>
      <c r="HYT399" s="2"/>
      <c r="HYU399" s="2"/>
      <c r="HYV399" s="2"/>
      <c r="HYW399" s="2"/>
      <c r="HYX399" s="2"/>
      <c r="HYY399" s="2"/>
      <c r="HYZ399" s="2"/>
      <c r="HZA399" s="2"/>
      <c r="HZB399" s="2"/>
      <c r="HZC399" s="2"/>
      <c r="HZD399" s="2"/>
      <c r="HZE399" s="2"/>
      <c r="HZF399" s="2"/>
      <c r="HZG399" s="2"/>
      <c r="HZH399" s="2"/>
      <c r="HZI399" s="2"/>
      <c r="HZJ399" s="2"/>
      <c r="HZK399" s="2"/>
      <c r="HZL399" s="2"/>
      <c r="HZM399" s="2"/>
      <c r="HZN399" s="2"/>
      <c r="HZO399" s="2"/>
      <c r="HZP399" s="2"/>
      <c r="HZQ399" s="2"/>
      <c r="HZR399" s="2"/>
      <c r="HZS399" s="2"/>
      <c r="HZT399" s="2"/>
      <c r="HZU399" s="2"/>
      <c r="HZV399" s="2"/>
      <c r="HZW399" s="2"/>
      <c r="HZX399" s="2"/>
      <c r="HZY399" s="2"/>
      <c r="HZZ399" s="2"/>
      <c r="IAA399" s="2"/>
      <c r="IAB399" s="2"/>
      <c r="IAC399" s="2"/>
      <c r="IAD399" s="2"/>
      <c r="IAE399" s="2"/>
      <c r="IAF399" s="2"/>
      <c r="IAG399" s="2"/>
      <c r="IAH399" s="2"/>
      <c r="IAI399" s="2"/>
      <c r="IAJ399" s="2"/>
      <c r="IAK399" s="2"/>
      <c r="IAL399" s="2"/>
      <c r="IAM399" s="2"/>
      <c r="IAN399" s="2"/>
      <c r="IAO399" s="2"/>
      <c r="IAP399" s="2"/>
      <c r="IAQ399" s="2"/>
      <c r="IAR399" s="2"/>
      <c r="IAS399" s="2"/>
      <c r="IAT399" s="2"/>
      <c r="IAU399" s="2"/>
      <c r="IAV399" s="2"/>
      <c r="IAW399" s="2"/>
      <c r="IAX399" s="2"/>
      <c r="IAY399" s="2"/>
      <c r="IAZ399" s="2"/>
      <c r="IBA399" s="2"/>
      <c r="IBB399" s="2"/>
      <c r="IBC399" s="2"/>
      <c r="IBD399" s="2"/>
      <c r="IBE399" s="2"/>
      <c r="IBF399" s="2"/>
      <c r="IBG399" s="2"/>
      <c r="IBH399" s="2"/>
      <c r="IBI399" s="2"/>
      <c r="IBJ399" s="2"/>
      <c r="IBK399" s="2"/>
      <c r="IBL399" s="2"/>
      <c r="IBM399" s="2"/>
      <c r="IBN399" s="2"/>
      <c r="IBO399" s="2"/>
      <c r="IBP399" s="2"/>
      <c r="IBQ399" s="2"/>
      <c r="IBR399" s="2"/>
      <c r="IBS399" s="2"/>
      <c r="IBT399" s="2"/>
      <c r="IBU399" s="2"/>
      <c r="IBV399" s="2"/>
      <c r="IBW399" s="2"/>
      <c r="IBX399" s="2"/>
      <c r="IBY399" s="2"/>
      <c r="IBZ399" s="2"/>
      <c r="ICA399" s="2"/>
      <c r="ICB399" s="2"/>
      <c r="ICC399" s="2"/>
      <c r="ICD399" s="2"/>
      <c r="ICE399" s="2"/>
      <c r="ICF399" s="2"/>
      <c r="ICG399" s="2"/>
      <c r="ICH399" s="2"/>
      <c r="ICI399" s="2"/>
      <c r="ICJ399" s="2"/>
      <c r="ICK399" s="2"/>
      <c r="ICL399" s="2"/>
      <c r="ICM399" s="2"/>
      <c r="ICN399" s="2"/>
      <c r="ICO399" s="2"/>
      <c r="ICP399" s="2"/>
      <c r="ICQ399" s="2"/>
      <c r="ICR399" s="2"/>
      <c r="ICS399" s="2"/>
      <c r="ICT399" s="2"/>
      <c r="ICU399" s="2"/>
      <c r="ICV399" s="2"/>
      <c r="ICW399" s="2"/>
      <c r="ICX399" s="2"/>
      <c r="ICY399" s="2"/>
      <c r="ICZ399" s="2"/>
      <c r="IDA399" s="2"/>
      <c r="IDB399" s="2"/>
      <c r="IDC399" s="2"/>
      <c r="IDD399" s="2"/>
      <c r="IDE399" s="2"/>
      <c r="IDF399" s="2"/>
      <c r="IDG399" s="2"/>
      <c r="IDH399" s="2"/>
      <c r="IDI399" s="2"/>
      <c r="IDJ399" s="2"/>
      <c r="IDK399" s="2"/>
      <c r="IDL399" s="2"/>
      <c r="IDM399" s="2"/>
      <c r="IDN399" s="2"/>
      <c r="IDO399" s="2"/>
      <c r="IDP399" s="2"/>
      <c r="IDQ399" s="2"/>
      <c r="IDR399" s="2"/>
      <c r="IDS399" s="2"/>
      <c r="IDT399" s="2"/>
      <c r="IDU399" s="2"/>
      <c r="IDV399" s="2"/>
      <c r="IDW399" s="2"/>
      <c r="IDX399" s="2"/>
      <c r="IDY399" s="2"/>
      <c r="IDZ399" s="2"/>
      <c r="IEA399" s="2"/>
      <c r="IEB399" s="2"/>
      <c r="IEC399" s="2"/>
      <c r="IED399" s="2"/>
      <c r="IEE399" s="2"/>
      <c r="IEF399" s="2"/>
      <c r="IEG399" s="2"/>
      <c r="IEH399" s="2"/>
      <c r="IEI399" s="2"/>
      <c r="IEJ399" s="2"/>
      <c r="IEK399" s="2"/>
      <c r="IEL399" s="2"/>
      <c r="IEM399" s="2"/>
      <c r="IEN399" s="2"/>
      <c r="IEO399" s="2"/>
      <c r="IEP399" s="2"/>
      <c r="IEQ399" s="2"/>
      <c r="IER399" s="2"/>
      <c r="IES399" s="2"/>
      <c r="IET399" s="2"/>
      <c r="IEU399" s="2"/>
      <c r="IEV399" s="2"/>
      <c r="IEW399" s="2"/>
      <c r="IEX399" s="2"/>
      <c r="IEY399" s="2"/>
      <c r="IEZ399" s="2"/>
      <c r="IFA399" s="2"/>
      <c r="IFB399" s="2"/>
      <c r="IFC399" s="2"/>
      <c r="IFD399" s="2"/>
      <c r="IFE399" s="2"/>
      <c r="IFF399" s="2"/>
      <c r="IFG399" s="2"/>
      <c r="IFH399" s="2"/>
      <c r="IFI399" s="2"/>
      <c r="IFJ399" s="2"/>
      <c r="IFK399" s="2"/>
      <c r="IFL399" s="2"/>
      <c r="IFM399" s="2"/>
      <c r="IFN399" s="2"/>
      <c r="IFO399" s="2"/>
      <c r="IFP399" s="2"/>
      <c r="IFQ399" s="2"/>
      <c r="IFR399" s="2"/>
      <c r="IFS399" s="2"/>
      <c r="IFT399" s="2"/>
      <c r="IFU399" s="2"/>
      <c r="IFV399" s="2"/>
      <c r="IFW399" s="2"/>
      <c r="IFX399" s="2"/>
      <c r="IFY399" s="2"/>
      <c r="IFZ399" s="2"/>
      <c r="IGA399" s="2"/>
      <c r="IGB399" s="2"/>
      <c r="IGC399" s="2"/>
      <c r="IGD399" s="2"/>
      <c r="IGE399" s="2"/>
      <c r="IGF399" s="2"/>
      <c r="IGG399" s="2"/>
      <c r="IGH399" s="2"/>
      <c r="IGI399" s="2"/>
      <c r="IGJ399" s="2"/>
      <c r="IGK399" s="2"/>
      <c r="IGL399" s="2"/>
      <c r="IGM399" s="2"/>
      <c r="IGN399" s="2"/>
      <c r="IGO399" s="2"/>
      <c r="IGP399" s="2"/>
      <c r="IGQ399" s="2"/>
      <c r="IGR399" s="2"/>
      <c r="IGS399" s="2"/>
      <c r="IGT399" s="2"/>
      <c r="IGU399" s="2"/>
      <c r="IGV399" s="2"/>
      <c r="IGW399" s="2"/>
      <c r="IGX399" s="2"/>
      <c r="IGY399" s="2"/>
      <c r="IGZ399" s="2"/>
      <c r="IHA399" s="2"/>
      <c r="IHB399" s="2"/>
      <c r="IHC399" s="2"/>
      <c r="IHD399" s="2"/>
      <c r="IHE399" s="2"/>
      <c r="IHF399" s="2"/>
      <c r="IHG399" s="2"/>
      <c r="IHH399" s="2"/>
      <c r="IHI399" s="2"/>
      <c r="IHJ399" s="2"/>
      <c r="IHK399" s="2"/>
      <c r="IHL399" s="2"/>
      <c r="IHM399" s="2"/>
      <c r="IHN399" s="2"/>
      <c r="IHO399" s="2"/>
      <c r="IHP399" s="2"/>
      <c r="IHQ399" s="2"/>
      <c r="IHR399" s="2"/>
      <c r="IHS399" s="2"/>
      <c r="IHT399" s="2"/>
      <c r="IHU399" s="2"/>
      <c r="IHV399" s="2"/>
      <c r="IHW399" s="2"/>
      <c r="IHX399" s="2"/>
      <c r="IHY399" s="2"/>
      <c r="IHZ399" s="2"/>
      <c r="IIA399" s="2"/>
      <c r="IIB399" s="2"/>
      <c r="IIC399" s="2"/>
      <c r="IID399" s="2"/>
      <c r="IIE399" s="2"/>
      <c r="IIF399" s="2"/>
      <c r="IIG399" s="2"/>
      <c r="IIH399" s="2"/>
      <c r="III399" s="2"/>
      <c r="IIJ399" s="2"/>
      <c r="IIK399" s="2"/>
      <c r="IIL399" s="2"/>
      <c r="IIM399" s="2"/>
      <c r="IIN399" s="2"/>
      <c r="IIO399" s="2"/>
      <c r="IIP399" s="2"/>
      <c r="IIQ399" s="2"/>
      <c r="IIR399" s="2"/>
      <c r="IIS399" s="2"/>
      <c r="IIT399" s="2"/>
      <c r="IIU399" s="2"/>
      <c r="IIV399" s="2"/>
      <c r="IIW399" s="2"/>
      <c r="IIX399" s="2"/>
      <c r="IIY399" s="2"/>
      <c r="IIZ399" s="2"/>
      <c r="IJA399" s="2"/>
      <c r="IJB399" s="2"/>
      <c r="IJC399" s="2"/>
      <c r="IJD399" s="2"/>
      <c r="IJE399" s="2"/>
      <c r="IJF399" s="2"/>
      <c r="IJG399" s="2"/>
      <c r="IJH399" s="2"/>
      <c r="IJI399" s="2"/>
      <c r="IJJ399" s="2"/>
      <c r="IJK399" s="2"/>
      <c r="IJL399" s="2"/>
      <c r="IJM399" s="2"/>
      <c r="IJN399" s="2"/>
      <c r="IJO399" s="2"/>
      <c r="IJP399" s="2"/>
      <c r="IJQ399" s="2"/>
      <c r="IJR399" s="2"/>
      <c r="IJS399" s="2"/>
      <c r="IJT399" s="2"/>
      <c r="IJU399" s="2"/>
      <c r="IJV399" s="2"/>
      <c r="IJW399" s="2"/>
      <c r="IJX399" s="2"/>
      <c r="IJY399" s="2"/>
      <c r="IJZ399" s="2"/>
      <c r="IKA399" s="2"/>
      <c r="IKB399" s="2"/>
      <c r="IKC399" s="2"/>
      <c r="IKD399" s="2"/>
      <c r="IKE399" s="2"/>
      <c r="IKF399" s="2"/>
      <c r="IKG399" s="2"/>
      <c r="IKH399" s="2"/>
      <c r="IKI399" s="2"/>
      <c r="IKJ399" s="2"/>
      <c r="IKK399" s="2"/>
      <c r="IKL399" s="2"/>
      <c r="IKM399" s="2"/>
      <c r="IKN399" s="2"/>
      <c r="IKO399" s="2"/>
      <c r="IKP399" s="2"/>
      <c r="IKQ399" s="2"/>
      <c r="IKR399" s="2"/>
      <c r="IKS399" s="2"/>
      <c r="IKT399" s="2"/>
      <c r="IKU399" s="2"/>
      <c r="IKV399" s="2"/>
      <c r="IKW399" s="2"/>
      <c r="IKX399" s="2"/>
      <c r="IKY399" s="2"/>
      <c r="IKZ399" s="2"/>
      <c r="ILA399" s="2"/>
      <c r="ILB399" s="2"/>
      <c r="ILC399" s="2"/>
      <c r="ILD399" s="2"/>
      <c r="ILE399" s="2"/>
      <c r="ILF399" s="2"/>
      <c r="ILG399" s="2"/>
      <c r="ILH399" s="2"/>
      <c r="ILI399" s="2"/>
      <c r="ILJ399" s="2"/>
      <c r="ILK399" s="2"/>
      <c r="ILL399" s="2"/>
      <c r="ILM399" s="2"/>
      <c r="ILN399" s="2"/>
      <c r="ILO399" s="2"/>
      <c r="ILP399" s="2"/>
      <c r="ILQ399" s="2"/>
      <c r="ILR399" s="2"/>
      <c r="ILS399" s="2"/>
      <c r="ILT399" s="2"/>
      <c r="ILU399" s="2"/>
      <c r="ILV399" s="2"/>
      <c r="ILW399" s="2"/>
      <c r="ILX399" s="2"/>
      <c r="ILY399" s="2"/>
      <c r="ILZ399" s="2"/>
      <c r="IMA399" s="2"/>
      <c r="IMB399" s="2"/>
      <c r="IMC399" s="2"/>
      <c r="IMD399" s="2"/>
      <c r="IME399" s="2"/>
      <c r="IMF399" s="2"/>
      <c r="IMG399" s="2"/>
      <c r="IMH399" s="2"/>
      <c r="IMI399" s="2"/>
      <c r="IMJ399" s="2"/>
      <c r="IMK399" s="2"/>
      <c r="IML399" s="2"/>
      <c r="IMM399" s="2"/>
      <c r="IMN399" s="2"/>
      <c r="IMO399" s="2"/>
      <c r="IMP399" s="2"/>
      <c r="IMQ399" s="2"/>
      <c r="IMR399" s="2"/>
      <c r="IMS399" s="2"/>
      <c r="IMT399" s="2"/>
      <c r="IMU399" s="2"/>
      <c r="IMV399" s="2"/>
      <c r="IMW399" s="2"/>
      <c r="IMX399" s="2"/>
      <c r="IMY399" s="2"/>
      <c r="IMZ399" s="2"/>
      <c r="INA399" s="2"/>
      <c r="INB399" s="2"/>
      <c r="INC399" s="2"/>
      <c r="IND399" s="2"/>
      <c r="INE399" s="2"/>
      <c r="INF399" s="2"/>
      <c r="ING399" s="2"/>
      <c r="INH399" s="2"/>
      <c r="INI399" s="2"/>
      <c r="INJ399" s="2"/>
      <c r="INK399" s="2"/>
      <c r="INL399" s="2"/>
      <c r="INM399" s="2"/>
      <c r="INN399" s="2"/>
      <c r="INO399" s="2"/>
      <c r="INP399" s="2"/>
      <c r="INQ399" s="2"/>
      <c r="INR399" s="2"/>
      <c r="INS399" s="2"/>
      <c r="INT399" s="2"/>
      <c r="INU399" s="2"/>
      <c r="INV399" s="2"/>
      <c r="INW399" s="2"/>
      <c r="INX399" s="2"/>
      <c r="INY399" s="2"/>
      <c r="INZ399" s="2"/>
      <c r="IOA399" s="2"/>
      <c r="IOB399" s="2"/>
      <c r="IOC399" s="2"/>
      <c r="IOD399" s="2"/>
      <c r="IOE399" s="2"/>
      <c r="IOF399" s="2"/>
      <c r="IOG399" s="2"/>
      <c r="IOH399" s="2"/>
      <c r="IOI399" s="2"/>
      <c r="IOJ399" s="2"/>
      <c r="IOK399" s="2"/>
      <c r="IOL399" s="2"/>
      <c r="IOM399" s="2"/>
      <c r="ION399" s="2"/>
      <c r="IOO399" s="2"/>
      <c r="IOP399" s="2"/>
      <c r="IOQ399" s="2"/>
      <c r="IOR399" s="2"/>
      <c r="IOS399" s="2"/>
      <c r="IOT399" s="2"/>
      <c r="IOU399" s="2"/>
      <c r="IOV399" s="2"/>
      <c r="IOW399" s="2"/>
      <c r="IOX399" s="2"/>
      <c r="IOY399" s="2"/>
      <c r="IOZ399" s="2"/>
      <c r="IPA399" s="2"/>
      <c r="IPB399" s="2"/>
      <c r="IPC399" s="2"/>
      <c r="IPD399" s="2"/>
      <c r="IPE399" s="2"/>
      <c r="IPF399" s="2"/>
      <c r="IPG399" s="2"/>
      <c r="IPH399" s="2"/>
      <c r="IPI399" s="2"/>
      <c r="IPJ399" s="2"/>
      <c r="IPK399" s="2"/>
      <c r="IPL399" s="2"/>
      <c r="IPM399" s="2"/>
      <c r="IPN399" s="2"/>
      <c r="IPO399" s="2"/>
      <c r="IPP399" s="2"/>
      <c r="IPQ399" s="2"/>
      <c r="IPR399" s="2"/>
      <c r="IPS399" s="2"/>
      <c r="IPT399" s="2"/>
      <c r="IPU399" s="2"/>
      <c r="IPV399" s="2"/>
      <c r="IPW399" s="2"/>
      <c r="IPX399" s="2"/>
      <c r="IPY399" s="2"/>
      <c r="IPZ399" s="2"/>
      <c r="IQA399" s="2"/>
      <c r="IQB399" s="2"/>
      <c r="IQC399" s="2"/>
      <c r="IQD399" s="2"/>
      <c r="IQE399" s="2"/>
      <c r="IQF399" s="2"/>
      <c r="IQG399" s="2"/>
      <c r="IQH399" s="2"/>
      <c r="IQI399" s="2"/>
      <c r="IQJ399" s="2"/>
      <c r="IQK399" s="2"/>
      <c r="IQL399" s="2"/>
      <c r="IQM399" s="2"/>
      <c r="IQN399" s="2"/>
      <c r="IQO399" s="2"/>
      <c r="IQP399" s="2"/>
      <c r="IQQ399" s="2"/>
      <c r="IQR399" s="2"/>
      <c r="IQS399" s="2"/>
      <c r="IQT399" s="2"/>
      <c r="IQU399" s="2"/>
      <c r="IQV399" s="2"/>
      <c r="IQW399" s="2"/>
      <c r="IQX399" s="2"/>
      <c r="IQY399" s="2"/>
      <c r="IQZ399" s="2"/>
      <c r="IRA399" s="2"/>
      <c r="IRB399" s="2"/>
      <c r="IRC399" s="2"/>
      <c r="IRD399" s="2"/>
      <c r="IRE399" s="2"/>
      <c r="IRF399" s="2"/>
      <c r="IRG399" s="2"/>
      <c r="IRH399" s="2"/>
      <c r="IRI399" s="2"/>
      <c r="IRJ399" s="2"/>
      <c r="IRK399" s="2"/>
      <c r="IRL399" s="2"/>
      <c r="IRM399" s="2"/>
      <c r="IRN399" s="2"/>
      <c r="IRO399" s="2"/>
      <c r="IRP399" s="2"/>
      <c r="IRQ399" s="2"/>
      <c r="IRR399" s="2"/>
      <c r="IRS399" s="2"/>
      <c r="IRT399" s="2"/>
      <c r="IRU399" s="2"/>
      <c r="IRV399" s="2"/>
      <c r="IRW399" s="2"/>
      <c r="IRX399" s="2"/>
      <c r="IRY399" s="2"/>
      <c r="IRZ399" s="2"/>
      <c r="ISA399" s="2"/>
      <c r="ISB399" s="2"/>
      <c r="ISC399" s="2"/>
      <c r="ISD399" s="2"/>
      <c r="ISE399" s="2"/>
      <c r="ISF399" s="2"/>
      <c r="ISG399" s="2"/>
      <c r="ISH399" s="2"/>
      <c r="ISI399" s="2"/>
      <c r="ISJ399" s="2"/>
      <c r="ISK399" s="2"/>
      <c r="ISL399" s="2"/>
      <c r="ISM399" s="2"/>
      <c r="ISN399" s="2"/>
      <c r="ISO399" s="2"/>
      <c r="ISP399" s="2"/>
      <c r="ISQ399" s="2"/>
      <c r="ISR399" s="2"/>
      <c r="ISS399" s="2"/>
      <c r="IST399" s="2"/>
      <c r="ISU399" s="2"/>
      <c r="ISV399" s="2"/>
      <c r="ISW399" s="2"/>
      <c r="ISX399" s="2"/>
      <c r="ISY399" s="2"/>
      <c r="ISZ399" s="2"/>
      <c r="ITA399" s="2"/>
      <c r="ITB399" s="2"/>
      <c r="ITC399" s="2"/>
      <c r="ITD399" s="2"/>
      <c r="ITE399" s="2"/>
      <c r="ITF399" s="2"/>
      <c r="ITG399" s="2"/>
      <c r="ITH399" s="2"/>
      <c r="ITI399" s="2"/>
      <c r="ITJ399" s="2"/>
      <c r="ITK399" s="2"/>
      <c r="ITL399" s="2"/>
      <c r="ITM399" s="2"/>
      <c r="ITN399" s="2"/>
      <c r="ITO399" s="2"/>
      <c r="ITP399" s="2"/>
      <c r="ITQ399" s="2"/>
      <c r="ITR399" s="2"/>
      <c r="ITS399" s="2"/>
      <c r="ITT399" s="2"/>
      <c r="ITU399" s="2"/>
      <c r="ITV399" s="2"/>
      <c r="ITW399" s="2"/>
      <c r="ITX399" s="2"/>
      <c r="ITY399" s="2"/>
      <c r="ITZ399" s="2"/>
      <c r="IUA399" s="2"/>
      <c r="IUB399" s="2"/>
      <c r="IUC399" s="2"/>
      <c r="IUD399" s="2"/>
      <c r="IUE399" s="2"/>
      <c r="IUF399" s="2"/>
      <c r="IUG399" s="2"/>
      <c r="IUH399" s="2"/>
      <c r="IUI399" s="2"/>
      <c r="IUJ399" s="2"/>
      <c r="IUK399" s="2"/>
      <c r="IUL399" s="2"/>
      <c r="IUM399" s="2"/>
      <c r="IUN399" s="2"/>
      <c r="IUO399" s="2"/>
      <c r="IUP399" s="2"/>
      <c r="IUQ399" s="2"/>
      <c r="IUR399" s="2"/>
      <c r="IUS399" s="2"/>
      <c r="IUT399" s="2"/>
      <c r="IUU399" s="2"/>
      <c r="IUV399" s="2"/>
      <c r="IUW399" s="2"/>
      <c r="IUX399" s="2"/>
      <c r="IUY399" s="2"/>
      <c r="IUZ399" s="2"/>
      <c r="IVA399" s="2"/>
      <c r="IVB399" s="2"/>
      <c r="IVC399" s="2"/>
      <c r="IVD399" s="2"/>
      <c r="IVE399" s="2"/>
      <c r="IVF399" s="2"/>
      <c r="IVG399" s="2"/>
      <c r="IVH399" s="2"/>
      <c r="IVI399" s="2"/>
      <c r="IVJ399" s="2"/>
      <c r="IVK399" s="2"/>
      <c r="IVL399" s="2"/>
      <c r="IVM399" s="2"/>
      <c r="IVN399" s="2"/>
      <c r="IVO399" s="2"/>
      <c r="IVP399" s="2"/>
      <c r="IVQ399" s="2"/>
      <c r="IVR399" s="2"/>
      <c r="IVS399" s="2"/>
      <c r="IVT399" s="2"/>
      <c r="IVU399" s="2"/>
      <c r="IVV399" s="2"/>
      <c r="IVW399" s="2"/>
      <c r="IVX399" s="2"/>
      <c r="IVY399" s="2"/>
      <c r="IVZ399" s="2"/>
      <c r="IWA399" s="2"/>
      <c r="IWB399" s="2"/>
      <c r="IWC399" s="2"/>
      <c r="IWD399" s="2"/>
      <c r="IWE399" s="2"/>
      <c r="IWF399" s="2"/>
      <c r="IWG399" s="2"/>
      <c r="IWH399" s="2"/>
      <c r="IWI399" s="2"/>
      <c r="IWJ399" s="2"/>
      <c r="IWK399" s="2"/>
      <c r="IWL399" s="2"/>
      <c r="IWM399" s="2"/>
      <c r="IWN399" s="2"/>
      <c r="IWO399" s="2"/>
      <c r="IWP399" s="2"/>
      <c r="IWQ399" s="2"/>
      <c r="IWR399" s="2"/>
      <c r="IWS399" s="2"/>
      <c r="IWT399" s="2"/>
      <c r="IWU399" s="2"/>
      <c r="IWV399" s="2"/>
      <c r="IWW399" s="2"/>
      <c r="IWX399" s="2"/>
      <c r="IWY399" s="2"/>
      <c r="IWZ399" s="2"/>
      <c r="IXA399" s="2"/>
      <c r="IXB399" s="2"/>
      <c r="IXC399" s="2"/>
      <c r="IXD399" s="2"/>
      <c r="IXE399" s="2"/>
      <c r="IXF399" s="2"/>
      <c r="IXG399" s="2"/>
      <c r="IXH399" s="2"/>
      <c r="IXI399" s="2"/>
      <c r="IXJ399" s="2"/>
      <c r="IXK399" s="2"/>
      <c r="IXL399" s="2"/>
      <c r="IXM399" s="2"/>
      <c r="IXN399" s="2"/>
      <c r="IXO399" s="2"/>
      <c r="IXP399" s="2"/>
      <c r="IXQ399" s="2"/>
      <c r="IXR399" s="2"/>
      <c r="IXS399" s="2"/>
      <c r="IXT399" s="2"/>
      <c r="IXU399" s="2"/>
      <c r="IXV399" s="2"/>
      <c r="IXW399" s="2"/>
      <c r="IXX399" s="2"/>
      <c r="IXY399" s="2"/>
      <c r="IXZ399" s="2"/>
      <c r="IYA399" s="2"/>
      <c r="IYB399" s="2"/>
      <c r="IYC399" s="2"/>
      <c r="IYD399" s="2"/>
      <c r="IYE399" s="2"/>
      <c r="IYF399" s="2"/>
      <c r="IYG399" s="2"/>
      <c r="IYH399" s="2"/>
      <c r="IYI399" s="2"/>
      <c r="IYJ399" s="2"/>
      <c r="IYK399" s="2"/>
      <c r="IYL399" s="2"/>
      <c r="IYM399" s="2"/>
      <c r="IYN399" s="2"/>
      <c r="IYO399" s="2"/>
      <c r="IYP399" s="2"/>
      <c r="IYQ399" s="2"/>
      <c r="IYR399" s="2"/>
      <c r="IYS399" s="2"/>
      <c r="IYT399" s="2"/>
      <c r="IYU399" s="2"/>
      <c r="IYV399" s="2"/>
      <c r="IYW399" s="2"/>
      <c r="IYX399" s="2"/>
      <c r="IYY399" s="2"/>
      <c r="IYZ399" s="2"/>
      <c r="IZA399" s="2"/>
      <c r="IZB399" s="2"/>
      <c r="IZC399" s="2"/>
      <c r="IZD399" s="2"/>
      <c r="IZE399" s="2"/>
      <c r="IZF399" s="2"/>
      <c r="IZG399" s="2"/>
      <c r="IZH399" s="2"/>
      <c r="IZI399" s="2"/>
      <c r="IZJ399" s="2"/>
      <c r="IZK399" s="2"/>
      <c r="IZL399" s="2"/>
      <c r="IZM399" s="2"/>
      <c r="IZN399" s="2"/>
      <c r="IZO399" s="2"/>
      <c r="IZP399" s="2"/>
      <c r="IZQ399" s="2"/>
      <c r="IZR399" s="2"/>
      <c r="IZS399" s="2"/>
      <c r="IZT399" s="2"/>
      <c r="IZU399" s="2"/>
      <c r="IZV399" s="2"/>
      <c r="IZW399" s="2"/>
      <c r="IZX399" s="2"/>
      <c r="IZY399" s="2"/>
      <c r="IZZ399" s="2"/>
      <c r="JAA399" s="2"/>
      <c r="JAB399" s="2"/>
      <c r="JAC399" s="2"/>
      <c r="JAD399" s="2"/>
      <c r="JAE399" s="2"/>
      <c r="JAF399" s="2"/>
      <c r="JAG399" s="2"/>
      <c r="JAH399" s="2"/>
      <c r="JAI399" s="2"/>
      <c r="JAJ399" s="2"/>
      <c r="JAK399" s="2"/>
      <c r="JAL399" s="2"/>
      <c r="JAM399" s="2"/>
      <c r="JAN399" s="2"/>
      <c r="JAO399" s="2"/>
      <c r="JAP399" s="2"/>
      <c r="JAQ399" s="2"/>
      <c r="JAR399" s="2"/>
      <c r="JAS399" s="2"/>
      <c r="JAT399" s="2"/>
      <c r="JAU399" s="2"/>
      <c r="JAV399" s="2"/>
      <c r="JAW399" s="2"/>
      <c r="JAX399" s="2"/>
      <c r="JAY399" s="2"/>
      <c r="JAZ399" s="2"/>
      <c r="JBA399" s="2"/>
      <c r="JBB399" s="2"/>
      <c r="JBC399" s="2"/>
      <c r="JBD399" s="2"/>
      <c r="JBE399" s="2"/>
      <c r="JBF399" s="2"/>
      <c r="JBG399" s="2"/>
      <c r="JBH399" s="2"/>
      <c r="JBI399" s="2"/>
      <c r="JBJ399" s="2"/>
      <c r="JBK399" s="2"/>
      <c r="JBL399" s="2"/>
      <c r="JBM399" s="2"/>
      <c r="JBN399" s="2"/>
      <c r="JBO399" s="2"/>
      <c r="JBP399" s="2"/>
      <c r="JBQ399" s="2"/>
      <c r="JBR399" s="2"/>
      <c r="JBS399" s="2"/>
      <c r="JBT399" s="2"/>
      <c r="JBU399" s="2"/>
      <c r="JBV399" s="2"/>
      <c r="JBW399" s="2"/>
      <c r="JBX399" s="2"/>
      <c r="JBY399" s="2"/>
      <c r="JBZ399" s="2"/>
      <c r="JCA399" s="2"/>
      <c r="JCB399" s="2"/>
      <c r="JCC399" s="2"/>
      <c r="JCD399" s="2"/>
      <c r="JCE399" s="2"/>
      <c r="JCF399" s="2"/>
      <c r="JCG399" s="2"/>
      <c r="JCH399" s="2"/>
      <c r="JCI399" s="2"/>
      <c r="JCJ399" s="2"/>
      <c r="JCK399" s="2"/>
      <c r="JCL399" s="2"/>
      <c r="JCM399" s="2"/>
      <c r="JCN399" s="2"/>
      <c r="JCO399" s="2"/>
      <c r="JCP399" s="2"/>
      <c r="JCQ399" s="2"/>
      <c r="JCR399" s="2"/>
      <c r="JCS399" s="2"/>
      <c r="JCT399" s="2"/>
      <c r="JCU399" s="2"/>
      <c r="JCV399" s="2"/>
      <c r="JCW399" s="2"/>
      <c r="JCX399" s="2"/>
      <c r="JCY399" s="2"/>
      <c r="JCZ399" s="2"/>
      <c r="JDA399" s="2"/>
      <c r="JDB399" s="2"/>
      <c r="JDC399" s="2"/>
      <c r="JDD399" s="2"/>
      <c r="JDE399" s="2"/>
      <c r="JDF399" s="2"/>
      <c r="JDG399" s="2"/>
      <c r="JDH399" s="2"/>
      <c r="JDI399" s="2"/>
      <c r="JDJ399" s="2"/>
      <c r="JDK399" s="2"/>
      <c r="JDL399" s="2"/>
      <c r="JDM399" s="2"/>
      <c r="JDN399" s="2"/>
      <c r="JDO399" s="2"/>
      <c r="JDP399" s="2"/>
      <c r="JDQ399" s="2"/>
      <c r="JDR399" s="2"/>
      <c r="JDS399" s="2"/>
      <c r="JDT399" s="2"/>
      <c r="JDU399" s="2"/>
      <c r="JDV399" s="2"/>
      <c r="JDW399" s="2"/>
      <c r="JDX399" s="2"/>
      <c r="JDY399" s="2"/>
      <c r="JDZ399" s="2"/>
      <c r="JEA399" s="2"/>
      <c r="JEB399" s="2"/>
      <c r="JEC399" s="2"/>
      <c r="JED399" s="2"/>
      <c r="JEE399" s="2"/>
      <c r="JEF399" s="2"/>
      <c r="JEG399" s="2"/>
      <c r="JEH399" s="2"/>
      <c r="JEI399" s="2"/>
      <c r="JEJ399" s="2"/>
      <c r="JEK399" s="2"/>
      <c r="JEL399" s="2"/>
      <c r="JEM399" s="2"/>
      <c r="JEN399" s="2"/>
      <c r="JEO399" s="2"/>
      <c r="JEP399" s="2"/>
      <c r="JEQ399" s="2"/>
      <c r="JER399" s="2"/>
      <c r="JES399" s="2"/>
      <c r="JET399" s="2"/>
      <c r="JEU399" s="2"/>
      <c r="JEV399" s="2"/>
      <c r="JEW399" s="2"/>
      <c r="JEX399" s="2"/>
      <c r="JEY399" s="2"/>
      <c r="JEZ399" s="2"/>
      <c r="JFA399" s="2"/>
      <c r="JFB399" s="2"/>
      <c r="JFC399" s="2"/>
      <c r="JFD399" s="2"/>
      <c r="JFE399" s="2"/>
      <c r="JFF399" s="2"/>
      <c r="JFG399" s="2"/>
      <c r="JFH399" s="2"/>
      <c r="JFI399" s="2"/>
      <c r="JFJ399" s="2"/>
      <c r="JFK399" s="2"/>
      <c r="JFL399" s="2"/>
      <c r="JFM399" s="2"/>
      <c r="JFN399" s="2"/>
      <c r="JFO399" s="2"/>
      <c r="JFP399" s="2"/>
      <c r="JFQ399" s="2"/>
      <c r="JFR399" s="2"/>
      <c r="JFS399" s="2"/>
      <c r="JFT399" s="2"/>
      <c r="JFU399" s="2"/>
      <c r="JFV399" s="2"/>
      <c r="JFW399" s="2"/>
      <c r="JFX399" s="2"/>
      <c r="JFY399" s="2"/>
      <c r="JFZ399" s="2"/>
      <c r="JGA399" s="2"/>
      <c r="JGB399" s="2"/>
      <c r="JGC399" s="2"/>
      <c r="JGD399" s="2"/>
      <c r="JGE399" s="2"/>
      <c r="JGF399" s="2"/>
      <c r="JGG399" s="2"/>
      <c r="JGH399" s="2"/>
      <c r="JGI399" s="2"/>
      <c r="JGJ399" s="2"/>
      <c r="JGK399" s="2"/>
      <c r="JGL399" s="2"/>
      <c r="JGM399" s="2"/>
      <c r="JGN399" s="2"/>
      <c r="JGO399" s="2"/>
      <c r="JGP399" s="2"/>
      <c r="JGQ399" s="2"/>
      <c r="JGR399" s="2"/>
      <c r="JGS399" s="2"/>
      <c r="JGT399" s="2"/>
      <c r="JGU399" s="2"/>
      <c r="JGV399" s="2"/>
      <c r="JGW399" s="2"/>
      <c r="JGX399" s="2"/>
      <c r="JGY399" s="2"/>
      <c r="JGZ399" s="2"/>
      <c r="JHA399" s="2"/>
      <c r="JHB399" s="2"/>
      <c r="JHC399" s="2"/>
      <c r="JHD399" s="2"/>
      <c r="JHE399" s="2"/>
      <c r="JHF399" s="2"/>
      <c r="JHG399" s="2"/>
      <c r="JHH399" s="2"/>
      <c r="JHI399" s="2"/>
      <c r="JHJ399" s="2"/>
      <c r="JHK399" s="2"/>
      <c r="JHL399" s="2"/>
      <c r="JHM399" s="2"/>
      <c r="JHN399" s="2"/>
      <c r="JHO399" s="2"/>
      <c r="JHP399" s="2"/>
      <c r="JHQ399" s="2"/>
      <c r="JHR399" s="2"/>
      <c r="JHS399" s="2"/>
      <c r="JHT399" s="2"/>
      <c r="JHU399" s="2"/>
      <c r="JHV399" s="2"/>
      <c r="JHW399" s="2"/>
      <c r="JHX399" s="2"/>
      <c r="JHY399" s="2"/>
      <c r="JHZ399" s="2"/>
      <c r="JIA399" s="2"/>
      <c r="JIB399" s="2"/>
      <c r="JIC399" s="2"/>
      <c r="JID399" s="2"/>
      <c r="JIE399" s="2"/>
      <c r="JIF399" s="2"/>
      <c r="JIG399" s="2"/>
      <c r="JIH399" s="2"/>
      <c r="JII399" s="2"/>
      <c r="JIJ399" s="2"/>
      <c r="JIK399" s="2"/>
      <c r="JIL399" s="2"/>
      <c r="JIM399" s="2"/>
      <c r="JIN399" s="2"/>
      <c r="JIO399" s="2"/>
      <c r="JIP399" s="2"/>
      <c r="JIQ399" s="2"/>
      <c r="JIR399" s="2"/>
      <c r="JIS399" s="2"/>
      <c r="JIT399" s="2"/>
      <c r="JIU399" s="2"/>
      <c r="JIV399" s="2"/>
      <c r="JIW399" s="2"/>
      <c r="JIX399" s="2"/>
      <c r="JIY399" s="2"/>
      <c r="JIZ399" s="2"/>
      <c r="JJA399" s="2"/>
      <c r="JJB399" s="2"/>
      <c r="JJC399" s="2"/>
      <c r="JJD399" s="2"/>
      <c r="JJE399" s="2"/>
      <c r="JJF399" s="2"/>
      <c r="JJG399" s="2"/>
      <c r="JJH399" s="2"/>
      <c r="JJI399" s="2"/>
      <c r="JJJ399" s="2"/>
      <c r="JJK399" s="2"/>
      <c r="JJL399" s="2"/>
      <c r="JJM399" s="2"/>
      <c r="JJN399" s="2"/>
      <c r="JJO399" s="2"/>
      <c r="JJP399" s="2"/>
      <c r="JJQ399" s="2"/>
      <c r="JJR399" s="2"/>
      <c r="JJS399" s="2"/>
      <c r="JJT399" s="2"/>
      <c r="JJU399" s="2"/>
      <c r="JJV399" s="2"/>
      <c r="JJW399" s="2"/>
      <c r="JJX399" s="2"/>
      <c r="JJY399" s="2"/>
      <c r="JJZ399" s="2"/>
      <c r="JKA399" s="2"/>
      <c r="JKB399" s="2"/>
      <c r="JKC399" s="2"/>
      <c r="JKD399" s="2"/>
      <c r="JKE399" s="2"/>
      <c r="JKF399" s="2"/>
      <c r="JKG399" s="2"/>
      <c r="JKH399" s="2"/>
      <c r="JKI399" s="2"/>
      <c r="JKJ399" s="2"/>
      <c r="JKK399" s="2"/>
      <c r="JKL399" s="2"/>
      <c r="JKM399" s="2"/>
      <c r="JKN399" s="2"/>
      <c r="JKO399" s="2"/>
      <c r="JKP399" s="2"/>
      <c r="JKQ399" s="2"/>
      <c r="JKR399" s="2"/>
      <c r="JKS399" s="2"/>
      <c r="JKT399" s="2"/>
      <c r="JKU399" s="2"/>
      <c r="JKV399" s="2"/>
      <c r="JKW399" s="2"/>
      <c r="JKX399" s="2"/>
      <c r="JKY399" s="2"/>
      <c r="JKZ399" s="2"/>
      <c r="JLA399" s="2"/>
      <c r="JLB399" s="2"/>
      <c r="JLC399" s="2"/>
      <c r="JLD399" s="2"/>
      <c r="JLE399" s="2"/>
      <c r="JLF399" s="2"/>
      <c r="JLG399" s="2"/>
      <c r="JLH399" s="2"/>
      <c r="JLI399" s="2"/>
      <c r="JLJ399" s="2"/>
      <c r="JLK399" s="2"/>
      <c r="JLL399" s="2"/>
      <c r="JLM399" s="2"/>
      <c r="JLN399" s="2"/>
      <c r="JLO399" s="2"/>
      <c r="JLP399" s="2"/>
      <c r="JLQ399" s="2"/>
      <c r="JLR399" s="2"/>
      <c r="JLS399" s="2"/>
      <c r="JLT399" s="2"/>
      <c r="JLU399" s="2"/>
      <c r="JLV399" s="2"/>
      <c r="JLW399" s="2"/>
      <c r="JLX399" s="2"/>
      <c r="JLY399" s="2"/>
      <c r="JLZ399" s="2"/>
      <c r="JMA399" s="2"/>
      <c r="JMB399" s="2"/>
      <c r="JMC399" s="2"/>
      <c r="JMD399" s="2"/>
      <c r="JME399" s="2"/>
      <c r="JMF399" s="2"/>
      <c r="JMG399" s="2"/>
      <c r="JMH399" s="2"/>
      <c r="JMI399" s="2"/>
      <c r="JMJ399" s="2"/>
      <c r="JMK399" s="2"/>
      <c r="JML399" s="2"/>
      <c r="JMM399" s="2"/>
      <c r="JMN399" s="2"/>
      <c r="JMO399" s="2"/>
      <c r="JMP399" s="2"/>
      <c r="JMQ399" s="2"/>
      <c r="JMR399" s="2"/>
      <c r="JMS399" s="2"/>
      <c r="JMT399" s="2"/>
      <c r="JMU399" s="2"/>
      <c r="JMV399" s="2"/>
      <c r="JMW399" s="2"/>
      <c r="JMX399" s="2"/>
      <c r="JMY399" s="2"/>
      <c r="JMZ399" s="2"/>
      <c r="JNA399" s="2"/>
      <c r="JNB399" s="2"/>
      <c r="JNC399" s="2"/>
      <c r="JND399" s="2"/>
      <c r="JNE399" s="2"/>
      <c r="JNF399" s="2"/>
      <c r="JNG399" s="2"/>
      <c r="JNH399" s="2"/>
      <c r="JNI399" s="2"/>
      <c r="JNJ399" s="2"/>
      <c r="JNK399" s="2"/>
      <c r="JNL399" s="2"/>
      <c r="JNM399" s="2"/>
      <c r="JNN399" s="2"/>
      <c r="JNO399" s="2"/>
      <c r="JNP399" s="2"/>
      <c r="JNQ399" s="2"/>
      <c r="JNR399" s="2"/>
      <c r="JNS399" s="2"/>
      <c r="JNT399" s="2"/>
      <c r="JNU399" s="2"/>
      <c r="JNV399" s="2"/>
      <c r="JNW399" s="2"/>
      <c r="JNX399" s="2"/>
      <c r="JNY399" s="2"/>
      <c r="JNZ399" s="2"/>
      <c r="JOA399" s="2"/>
      <c r="JOB399" s="2"/>
      <c r="JOC399" s="2"/>
      <c r="JOD399" s="2"/>
      <c r="JOE399" s="2"/>
      <c r="JOF399" s="2"/>
      <c r="JOG399" s="2"/>
      <c r="JOH399" s="2"/>
      <c r="JOI399" s="2"/>
      <c r="JOJ399" s="2"/>
      <c r="JOK399" s="2"/>
      <c r="JOL399" s="2"/>
      <c r="JOM399" s="2"/>
      <c r="JON399" s="2"/>
      <c r="JOO399" s="2"/>
      <c r="JOP399" s="2"/>
      <c r="JOQ399" s="2"/>
      <c r="JOR399" s="2"/>
      <c r="JOS399" s="2"/>
      <c r="JOT399" s="2"/>
      <c r="JOU399" s="2"/>
      <c r="JOV399" s="2"/>
      <c r="JOW399" s="2"/>
      <c r="JOX399" s="2"/>
      <c r="JOY399" s="2"/>
      <c r="JOZ399" s="2"/>
      <c r="JPA399" s="2"/>
      <c r="JPB399" s="2"/>
      <c r="JPC399" s="2"/>
      <c r="JPD399" s="2"/>
      <c r="JPE399" s="2"/>
      <c r="JPF399" s="2"/>
      <c r="JPG399" s="2"/>
      <c r="JPH399" s="2"/>
      <c r="JPI399" s="2"/>
      <c r="JPJ399" s="2"/>
      <c r="JPK399" s="2"/>
      <c r="JPL399" s="2"/>
      <c r="JPM399" s="2"/>
      <c r="JPN399" s="2"/>
      <c r="JPO399" s="2"/>
      <c r="JPP399" s="2"/>
      <c r="JPQ399" s="2"/>
      <c r="JPR399" s="2"/>
      <c r="JPS399" s="2"/>
      <c r="JPT399" s="2"/>
      <c r="JPU399" s="2"/>
      <c r="JPV399" s="2"/>
      <c r="JPW399" s="2"/>
      <c r="JPX399" s="2"/>
      <c r="JPY399" s="2"/>
      <c r="JPZ399" s="2"/>
      <c r="JQA399" s="2"/>
      <c r="JQB399" s="2"/>
      <c r="JQC399" s="2"/>
      <c r="JQD399" s="2"/>
      <c r="JQE399" s="2"/>
      <c r="JQF399" s="2"/>
      <c r="JQG399" s="2"/>
      <c r="JQH399" s="2"/>
      <c r="JQI399" s="2"/>
      <c r="JQJ399" s="2"/>
      <c r="JQK399" s="2"/>
      <c r="JQL399" s="2"/>
      <c r="JQM399" s="2"/>
      <c r="JQN399" s="2"/>
      <c r="JQO399" s="2"/>
      <c r="JQP399" s="2"/>
      <c r="JQQ399" s="2"/>
      <c r="JQR399" s="2"/>
      <c r="JQS399" s="2"/>
      <c r="JQT399" s="2"/>
      <c r="JQU399" s="2"/>
      <c r="JQV399" s="2"/>
      <c r="JQW399" s="2"/>
      <c r="JQX399" s="2"/>
      <c r="JQY399" s="2"/>
      <c r="JQZ399" s="2"/>
      <c r="JRA399" s="2"/>
      <c r="JRB399" s="2"/>
      <c r="JRC399" s="2"/>
      <c r="JRD399" s="2"/>
      <c r="JRE399" s="2"/>
      <c r="JRF399" s="2"/>
      <c r="JRG399" s="2"/>
      <c r="JRH399" s="2"/>
      <c r="JRI399" s="2"/>
      <c r="JRJ399" s="2"/>
      <c r="JRK399" s="2"/>
      <c r="JRL399" s="2"/>
      <c r="JRM399" s="2"/>
      <c r="JRN399" s="2"/>
      <c r="JRO399" s="2"/>
      <c r="JRP399" s="2"/>
      <c r="JRQ399" s="2"/>
      <c r="JRR399" s="2"/>
      <c r="JRS399" s="2"/>
      <c r="JRT399" s="2"/>
      <c r="JRU399" s="2"/>
      <c r="JRV399" s="2"/>
      <c r="JRW399" s="2"/>
      <c r="JRX399" s="2"/>
      <c r="JRY399" s="2"/>
      <c r="JRZ399" s="2"/>
      <c r="JSA399" s="2"/>
      <c r="JSB399" s="2"/>
      <c r="JSC399" s="2"/>
      <c r="JSD399" s="2"/>
      <c r="JSE399" s="2"/>
      <c r="JSF399" s="2"/>
      <c r="JSG399" s="2"/>
      <c r="JSH399" s="2"/>
      <c r="JSI399" s="2"/>
      <c r="JSJ399" s="2"/>
      <c r="JSK399" s="2"/>
      <c r="JSL399" s="2"/>
      <c r="JSM399" s="2"/>
      <c r="JSN399" s="2"/>
      <c r="JSO399" s="2"/>
      <c r="JSP399" s="2"/>
      <c r="JSQ399" s="2"/>
      <c r="JSR399" s="2"/>
      <c r="JSS399" s="2"/>
      <c r="JST399" s="2"/>
      <c r="JSU399" s="2"/>
      <c r="JSV399" s="2"/>
      <c r="JSW399" s="2"/>
      <c r="JSX399" s="2"/>
      <c r="JSY399" s="2"/>
      <c r="JSZ399" s="2"/>
      <c r="JTA399" s="2"/>
      <c r="JTB399" s="2"/>
      <c r="JTC399" s="2"/>
      <c r="JTD399" s="2"/>
      <c r="JTE399" s="2"/>
      <c r="JTF399" s="2"/>
      <c r="JTG399" s="2"/>
      <c r="JTH399" s="2"/>
      <c r="JTI399" s="2"/>
      <c r="JTJ399" s="2"/>
      <c r="JTK399" s="2"/>
      <c r="JTL399" s="2"/>
      <c r="JTM399" s="2"/>
      <c r="JTN399" s="2"/>
      <c r="JTO399" s="2"/>
      <c r="JTP399" s="2"/>
      <c r="JTQ399" s="2"/>
      <c r="JTR399" s="2"/>
      <c r="JTS399" s="2"/>
      <c r="JTT399" s="2"/>
      <c r="JTU399" s="2"/>
      <c r="JTV399" s="2"/>
      <c r="JTW399" s="2"/>
      <c r="JTX399" s="2"/>
      <c r="JTY399" s="2"/>
      <c r="JTZ399" s="2"/>
      <c r="JUA399" s="2"/>
      <c r="JUB399" s="2"/>
      <c r="JUC399" s="2"/>
      <c r="JUD399" s="2"/>
      <c r="JUE399" s="2"/>
      <c r="JUF399" s="2"/>
      <c r="JUG399" s="2"/>
      <c r="JUH399" s="2"/>
      <c r="JUI399" s="2"/>
      <c r="JUJ399" s="2"/>
      <c r="JUK399" s="2"/>
      <c r="JUL399" s="2"/>
      <c r="JUM399" s="2"/>
      <c r="JUN399" s="2"/>
      <c r="JUO399" s="2"/>
      <c r="JUP399" s="2"/>
      <c r="JUQ399" s="2"/>
      <c r="JUR399" s="2"/>
      <c r="JUS399" s="2"/>
      <c r="JUT399" s="2"/>
      <c r="JUU399" s="2"/>
      <c r="JUV399" s="2"/>
      <c r="JUW399" s="2"/>
      <c r="JUX399" s="2"/>
      <c r="JUY399" s="2"/>
      <c r="JUZ399" s="2"/>
      <c r="JVA399" s="2"/>
      <c r="JVB399" s="2"/>
      <c r="JVC399" s="2"/>
      <c r="JVD399" s="2"/>
      <c r="JVE399" s="2"/>
      <c r="JVF399" s="2"/>
      <c r="JVG399" s="2"/>
      <c r="JVH399" s="2"/>
      <c r="JVI399" s="2"/>
      <c r="JVJ399" s="2"/>
      <c r="JVK399" s="2"/>
      <c r="JVL399" s="2"/>
      <c r="JVM399" s="2"/>
      <c r="JVN399" s="2"/>
      <c r="JVO399" s="2"/>
      <c r="JVP399" s="2"/>
      <c r="JVQ399" s="2"/>
      <c r="JVR399" s="2"/>
      <c r="JVS399" s="2"/>
      <c r="JVT399" s="2"/>
      <c r="JVU399" s="2"/>
      <c r="JVV399" s="2"/>
      <c r="JVW399" s="2"/>
      <c r="JVX399" s="2"/>
      <c r="JVY399" s="2"/>
      <c r="JVZ399" s="2"/>
      <c r="JWA399" s="2"/>
      <c r="JWB399" s="2"/>
      <c r="JWC399" s="2"/>
      <c r="JWD399" s="2"/>
      <c r="JWE399" s="2"/>
      <c r="JWF399" s="2"/>
      <c r="JWG399" s="2"/>
      <c r="JWH399" s="2"/>
      <c r="JWI399" s="2"/>
      <c r="JWJ399" s="2"/>
      <c r="JWK399" s="2"/>
      <c r="JWL399" s="2"/>
      <c r="JWM399" s="2"/>
      <c r="JWN399" s="2"/>
      <c r="JWO399" s="2"/>
      <c r="JWP399" s="2"/>
      <c r="JWQ399" s="2"/>
      <c r="JWR399" s="2"/>
      <c r="JWS399" s="2"/>
      <c r="JWT399" s="2"/>
      <c r="JWU399" s="2"/>
      <c r="JWV399" s="2"/>
      <c r="JWW399" s="2"/>
      <c r="JWX399" s="2"/>
      <c r="JWY399" s="2"/>
      <c r="JWZ399" s="2"/>
      <c r="JXA399" s="2"/>
      <c r="JXB399" s="2"/>
      <c r="JXC399" s="2"/>
      <c r="JXD399" s="2"/>
      <c r="JXE399" s="2"/>
      <c r="JXF399" s="2"/>
      <c r="JXG399" s="2"/>
      <c r="JXH399" s="2"/>
      <c r="JXI399" s="2"/>
      <c r="JXJ399" s="2"/>
      <c r="JXK399" s="2"/>
      <c r="JXL399" s="2"/>
      <c r="JXM399" s="2"/>
      <c r="JXN399" s="2"/>
      <c r="JXO399" s="2"/>
      <c r="JXP399" s="2"/>
      <c r="JXQ399" s="2"/>
      <c r="JXR399" s="2"/>
      <c r="JXS399" s="2"/>
      <c r="JXT399" s="2"/>
      <c r="JXU399" s="2"/>
      <c r="JXV399" s="2"/>
      <c r="JXW399" s="2"/>
      <c r="JXX399" s="2"/>
      <c r="JXY399" s="2"/>
      <c r="JXZ399" s="2"/>
      <c r="JYA399" s="2"/>
      <c r="JYB399" s="2"/>
      <c r="JYC399" s="2"/>
      <c r="JYD399" s="2"/>
      <c r="JYE399" s="2"/>
      <c r="JYF399" s="2"/>
      <c r="JYG399" s="2"/>
      <c r="JYH399" s="2"/>
      <c r="JYI399" s="2"/>
      <c r="JYJ399" s="2"/>
      <c r="JYK399" s="2"/>
      <c r="JYL399" s="2"/>
      <c r="JYM399" s="2"/>
      <c r="JYN399" s="2"/>
      <c r="JYO399" s="2"/>
      <c r="JYP399" s="2"/>
      <c r="JYQ399" s="2"/>
      <c r="JYR399" s="2"/>
      <c r="JYS399" s="2"/>
      <c r="JYT399" s="2"/>
      <c r="JYU399" s="2"/>
      <c r="JYV399" s="2"/>
      <c r="JYW399" s="2"/>
      <c r="JYX399" s="2"/>
      <c r="JYY399" s="2"/>
      <c r="JYZ399" s="2"/>
      <c r="JZA399" s="2"/>
      <c r="JZB399" s="2"/>
      <c r="JZC399" s="2"/>
      <c r="JZD399" s="2"/>
      <c r="JZE399" s="2"/>
      <c r="JZF399" s="2"/>
      <c r="JZG399" s="2"/>
      <c r="JZH399" s="2"/>
      <c r="JZI399" s="2"/>
      <c r="JZJ399" s="2"/>
      <c r="JZK399" s="2"/>
      <c r="JZL399" s="2"/>
      <c r="JZM399" s="2"/>
      <c r="JZN399" s="2"/>
      <c r="JZO399" s="2"/>
      <c r="JZP399" s="2"/>
      <c r="JZQ399" s="2"/>
      <c r="JZR399" s="2"/>
      <c r="JZS399" s="2"/>
      <c r="JZT399" s="2"/>
      <c r="JZU399" s="2"/>
      <c r="JZV399" s="2"/>
      <c r="JZW399" s="2"/>
      <c r="JZX399" s="2"/>
      <c r="JZY399" s="2"/>
      <c r="JZZ399" s="2"/>
      <c r="KAA399" s="2"/>
      <c r="KAB399" s="2"/>
      <c r="KAC399" s="2"/>
      <c r="KAD399" s="2"/>
      <c r="KAE399" s="2"/>
      <c r="KAF399" s="2"/>
      <c r="KAG399" s="2"/>
      <c r="KAH399" s="2"/>
      <c r="KAI399" s="2"/>
      <c r="KAJ399" s="2"/>
      <c r="KAK399" s="2"/>
      <c r="KAL399" s="2"/>
      <c r="KAM399" s="2"/>
      <c r="KAN399" s="2"/>
      <c r="KAO399" s="2"/>
      <c r="KAP399" s="2"/>
      <c r="KAQ399" s="2"/>
      <c r="KAR399" s="2"/>
      <c r="KAS399" s="2"/>
      <c r="KAT399" s="2"/>
      <c r="KAU399" s="2"/>
      <c r="KAV399" s="2"/>
      <c r="KAW399" s="2"/>
      <c r="KAX399" s="2"/>
      <c r="KAY399" s="2"/>
      <c r="KAZ399" s="2"/>
      <c r="KBA399" s="2"/>
      <c r="KBB399" s="2"/>
      <c r="KBC399" s="2"/>
      <c r="KBD399" s="2"/>
      <c r="KBE399" s="2"/>
      <c r="KBF399" s="2"/>
      <c r="KBG399" s="2"/>
      <c r="KBH399" s="2"/>
      <c r="KBI399" s="2"/>
      <c r="KBJ399" s="2"/>
      <c r="KBK399" s="2"/>
      <c r="KBL399" s="2"/>
      <c r="KBM399" s="2"/>
      <c r="KBN399" s="2"/>
      <c r="KBO399" s="2"/>
      <c r="KBP399" s="2"/>
      <c r="KBQ399" s="2"/>
      <c r="KBR399" s="2"/>
      <c r="KBS399" s="2"/>
      <c r="KBT399" s="2"/>
      <c r="KBU399" s="2"/>
      <c r="KBV399" s="2"/>
      <c r="KBW399" s="2"/>
      <c r="KBX399" s="2"/>
      <c r="KBY399" s="2"/>
      <c r="KBZ399" s="2"/>
      <c r="KCA399" s="2"/>
      <c r="KCB399" s="2"/>
      <c r="KCC399" s="2"/>
      <c r="KCD399" s="2"/>
      <c r="KCE399" s="2"/>
      <c r="KCF399" s="2"/>
      <c r="KCG399" s="2"/>
      <c r="KCH399" s="2"/>
      <c r="KCI399" s="2"/>
      <c r="KCJ399" s="2"/>
      <c r="KCK399" s="2"/>
      <c r="KCL399" s="2"/>
      <c r="KCM399" s="2"/>
      <c r="KCN399" s="2"/>
      <c r="KCO399" s="2"/>
      <c r="KCP399" s="2"/>
      <c r="KCQ399" s="2"/>
      <c r="KCR399" s="2"/>
      <c r="KCS399" s="2"/>
      <c r="KCT399" s="2"/>
      <c r="KCU399" s="2"/>
      <c r="KCV399" s="2"/>
      <c r="KCW399" s="2"/>
      <c r="KCX399" s="2"/>
      <c r="KCY399" s="2"/>
      <c r="KCZ399" s="2"/>
      <c r="KDA399" s="2"/>
      <c r="KDB399" s="2"/>
      <c r="KDC399" s="2"/>
      <c r="KDD399" s="2"/>
      <c r="KDE399" s="2"/>
      <c r="KDF399" s="2"/>
      <c r="KDG399" s="2"/>
      <c r="KDH399" s="2"/>
      <c r="KDI399" s="2"/>
      <c r="KDJ399" s="2"/>
      <c r="KDK399" s="2"/>
      <c r="KDL399" s="2"/>
      <c r="KDM399" s="2"/>
      <c r="KDN399" s="2"/>
      <c r="KDO399" s="2"/>
      <c r="KDP399" s="2"/>
      <c r="KDQ399" s="2"/>
      <c r="KDR399" s="2"/>
      <c r="KDS399" s="2"/>
      <c r="KDT399" s="2"/>
      <c r="KDU399" s="2"/>
      <c r="KDV399" s="2"/>
      <c r="KDW399" s="2"/>
      <c r="KDX399" s="2"/>
      <c r="KDY399" s="2"/>
      <c r="KDZ399" s="2"/>
      <c r="KEA399" s="2"/>
      <c r="KEB399" s="2"/>
      <c r="KEC399" s="2"/>
      <c r="KED399" s="2"/>
      <c r="KEE399" s="2"/>
      <c r="KEF399" s="2"/>
      <c r="KEG399" s="2"/>
      <c r="KEH399" s="2"/>
      <c r="KEI399" s="2"/>
      <c r="KEJ399" s="2"/>
      <c r="KEK399" s="2"/>
      <c r="KEL399" s="2"/>
      <c r="KEM399" s="2"/>
      <c r="KEN399" s="2"/>
      <c r="KEO399" s="2"/>
      <c r="KEP399" s="2"/>
      <c r="KEQ399" s="2"/>
      <c r="KER399" s="2"/>
      <c r="KES399" s="2"/>
      <c r="KET399" s="2"/>
      <c r="KEU399" s="2"/>
      <c r="KEV399" s="2"/>
      <c r="KEW399" s="2"/>
      <c r="KEX399" s="2"/>
      <c r="KEY399" s="2"/>
      <c r="KEZ399" s="2"/>
      <c r="KFA399" s="2"/>
      <c r="KFB399" s="2"/>
      <c r="KFC399" s="2"/>
      <c r="KFD399" s="2"/>
      <c r="KFE399" s="2"/>
      <c r="KFF399" s="2"/>
      <c r="KFG399" s="2"/>
      <c r="KFH399" s="2"/>
      <c r="KFI399" s="2"/>
      <c r="KFJ399" s="2"/>
      <c r="KFK399" s="2"/>
      <c r="KFL399" s="2"/>
      <c r="KFM399" s="2"/>
      <c r="KFN399" s="2"/>
      <c r="KFO399" s="2"/>
      <c r="KFP399" s="2"/>
      <c r="KFQ399" s="2"/>
      <c r="KFR399" s="2"/>
      <c r="KFS399" s="2"/>
      <c r="KFT399" s="2"/>
      <c r="KFU399" s="2"/>
      <c r="KFV399" s="2"/>
      <c r="KFW399" s="2"/>
      <c r="KFX399" s="2"/>
      <c r="KFY399" s="2"/>
      <c r="KFZ399" s="2"/>
      <c r="KGA399" s="2"/>
      <c r="KGB399" s="2"/>
      <c r="KGC399" s="2"/>
      <c r="KGD399" s="2"/>
      <c r="KGE399" s="2"/>
      <c r="KGF399" s="2"/>
      <c r="KGG399" s="2"/>
      <c r="KGH399" s="2"/>
      <c r="KGI399" s="2"/>
      <c r="KGJ399" s="2"/>
      <c r="KGK399" s="2"/>
      <c r="KGL399" s="2"/>
      <c r="KGM399" s="2"/>
      <c r="KGN399" s="2"/>
      <c r="KGO399" s="2"/>
      <c r="KGP399" s="2"/>
      <c r="KGQ399" s="2"/>
      <c r="KGR399" s="2"/>
      <c r="KGS399" s="2"/>
      <c r="KGT399" s="2"/>
      <c r="KGU399" s="2"/>
      <c r="KGV399" s="2"/>
      <c r="KGW399" s="2"/>
      <c r="KGX399" s="2"/>
      <c r="KGY399" s="2"/>
      <c r="KGZ399" s="2"/>
      <c r="KHA399" s="2"/>
      <c r="KHB399" s="2"/>
      <c r="KHC399" s="2"/>
      <c r="KHD399" s="2"/>
      <c r="KHE399" s="2"/>
      <c r="KHF399" s="2"/>
      <c r="KHG399" s="2"/>
      <c r="KHH399" s="2"/>
      <c r="KHI399" s="2"/>
      <c r="KHJ399" s="2"/>
      <c r="KHK399" s="2"/>
      <c r="KHL399" s="2"/>
      <c r="KHM399" s="2"/>
      <c r="KHN399" s="2"/>
      <c r="KHO399" s="2"/>
      <c r="KHP399" s="2"/>
      <c r="KHQ399" s="2"/>
      <c r="KHR399" s="2"/>
      <c r="KHS399" s="2"/>
      <c r="KHT399" s="2"/>
      <c r="KHU399" s="2"/>
      <c r="KHV399" s="2"/>
      <c r="KHW399" s="2"/>
      <c r="KHX399" s="2"/>
      <c r="KHY399" s="2"/>
      <c r="KHZ399" s="2"/>
      <c r="KIA399" s="2"/>
      <c r="KIB399" s="2"/>
      <c r="KIC399" s="2"/>
      <c r="KID399" s="2"/>
      <c r="KIE399" s="2"/>
      <c r="KIF399" s="2"/>
      <c r="KIG399" s="2"/>
      <c r="KIH399" s="2"/>
      <c r="KII399" s="2"/>
      <c r="KIJ399" s="2"/>
      <c r="KIK399" s="2"/>
      <c r="KIL399" s="2"/>
      <c r="KIM399" s="2"/>
      <c r="KIN399" s="2"/>
      <c r="KIO399" s="2"/>
      <c r="KIP399" s="2"/>
      <c r="KIQ399" s="2"/>
      <c r="KIR399" s="2"/>
      <c r="KIS399" s="2"/>
      <c r="KIT399" s="2"/>
      <c r="KIU399" s="2"/>
      <c r="KIV399" s="2"/>
      <c r="KIW399" s="2"/>
      <c r="KIX399" s="2"/>
      <c r="KIY399" s="2"/>
      <c r="KIZ399" s="2"/>
      <c r="KJA399" s="2"/>
      <c r="KJB399" s="2"/>
      <c r="KJC399" s="2"/>
      <c r="KJD399" s="2"/>
      <c r="KJE399" s="2"/>
      <c r="KJF399" s="2"/>
      <c r="KJG399" s="2"/>
      <c r="KJH399" s="2"/>
      <c r="KJI399" s="2"/>
      <c r="KJJ399" s="2"/>
      <c r="KJK399" s="2"/>
      <c r="KJL399" s="2"/>
      <c r="KJM399" s="2"/>
      <c r="KJN399" s="2"/>
      <c r="KJO399" s="2"/>
      <c r="KJP399" s="2"/>
      <c r="KJQ399" s="2"/>
      <c r="KJR399" s="2"/>
      <c r="KJS399" s="2"/>
      <c r="KJT399" s="2"/>
      <c r="KJU399" s="2"/>
      <c r="KJV399" s="2"/>
      <c r="KJW399" s="2"/>
      <c r="KJX399" s="2"/>
      <c r="KJY399" s="2"/>
      <c r="KJZ399" s="2"/>
      <c r="KKA399" s="2"/>
      <c r="KKB399" s="2"/>
      <c r="KKC399" s="2"/>
      <c r="KKD399" s="2"/>
      <c r="KKE399" s="2"/>
      <c r="KKF399" s="2"/>
      <c r="KKG399" s="2"/>
      <c r="KKH399" s="2"/>
      <c r="KKI399" s="2"/>
      <c r="KKJ399" s="2"/>
      <c r="KKK399" s="2"/>
      <c r="KKL399" s="2"/>
      <c r="KKM399" s="2"/>
      <c r="KKN399" s="2"/>
      <c r="KKO399" s="2"/>
      <c r="KKP399" s="2"/>
      <c r="KKQ399" s="2"/>
      <c r="KKR399" s="2"/>
      <c r="KKS399" s="2"/>
      <c r="KKT399" s="2"/>
      <c r="KKU399" s="2"/>
      <c r="KKV399" s="2"/>
      <c r="KKW399" s="2"/>
      <c r="KKX399" s="2"/>
      <c r="KKY399" s="2"/>
      <c r="KKZ399" s="2"/>
      <c r="KLA399" s="2"/>
      <c r="KLB399" s="2"/>
      <c r="KLC399" s="2"/>
      <c r="KLD399" s="2"/>
      <c r="KLE399" s="2"/>
      <c r="KLF399" s="2"/>
      <c r="KLG399" s="2"/>
      <c r="KLH399" s="2"/>
      <c r="KLI399" s="2"/>
      <c r="KLJ399" s="2"/>
      <c r="KLK399" s="2"/>
      <c r="KLL399" s="2"/>
      <c r="KLM399" s="2"/>
      <c r="KLN399" s="2"/>
      <c r="KLO399" s="2"/>
      <c r="KLP399" s="2"/>
      <c r="KLQ399" s="2"/>
      <c r="KLR399" s="2"/>
      <c r="KLS399" s="2"/>
      <c r="KLT399" s="2"/>
      <c r="KLU399" s="2"/>
      <c r="KLV399" s="2"/>
      <c r="KLW399" s="2"/>
      <c r="KLX399" s="2"/>
      <c r="KLY399" s="2"/>
      <c r="KLZ399" s="2"/>
      <c r="KMA399" s="2"/>
      <c r="KMB399" s="2"/>
      <c r="KMC399" s="2"/>
      <c r="KMD399" s="2"/>
      <c r="KME399" s="2"/>
      <c r="KMF399" s="2"/>
      <c r="KMG399" s="2"/>
      <c r="KMH399" s="2"/>
      <c r="KMI399" s="2"/>
      <c r="KMJ399" s="2"/>
      <c r="KMK399" s="2"/>
      <c r="KML399" s="2"/>
      <c r="KMM399" s="2"/>
      <c r="KMN399" s="2"/>
      <c r="KMO399" s="2"/>
      <c r="KMP399" s="2"/>
      <c r="KMQ399" s="2"/>
      <c r="KMR399" s="2"/>
      <c r="KMS399" s="2"/>
      <c r="KMT399" s="2"/>
      <c r="KMU399" s="2"/>
      <c r="KMV399" s="2"/>
      <c r="KMW399" s="2"/>
      <c r="KMX399" s="2"/>
      <c r="KMY399" s="2"/>
      <c r="KMZ399" s="2"/>
      <c r="KNA399" s="2"/>
      <c r="KNB399" s="2"/>
      <c r="KNC399" s="2"/>
      <c r="KND399" s="2"/>
      <c r="KNE399" s="2"/>
      <c r="KNF399" s="2"/>
      <c r="KNG399" s="2"/>
      <c r="KNH399" s="2"/>
      <c r="KNI399" s="2"/>
      <c r="KNJ399" s="2"/>
      <c r="KNK399" s="2"/>
      <c r="KNL399" s="2"/>
      <c r="KNM399" s="2"/>
      <c r="KNN399" s="2"/>
      <c r="KNO399" s="2"/>
      <c r="KNP399" s="2"/>
      <c r="KNQ399" s="2"/>
      <c r="KNR399" s="2"/>
      <c r="KNS399" s="2"/>
      <c r="KNT399" s="2"/>
      <c r="KNU399" s="2"/>
      <c r="KNV399" s="2"/>
      <c r="KNW399" s="2"/>
      <c r="KNX399" s="2"/>
      <c r="KNY399" s="2"/>
      <c r="KNZ399" s="2"/>
      <c r="KOA399" s="2"/>
      <c r="KOB399" s="2"/>
      <c r="KOC399" s="2"/>
      <c r="KOD399" s="2"/>
      <c r="KOE399" s="2"/>
      <c r="KOF399" s="2"/>
      <c r="KOG399" s="2"/>
      <c r="KOH399" s="2"/>
      <c r="KOI399" s="2"/>
      <c r="KOJ399" s="2"/>
      <c r="KOK399" s="2"/>
      <c r="KOL399" s="2"/>
      <c r="KOM399" s="2"/>
      <c r="KON399" s="2"/>
      <c r="KOO399" s="2"/>
      <c r="KOP399" s="2"/>
      <c r="KOQ399" s="2"/>
      <c r="KOR399" s="2"/>
      <c r="KOS399" s="2"/>
      <c r="KOT399" s="2"/>
      <c r="KOU399" s="2"/>
      <c r="KOV399" s="2"/>
      <c r="KOW399" s="2"/>
      <c r="KOX399" s="2"/>
      <c r="KOY399" s="2"/>
      <c r="KOZ399" s="2"/>
      <c r="KPA399" s="2"/>
      <c r="KPB399" s="2"/>
      <c r="KPC399" s="2"/>
      <c r="KPD399" s="2"/>
      <c r="KPE399" s="2"/>
      <c r="KPF399" s="2"/>
      <c r="KPG399" s="2"/>
      <c r="KPH399" s="2"/>
      <c r="KPI399" s="2"/>
      <c r="KPJ399" s="2"/>
      <c r="KPK399" s="2"/>
      <c r="KPL399" s="2"/>
      <c r="KPM399" s="2"/>
      <c r="KPN399" s="2"/>
      <c r="KPO399" s="2"/>
      <c r="KPP399" s="2"/>
      <c r="KPQ399" s="2"/>
      <c r="KPR399" s="2"/>
      <c r="KPS399" s="2"/>
      <c r="KPT399" s="2"/>
      <c r="KPU399" s="2"/>
      <c r="KPV399" s="2"/>
      <c r="KPW399" s="2"/>
      <c r="KPX399" s="2"/>
      <c r="KPY399" s="2"/>
      <c r="KPZ399" s="2"/>
      <c r="KQA399" s="2"/>
      <c r="KQB399" s="2"/>
      <c r="KQC399" s="2"/>
      <c r="KQD399" s="2"/>
      <c r="KQE399" s="2"/>
      <c r="KQF399" s="2"/>
      <c r="KQG399" s="2"/>
      <c r="KQH399" s="2"/>
      <c r="KQI399" s="2"/>
      <c r="KQJ399" s="2"/>
      <c r="KQK399" s="2"/>
      <c r="KQL399" s="2"/>
      <c r="KQM399" s="2"/>
      <c r="KQN399" s="2"/>
      <c r="KQO399" s="2"/>
      <c r="KQP399" s="2"/>
      <c r="KQQ399" s="2"/>
      <c r="KQR399" s="2"/>
      <c r="KQS399" s="2"/>
      <c r="KQT399" s="2"/>
      <c r="KQU399" s="2"/>
      <c r="KQV399" s="2"/>
      <c r="KQW399" s="2"/>
      <c r="KQX399" s="2"/>
      <c r="KQY399" s="2"/>
      <c r="KQZ399" s="2"/>
      <c r="KRA399" s="2"/>
      <c r="KRB399" s="2"/>
      <c r="KRC399" s="2"/>
      <c r="KRD399" s="2"/>
      <c r="KRE399" s="2"/>
      <c r="KRF399" s="2"/>
      <c r="KRG399" s="2"/>
      <c r="KRH399" s="2"/>
      <c r="KRI399" s="2"/>
      <c r="KRJ399" s="2"/>
      <c r="KRK399" s="2"/>
      <c r="KRL399" s="2"/>
      <c r="KRM399" s="2"/>
      <c r="KRN399" s="2"/>
      <c r="KRO399" s="2"/>
      <c r="KRP399" s="2"/>
      <c r="KRQ399" s="2"/>
      <c r="KRR399" s="2"/>
      <c r="KRS399" s="2"/>
      <c r="KRT399" s="2"/>
      <c r="KRU399" s="2"/>
      <c r="KRV399" s="2"/>
      <c r="KRW399" s="2"/>
      <c r="KRX399" s="2"/>
      <c r="KRY399" s="2"/>
      <c r="KRZ399" s="2"/>
      <c r="KSA399" s="2"/>
      <c r="KSB399" s="2"/>
      <c r="KSC399" s="2"/>
      <c r="KSD399" s="2"/>
      <c r="KSE399" s="2"/>
      <c r="KSF399" s="2"/>
      <c r="KSG399" s="2"/>
      <c r="KSH399" s="2"/>
      <c r="KSI399" s="2"/>
      <c r="KSJ399" s="2"/>
      <c r="KSK399" s="2"/>
      <c r="KSL399" s="2"/>
      <c r="KSM399" s="2"/>
      <c r="KSN399" s="2"/>
      <c r="KSO399" s="2"/>
      <c r="KSP399" s="2"/>
      <c r="KSQ399" s="2"/>
      <c r="KSR399" s="2"/>
      <c r="KSS399" s="2"/>
      <c r="KST399" s="2"/>
      <c r="KSU399" s="2"/>
      <c r="KSV399" s="2"/>
      <c r="KSW399" s="2"/>
      <c r="KSX399" s="2"/>
      <c r="KSY399" s="2"/>
      <c r="KSZ399" s="2"/>
      <c r="KTA399" s="2"/>
      <c r="KTB399" s="2"/>
      <c r="KTC399" s="2"/>
      <c r="KTD399" s="2"/>
      <c r="KTE399" s="2"/>
      <c r="KTF399" s="2"/>
      <c r="KTG399" s="2"/>
      <c r="KTH399" s="2"/>
      <c r="KTI399" s="2"/>
      <c r="KTJ399" s="2"/>
      <c r="KTK399" s="2"/>
      <c r="KTL399" s="2"/>
      <c r="KTM399" s="2"/>
      <c r="KTN399" s="2"/>
      <c r="KTO399" s="2"/>
      <c r="KTP399" s="2"/>
      <c r="KTQ399" s="2"/>
      <c r="KTR399" s="2"/>
      <c r="KTS399" s="2"/>
      <c r="KTT399" s="2"/>
      <c r="KTU399" s="2"/>
      <c r="KTV399" s="2"/>
      <c r="KTW399" s="2"/>
      <c r="KTX399" s="2"/>
      <c r="KTY399" s="2"/>
      <c r="KTZ399" s="2"/>
      <c r="KUA399" s="2"/>
      <c r="KUB399" s="2"/>
      <c r="KUC399" s="2"/>
      <c r="KUD399" s="2"/>
      <c r="KUE399" s="2"/>
      <c r="KUF399" s="2"/>
      <c r="KUG399" s="2"/>
      <c r="KUH399" s="2"/>
      <c r="KUI399" s="2"/>
      <c r="KUJ399" s="2"/>
      <c r="KUK399" s="2"/>
      <c r="KUL399" s="2"/>
      <c r="KUM399" s="2"/>
      <c r="KUN399" s="2"/>
      <c r="KUO399" s="2"/>
      <c r="KUP399" s="2"/>
      <c r="KUQ399" s="2"/>
      <c r="KUR399" s="2"/>
      <c r="KUS399" s="2"/>
      <c r="KUT399" s="2"/>
      <c r="KUU399" s="2"/>
      <c r="KUV399" s="2"/>
      <c r="KUW399" s="2"/>
      <c r="KUX399" s="2"/>
      <c r="KUY399" s="2"/>
      <c r="KUZ399" s="2"/>
      <c r="KVA399" s="2"/>
      <c r="KVB399" s="2"/>
      <c r="KVC399" s="2"/>
      <c r="KVD399" s="2"/>
      <c r="KVE399" s="2"/>
      <c r="KVF399" s="2"/>
      <c r="KVG399" s="2"/>
      <c r="KVH399" s="2"/>
      <c r="KVI399" s="2"/>
      <c r="KVJ399" s="2"/>
      <c r="KVK399" s="2"/>
      <c r="KVL399" s="2"/>
      <c r="KVM399" s="2"/>
      <c r="KVN399" s="2"/>
      <c r="KVO399" s="2"/>
      <c r="KVP399" s="2"/>
      <c r="KVQ399" s="2"/>
      <c r="KVR399" s="2"/>
      <c r="KVS399" s="2"/>
      <c r="KVT399" s="2"/>
      <c r="KVU399" s="2"/>
      <c r="KVV399" s="2"/>
      <c r="KVW399" s="2"/>
      <c r="KVX399" s="2"/>
      <c r="KVY399" s="2"/>
      <c r="KVZ399" s="2"/>
      <c r="KWA399" s="2"/>
      <c r="KWB399" s="2"/>
      <c r="KWC399" s="2"/>
      <c r="KWD399" s="2"/>
      <c r="KWE399" s="2"/>
      <c r="KWF399" s="2"/>
      <c r="KWG399" s="2"/>
      <c r="KWH399" s="2"/>
      <c r="KWI399" s="2"/>
      <c r="KWJ399" s="2"/>
      <c r="KWK399" s="2"/>
      <c r="KWL399" s="2"/>
      <c r="KWM399" s="2"/>
      <c r="KWN399" s="2"/>
      <c r="KWO399" s="2"/>
      <c r="KWP399" s="2"/>
      <c r="KWQ399" s="2"/>
      <c r="KWR399" s="2"/>
      <c r="KWS399" s="2"/>
      <c r="KWT399" s="2"/>
      <c r="KWU399" s="2"/>
      <c r="KWV399" s="2"/>
      <c r="KWW399" s="2"/>
      <c r="KWX399" s="2"/>
      <c r="KWY399" s="2"/>
      <c r="KWZ399" s="2"/>
      <c r="KXA399" s="2"/>
      <c r="KXB399" s="2"/>
      <c r="KXC399" s="2"/>
      <c r="KXD399" s="2"/>
      <c r="KXE399" s="2"/>
      <c r="KXF399" s="2"/>
      <c r="KXG399" s="2"/>
      <c r="KXH399" s="2"/>
      <c r="KXI399" s="2"/>
      <c r="KXJ399" s="2"/>
      <c r="KXK399" s="2"/>
      <c r="KXL399" s="2"/>
      <c r="KXM399" s="2"/>
      <c r="KXN399" s="2"/>
      <c r="KXO399" s="2"/>
      <c r="KXP399" s="2"/>
      <c r="KXQ399" s="2"/>
      <c r="KXR399" s="2"/>
      <c r="KXS399" s="2"/>
      <c r="KXT399" s="2"/>
      <c r="KXU399" s="2"/>
      <c r="KXV399" s="2"/>
      <c r="KXW399" s="2"/>
      <c r="KXX399" s="2"/>
      <c r="KXY399" s="2"/>
      <c r="KXZ399" s="2"/>
      <c r="KYA399" s="2"/>
      <c r="KYB399" s="2"/>
      <c r="KYC399" s="2"/>
      <c r="KYD399" s="2"/>
      <c r="KYE399" s="2"/>
      <c r="KYF399" s="2"/>
      <c r="KYG399" s="2"/>
      <c r="KYH399" s="2"/>
      <c r="KYI399" s="2"/>
      <c r="KYJ399" s="2"/>
      <c r="KYK399" s="2"/>
      <c r="KYL399" s="2"/>
      <c r="KYM399" s="2"/>
      <c r="KYN399" s="2"/>
      <c r="KYO399" s="2"/>
      <c r="KYP399" s="2"/>
      <c r="KYQ399" s="2"/>
      <c r="KYR399" s="2"/>
      <c r="KYS399" s="2"/>
      <c r="KYT399" s="2"/>
      <c r="KYU399" s="2"/>
      <c r="KYV399" s="2"/>
      <c r="KYW399" s="2"/>
      <c r="KYX399" s="2"/>
      <c r="KYY399" s="2"/>
      <c r="KYZ399" s="2"/>
      <c r="KZA399" s="2"/>
      <c r="KZB399" s="2"/>
      <c r="KZC399" s="2"/>
      <c r="KZD399" s="2"/>
      <c r="KZE399" s="2"/>
      <c r="KZF399" s="2"/>
      <c r="KZG399" s="2"/>
      <c r="KZH399" s="2"/>
      <c r="KZI399" s="2"/>
      <c r="KZJ399" s="2"/>
      <c r="KZK399" s="2"/>
      <c r="KZL399" s="2"/>
      <c r="KZM399" s="2"/>
      <c r="KZN399" s="2"/>
      <c r="KZO399" s="2"/>
      <c r="KZP399" s="2"/>
      <c r="KZQ399" s="2"/>
      <c r="KZR399" s="2"/>
      <c r="KZS399" s="2"/>
      <c r="KZT399" s="2"/>
      <c r="KZU399" s="2"/>
      <c r="KZV399" s="2"/>
      <c r="KZW399" s="2"/>
      <c r="KZX399" s="2"/>
      <c r="KZY399" s="2"/>
      <c r="KZZ399" s="2"/>
      <c r="LAA399" s="2"/>
      <c r="LAB399" s="2"/>
      <c r="LAC399" s="2"/>
      <c r="LAD399" s="2"/>
      <c r="LAE399" s="2"/>
      <c r="LAF399" s="2"/>
      <c r="LAG399" s="2"/>
      <c r="LAH399" s="2"/>
      <c r="LAI399" s="2"/>
      <c r="LAJ399" s="2"/>
      <c r="LAK399" s="2"/>
      <c r="LAL399" s="2"/>
      <c r="LAM399" s="2"/>
      <c r="LAN399" s="2"/>
      <c r="LAO399" s="2"/>
      <c r="LAP399" s="2"/>
      <c r="LAQ399" s="2"/>
      <c r="LAR399" s="2"/>
      <c r="LAS399" s="2"/>
      <c r="LAT399" s="2"/>
      <c r="LAU399" s="2"/>
      <c r="LAV399" s="2"/>
      <c r="LAW399" s="2"/>
      <c r="LAX399" s="2"/>
      <c r="LAY399" s="2"/>
      <c r="LAZ399" s="2"/>
      <c r="LBA399" s="2"/>
      <c r="LBB399" s="2"/>
      <c r="LBC399" s="2"/>
      <c r="LBD399" s="2"/>
      <c r="LBE399" s="2"/>
      <c r="LBF399" s="2"/>
      <c r="LBG399" s="2"/>
      <c r="LBH399" s="2"/>
      <c r="LBI399" s="2"/>
      <c r="LBJ399" s="2"/>
      <c r="LBK399" s="2"/>
      <c r="LBL399" s="2"/>
      <c r="LBM399" s="2"/>
      <c r="LBN399" s="2"/>
      <c r="LBO399" s="2"/>
      <c r="LBP399" s="2"/>
      <c r="LBQ399" s="2"/>
      <c r="LBR399" s="2"/>
      <c r="LBS399" s="2"/>
      <c r="LBT399" s="2"/>
      <c r="LBU399" s="2"/>
      <c r="LBV399" s="2"/>
      <c r="LBW399" s="2"/>
      <c r="LBX399" s="2"/>
      <c r="LBY399" s="2"/>
      <c r="LBZ399" s="2"/>
      <c r="LCA399" s="2"/>
      <c r="LCB399" s="2"/>
      <c r="LCC399" s="2"/>
      <c r="LCD399" s="2"/>
      <c r="LCE399" s="2"/>
      <c r="LCF399" s="2"/>
      <c r="LCG399" s="2"/>
      <c r="LCH399" s="2"/>
      <c r="LCI399" s="2"/>
      <c r="LCJ399" s="2"/>
      <c r="LCK399" s="2"/>
      <c r="LCL399" s="2"/>
      <c r="LCM399" s="2"/>
      <c r="LCN399" s="2"/>
      <c r="LCO399" s="2"/>
      <c r="LCP399" s="2"/>
      <c r="LCQ399" s="2"/>
      <c r="LCR399" s="2"/>
      <c r="LCS399" s="2"/>
      <c r="LCT399" s="2"/>
      <c r="LCU399" s="2"/>
      <c r="LCV399" s="2"/>
      <c r="LCW399" s="2"/>
      <c r="LCX399" s="2"/>
      <c r="LCY399" s="2"/>
      <c r="LCZ399" s="2"/>
      <c r="LDA399" s="2"/>
      <c r="LDB399" s="2"/>
      <c r="LDC399" s="2"/>
      <c r="LDD399" s="2"/>
      <c r="LDE399" s="2"/>
      <c r="LDF399" s="2"/>
      <c r="LDG399" s="2"/>
      <c r="LDH399" s="2"/>
      <c r="LDI399" s="2"/>
      <c r="LDJ399" s="2"/>
      <c r="LDK399" s="2"/>
      <c r="LDL399" s="2"/>
      <c r="LDM399" s="2"/>
      <c r="LDN399" s="2"/>
      <c r="LDO399" s="2"/>
      <c r="LDP399" s="2"/>
      <c r="LDQ399" s="2"/>
      <c r="LDR399" s="2"/>
      <c r="LDS399" s="2"/>
      <c r="LDT399" s="2"/>
      <c r="LDU399" s="2"/>
      <c r="LDV399" s="2"/>
      <c r="LDW399" s="2"/>
      <c r="LDX399" s="2"/>
      <c r="LDY399" s="2"/>
      <c r="LDZ399" s="2"/>
      <c r="LEA399" s="2"/>
      <c r="LEB399" s="2"/>
      <c r="LEC399" s="2"/>
      <c r="LED399" s="2"/>
      <c r="LEE399" s="2"/>
      <c r="LEF399" s="2"/>
      <c r="LEG399" s="2"/>
      <c r="LEH399" s="2"/>
      <c r="LEI399" s="2"/>
      <c r="LEJ399" s="2"/>
      <c r="LEK399" s="2"/>
      <c r="LEL399" s="2"/>
      <c r="LEM399" s="2"/>
      <c r="LEN399" s="2"/>
      <c r="LEO399" s="2"/>
      <c r="LEP399" s="2"/>
      <c r="LEQ399" s="2"/>
      <c r="LER399" s="2"/>
      <c r="LES399" s="2"/>
      <c r="LET399" s="2"/>
      <c r="LEU399" s="2"/>
      <c r="LEV399" s="2"/>
      <c r="LEW399" s="2"/>
      <c r="LEX399" s="2"/>
      <c r="LEY399" s="2"/>
      <c r="LEZ399" s="2"/>
      <c r="LFA399" s="2"/>
      <c r="LFB399" s="2"/>
      <c r="LFC399" s="2"/>
      <c r="LFD399" s="2"/>
      <c r="LFE399" s="2"/>
      <c r="LFF399" s="2"/>
      <c r="LFG399" s="2"/>
      <c r="LFH399" s="2"/>
      <c r="LFI399" s="2"/>
      <c r="LFJ399" s="2"/>
      <c r="LFK399" s="2"/>
      <c r="LFL399" s="2"/>
      <c r="LFM399" s="2"/>
      <c r="LFN399" s="2"/>
      <c r="LFO399" s="2"/>
      <c r="LFP399" s="2"/>
      <c r="LFQ399" s="2"/>
      <c r="LFR399" s="2"/>
      <c r="LFS399" s="2"/>
      <c r="LFT399" s="2"/>
      <c r="LFU399" s="2"/>
      <c r="LFV399" s="2"/>
      <c r="LFW399" s="2"/>
      <c r="LFX399" s="2"/>
      <c r="LFY399" s="2"/>
      <c r="LFZ399" s="2"/>
      <c r="LGA399" s="2"/>
      <c r="LGB399" s="2"/>
      <c r="LGC399" s="2"/>
      <c r="LGD399" s="2"/>
      <c r="LGE399" s="2"/>
      <c r="LGF399" s="2"/>
      <c r="LGG399" s="2"/>
      <c r="LGH399" s="2"/>
      <c r="LGI399" s="2"/>
      <c r="LGJ399" s="2"/>
      <c r="LGK399" s="2"/>
      <c r="LGL399" s="2"/>
      <c r="LGM399" s="2"/>
      <c r="LGN399" s="2"/>
      <c r="LGO399" s="2"/>
      <c r="LGP399" s="2"/>
      <c r="LGQ399" s="2"/>
      <c r="LGR399" s="2"/>
      <c r="LGS399" s="2"/>
      <c r="LGT399" s="2"/>
      <c r="LGU399" s="2"/>
      <c r="LGV399" s="2"/>
      <c r="LGW399" s="2"/>
      <c r="LGX399" s="2"/>
      <c r="LGY399" s="2"/>
      <c r="LGZ399" s="2"/>
      <c r="LHA399" s="2"/>
      <c r="LHB399" s="2"/>
      <c r="LHC399" s="2"/>
      <c r="LHD399" s="2"/>
      <c r="LHE399" s="2"/>
      <c r="LHF399" s="2"/>
      <c r="LHG399" s="2"/>
      <c r="LHH399" s="2"/>
      <c r="LHI399" s="2"/>
      <c r="LHJ399" s="2"/>
      <c r="LHK399" s="2"/>
      <c r="LHL399" s="2"/>
      <c r="LHM399" s="2"/>
      <c r="LHN399" s="2"/>
      <c r="LHO399" s="2"/>
      <c r="LHP399" s="2"/>
      <c r="LHQ399" s="2"/>
      <c r="LHR399" s="2"/>
      <c r="LHS399" s="2"/>
      <c r="LHT399" s="2"/>
      <c r="LHU399" s="2"/>
      <c r="LHV399" s="2"/>
      <c r="LHW399" s="2"/>
      <c r="LHX399" s="2"/>
      <c r="LHY399" s="2"/>
      <c r="LHZ399" s="2"/>
      <c r="LIA399" s="2"/>
      <c r="LIB399" s="2"/>
      <c r="LIC399" s="2"/>
      <c r="LID399" s="2"/>
      <c r="LIE399" s="2"/>
      <c r="LIF399" s="2"/>
      <c r="LIG399" s="2"/>
      <c r="LIH399" s="2"/>
      <c r="LII399" s="2"/>
      <c r="LIJ399" s="2"/>
      <c r="LIK399" s="2"/>
      <c r="LIL399" s="2"/>
      <c r="LIM399" s="2"/>
      <c r="LIN399" s="2"/>
      <c r="LIO399" s="2"/>
      <c r="LIP399" s="2"/>
      <c r="LIQ399" s="2"/>
      <c r="LIR399" s="2"/>
      <c r="LIS399" s="2"/>
      <c r="LIT399" s="2"/>
      <c r="LIU399" s="2"/>
      <c r="LIV399" s="2"/>
      <c r="LIW399" s="2"/>
      <c r="LIX399" s="2"/>
      <c r="LIY399" s="2"/>
      <c r="LIZ399" s="2"/>
      <c r="LJA399" s="2"/>
      <c r="LJB399" s="2"/>
      <c r="LJC399" s="2"/>
      <c r="LJD399" s="2"/>
      <c r="LJE399" s="2"/>
      <c r="LJF399" s="2"/>
      <c r="LJG399" s="2"/>
      <c r="LJH399" s="2"/>
      <c r="LJI399" s="2"/>
      <c r="LJJ399" s="2"/>
      <c r="LJK399" s="2"/>
      <c r="LJL399" s="2"/>
      <c r="LJM399" s="2"/>
      <c r="LJN399" s="2"/>
      <c r="LJO399" s="2"/>
      <c r="LJP399" s="2"/>
      <c r="LJQ399" s="2"/>
      <c r="LJR399" s="2"/>
      <c r="LJS399" s="2"/>
      <c r="LJT399" s="2"/>
      <c r="LJU399" s="2"/>
      <c r="LJV399" s="2"/>
      <c r="LJW399" s="2"/>
      <c r="LJX399" s="2"/>
      <c r="LJY399" s="2"/>
      <c r="LJZ399" s="2"/>
      <c r="LKA399" s="2"/>
      <c r="LKB399" s="2"/>
      <c r="LKC399" s="2"/>
      <c r="LKD399" s="2"/>
      <c r="LKE399" s="2"/>
      <c r="LKF399" s="2"/>
      <c r="LKG399" s="2"/>
      <c r="LKH399" s="2"/>
      <c r="LKI399" s="2"/>
      <c r="LKJ399" s="2"/>
      <c r="LKK399" s="2"/>
      <c r="LKL399" s="2"/>
      <c r="LKM399" s="2"/>
      <c r="LKN399" s="2"/>
      <c r="LKO399" s="2"/>
      <c r="LKP399" s="2"/>
      <c r="LKQ399" s="2"/>
      <c r="LKR399" s="2"/>
      <c r="LKS399" s="2"/>
      <c r="LKT399" s="2"/>
      <c r="LKU399" s="2"/>
      <c r="LKV399" s="2"/>
      <c r="LKW399" s="2"/>
      <c r="LKX399" s="2"/>
      <c r="LKY399" s="2"/>
      <c r="LKZ399" s="2"/>
      <c r="LLA399" s="2"/>
      <c r="LLB399" s="2"/>
      <c r="LLC399" s="2"/>
      <c r="LLD399" s="2"/>
      <c r="LLE399" s="2"/>
      <c r="LLF399" s="2"/>
      <c r="LLG399" s="2"/>
      <c r="LLH399" s="2"/>
      <c r="LLI399" s="2"/>
      <c r="LLJ399" s="2"/>
      <c r="LLK399" s="2"/>
      <c r="LLL399" s="2"/>
      <c r="LLM399" s="2"/>
      <c r="LLN399" s="2"/>
      <c r="LLO399" s="2"/>
      <c r="LLP399" s="2"/>
      <c r="LLQ399" s="2"/>
      <c r="LLR399" s="2"/>
      <c r="LLS399" s="2"/>
      <c r="LLT399" s="2"/>
      <c r="LLU399" s="2"/>
      <c r="LLV399" s="2"/>
      <c r="LLW399" s="2"/>
      <c r="LLX399" s="2"/>
      <c r="LLY399" s="2"/>
      <c r="LLZ399" s="2"/>
      <c r="LMA399" s="2"/>
      <c r="LMB399" s="2"/>
      <c r="LMC399" s="2"/>
      <c r="LMD399" s="2"/>
      <c r="LME399" s="2"/>
      <c r="LMF399" s="2"/>
      <c r="LMG399" s="2"/>
      <c r="LMH399" s="2"/>
      <c r="LMI399" s="2"/>
      <c r="LMJ399" s="2"/>
      <c r="LMK399" s="2"/>
      <c r="LML399" s="2"/>
      <c r="LMM399" s="2"/>
      <c r="LMN399" s="2"/>
      <c r="LMO399" s="2"/>
      <c r="LMP399" s="2"/>
      <c r="LMQ399" s="2"/>
      <c r="LMR399" s="2"/>
      <c r="LMS399" s="2"/>
      <c r="LMT399" s="2"/>
      <c r="LMU399" s="2"/>
      <c r="LMV399" s="2"/>
      <c r="LMW399" s="2"/>
      <c r="LMX399" s="2"/>
      <c r="LMY399" s="2"/>
      <c r="LMZ399" s="2"/>
      <c r="LNA399" s="2"/>
      <c r="LNB399" s="2"/>
      <c r="LNC399" s="2"/>
      <c r="LND399" s="2"/>
      <c r="LNE399" s="2"/>
      <c r="LNF399" s="2"/>
      <c r="LNG399" s="2"/>
      <c r="LNH399" s="2"/>
      <c r="LNI399" s="2"/>
      <c r="LNJ399" s="2"/>
      <c r="LNK399" s="2"/>
      <c r="LNL399" s="2"/>
      <c r="LNM399" s="2"/>
      <c r="LNN399" s="2"/>
      <c r="LNO399" s="2"/>
      <c r="LNP399" s="2"/>
      <c r="LNQ399" s="2"/>
      <c r="LNR399" s="2"/>
      <c r="LNS399" s="2"/>
      <c r="LNT399" s="2"/>
      <c r="LNU399" s="2"/>
      <c r="LNV399" s="2"/>
      <c r="LNW399" s="2"/>
      <c r="LNX399" s="2"/>
      <c r="LNY399" s="2"/>
      <c r="LNZ399" s="2"/>
      <c r="LOA399" s="2"/>
      <c r="LOB399" s="2"/>
      <c r="LOC399" s="2"/>
      <c r="LOD399" s="2"/>
      <c r="LOE399" s="2"/>
      <c r="LOF399" s="2"/>
      <c r="LOG399" s="2"/>
      <c r="LOH399" s="2"/>
      <c r="LOI399" s="2"/>
      <c r="LOJ399" s="2"/>
      <c r="LOK399" s="2"/>
      <c r="LOL399" s="2"/>
      <c r="LOM399" s="2"/>
      <c r="LON399" s="2"/>
      <c r="LOO399" s="2"/>
      <c r="LOP399" s="2"/>
      <c r="LOQ399" s="2"/>
      <c r="LOR399" s="2"/>
      <c r="LOS399" s="2"/>
      <c r="LOT399" s="2"/>
      <c r="LOU399" s="2"/>
      <c r="LOV399" s="2"/>
      <c r="LOW399" s="2"/>
      <c r="LOX399" s="2"/>
      <c r="LOY399" s="2"/>
      <c r="LOZ399" s="2"/>
      <c r="LPA399" s="2"/>
      <c r="LPB399" s="2"/>
      <c r="LPC399" s="2"/>
      <c r="LPD399" s="2"/>
      <c r="LPE399" s="2"/>
      <c r="LPF399" s="2"/>
      <c r="LPG399" s="2"/>
      <c r="LPH399" s="2"/>
      <c r="LPI399" s="2"/>
      <c r="LPJ399" s="2"/>
      <c r="LPK399" s="2"/>
      <c r="LPL399" s="2"/>
      <c r="LPM399" s="2"/>
      <c r="LPN399" s="2"/>
      <c r="LPO399" s="2"/>
      <c r="LPP399" s="2"/>
      <c r="LPQ399" s="2"/>
      <c r="LPR399" s="2"/>
      <c r="LPS399" s="2"/>
      <c r="LPT399" s="2"/>
      <c r="LPU399" s="2"/>
      <c r="LPV399" s="2"/>
      <c r="LPW399" s="2"/>
      <c r="LPX399" s="2"/>
      <c r="LPY399" s="2"/>
      <c r="LPZ399" s="2"/>
      <c r="LQA399" s="2"/>
      <c r="LQB399" s="2"/>
      <c r="LQC399" s="2"/>
      <c r="LQD399" s="2"/>
      <c r="LQE399" s="2"/>
      <c r="LQF399" s="2"/>
      <c r="LQG399" s="2"/>
      <c r="LQH399" s="2"/>
      <c r="LQI399" s="2"/>
      <c r="LQJ399" s="2"/>
      <c r="LQK399" s="2"/>
      <c r="LQL399" s="2"/>
      <c r="LQM399" s="2"/>
      <c r="LQN399" s="2"/>
      <c r="LQO399" s="2"/>
      <c r="LQP399" s="2"/>
      <c r="LQQ399" s="2"/>
      <c r="LQR399" s="2"/>
      <c r="LQS399" s="2"/>
      <c r="LQT399" s="2"/>
      <c r="LQU399" s="2"/>
      <c r="LQV399" s="2"/>
      <c r="LQW399" s="2"/>
      <c r="LQX399" s="2"/>
      <c r="LQY399" s="2"/>
      <c r="LQZ399" s="2"/>
      <c r="LRA399" s="2"/>
      <c r="LRB399" s="2"/>
      <c r="LRC399" s="2"/>
      <c r="LRD399" s="2"/>
      <c r="LRE399" s="2"/>
      <c r="LRF399" s="2"/>
      <c r="LRG399" s="2"/>
      <c r="LRH399" s="2"/>
      <c r="LRI399" s="2"/>
      <c r="LRJ399" s="2"/>
      <c r="LRK399" s="2"/>
      <c r="LRL399" s="2"/>
      <c r="LRM399" s="2"/>
      <c r="LRN399" s="2"/>
      <c r="LRO399" s="2"/>
      <c r="LRP399" s="2"/>
      <c r="LRQ399" s="2"/>
      <c r="LRR399" s="2"/>
      <c r="LRS399" s="2"/>
      <c r="LRT399" s="2"/>
      <c r="LRU399" s="2"/>
      <c r="LRV399" s="2"/>
      <c r="LRW399" s="2"/>
      <c r="LRX399" s="2"/>
      <c r="LRY399" s="2"/>
      <c r="LRZ399" s="2"/>
      <c r="LSA399" s="2"/>
      <c r="LSB399" s="2"/>
      <c r="LSC399" s="2"/>
      <c r="LSD399" s="2"/>
      <c r="LSE399" s="2"/>
      <c r="LSF399" s="2"/>
      <c r="LSG399" s="2"/>
      <c r="LSH399" s="2"/>
      <c r="LSI399" s="2"/>
      <c r="LSJ399" s="2"/>
      <c r="LSK399" s="2"/>
      <c r="LSL399" s="2"/>
      <c r="LSM399" s="2"/>
      <c r="LSN399" s="2"/>
      <c r="LSO399" s="2"/>
      <c r="LSP399" s="2"/>
      <c r="LSQ399" s="2"/>
      <c r="LSR399" s="2"/>
      <c r="LSS399" s="2"/>
      <c r="LST399" s="2"/>
      <c r="LSU399" s="2"/>
      <c r="LSV399" s="2"/>
      <c r="LSW399" s="2"/>
      <c r="LSX399" s="2"/>
      <c r="LSY399" s="2"/>
      <c r="LSZ399" s="2"/>
      <c r="LTA399" s="2"/>
      <c r="LTB399" s="2"/>
      <c r="LTC399" s="2"/>
      <c r="LTD399" s="2"/>
      <c r="LTE399" s="2"/>
      <c r="LTF399" s="2"/>
      <c r="LTG399" s="2"/>
      <c r="LTH399" s="2"/>
      <c r="LTI399" s="2"/>
      <c r="LTJ399" s="2"/>
      <c r="LTK399" s="2"/>
      <c r="LTL399" s="2"/>
      <c r="LTM399" s="2"/>
      <c r="LTN399" s="2"/>
      <c r="LTO399" s="2"/>
      <c r="LTP399" s="2"/>
      <c r="LTQ399" s="2"/>
      <c r="LTR399" s="2"/>
      <c r="LTS399" s="2"/>
      <c r="LTT399" s="2"/>
      <c r="LTU399" s="2"/>
      <c r="LTV399" s="2"/>
      <c r="LTW399" s="2"/>
      <c r="LTX399" s="2"/>
      <c r="LTY399" s="2"/>
      <c r="LTZ399" s="2"/>
      <c r="LUA399" s="2"/>
      <c r="LUB399" s="2"/>
      <c r="LUC399" s="2"/>
      <c r="LUD399" s="2"/>
      <c r="LUE399" s="2"/>
      <c r="LUF399" s="2"/>
      <c r="LUG399" s="2"/>
      <c r="LUH399" s="2"/>
      <c r="LUI399" s="2"/>
      <c r="LUJ399" s="2"/>
      <c r="LUK399" s="2"/>
      <c r="LUL399" s="2"/>
      <c r="LUM399" s="2"/>
      <c r="LUN399" s="2"/>
      <c r="LUO399" s="2"/>
      <c r="LUP399" s="2"/>
      <c r="LUQ399" s="2"/>
      <c r="LUR399" s="2"/>
      <c r="LUS399" s="2"/>
      <c r="LUT399" s="2"/>
      <c r="LUU399" s="2"/>
      <c r="LUV399" s="2"/>
      <c r="LUW399" s="2"/>
      <c r="LUX399" s="2"/>
      <c r="LUY399" s="2"/>
      <c r="LUZ399" s="2"/>
      <c r="LVA399" s="2"/>
      <c r="LVB399" s="2"/>
      <c r="LVC399" s="2"/>
      <c r="LVD399" s="2"/>
      <c r="LVE399" s="2"/>
      <c r="LVF399" s="2"/>
      <c r="LVG399" s="2"/>
      <c r="LVH399" s="2"/>
      <c r="LVI399" s="2"/>
      <c r="LVJ399" s="2"/>
      <c r="LVK399" s="2"/>
      <c r="LVL399" s="2"/>
      <c r="LVM399" s="2"/>
      <c r="LVN399" s="2"/>
      <c r="LVO399" s="2"/>
      <c r="LVP399" s="2"/>
      <c r="LVQ399" s="2"/>
      <c r="LVR399" s="2"/>
      <c r="LVS399" s="2"/>
      <c r="LVT399" s="2"/>
      <c r="LVU399" s="2"/>
      <c r="LVV399" s="2"/>
      <c r="LVW399" s="2"/>
      <c r="LVX399" s="2"/>
      <c r="LVY399" s="2"/>
      <c r="LVZ399" s="2"/>
      <c r="LWA399" s="2"/>
      <c r="LWB399" s="2"/>
      <c r="LWC399" s="2"/>
      <c r="LWD399" s="2"/>
      <c r="LWE399" s="2"/>
      <c r="LWF399" s="2"/>
      <c r="LWG399" s="2"/>
      <c r="LWH399" s="2"/>
      <c r="LWI399" s="2"/>
      <c r="LWJ399" s="2"/>
      <c r="LWK399" s="2"/>
      <c r="LWL399" s="2"/>
      <c r="LWM399" s="2"/>
      <c r="LWN399" s="2"/>
      <c r="LWO399" s="2"/>
      <c r="LWP399" s="2"/>
      <c r="LWQ399" s="2"/>
      <c r="LWR399" s="2"/>
      <c r="LWS399" s="2"/>
      <c r="LWT399" s="2"/>
      <c r="LWU399" s="2"/>
      <c r="LWV399" s="2"/>
      <c r="LWW399" s="2"/>
      <c r="LWX399" s="2"/>
      <c r="LWY399" s="2"/>
      <c r="LWZ399" s="2"/>
      <c r="LXA399" s="2"/>
      <c r="LXB399" s="2"/>
      <c r="LXC399" s="2"/>
      <c r="LXD399" s="2"/>
      <c r="LXE399" s="2"/>
      <c r="LXF399" s="2"/>
      <c r="LXG399" s="2"/>
      <c r="LXH399" s="2"/>
      <c r="LXI399" s="2"/>
      <c r="LXJ399" s="2"/>
      <c r="LXK399" s="2"/>
      <c r="LXL399" s="2"/>
      <c r="LXM399" s="2"/>
      <c r="LXN399" s="2"/>
      <c r="LXO399" s="2"/>
      <c r="LXP399" s="2"/>
      <c r="LXQ399" s="2"/>
      <c r="LXR399" s="2"/>
      <c r="LXS399" s="2"/>
      <c r="LXT399" s="2"/>
      <c r="LXU399" s="2"/>
      <c r="LXV399" s="2"/>
      <c r="LXW399" s="2"/>
      <c r="LXX399" s="2"/>
      <c r="LXY399" s="2"/>
      <c r="LXZ399" s="2"/>
      <c r="LYA399" s="2"/>
      <c r="LYB399" s="2"/>
      <c r="LYC399" s="2"/>
      <c r="LYD399" s="2"/>
      <c r="LYE399" s="2"/>
      <c r="LYF399" s="2"/>
      <c r="LYG399" s="2"/>
      <c r="LYH399" s="2"/>
      <c r="LYI399" s="2"/>
      <c r="LYJ399" s="2"/>
      <c r="LYK399" s="2"/>
      <c r="LYL399" s="2"/>
      <c r="LYM399" s="2"/>
      <c r="LYN399" s="2"/>
      <c r="LYO399" s="2"/>
      <c r="LYP399" s="2"/>
      <c r="LYQ399" s="2"/>
      <c r="LYR399" s="2"/>
      <c r="LYS399" s="2"/>
      <c r="LYT399" s="2"/>
      <c r="LYU399" s="2"/>
      <c r="LYV399" s="2"/>
      <c r="LYW399" s="2"/>
      <c r="LYX399" s="2"/>
      <c r="LYY399" s="2"/>
      <c r="LYZ399" s="2"/>
      <c r="LZA399" s="2"/>
      <c r="LZB399" s="2"/>
      <c r="LZC399" s="2"/>
      <c r="LZD399" s="2"/>
      <c r="LZE399" s="2"/>
      <c r="LZF399" s="2"/>
      <c r="LZG399" s="2"/>
      <c r="LZH399" s="2"/>
      <c r="LZI399" s="2"/>
      <c r="LZJ399" s="2"/>
      <c r="LZK399" s="2"/>
      <c r="LZL399" s="2"/>
      <c r="LZM399" s="2"/>
      <c r="LZN399" s="2"/>
      <c r="LZO399" s="2"/>
      <c r="LZP399" s="2"/>
      <c r="LZQ399" s="2"/>
      <c r="LZR399" s="2"/>
      <c r="LZS399" s="2"/>
      <c r="LZT399" s="2"/>
      <c r="LZU399" s="2"/>
      <c r="LZV399" s="2"/>
      <c r="LZW399" s="2"/>
      <c r="LZX399" s="2"/>
      <c r="LZY399" s="2"/>
      <c r="LZZ399" s="2"/>
      <c r="MAA399" s="2"/>
      <c r="MAB399" s="2"/>
      <c r="MAC399" s="2"/>
      <c r="MAD399" s="2"/>
      <c r="MAE399" s="2"/>
      <c r="MAF399" s="2"/>
      <c r="MAG399" s="2"/>
      <c r="MAH399" s="2"/>
      <c r="MAI399" s="2"/>
      <c r="MAJ399" s="2"/>
      <c r="MAK399" s="2"/>
      <c r="MAL399" s="2"/>
      <c r="MAM399" s="2"/>
      <c r="MAN399" s="2"/>
      <c r="MAO399" s="2"/>
      <c r="MAP399" s="2"/>
      <c r="MAQ399" s="2"/>
      <c r="MAR399" s="2"/>
      <c r="MAS399" s="2"/>
      <c r="MAT399" s="2"/>
      <c r="MAU399" s="2"/>
      <c r="MAV399" s="2"/>
      <c r="MAW399" s="2"/>
      <c r="MAX399" s="2"/>
      <c r="MAY399" s="2"/>
      <c r="MAZ399" s="2"/>
      <c r="MBA399" s="2"/>
      <c r="MBB399" s="2"/>
      <c r="MBC399" s="2"/>
      <c r="MBD399" s="2"/>
      <c r="MBE399" s="2"/>
      <c r="MBF399" s="2"/>
      <c r="MBG399" s="2"/>
      <c r="MBH399" s="2"/>
      <c r="MBI399" s="2"/>
      <c r="MBJ399" s="2"/>
      <c r="MBK399" s="2"/>
      <c r="MBL399" s="2"/>
      <c r="MBM399" s="2"/>
      <c r="MBN399" s="2"/>
      <c r="MBO399" s="2"/>
      <c r="MBP399" s="2"/>
      <c r="MBQ399" s="2"/>
      <c r="MBR399" s="2"/>
      <c r="MBS399" s="2"/>
      <c r="MBT399" s="2"/>
      <c r="MBU399" s="2"/>
      <c r="MBV399" s="2"/>
      <c r="MBW399" s="2"/>
      <c r="MBX399" s="2"/>
      <c r="MBY399" s="2"/>
      <c r="MBZ399" s="2"/>
      <c r="MCA399" s="2"/>
      <c r="MCB399" s="2"/>
      <c r="MCC399" s="2"/>
      <c r="MCD399" s="2"/>
      <c r="MCE399" s="2"/>
      <c r="MCF399" s="2"/>
      <c r="MCG399" s="2"/>
      <c r="MCH399" s="2"/>
      <c r="MCI399" s="2"/>
      <c r="MCJ399" s="2"/>
      <c r="MCK399" s="2"/>
      <c r="MCL399" s="2"/>
      <c r="MCM399" s="2"/>
      <c r="MCN399" s="2"/>
      <c r="MCO399" s="2"/>
      <c r="MCP399" s="2"/>
      <c r="MCQ399" s="2"/>
      <c r="MCR399" s="2"/>
      <c r="MCS399" s="2"/>
      <c r="MCT399" s="2"/>
      <c r="MCU399" s="2"/>
      <c r="MCV399" s="2"/>
      <c r="MCW399" s="2"/>
      <c r="MCX399" s="2"/>
      <c r="MCY399" s="2"/>
      <c r="MCZ399" s="2"/>
      <c r="MDA399" s="2"/>
      <c r="MDB399" s="2"/>
      <c r="MDC399" s="2"/>
      <c r="MDD399" s="2"/>
      <c r="MDE399" s="2"/>
      <c r="MDF399" s="2"/>
      <c r="MDG399" s="2"/>
      <c r="MDH399" s="2"/>
      <c r="MDI399" s="2"/>
      <c r="MDJ399" s="2"/>
      <c r="MDK399" s="2"/>
      <c r="MDL399" s="2"/>
      <c r="MDM399" s="2"/>
      <c r="MDN399" s="2"/>
      <c r="MDO399" s="2"/>
      <c r="MDP399" s="2"/>
      <c r="MDQ399" s="2"/>
      <c r="MDR399" s="2"/>
      <c r="MDS399" s="2"/>
      <c r="MDT399" s="2"/>
      <c r="MDU399" s="2"/>
      <c r="MDV399" s="2"/>
      <c r="MDW399" s="2"/>
      <c r="MDX399" s="2"/>
      <c r="MDY399" s="2"/>
      <c r="MDZ399" s="2"/>
      <c r="MEA399" s="2"/>
      <c r="MEB399" s="2"/>
      <c r="MEC399" s="2"/>
      <c r="MED399" s="2"/>
      <c r="MEE399" s="2"/>
      <c r="MEF399" s="2"/>
      <c r="MEG399" s="2"/>
      <c r="MEH399" s="2"/>
      <c r="MEI399" s="2"/>
      <c r="MEJ399" s="2"/>
      <c r="MEK399" s="2"/>
      <c r="MEL399" s="2"/>
      <c r="MEM399" s="2"/>
      <c r="MEN399" s="2"/>
      <c r="MEO399" s="2"/>
      <c r="MEP399" s="2"/>
      <c r="MEQ399" s="2"/>
      <c r="MER399" s="2"/>
      <c r="MES399" s="2"/>
      <c r="MET399" s="2"/>
      <c r="MEU399" s="2"/>
      <c r="MEV399" s="2"/>
      <c r="MEW399" s="2"/>
      <c r="MEX399" s="2"/>
      <c r="MEY399" s="2"/>
      <c r="MEZ399" s="2"/>
      <c r="MFA399" s="2"/>
      <c r="MFB399" s="2"/>
      <c r="MFC399" s="2"/>
      <c r="MFD399" s="2"/>
      <c r="MFE399" s="2"/>
      <c r="MFF399" s="2"/>
      <c r="MFG399" s="2"/>
      <c r="MFH399" s="2"/>
      <c r="MFI399" s="2"/>
      <c r="MFJ399" s="2"/>
      <c r="MFK399" s="2"/>
      <c r="MFL399" s="2"/>
      <c r="MFM399" s="2"/>
      <c r="MFN399" s="2"/>
      <c r="MFO399" s="2"/>
      <c r="MFP399" s="2"/>
      <c r="MFQ399" s="2"/>
      <c r="MFR399" s="2"/>
      <c r="MFS399" s="2"/>
      <c r="MFT399" s="2"/>
      <c r="MFU399" s="2"/>
      <c r="MFV399" s="2"/>
      <c r="MFW399" s="2"/>
      <c r="MFX399" s="2"/>
      <c r="MFY399" s="2"/>
      <c r="MFZ399" s="2"/>
      <c r="MGA399" s="2"/>
      <c r="MGB399" s="2"/>
      <c r="MGC399" s="2"/>
      <c r="MGD399" s="2"/>
      <c r="MGE399" s="2"/>
      <c r="MGF399" s="2"/>
      <c r="MGG399" s="2"/>
      <c r="MGH399" s="2"/>
      <c r="MGI399" s="2"/>
      <c r="MGJ399" s="2"/>
      <c r="MGK399" s="2"/>
      <c r="MGL399" s="2"/>
      <c r="MGM399" s="2"/>
      <c r="MGN399" s="2"/>
      <c r="MGO399" s="2"/>
      <c r="MGP399" s="2"/>
      <c r="MGQ399" s="2"/>
      <c r="MGR399" s="2"/>
      <c r="MGS399" s="2"/>
      <c r="MGT399" s="2"/>
      <c r="MGU399" s="2"/>
      <c r="MGV399" s="2"/>
      <c r="MGW399" s="2"/>
      <c r="MGX399" s="2"/>
      <c r="MGY399" s="2"/>
      <c r="MGZ399" s="2"/>
      <c r="MHA399" s="2"/>
      <c r="MHB399" s="2"/>
      <c r="MHC399" s="2"/>
      <c r="MHD399" s="2"/>
      <c r="MHE399" s="2"/>
      <c r="MHF399" s="2"/>
      <c r="MHG399" s="2"/>
      <c r="MHH399" s="2"/>
      <c r="MHI399" s="2"/>
      <c r="MHJ399" s="2"/>
      <c r="MHK399" s="2"/>
      <c r="MHL399" s="2"/>
      <c r="MHM399" s="2"/>
      <c r="MHN399" s="2"/>
      <c r="MHO399" s="2"/>
      <c r="MHP399" s="2"/>
      <c r="MHQ399" s="2"/>
      <c r="MHR399" s="2"/>
      <c r="MHS399" s="2"/>
      <c r="MHT399" s="2"/>
      <c r="MHU399" s="2"/>
      <c r="MHV399" s="2"/>
      <c r="MHW399" s="2"/>
      <c r="MHX399" s="2"/>
      <c r="MHY399" s="2"/>
      <c r="MHZ399" s="2"/>
      <c r="MIA399" s="2"/>
      <c r="MIB399" s="2"/>
      <c r="MIC399" s="2"/>
      <c r="MID399" s="2"/>
      <c r="MIE399" s="2"/>
      <c r="MIF399" s="2"/>
      <c r="MIG399" s="2"/>
      <c r="MIH399" s="2"/>
      <c r="MII399" s="2"/>
      <c r="MIJ399" s="2"/>
      <c r="MIK399" s="2"/>
      <c r="MIL399" s="2"/>
      <c r="MIM399" s="2"/>
      <c r="MIN399" s="2"/>
      <c r="MIO399" s="2"/>
      <c r="MIP399" s="2"/>
      <c r="MIQ399" s="2"/>
      <c r="MIR399" s="2"/>
      <c r="MIS399" s="2"/>
      <c r="MIT399" s="2"/>
      <c r="MIU399" s="2"/>
      <c r="MIV399" s="2"/>
      <c r="MIW399" s="2"/>
      <c r="MIX399" s="2"/>
      <c r="MIY399" s="2"/>
      <c r="MIZ399" s="2"/>
      <c r="MJA399" s="2"/>
      <c r="MJB399" s="2"/>
      <c r="MJC399" s="2"/>
      <c r="MJD399" s="2"/>
      <c r="MJE399" s="2"/>
      <c r="MJF399" s="2"/>
      <c r="MJG399" s="2"/>
      <c r="MJH399" s="2"/>
      <c r="MJI399" s="2"/>
      <c r="MJJ399" s="2"/>
      <c r="MJK399" s="2"/>
      <c r="MJL399" s="2"/>
      <c r="MJM399" s="2"/>
      <c r="MJN399" s="2"/>
      <c r="MJO399" s="2"/>
      <c r="MJP399" s="2"/>
      <c r="MJQ399" s="2"/>
      <c r="MJR399" s="2"/>
      <c r="MJS399" s="2"/>
      <c r="MJT399" s="2"/>
      <c r="MJU399" s="2"/>
      <c r="MJV399" s="2"/>
      <c r="MJW399" s="2"/>
      <c r="MJX399" s="2"/>
      <c r="MJY399" s="2"/>
      <c r="MJZ399" s="2"/>
      <c r="MKA399" s="2"/>
      <c r="MKB399" s="2"/>
      <c r="MKC399" s="2"/>
      <c r="MKD399" s="2"/>
      <c r="MKE399" s="2"/>
      <c r="MKF399" s="2"/>
      <c r="MKG399" s="2"/>
      <c r="MKH399" s="2"/>
      <c r="MKI399" s="2"/>
      <c r="MKJ399" s="2"/>
      <c r="MKK399" s="2"/>
      <c r="MKL399" s="2"/>
      <c r="MKM399" s="2"/>
      <c r="MKN399" s="2"/>
      <c r="MKO399" s="2"/>
      <c r="MKP399" s="2"/>
      <c r="MKQ399" s="2"/>
      <c r="MKR399" s="2"/>
      <c r="MKS399" s="2"/>
      <c r="MKT399" s="2"/>
      <c r="MKU399" s="2"/>
      <c r="MKV399" s="2"/>
      <c r="MKW399" s="2"/>
      <c r="MKX399" s="2"/>
      <c r="MKY399" s="2"/>
      <c r="MKZ399" s="2"/>
      <c r="MLA399" s="2"/>
      <c r="MLB399" s="2"/>
      <c r="MLC399" s="2"/>
      <c r="MLD399" s="2"/>
      <c r="MLE399" s="2"/>
      <c r="MLF399" s="2"/>
      <c r="MLG399" s="2"/>
      <c r="MLH399" s="2"/>
      <c r="MLI399" s="2"/>
      <c r="MLJ399" s="2"/>
      <c r="MLK399" s="2"/>
      <c r="MLL399" s="2"/>
      <c r="MLM399" s="2"/>
      <c r="MLN399" s="2"/>
      <c r="MLO399" s="2"/>
      <c r="MLP399" s="2"/>
      <c r="MLQ399" s="2"/>
      <c r="MLR399" s="2"/>
      <c r="MLS399" s="2"/>
      <c r="MLT399" s="2"/>
      <c r="MLU399" s="2"/>
      <c r="MLV399" s="2"/>
      <c r="MLW399" s="2"/>
      <c r="MLX399" s="2"/>
      <c r="MLY399" s="2"/>
      <c r="MLZ399" s="2"/>
      <c r="MMA399" s="2"/>
      <c r="MMB399" s="2"/>
      <c r="MMC399" s="2"/>
      <c r="MMD399" s="2"/>
      <c r="MME399" s="2"/>
      <c r="MMF399" s="2"/>
      <c r="MMG399" s="2"/>
      <c r="MMH399" s="2"/>
      <c r="MMI399" s="2"/>
      <c r="MMJ399" s="2"/>
      <c r="MMK399" s="2"/>
      <c r="MML399" s="2"/>
      <c r="MMM399" s="2"/>
      <c r="MMN399" s="2"/>
      <c r="MMO399" s="2"/>
      <c r="MMP399" s="2"/>
      <c r="MMQ399" s="2"/>
      <c r="MMR399" s="2"/>
      <c r="MMS399" s="2"/>
      <c r="MMT399" s="2"/>
      <c r="MMU399" s="2"/>
      <c r="MMV399" s="2"/>
      <c r="MMW399" s="2"/>
      <c r="MMX399" s="2"/>
      <c r="MMY399" s="2"/>
      <c r="MMZ399" s="2"/>
      <c r="MNA399" s="2"/>
      <c r="MNB399" s="2"/>
      <c r="MNC399" s="2"/>
      <c r="MND399" s="2"/>
      <c r="MNE399" s="2"/>
      <c r="MNF399" s="2"/>
      <c r="MNG399" s="2"/>
      <c r="MNH399" s="2"/>
      <c r="MNI399" s="2"/>
      <c r="MNJ399" s="2"/>
      <c r="MNK399" s="2"/>
      <c r="MNL399" s="2"/>
      <c r="MNM399" s="2"/>
      <c r="MNN399" s="2"/>
      <c r="MNO399" s="2"/>
      <c r="MNP399" s="2"/>
      <c r="MNQ399" s="2"/>
      <c r="MNR399" s="2"/>
      <c r="MNS399" s="2"/>
      <c r="MNT399" s="2"/>
      <c r="MNU399" s="2"/>
      <c r="MNV399" s="2"/>
      <c r="MNW399" s="2"/>
      <c r="MNX399" s="2"/>
      <c r="MNY399" s="2"/>
      <c r="MNZ399" s="2"/>
      <c r="MOA399" s="2"/>
      <c r="MOB399" s="2"/>
      <c r="MOC399" s="2"/>
      <c r="MOD399" s="2"/>
      <c r="MOE399" s="2"/>
      <c r="MOF399" s="2"/>
      <c r="MOG399" s="2"/>
      <c r="MOH399" s="2"/>
      <c r="MOI399" s="2"/>
      <c r="MOJ399" s="2"/>
      <c r="MOK399" s="2"/>
      <c r="MOL399" s="2"/>
      <c r="MOM399" s="2"/>
      <c r="MON399" s="2"/>
      <c r="MOO399" s="2"/>
      <c r="MOP399" s="2"/>
      <c r="MOQ399" s="2"/>
      <c r="MOR399" s="2"/>
      <c r="MOS399" s="2"/>
      <c r="MOT399" s="2"/>
      <c r="MOU399" s="2"/>
      <c r="MOV399" s="2"/>
      <c r="MOW399" s="2"/>
      <c r="MOX399" s="2"/>
      <c r="MOY399" s="2"/>
      <c r="MOZ399" s="2"/>
      <c r="MPA399" s="2"/>
      <c r="MPB399" s="2"/>
      <c r="MPC399" s="2"/>
      <c r="MPD399" s="2"/>
      <c r="MPE399" s="2"/>
      <c r="MPF399" s="2"/>
      <c r="MPG399" s="2"/>
      <c r="MPH399" s="2"/>
      <c r="MPI399" s="2"/>
      <c r="MPJ399" s="2"/>
      <c r="MPK399" s="2"/>
      <c r="MPL399" s="2"/>
      <c r="MPM399" s="2"/>
      <c r="MPN399" s="2"/>
      <c r="MPO399" s="2"/>
      <c r="MPP399" s="2"/>
      <c r="MPQ399" s="2"/>
      <c r="MPR399" s="2"/>
      <c r="MPS399" s="2"/>
      <c r="MPT399" s="2"/>
      <c r="MPU399" s="2"/>
      <c r="MPV399" s="2"/>
      <c r="MPW399" s="2"/>
      <c r="MPX399" s="2"/>
      <c r="MPY399" s="2"/>
      <c r="MPZ399" s="2"/>
      <c r="MQA399" s="2"/>
      <c r="MQB399" s="2"/>
      <c r="MQC399" s="2"/>
      <c r="MQD399" s="2"/>
      <c r="MQE399" s="2"/>
      <c r="MQF399" s="2"/>
      <c r="MQG399" s="2"/>
      <c r="MQH399" s="2"/>
      <c r="MQI399" s="2"/>
      <c r="MQJ399" s="2"/>
      <c r="MQK399" s="2"/>
      <c r="MQL399" s="2"/>
      <c r="MQM399" s="2"/>
      <c r="MQN399" s="2"/>
      <c r="MQO399" s="2"/>
      <c r="MQP399" s="2"/>
      <c r="MQQ399" s="2"/>
      <c r="MQR399" s="2"/>
      <c r="MQS399" s="2"/>
      <c r="MQT399" s="2"/>
      <c r="MQU399" s="2"/>
      <c r="MQV399" s="2"/>
      <c r="MQW399" s="2"/>
      <c r="MQX399" s="2"/>
      <c r="MQY399" s="2"/>
      <c r="MQZ399" s="2"/>
      <c r="MRA399" s="2"/>
      <c r="MRB399" s="2"/>
      <c r="MRC399" s="2"/>
      <c r="MRD399" s="2"/>
      <c r="MRE399" s="2"/>
      <c r="MRF399" s="2"/>
      <c r="MRG399" s="2"/>
      <c r="MRH399" s="2"/>
      <c r="MRI399" s="2"/>
      <c r="MRJ399" s="2"/>
      <c r="MRK399" s="2"/>
      <c r="MRL399" s="2"/>
      <c r="MRM399" s="2"/>
      <c r="MRN399" s="2"/>
      <c r="MRO399" s="2"/>
      <c r="MRP399" s="2"/>
      <c r="MRQ399" s="2"/>
      <c r="MRR399" s="2"/>
      <c r="MRS399" s="2"/>
      <c r="MRT399" s="2"/>
      <c r="MRU399" s="2"/>
      <c r="MRV399" s="2"/>
      <c r="MRW399" s="2"/>
      <c r="MRX399" s="2"/>
      <c r="MRY399" s="2"/>
      <c r="MRZ399" s="2"/>
      <c r="MSA399" s="2"/>
      <c r="MSB399" s="2"/>
      <c r="MSC399" s="2"/>
      <c r="MSD399" s="2"/>
      <c r="MSE399" s="2"/>
      <c r="MSF399" s="2"/>
      <c r="MSG399" s="2"/>
      <c r="MSH399" s="2"/>
      <c r="MSI399" s="2"/>
      <c r="MSJ399" s="2"/>
      <c r="MSK399" s="2"/>
      <c r="MSL399" s="2"/>
      <c r="MSM399" s="2"/>
      <c r="MSN399" s="2"/>
      <c r="MSO399" s="2"/>
      <c r="MSP399" s="2"/>
      <c r="MSQ399" s="2"/>
      <c r="MSR399" s="2"/>
      <c r="MSS399" s="2"/>
      <c r="MST399" s="2"/>
      <c r="MSU399" s="2"/>
      <c r="MSV399" s="2"/>
      <c r="MSW399" s="2"/>
      <c r="MSX399" s="2"/>
      <c r="MSY399" s="2"/>
      <c r="MSZ399" s="2"/>
      <c r="MTA399" s="2"/>
      <c r="MTB399" s="2"/>
      <c r="MTC399" s="2"/>
      <c r="MTD399" s="2"/>
      <c r="MTE399" s="2"/>
      <c r="MTF399" s="2"/>
      <c r="MTG399" s="2"/>
      <c r="MTH399" s="2"/>
      <c r="MTI399" s="2"/>
      <c r="MTJ399" s="2"/>
      <c r="MTK399" s="2"/>
      <c r="MTL399" s="2"/>
      <c r="MTM399" s="2"/>
      <c r="MTN399" s="2"/>
      <c r="MTO399" s="2"/>
      <c r="MTP399" s="2"/>
      <c r="MTQ399" s="2"/>
      <c r="MTR399" s="2"/>
      <c r="MTS399" s="2"/>
      <c r="MTT399" s="2"/>
      <c r="MTU399" s="2"/>
      <c r="MTV399" s="2"/>
      <c r="MTW399" s="2"/>
      <c r="MTX399" s="2"/>
      <c r="MTY399" s="2"/>
      <c r="MTZ399" s="2"/>
      <c r="MUA399" s="2"/>
      <c r="MUB399" s="2"/>
      <c r="MUC399" s="2"/>
      <c r="MUD399" s="2"/>
      <c r="MUE399" s="2"/>
      <c r="MUF399" s="2"/>
      <c r="MUG399" s="2"/>
      <c r="MUH399" s="2"/>
      <c r="MUI399" s="2"/>
      <c r="MUJ399" s="2"/>
      <c r="MUK399" s="2"/>
      <c r="MUL399" s="2"/>
      <c r="MUM399" s="2"/>
      <c r="MUN399" s="2"/>
      <c r="MUO399" s="2"/>
      <c r="MUP399" s="2"/>
      <c r="MUQ399" s="2"/>
      <c r="MUR399" s="2"/>
      <c r="MUS399" s="2"/>
      <c r="MUT399" s="2"/>
      <c r="MUU399" s="2"/>
      <c r="MUV399" s="2"/>
      <c r="MUW399" s="2"/>
      <c r="MUX399" s="2"/>
      <c r="MUY399" s="2"/>
      <c r="MUZ399" s="2"/>
      <c r="MVA399" s="2"/>
      <c r="MVB399" s="2"/>
      <c r="MVC399" s="2"/>
      <c r="MVD399" s="2"/>
      <c r="MVE399" s="2"/>
      <c r="MVF399" s="2"/>
      <c r="MVG399" s="2"/>
      <c r="MVH399" s="2"/>
      <c r="MVI399" s="2"/>
      <c r="MVJ399" s="2"/>
      <c r="MVK399" s="2"/>
      <c r="MVL399" s="2"/>
      <c r="MVM399" s="2"/>
      <c r="MVN399" s="2"/>
      <c r="MVO399" s="2"/>
      <c r="MVP399" s="2"/>
      <c r="MVQ399" s="2"/>
      <c r="MVR399" s="2"/>
      <c r="MVS399" s="2"/>
      <c r="MVT399" s="2"/>
      <c r="MVU399" s="2"/>
      <c r="MVV399" s="2"/>
      <c r="MVW399" s="2"/>
      <c r="MVX399" s="2"/>
      <c r="MVY399" s="2"/>
      <c r="MVZ399" s="2"/>
      <c r="MWA399" s="2"/>
      <c r="MWB399" s="2"/>
      <c r="MWC399" s="2"/>
      <c r="MWD399" s="2"/>
      <c r="MWE399" s="2"/>
      <c r="MWF399" s="2"/>
      <c r="MWG399" s="2"/>
      <c r="MWH399" s="2"/>
      <c r="MWI399" s="2"/>
      <c r="MWJ399" s="2"/>
      <c r="MWK399" s="2"/>
      <c r="MWL399" s="2"/>
      <c r="MWM399" s="2"/>
      <c r="MWN399" s="2"/>
      <c r="MWO399" s="2"/>
      <c r="MWP399" s="2"/>
      <c r="MWQ399" s="2"/>
      <c r="MWR399" s="2"/>
      <c r="MWS399" s="2"/>
      <c r="MWT399" s="2"/>
      <c r="MWU399" s="2"/>
      <c r="MWV399" s="2"/>
      <c r="MWW399" s="2"/>
      <c r="MWX399" s="2"/>
      <c r="MWY399" s="2"/>
      <c r="MWZ399" s="2"/>
      <c r="MXA399" s="2"/>
      <c r="MXB399" s="2"/>
      <c r="MXC399" s="2"/>
      <c r="MXD399" s="2"/>
      <c r="MXE399" s="2"/>
      <c r="MXF399" s="2"/>
      <c r="MXG399" s="2"/>
      <c r="MXH399" s="2"/>
      <c r="MXI399" s="2"/>
      <c r="MXJ399" s="2"/>
      <c r="MXK399" s="2"/>
      <c r="MXL399" s="2"/>
      <c r="MXM399" s="2"/>
      <c r="MXN399" s="2"/>
      <c r="MXO399" s="2"/>
      <c r="MXP399" s="2"/>
      <c r="MXQ399" s="2"/>
      <c r="MXR399" s="2"/>
      <c r="MXS399" s="2"/>
      <c r="MXT399" s="2"/>
      <c r="MXU399" s="2"/>
      <c r="MXV399" s="2"/>
      <c r="MXW399" s="2"/>
      <c r="MXX399" s="2"/>
      <c r="MXY399" s="2"/>
      <c r="MXZ399" s="2"/>
      <c r="MYA399" s="2"/>
      <c r="MYB399" s="2"/>
      <c r="MYC399" s="2"/>
      <c r="MYD399" s="2"/>
      <c r="MYE399" s="2"/>
      <c r="MYF399" s="2"/>
      <c r="MYG399" s="2"/>
      <c r="MYH399" s="2"/>
      <c r="MYI399" s="2"/>
      <c r="MYJ399" s="2"/>
      <c r="MYK399" s="2"/>
      <c r="MYL399" s="2"/>
      <c r="MYM399" s="2"/>
      <c r="MYN399" s="2"/>
      <c r="MYO399" s="2"/>
      <c r="MYP399" s="2"/>
      <c r="MYQ399" s="2"/>
      <c r="MYR399" s="2"/>
      <c r="MYS399" s="2"/>
      <c r="MYT399" s="2"/>
      <c r="MYU399" s="2"/>
      <c r="MYV399" s="2"/>
      <c r="MYW399" s="2"/>
      <c r="MYX399" s="2"/>
      <c r="MYY399" s="2"/>
      <c r="MYZ399" s="2"/>
      <c r="MZA399" s="2"/>
      <c r="MZB399" s="2"/>
      <c r="MZC399" s="2"/>
      <c r="MZD399" s="2"/>
      <c r="MZE399" s="2"/>
      <c r="MZF399" s="2"/>
      <c r="MZG399" s="2"/>
      <c r="MZH399" s="2"/>
      <c r="MZI399" s="2"/>
      <c r="MZJ399" s="2"/>
      <c r="MZK399" s="2"/>
      <c r="MZL399" s="2"/>
      <c r="MZM399" s="2"/>
      <c r="MZN399" s="2"/>
      <c r="MZO399" s="2"/>
      <c r="MZP399" s="2"/>
      <c r="MZQ399" s="2"/>
      <c r="MZR399" s="2"/>
      <c r="MZS399" s="2"/>
      <c r="MZT399" s="2"/>
      <c r="MZU399" s="2"/>
      <c r="MZV399" s="2"/>
      <c r="MZW399" s="2"/>
      <c r="MZX399" s="2"/>
      <c r="MZY399" s="2"/>
      <c r="MZZ399" s="2"/>
      <c r="NAA399" s="2"/>
      <c r="NAB399" s="2"/>
      <c r="NAC399" s="2"/>
      <c r="NAD399" s="2"/>
      <c r="NAE399" s="2"/>
      <c r="NAF399" s="2"/>
      <c r="NAG399" s="2"/>
      <c r="NAH399" s="2"/>
      <c r="NAI399" s="2"/>
      <c r="NAJ399" s="2"/>
      <c r="NAK399" s="2"/>
      <c r="NAL399" s="2"/>
      <c r="NAM399" s="2"/>
      <c r="NAN399" s="2"/>
      <c r="NAO399" s="2"/>
      <c r="NAP399" s="2"/>
      <c r="NAQ399" s="2"/>
      <c r="NAR399" s="2"/>
      <c r="NAS399" s="2"/>
      <c r="NAT399" s="2"/>
      <c r="NAU399" s="2"/>
      <c r="NAV399" s="2"/>
      <c r="NAW399" s="2"/>
      <c r="NAX399" s="2"/>
      <c r="NAY399" s="2"/>
      <c r="NAZ399" s="2"/>
      <c r="NBA399" s="2"/>
      <c r="NBB399" s="2"/>
      <c r="NBC399" s="2"/>
      <c r="NBD399" s="2"/>
      <c r="NBE399" s="2"/>
      <c r="NBF399" s="2"/>
      <c r="NBG399" s="2"/>
      <c r="NBH399" s="2"/>
      <c r="NBI399" s="2"/>
      <c r="NBJ399" s="2"/>
      <c r="NBK399" s="2"/>
      <c r="NBL399" s="2"/>
      <c r="NBM399" s="2"/>
      <c r="NBN399" s="2"/>
      <c r="NBO399" s="2"/>
      <c r="NBP399" s="2"/>
      <c r="NBQ399" s="2"/>
      <c r="NBR399" s="2"/>
      <c r="NBS399" s="2"/>
      <c r="NBT399" s="2"/>
      <c r="NBU399" s="2"/>
      <c r="NBV399" s="2"/>
      <c r="NBW399" s="2"/>
      <c r="NBX399" s="2"/>
      <c r="NBY399" s="2"/>
      <c r="NBZ399" s="2"/>
      <c r="NCA399" s="2"/>
      <c r="NCB399" s="2"/>
      <c r="NCC399" s="2"/>
      <c r="NCD399" s="2"/>
      <c r="NCE399" s="2"/>
      <c r="NCF399" s="2"/>
      <c r="NCG399" s="2"/>
      <c r="NCH399" s="2"/>
      <c r="NCI399" s="2"/>
      <c r="NCJ399" s="2"/>
      <c r="NCK399" s="2"/>
      <c r="NCL399" s="2"/>
      <c r="NCM399" s="2"/>
      <c r="NCN399" s="2"/>
      <c r="NCO399" s="2"/>
      <c r="NCP399" s="2"/>
      <c r="NCQ399" s="2"/>
      <c r="NCR399" s="2"/>
      <c r="NCS399" s="2"/>
      <c r="NCT399" s="2"/>
      <c r="NCU399" s="2"/>
      <c r="NCV399" s="2"/>
      <c r="NCW399" s="2"/>
      <c r="NCX399" s="2"/>
      <c r="NCY399" s="2"/>
      <c r="NCZ399" s="2"/>
      <c r="NDA399" s="2"/>
      <c r="NDB399" s="2"/>
      <c r="NDC399" s="2"/>
      <c r="NDD399" s="2"/>
      <c r="NDE399" s="2"/>
      <c r="NDF399" s="2"/>
      <c r="NDG399" s="2"/>
      <c r="NDH399" s="2"/>
      <c r="NDI399" s="2"/>
      <c r="NDJ399" s="2"/>
      <c r="NDK399" s="2"/>
      <c r="NDL399" s="2"/>
      <c r="NDM399" s="2"/>
      <c r="NDN399" s="2"/>
      <c r="NDO399" s="2"/>
      <c r="NDP399" s="2"/>
      <c r="NDQ399" s="2"/>
      <c r="NDR399" s="2"/>
      <c r="NDS399" s="2"/>
      <c r="NDT399" s="2"/>
      <c r="NDU399" s="2"/>
      <c r="NDV399" s="2"/>
      <c r="NDW399" s="2"/>
      <c r="NDX399" s="2"/>
      <c r="NDY399" s="2"/>
      <c r="NDZ399" s="2"/>
      <c r="NEA399" s="2"/>
      <c r="NEB399" s="2"/>
      <c r="NEC399" s="2"/>
      <c r="NED399" s="2"/>
      <c r="NEE399" s="2"/>
      <c r="NEF399" s="2"/>
      <c r="NEG399" s="2"/>
      <c r="NEH399" s="2"/>
      <c r="NEI399" s="2"/>
      <c r="NEJ399" s="2"/>
      <c r="NEK399" s="2"/>
      <c r="NEL399" s="2"/>
      <c r="NEM399" s="2"/>
      <c r="NEN399" s="2"/>
      <c r="NEO399" s="2"/>
      <c r="NEP399" s="2"/>
      <c r="NEQ399" s="2"/>
      <c r="NER399" s="2"/>
      <c r="NES399" s="2"/>
      <c r="NET399" s="2"/>
      <c r="NEU399" s="2"/>
      <c r="NEV399" s="2"/>
      <c r="NEW399" s="2"/>
      <c r="NEX399" s="2"/>
      <c r="NEY399" s="2"/>
      <c r="NEZ399" s="2"/>
      <c r="NFA399" s="2"/>
      <c r="NFB399" s="2"/>
      <c r="NFC399" s="2"/>
      <c r="NFD399" s="2"/>
      <c r="NFE399" s="2"/>
      <c r="NFF399" s="2"/>
      <c r="NFG399" s="2"/>
      <c r="NFH399" s="2"/>
      <c r="NFI399" s="2"/>
      <c r="NFJ399" s="2"/>
      <c r="NFK399" s="2"/>
      <c r="NFL399" s="2"/>
      <c r="NFM399" s="2"/>
      <c r="NFN399" s="2"/>
      <c r="NFO399" s="2"/>
      <c r="NFP399" s="2"/>
      <c r="NFQ399" s="2"/>
      <c r="NFR399" s="2"/>
      <c r="NFS399" s="2"/>
      <c r="NFT399" s="2"/>
      <c r="NFU399" s="2"/>
      <c r="NFV399" s="2"/>
      <c r="NFW399" s="2"/>
      <c r="NFX399" s="2"/>
      <c r="NFY399" s="2"/>
      <c r="NFZ399" s="2"/>
      <c r="NGA399" s="2"/>
      <c r="NGB399" s="2"/>
      <c r="NGC399" s="2"/>
      <c r="NGD399" s="2"/>
      <c r="NGE399" s="2"/>
      <c r="NGF399" s="2"/>
      <c r="NGG399" s="2"/>
      <c r="NGH399" s="2"/>
      <c r="NGI399" s="2"/>
      <c r="NGJ399" s="2"/>
      <c r="NGK399" s="2"/>
      <c r="NGL399" s="2"/>
      <c r="NGM399" s="2"/>
      <c r="NGN399" s="2"/>
      <c r="NGO399" s="2"/>
      <c r="NGP399" s="2"/>
      <c r="NGQ399" s="2"/>
      <c r="NGR399" s="2"/>
      <c r="NGS399" s="2"/>
      <c r="NGT399" s="2"/>
      <c r="NGU399" s="2"/>
      <c r="NGV399" s="2"/>
      <c r="NGW399" s="2"/>
      <c r="NGX399" s="2"/>
      <c r="NGY399" s="2"/>
      <c r="NGZ399" s="2"/>
      <c r="NHA399" s="2"/>
      <c r="NHB399" s="2"/>
      <c r="NHC399" s="2"/>
      <c r="NHD399" s="2"/>
      <c r="NHE399" s="2"/>
      <c r="NHF399" s="2"/>
      <c r="NHG399" s="2"/>
      <c r="NHH399" s="2"/>
      <c r="NHI399" s="2"/>
      <c r="NHJ399" s="2"/>
      <c r="NHK399" s="2"/>
      <c r="NHL399" s="2"/>
      <c r="NHM399" s="2"/>
      <c r="NHN399" s="2"/>
      <c r="NHO399" s="2"/>
      <c r="NHP399" s="2"/>
      <c r="NHQ399" s="2"/>
      <c r="NHR399" s="2"/>
      <c r="NHS399" s="2"/>
      <c r="NHT399" s="2"/>
      <c r="NHU399" s="2"/>
      <c r="NHV399" s="2"/>
      <c r="NHW399" s="2"/>
      <c r="NHX399" s="2"/>
      <c r="NHY399" s="2"/>
      <c r="NHZ399" s="2"/>
      <c r="NIA399" s="2"/>
      <c r="NIB399" s="2"/>
      <c r="NIC399" s="2"/>
      <c r="NID399" s="2"/>
      <c r="NIE399" s="2"/>
      <c r="NIF399" s="2"/>
      <c r="NIG399" s="2"/>
      <c r="NIH399" s="2"/>
      <c r="NII399" s="2"/>
      <c r="NIJ399" s="2"/>
      <c r="NIK399" s="2"/>
      <c r="NIL399" s="2"/>
      <c r="NIM399" s="2"/>
      <c r="NIN399" s="2"/>
      <c r="NIO399" s="2"/>
      <c r="NIP399" s="2"/>
      <c r="NIQ399" s="2"/>
      <c r="NIR399" s="2"/>
      <c r="NIS399" s="2"/>
      <c r="NIT399" s="2"/>
      <c r="NIU399" s="2"/>
      <c r="NIV399" s="2"/>
      <c r="NIW399" s="2"/>
      <c r="NIX399" s="2"/>
      <c r="NIY399" s="2"/>
      <c r="NIZ399" s="2"/>
      <c r="NJA399" s="2"/>
      <c r="NJB399" s="2"/>
      <c r="NJC399" s="2"/>
      <c r="NJD399" s="2"/>
      <c r="NJE399" s="2"/>
      <c r="NJF399" s="2"/>
      <c r="NJG399" s="2"/>
      <c r="NJH399" s="2"/>
      <c r="NJI399" s="2"/>
      <c r="NJJ399" s="2"/>
      <c r="NJK399" s="2"/>
      <c r="NJL399" s="2"/>
      <c r="NJM399" s="2"/>
      <c r="NJN399" s="2"/>
      <c r="NJO399" s="2"/>
      <c r="NJP399" s="2"/>
      <c r="NJQ399" s="2"/>
      <c r="NJR399" s="2"/>
      <c r="NJS399" s="2"/>
      <c r="NJT399" s="2"/>
      <c r="NJU399" s="2"/>
      <c r="NJV399" s="2"/>
      <c r="NJW399" s="2"/>
      <c r="NJX399" s="2"/>
      <c r="NJY399" s="2"/>
      <c r="NJZ399" s="2"/>
      <c r="NKA399" s="2"/>
      <c r="NKB399" s="2"/>
      <c r="NKC399" s="2"/>
      <c r="NKD399" s="2"/>
      <c r="NKE399" s="2"/>
      <c r="NKF399" s="2"/>
      <c r="NKG399" s="2"/>
      <c r="NKH399" s="2"/>
      <c r="NKI399" s="2"/>
      <c r="NKJ399" s="2"/>
      <c r="NKK399" s="2"/>
      <c r="NKL399" s="2"/>
      <c r="NKM399" s="2"/>
      <c r="NKN399" s="2"/>
      <c r="NKO399" s="2"/>
      <c r="NKP399" s="2"/>
      <c r="NKQ399" s="2"/>
      <c r="NKR399" s="2"/>
      <c r="NKS399" s="2"/>
      <c r="NKT399" s="2"/>
      <c r="NKU399" s="2"/>
      <c r="NKV399" s="2"/>
      <c r="NKW399" s="2"/>
      <c r="NKX399" s="2"/>
      <c r="NKY399" s="2"/>
      <c r="NKZ399" s="2"/>
      <c r="NLA399" s="2"/>
      <c r="NLB399" s="2"/>
      <c r="NLC399" s="2"/>
      <c r="NLD399" s="2"/>
      <c r="NLE399" s="2"/>
      <c r="NLF399" s="2"/>
      <c r="NLG399" s="2"/>
      <c r="NLH399" s="2"/>
      <c r="NLI399" s="2"/>
      <c r="NLJ399" s="2"/>
      <c r="NLK399" s="2"/>
      <c r="NLL399" s="2"/>
      <c r="NLM399" s="2"/>
      <c r="NLN399" s="2"/>
      <c r="NLO399" s="2"/>
      <c r="NLP399" s="2"/>
      <c r="NLQ399" s="2"/>
      <c r="NLR399" s="2"/>
      <c r="NLS399" s="2"/>
      <c r="NLT399" s="2"/>
      <c r="NLU399" s="2"/>
      <c r="NLV399" s="2"/>
      <c r="NLW399" s="2"/>
      <c r="NLX399" s="2"/>
      <c r="NLY399" s="2"/>
      <c r="NLZ399" s="2"/>
      <c r="NMA399" s="2"/>
      <c r="NMB399" s="2"/>
      <c r="NMC399" s="2"/>
      <c r="NMD399" s="2"/>
      <c r="NME399" s="2"/>
      <c r="NMF399" s="2"/>
      <c r="NMG399" s="2"/>
      <c r="NMH399" s="2"/>
      <c r="NMI399" s="2"/>
      <c r="NMJ399" s="2"/>
      <c r="NMK399" s="2"/>
      <c r="NML399" s="2"/>
      <c r="NMM399" s="2"/>
      <c r="NMN399" s="2"/>
      <c r="NMO399" s="2"/>
      <c r="NMP399" s="2"/>
      <c r="NMQ399" s="2"/>
      <c r="NMR399" s="2"/>
      <c r="NMS399" s="2"/>
      <c r="NMT399" s="2"/>
      <c r="NMU399" s="2"/>
      <c r="NMV399" s="2"/>
      <c r="NMW399" s="2"/>
      <c r="NMX399" s="2"/>
      <c r="NMY399" s="2"/>
      <c r="NMZ399" s="2"/>
      <c r="NNA399" s="2"/>
      <c r="NNB399" s="2"/>
      <c r="NNC399" s="2"/>
      <c r="NND399" s="2"/>
      <c r="NNE399" s="2"/>
      <c r="NNF399" s="2"/>
      <c r="NNG399" s="2"/>
      <c r="NNH399" s="2"/>
      <c r="NNI399" s="2"/>
      <c r="NNJ399" s="2"/>
      <c r="NNK399" s="2"/>
      <c r="NNL399" s="2"/>
      <c r="NNM399" s="2"/>
      <c r="NNN399" s="2"/>
      <c r="NNO399" s="2"/>
      <c r="NNP399" s="2"/>
      <c r="NNQ399" s="2"/>
      <c r="NNR399" s="2"/>
      <c r="NNS399" s="2"/>
      <c r="NNT399" s="2"/>
      <c r="NNU399" s="2"/>
      <c r="NNV399" s="2"/>
      <c r="NNW399" s="2"/>
      <c r="NNX399" s="2"/>
      <c r="NNY399" s="2"/>
      <c r="NNZ399" s="2"/>
      <c r="NOA399" s="2"/>
      <c r="NOB399" s="2"/>
      <c r="NOC399" s="2"/>
      <c r="NOD399" s="2"/>
      <c r="NOE399" s="2"/>
      <c r="NOF399" s="2"/>
      <c r="NOG399" s="2"/>
      <c r="NOH399" s="2"/>
      <c r="NOI399" s="2"/>
      <c r="NOJ399" s="2"/>
      <c r="NOK399" s="2"/>
      <c r="NOL399" s="2"/>
      <c r="NOM399" s="2"/>
      <c r="NON399" s="2"/>
      <c r="NOO399" s="2"/>
      <c r="NOP399" s="2"/>
      <c r="NOQ399" s="2"/>
      <c r="NOR399" s="2"/>
      <c r="NOS399" s="2"/>
      <c r="NOT399" s="2"/>
      <c r="NOU399" s="2"/>
      <c r="NOV399" s="2"/>
      <c r="NOW399" s="2"/>
      <c r="NOX399" s="2"/>
      <c r="NOY399" s="2"/>
      <c r="NOZ399" s="2"/>
      <c r="NPA399" s="2"/>
      <c r="NPB399" s="2"/>
      <c r="NPC399" s="2"/>
      <c r="NPD399" s="2"/>
      <c r="NPE399" s="2"/>
      <c r="NPF399" s="2"/>
      <c r="NPG399" s="2"/>
      <c r="NPH399" s="2"/>
      <c r="NPI399" s="2"/>
      <c r="NPJ399" s="2"/>
      <c r="NPK399" s="2"/>
      <c r="NPL399" s="2"/>
      <c r="NPM399" s="2"/>
      <c r="NPN399" s="2"/>
      <c r="NPO399" s="2"/>
      <c r="NPP399" s="2"/>
      <c r="NPQ399" s="2"/>
      <c r="NPR399" s="2"/>
      <c r="NPS399" s="2"/>
      <c r="NPT399" s="2"/>
      <c r="NPU399" s="2"/>
      <c r="NPV399" s="2"/>
      <c r="NPW399" s="2"/>
      <c r="NPX399" s="2"/>
      <c r="NPY399" s="2"/>
      <c r="NPZ399" s="2"/>
      <c r="NQA399" s="2"/>
      <c r="NQB399" s="2"/>
      <c r="NQC399" s="2"/>
      <c r="NQD399" s="2"/>
      <c r="NQE399" s="2"/>
      <c r="NQF399" s="2"/>
      <c r="NQG399" s="2"/>
      <c r="NQH399" s="2"/>
      <c r="NQI399" s="2"/>
      <c r="NQJ399" s="2"/>
      <c r="NQK399" s="2"/>
      <c r="NQL399" s="2"/>
      <c r="NQM399" s="2"/>
      <c r="NQN399" s="2"/>
      <c r="NQO399" s="2"/>
      <c r="NQP399" s="2"/>
      <c r="NQQ399" s="2"/>
      <c r="NQR399" s="2"/>
      <c r="NQS399" s="2"/>
      <c r="NQT399" s="2"/>
      <c r="NQU399" s="2"/>
      <c r="NQV399" s="2"/>
      <c r="NQW399" s="2"/>
      <c r="NQX399" s="2"/>
      <c r="NQY399" s="2"/>
      <c r="NQZ399" s="2"/>
      <c r="NRA399" s="2"/>
      <c r="NRB399" s="2"/>
      <c r="NRC399" s="2"/>
      <c r="NRD399" s="2"/>
      <c r="NRE399" s="2"/>
      <c r="NRF399" s="2"/>
      <c r="NRG399" s="2"/>
      <c r="NRH399" s="2"/>
      <c r="NRI399" s="2"/>
      <c r="NRJ399" s="2"/>
      <c r="NRK399" s="2"/>
      <c r="NRL399" s="2"/>
      <c r="NRM399" s="2"/>
      <c r="NRN399" s="2"/>
      <c r="NRO399" s="2"/>
      <c r="NRP399" s="2"/>
      <c r="NRQ399" s="2"/>
      <c r="NRR399" s="2"/>
      <c r="NRS399" s="2"/>
      <c r="NRT399" s="2"/>
      <c r="NRU399" s="2"/>
      <c r="NRV399" s="2"/>
      <c r="NRW399" s="2"/>
      <c r="NRX399" s="2"/>
      <c r="NRY399" s="2"/>
      <c r="NRZ399" s="2"/>
      <c r="NSA399" s="2"/>
      <c r="NSB399" s="2"/>
      <c r="NSC399" s="2"/>
      <c r="NSD399" s="2"/>
      <c r="NSE399" s="2"/>
      <c r="NSF399" s="2"/>
      <c r="NSG399" s="2"/>
      <c r="NSH399" s="2"/>
      <c r="NSI399" s="2"/>
      <c r="NSJ399" s="2"/>
      <c r="NSK399" s="2"/>
      <c r="NSL399" s="2"/>
      <c r="NSM399" s="2"/>
      <c r="NSN399" s="2"/>
      <c r="NSO399" s="2"/>
      <c r="NSP399" s="2"/>
      <c r="NSQ399" s="2"/>
      <c r="NSR399" s="2"/>
      <c r="NSS399" s="2"/>
      <c r="NST399" s="2"/>
      <c r="NSU399" s="2"/>
      <c r="NSV399" s="2"/>
      <c r="NSW399" s="2"/>
      <c r="NSX399" s="2"/>
      <c r="NSY399" s="2"/>
      <c r="NSZ399" s="2"/>
      <c r="NTA399" s="2"/>
      <c r="NTB399" s="2"/>
      <c r="NTC399" s="2"/>
      <c r="NTD399" s="2"/>
      <c r="NTE399" s="2"/>
      <c r="NTF399" s="2"/>
      <c r="NTG399" s="2"/>
      <c r="NTH399" s="2"/>
      <c r="NTI399" s="2"/>
      <c r="NTJ399" s="2"/>
      <c r="NTK399" s="2"/>
      <c r="NTL399" s="2"/>
      <c r="NTM399" s="2"/>
      <c r="NTN399" s="2"/>
      <c r="NTO399" s="2"/>
      <c r="NTP399" s="2"/>
      <c r="NTQ399" s="2"/>
      <c r="NTR399" s="2"/>
      <c r="NTS399" s="2"/>
      <c r="NTT399" s="2"/>
      <c r="NTU399" s="2"/>
      <c r="NTV399" s="2"/>
      <c r="NTW399" s="2"/>
      <c r="NTX399" s="2"/>
      <c r="NTY399" s="2"/>
      <c r="NTZ399" s="2"/>
      <c r="NUA399" s="2"/>
      <c r="NUB399" s="2"/>
      <c r="NUC399" s="2"/>
      <c r="NUD399" s="2"/>
      <c r="NUE399" s="2"/>
      <c r="NUF399" s="2"/>
      <c r="NUG399" s="2"/>
      <c r="NUH399" s="2"/>
      <c r="NUI399" s="2"/>
      <c r="NUJ399" s="2"/>
      <c r="NUK399" s="2"/>
      <c r="NUL399" s="2"/>
      <c r="NUM399" s="2"/>
      <c r="NUN399" s="2"/>
      <c r="NUO399" s="2"/>
      <c r="NUP399" s="2"/>
      <c r="NUQ399" s="2"/>
      <c r="NUR399" s="2"/>
      <c r="NUS399" s="2"/>
      <c r="NUT399" s="2"/>
      <c r="NUU399" s="2"/>
      <c r="NUV399" s="2"/>
      <c r="NUW399" s="2"/>
      <c r="NUX399" s="2"/>
      <c r="NUY399" s="2"/>
      <c r="NUZ399" s="2"/>
      <c r="NVA399" s="2"/>
      <c r="NVB399" s="2"/>
      <c r="NVC399" s="2"/>
      <c r="NVD399" s="2"/>
      <c r="NVE399" s="2"/>
      <c r="NVF399" s="2"/>
      <c r="NVG399" s="2"/>
      <c r="NVH399" s="2"/>
      <c r="NVI399" s="2"/>
      <c r="NVJ399" s="2"/>
      <c r="NVK399" s="2"/>
      <c r="NVL399" s="2"/>
      <c r="NVM399" s="2"/>
      <c r="NVN399" s="2"/>
      <c r="NVO399" s="2"/>
      <c r="NVP399" s="2"/>
      <c r="NVQ399" s="2"/>
      <c r="NVR399" s="2"/>
      <c r="NVS399" s="2"/>
      <c r="NVT399" s="2"/>
      <c r="NVU399" s="2"/>
      <c r="NVV399" s="2"/>
      <c r="NVW399" s="2"/>
      <c r="NVX399" s="2"/>
      <c r="NVY399" s="2"/>
      <c r="NVZ399" s="2"/>
      <c r="NWA399" s="2"/>
      <c r="NWB399" s="2"/>
      <c r="NWC399" s="2"/>
      <c r="NWD399" s="2"/>
      <c r="NWE399" s="2"/>
      <c r="NWF399" s="2"/>
      <c r="NWG399" s="2"/>
      <c r="NWH399" s="2"/>
      <c r="NWI399" s="2"/>
      <c r="NWJ399" s="2"/>
      <c r="NWK399" s="2"/>
      <c r="NWL399" s="2"/>
      <c r="NWM399" s="2"/>
      <c r="NWN399" s="2"/>
      <c r="NWO399" s="2"/>
      <c r="NWP399" s="2"/>
      <c r="NWQ399" s="2"/>
      <c r="NWR399" s="2"/>
      <c r="NWS399" s="2"/>
      <c r="NWT399" s="2"/>
      <c r="NWU399" s="2"/>
      <c r="NWV399" s="2"/>
      <c r="NWW399" s="2"/>
      <c r="NWX399" s="2"/>
      <c r="NWY399" s="2"/>
      <c r="NWZ399" s="2"/>
      <c r="NXA399" s="2"/>
      <c r="NXB399" s="2"/>
      <c r="NXC399" s="2"/>
      <c r="NXD399" s="2"/>
      <c r="NXE399" s="2"/>
      <c r="NXF399" s="2"/>
      <c r="NXG399" s="2"/>
      <c r="NXH399" s="2"/>
      <c r="NXI399" s="2"/>
      <c r="NXJ399" s="2"/>
      <c r="NXK399" s="2"/>
      <c r="NXL399" s="2"/>
      <c r="NXM399" s="2"/>
      <c r="NXN399" s="2"/>
      <c r="NXO399" s="2"/>
      <c r="NXP399" s="2"/>
      <c r="NXQ399" s="2"/>
      <c r="NXR399" s="2"/>
      <c r="NXS399" s="2"/>
      <c r="NXT399" s="2"/>
      <c r="NXU399" s="2"/>
      <c r="NXV399" s="2"/>
      <c r="NXW399" s="2"/>
      <c r="NXX399" s="2"/>
      <c r="NXY399" s="2"/>
      <c r="NXZ399" s="2"/>
      <c r="NYA399" s="2"/>
      <c r="NYB399" s="2"/>
      <c r="NYC399" s="2"/>
      <c r="NYD399" s="2"/>
      <c r="NYE399" s="2"/>
      <c r="NYF399" s="2"/>
      <c r="NYG399" s="2"/>
      <c r="NYH399" s="2"/>
      <c r="NYI399" s="2"/>
      <c r="NYJ399" s="2"/>
      <c r="NYK399" s="2"/>
      <c r="NYL399" s="2"/>
      <c r="NYM399" s="2"/>
      <c r="NYN399" s="2"/>
      <c r="NYO399" s="2"/>
      <c r="NYP399" s="2"/>
      <c r="NYQ399" s="2"/>
      <c r="NYR399" s="2"/>
      <c r="NYS399" s="2"/>
      <c r="NYT399" s="2"/>
      <c r="NYU399" s="2"/>
      <c r="NYV399" s="2"/>
      <c r="NYW399" s="2"/>
      <c r="NYX399" s="2"/>
      <c r="NYY399" s="2"/>
      <c r="NYZ399" s="2"/>
      <c r="NZA399" s="2"/>
      <c r="NZB399" s="2"/>
      <c r="NZC399" s="2"/>
      <c r="NZD399" s="2"/>
      <c r="NZE399" s="2"/>
      <c r="NZF399" s="2"/>
      <c r="NZG399" s="2"/>
      <c r="NZH399" s="2"/>
      <c r="NZI399" s="2"/>
      <c r="NZJ399" s="2"/>
      <c r="NZK399" s="2"/>
      <c r="NZL399" s="2"/>
      <c r="NZM399" s="2"/>
      <c r="NZN399" s="2"/>
      <c r="NZO399" s="2"/>
      <c r="NZP399" s="2"/>
      <c r="NZQ399" s="2"/>
      <c r="NZR399" s="2"/>
      <c r="NZS399" s="2"/>
      <c r="NZT399" s="2"/>
      <c r="NZU399" s="2"/>
      <c r="NZV399" s="2"/>
      <c r="NZW399" s="2"/>
      <c r="NZX399" s="2"/>
      <c r="NZY399" s="2"/>
      <c r="NZZ399" s="2"/>
      <c r="OAA399" s="2"/>
      <c r="OAB399" s="2"/>
      <c r="OAC399" s="2"/>
      <c r="OAD399" s="2"/>
      <c r="OAE399" s="2"/>
      <c r="OAF399" s="2"/>
      <c r="OAG399" s="2"/>
      <c r="OAH399" s="2"/>
      <c r="OAI399" s="2"/>
      <c r="OAJ399" s="2"/>
      <c r="OAK399" s="2"/>
      <c r="OAL399" s="2"/>
      <c r="OAM399" s="2"/>
      <c r="OAN399" s="2"/>
      <c r="OAO399" s="2"/>
      <c r="OAP399" s="2"/>
      <c r="OAQ399" s="2"/>
      <c r="OAR399" s="2"/>
      <c r="OAS399" s="2"/>
      <c r="OAT399" s="2"/>
      <c r="OAU399" s="2"/>
      <c r="OAV399" s="2"/>
      <c r="OAW399" s="2"/>
      <c r="OAX399" s="2"/>
      <c r="OAY399" s="2"/>
      <c r="OAZ399" s="2"/>
      <c r="OBA399" s="2"/>
      <c r="OBB399" s="2"/>
      <c r="OBC399" s="2"/>
      <c r="OBD399" s="2"/>
      <c r="OBE399" s="2"/>
      <c r="OBF399" s="2"/>
      <c r="OBG399" s="2"/>
      <c r="OBH399" s="2"/>
      <c r="OBI399" s="2"/>
      <c r="OBJ399" s="2"/>
      <c r="OBK399" s="2"/>
      <c r="OBL399" s="2"/>
      <c r="OBM399" s="2"/>
      <c r="OBN399" s="2"/>
      <c r="OBO399" s="2"/>
      <c r="OBP399" s="2"/>
      <c r="OBQ399" s="2"/>
      <c r="OBR399" s="2"/>
      <c r="OBS399" s="2"/>
      <c r="OBT399" s="2"/>
      <c r="OBU399" s="2"/>
      <c r="OBV399" s="2"/>
      <c r="OBW399" s="2"/>
      <c r="OBX399" s="2"/>
      <c r="OBY399" s="2"/>
      <c r="OBZ399" s="2"/>
      <c r="OCA399" s="2"/>
      <c r="OCB399" s="2"/>
      <c r="OCC399" s="2"/>
      <c r="OCD399" s="2"/>
      <c r="OCE399" s="2"/>
      <c r="OCF399" s="2"/>
      <c r="OCG399" s="2"/>
      <c r="OCH399" s="2"/>
      <c r="OCI399" s="2"/>
      <c r="OCJ399" s="2"/>
      <c r="OCK399" s="2"/>
      <c r="OCL399" s="2"/>
      <c r="OCM399" s="2"/>
      <c r="OCN399" s="2"/>
      <c r="OCO399" s="2"/>
      <c r="OCP399" s="2"/>
      <c r="OCQ399" s="2"/>
      <c r="OCR399" s="2"/>
      <c r="OCS399" s="2"/>
      <c r="OCT399" s="2"/>
      <c r="OCU399" s="2"/>
      <c r="OCV399" s="2"/>
      <c r="OCW399" s="2"/>
      <c r="OCX399" s="2"/>
      <c r="OCY399" s="2"/>
      <c r="OCZ399" s="2"/>
      <c r="ODA399" s="2"/>
      <c r="ODB399" s="2"/>
      <c r="ODC399" s="2"/>
      <c r="ODD399" s="2"/>
      <c r="ODE399" s="2"/>
      <c r="ODF399" s="2"/>
      <c r="ODG399" s="2"/>
      <c r="ODH399" s="2"/>
      <c r="ODI399" s="2"/>
      <c r="ODJ399" s="2"/>
      <c r="ODK399" s="2"/>
      <c r="ODL399" s="2"/>
      <c r="ODM399" s="2"/>
      <c r="ODN399" s="2"/>
      <c r="ODO399" s="2"/>
      <c r="ODP399" s="2"/>
      <c r="ODQ399" s="2"/>
      <c r="ODR399" s="2"/>
      <c r="ODS399" s="2"/>
      <c r="ODT399" s="2"/>
      <c r="ODU399" s="2"/>
      <c r="ODV399" s="2"/>
      <c r="ODW399" s="2"/>
      <c r="ODX399" s="2"/>
      <c r="ODY399" s="2"/>
      <c r="ODZ399" s="2"/>
      <c r="OEA399" s="2"/>
      <c r="OEB399" s="2"/>
      <c r="OEC399" s="2"/>
      <c r="OED399" s="2"/>
      <c r="OEE399" s="2"/>
      <c r="OEF399" s="2"/>
      <c r="OEG399" s="2"/>
      <c r="OEH399" s="2"/>
      <c r="OEI399" s="2"/>
      <c r="OEJ399" s="2"/>
      <c r="OEK399" s="2"/>
      <c r="OEL399" s="2"/>
      <c r="OEM399" s="2"/>
      <c r="OEN399" s="2"/>
      <c r="OEO399" s="2"/>
      <c r="OEP399" s="2"/>
      <c r="OEQ399" s="2"/>
      <c r="OER399" s="2"/>
      <c r="OES399" s="2"/>
      <c r="OET399" s="2"/>
      <c r="OEU399" s="2"/>
      <c r="OEV399" s="2"/>
      <c r="OEW399" s="2"/>
      <c r="OEX399" s="2"/>
      <c r="OEY399" s="2"/>
      <c r="OEZ399" s="2"/>
      <c r="OFA399" s="2"/>
      <c r="OFB399" s="2"/>
      <c r="OFC399" s="2"/>
      <c r="OFD399" s="2"/>
      <c r="OFE399" s="2"/>
      <c r="OFF399" s="2"/>
      <c r="OFG399" s="2"/>
      <c r="OFH399" s="2"/>
      <c r="OFI399" s="2"/>
      <c r="OFJ399" s="2"/>
      <c r="OFK399" s="2"/>
      <c r="OFL399" s="2"/>
      <c r="OFM399" s="2"/>
      <c r="OFN399" s="2"/>
      <c r="OFO399" s="2"/>
      <c r="OFP399" s="2"/>
      <c r="OFQ399" s="2"/>
      <c r="OFR399" s="2"/>
      <c r="OFS399" s="2"/>
      <c r="OFT399" s="2"/>
      <c r="OFU399" s="2"/>
      <c r="OFV399" s="2"/>
      <c r="OFW399" s="2"/>
      <c r="OFX399" s="2"/>
      <c r="OFY399" s="2"/>
      <c r="OFZ399" s="2"/>
      <c r="OGA399" s="2"/>
      <c r="OGB399" s="2"/>
      <c r="OGC399" s="2"/>
      <c r="OGD399" s="2"/>
      <c r="OGE399" s="2"/>
      <c r="OGF399" s="2"/>
      <c r="OGG399" s="2"/>
      <c r="OGH399" s="2"/>
      <c r="OGI399" s="2"/>
      <c r="OGJ399" s="2"/>
      <c r="OGK399" s="2"/>
      <c r="OGL399" s="2"/>
      <c r="OGM399" s="2"/>
      <c r="OGN399" s="2"/>
      <c r="OGO399" s="2"/>
      <c r="OGP399" s="2"/>
      <c r="OGQ399" s="2"/>
      <c r="OGR399" s="2"/>
      <c r="OGS399" s="2"/>
      <c r="OGT399" s="2"/>
      <c r="OGU399" s="2"/>
      <c r="OGV399" s="2"/>
      <c r="OGW399" s="2"/>
      <c r="OGX399" s="2"/>
      <c r="OGY399" s="2"/>
      <c r="OGZ399" s="2"/>
      <c r="OHA399" s="2"/>
      <c r="OHB399" s="2"/>
      <c r="OHC399" s="2"/>
      <c r="OHD399" s="2"/>
      <c r="OHE399" s="2"/>
      <c r="OHF399" s="2"/>
      <c r="OHG399" s="2"/>
      <c r="OHH399" s="2"/>
      <c r="OHI399" s="2"/>
      <c r="OHJ399" s="2"/>
      <c r="OHK399" s="2"/>
      <c r="OHL399" s="2"/>
      <c r="OHM399" s="2"/>
      <c r="OHN399" s="2"/>
      <c r="OHO399" s="2"/>
      <c r="OHP399" s="2"/>
      <c r="OHQ399" s="2"/>
      <c r="OHR399" s="2"/>
      <c r="OHS399" s="2"/>
      <c r="OHT399" s="2"/>
      <c r="OHU399" s="2"/>
      <c r="OHV399" s="2"/>
      <c r="OHW399" s="2"/>
      <c r="OHX399" s="2"/>
      <c r="OHY399" s="2"/>
      <c r="OHZ399" s="2"/>
      <c r="OIA399" s="2"/>
      <c r="OIB399" s="2"/>
      <c r="OIC399" s="2"/>
      <c r="OID399" s="2"/>
      <c r="OIE399" s="2"/>
      <c r="OIF399" s="2"/>
      <c r="OIG399" s="2"/>
      <c r="OIH399" s="2"/>
      <c r="OII399" s="2"/>
      <c r="OIJ399" s="2"/>
      <c r="OIK399" s="2"/>
      <c r="OIL399" s="2"/>
      <c r="OIM399" s="2"/>
      <c r="OIN399" s="2"/>
      <c r="OIO399" s="2"/>
      <c r="OIP399" s="2"/>
      <c r="OIQ399" s="2"/>
      <c r="OIR399" s="2"/>
      <c r="OIS399" s="2"/>
      <c r="OIT399" s="2"/>
      <c r="OIU399" s="2"/>
      <c r="OIV399" s="2"/>
      <c r="OIW399" s="2"/>
      <c r="OIX399" s="2"/>
      <c r="OIY399" s="2"/>
      <c r="OIZ399" s="2"/>
      <c r="OJA399" s="2"/>
      <c r="OJB399" s="2"/>
      <c r="OJC399" s="2"/>
      <c r="OJD399" s="2"/>
      <c r="OJE399" s="2"/>
      <c r="OJF399" s="2"/>
      <c r="OJG399" s="2"/>
      <c r="OJH399" s="2"/>
      <c r="OJI399" s="2"/>
      <c r="OJJ399" s="2"/>
      <c r="OJK399" s="2"/>
      <c r="OJL399" s="2"/>
      <c r="OJM399" s="2"/>
      <c r="OJN399" s="2"/>
      <c r="OJO399" s="2"/>
      <c r="OJP399" s="2"/>
      <c r="OJQ399" s="2"/>
      <c r="OJR399" s="2"/>
      <c r="OJS399" s="2"/>
      <c r="OJT399" s="2"/>
      <c r="OJU399" s="2"/>
      <c r="OJV399" s="2"/>
      <c r="OJW399" s="2"/>
      <c r="OJX399" s="2"/>
      <c r="OJY399" s="2"/>
      <c r="OJZ399" s="2"/>
      <c r="OKA399" s="2"/>
      <c r="OKB399" s="2"/>
      <c r="OKC399" s="2"/>
      <c r="OKD399" s="2"/>
      <c r="OKE399" s="2"/>
      <c r="OKF399" s="2"/>
      <c r="OKG399" s="2"/>
      <c r="OKH399" s="2"/>
      <c r="OKI399" s="2"/>
      <c r="OKJ399" s="2"/>
      <c r="OKK399" s="2"/>
      <c r="OKL399" s="2"/>
      <c r="OKM399" s="2"/>
      <c r="OKN399" s="2"/>
      <c r="OKO399" s="2"/>
      <c r="OKP399" s="2"/>
      <c r="OKQ399" s="2"/>
      <c r="OKR399" s="2"/>
      <c r="OKS399" s="2"/>
      <c r="OKT399" s="2"/>
      <c r="OKU399" s="2"/>
      <c r="OKV399" s="2"/>
      <c r="OKW399" s="2"/>
      <c r="OKX399" s="2"/>
      <c r="OKY399" s="2"/>
      <c r="OKZ399" s="2"/>
      <c r="OLA399" s="2"/>
      <c r="OLB399" s="2"/>
      <c r="OLC399" s="2"/>
      <c r="OLD399" s="2"/>
      <c r="OLE399" s="2"/>
      <c r="OLF399" s="2"/>
      <c r="OLG399" s="2"/>
      <c r="OLH399" s="2"/>
      <c r="OLI399" s="2"/>
      <c r="OLJ399" s="2"/>
      <c r="OLK399" s="2"/>
      <c r="OLL399" s="2"/>
      <c r="OLM399" s="2"/>
      <c r="OLN399" s="2"/>
      <c r="OLO399" s="2"/>
      <c r="OLP399" s="2"/>
      <c r="OLQ399" s="2"/>
      <c r="OLR399" s="2"/>
      <c r="OLS399" s="2"/>
      <c r="OLT399" s="2"/>
      <c r="OLU399" s="2"/>
      <c r="OLV399" s="2"/>
      <c r="OLW399" s="2"/>
      <c r="OLX399" s="2"/>
      <c r="OLY399" s="2"/>
      <c r="OLZ399" s="2"/>
      <c r="OMA399" s="2"/>
      <c r="OMB399" s="2"/>
      <c r="OMC399" s="2"/>
      <c r="OMD399" s="2"/>
      <c r="OME399" s="2"/>
      <c r="OMF399" s="2"/>
      <c r="OMG399" s="2"/>
      <c r="OMH399" s="2"/>
      <c r="OMI399" s="2"/>
      <c r="OMJ399" s="2"/>
      <c r="OMK399" s="2"/>
      <c r="OML399" s="2"/>
      <c r="OMM399" s="2"/>
      <c r="OMN399" s="2"/>
      <c r="OMO399" s="2"/>
      <c r="OMP399" s="2"/>
      <c r="OMQ399" s="2"/>
      <c r="OMR399" s="2"/>
      <c r="OMS399" s="2"/>
      <c r="OMT399" s="2"/>
      <c r="OMU399" s="2"/>
      <c r="OMV399" s="2"/>
      <c r="OMW399" s="2"/>
      <c r="OMX399" s="2"/>
      <c r="OMY399" s="2"/>
      <c r="OMZ399" s="2"/>
      <c r="ONA399" s="2"/>
      <c r="ONB399" s="2"/>
      <c r="ONC399" s="2"/>
      <c r="OND399" s="2"/>
      <c r="ONE399" s="2"/>
      <c r="ONF399" s="2"/>
      <c r="ONG399" s="2"/>
      <c r="ONH399" s="2"/>
      <c r="ONI399" s="2"/>
      <c r="ONJ399" s="2"/>
      <c r="ONK399" s="2"/>
      <c r="ONL399" s="2"/>
      <c r="ONM399" s="2"/>
      <c r="ONN399" s="2"/>
      <c r="ONO399" s="2"/>
      <c r="ONP399" s="2"/>
      <c r="ONQ399" s="2"/>
      <c r="ONR399" s="2"/>
      <c r="ONS399" s="2"/>
      <c r="ONT399" s="2"/>
      <c r="ONU399" s="2"/>
      <c r="ONV399" s="2"/>
      <c r="ONW399" s="2"/>
      <c r="ONX399" s="2"/>
      <c r="ONY399" s="2"/>
      <c r="ONZ399" s="2"/>
      <c r="OOA399" s="2"/>
      <c r="OOB399" s="2"/>
      <c r="OOC399" s="2"/>
      <c r="OOD399" s="2"/>
      <c r="OOE399" s="2"/>
      <c r="OOF399" s="2"/>
      <c r="OOG399" s="2"/>
      <c r="OOH399" s="2"/>
      <c r="OOI399" s="2"/>
      <c r="OOJ399" s="2"/>
      <c r="OOK399" s="2"/>
      <c r="OOL399" s="2"/>
      <c r="OOM399" s="2"/>
      <c r="OON399" s="2"/>
      <c r="OOO399" s="2"/>
      <c r="OOP399" s="2"/>
      <c r="OOQ399" s="2"/>
      <c r="OOR399" s="2"/>
      <c r="OOS399" s="2"/>
      <c r="OOT399" s="2"/>
      <c r="OOU399" s="2"/>
      <c r="OOV399" s="2"/>
      <c r="OOW399" s="2"/>
      <c r="OOX399" s="2"/>
      <c r="OOY399" s="2"/>
      <c r="OOZ399" s="2"/>
      <c r="OPA399" s="2"/>
      <c r="OPB399" s="2"/>
      <c r="OPC399" s="2"/>
      <c r="OPD399" s="2"/>
      <c r="OPE399" s="2"/>
      <c r="OPF399" s="2"/>
      <c r="OPG399" s="2"/>
      <c r="OPH399" s="2"/>
      <c r="OPI399" s="2"/>
      <c r="OPJ399" s="2"/>
      <c r="OPK399" s="2"/>
      <c r="OPL399" s="2"/>
      <c r="OPM399" s="2"/>
      <c r="OPN399" s="2"/>
      <c r="OPO399" s="2"/>
      <c r="OPP399" s="2"/>
      <c r="OPQ399" s="2"/>
      <c r="OPR399" s="2"/>
      <c r="OPS399" s="2"/>
      <c r="OPT399" s="2"/>
      <c r="OPU399" s="2"/>
      <c r="OPV399" s="2"/>
      <c r="OPW399" s="2"/>
      <c r="OPX399" s="2"/>
      <c r="OPY399" s="2"/>
      <c r="OPZ399" s="2"/>
      <c r="OQA399" s="2"/>
      <c r="OQB399" s="2"/>
      <c r="OQC399" s="2"/>
      <c r="OQD399" s="2"/>
      <c r="OQE399" s="2"/>
      <c r="OQF399" s="2"/>
      <c r="OQG399" s="2"/>
      <c r="OQH399" s="2"/>
      <c r="OQI399" s="2"/>
      <c r="OQJ399" s="2"/>
      <c r="OQK399" s="2"/>
      <c r="OQL399" s="2"/>
      <c r="OQM399" s="2"/>
      <c r="OQN399" s="2"/>
      <c r="OQO399" s="2"/>
      <c r="OQP399" s="2"/>
      <c r="OQQ399" s="2"/>
      <c r="OQR399" s="2"/>
      <c r="OQS399" s="2"/>
      <c r="OQT399" s="2"/>
      <c r="OQU399" s="2"/>
      <c r="OQV399" s="2"/>
      <c r="OQW399" s="2"/>
      <c r="OQX399" s="2"/>
      <c r="OQY399" s="2"/>
      <c r="OQZ399" s="2"/>
      <c r="ORA399" s="2"/>
      <c r="ORB399" s="2"/>
      <c r="ORC399" s="2"/>
      <c r="ORD399" s="2"/>
      <c r="ORE399" s="2"/>
      <c r="ORF399" s="2"/>
      <c r="ORG399" s="2"/>
      <c r="ORH399" s="2"/>
      <c r="ORI399" s="2"/>
      <c r="ORJ399" s="2"/>
      <c r="ORK399" s="2"/>
      <c r="ORL399" s="2"/>
      <c r="ORM399" s="2"/>
      <c r="ORN399" s="2"/>
      <c r="ORO399" s="2"/>
      <c r="ORP399" s="2"/>
      <c r="ORQ399" s="2"/>
      <c r="ORR399" s="2"/>
      <c r="ORS399" s="2"/>
      <c r="ORT399" s="2"/>
      <c r="ORU399" s="2"/>
      <c r="ORV399" s="2"/>
      <c r="ORW399" s="2"/>
      <c r="ORX399" s="2"/>
      <c r="ORY399" s="2"/>
      <c r="ORZ399" s="2"/>
      <c r="OSA399" s="2"/>
      <c r="OSB399" s="2"/>
      <c r="OSC399" s="2"/>
      <c r="OSD399" s="2"/>
      <c r="OSE399" s="2"/>
      <c r="OSF399" s="2"/>
      <c r="OSG399" s="2"/>
      <c r="OSH399" s="2"/>
      <c r="OSI399" s="2"/>
      <c r="OSJ399" s="2"/>
      <c r="OSK399" s="2"/>
      <c r="OSL399" s="2"/>
      <c r="OSM399" s="2"/>
      <c r="OSN399" s="2"/>
      <c r="OSO399" s="2"/>
      <c r="OSP399" s="2"/>
      <c r="OSQ399" s="2"/>
      <c r="OSR399" s="2"/>
      <c r="OSS399" s="2"/>
      <c r="OST399" s="2"/>
      <c r="OSU399" s="2"/>
      <c r="OSV399" s="2"/>
      <c r="OSW399" s="2"/>
      <c r="OSX399" s="2"/>
      <c r="OSY399" s="2"/>
      <c r="OSZ399" s="2"/>
      <c r="OTA399" s="2"/>
      <c r="OTB399" s="2"/>
      <c r="OTC399" s="2"/>
      <c r="OTD399" s="2"/>
      <c r="OTE399" s="2"/>
      <c r="OTF399" s="2"/>
      <c r="OTG399" s="2"/>
      <c r="OTH399" s="2"/>
      <c r="OTI399" s="2"/>
      <c r="OTJ399" s="2"/>
      <c r="OTK399" s="2"/>
      <c r="OTL399" s="2"/>
      <c r="OTM399" s="2"/>
      <c r="OTN399" s="2"/>
      <c r="OTO399" s="2"/>
      <c r="OTP399" s="2"/>
      <c r="OTQ399" s="2"/>
      <c r="OTR399" s="2"/>
      <c r="OTS399" s="2"/>
      <c r="OTT399" s="2"/>
      <c r="OTU399" s="2"/>
      <c r="OTV399" s="2"/>
      <c r="OTW399" s="2"/>
      <c r="OTX399" s="2"/>
      <c r="OTY399" s="2"/>
      <c r="OTZ399" s="2"/>
      <c r="OUA399" s="2"/>
      <c r="OUB399" s="2"/>
      <c r="OUC399" s="2"/>
      <c r="OUD399" s="2"/>
      <c r="OUE399" s="2"/>
      <c r="OUF399" s="2"/>
      <c r="OUG399" s="2"/>
      <c r="OUH399" s="2"/>
      <c r="OUI399" s="2"/>
      <c r="OUJ399" s="2"/>
      <c r="OUK399" s="2"/>
      <c r="OUL399" s="2"/>
      <c r="OUM399" s="2"/>
      <c r="OUN399" s="2"/>
      <c r="OUO399" s="2"/>
      <c r="OUP399" s="2"/>
      <c r="OUQ399" s="2"/>
      <c r="OUR399" s="2"/>
      <c r="OUS399" s="2"/>
      <c r="OUT399" s="2"/>
      <c r="OUU399" s="2"/>
      <c r="OUV399" s="2"/>
      <c r="OUW399" s="2"/>
      <c r="OUX399" s="2"/>
      <c r="OUY399" s="2"/>
      <c r="OUZ399" s="2"/>
      <c r="OVA399" s="2"/>
      <c r="OVB399" s="2"/>
      <c r="OVC399" s="2"/>
      <c r="OVD399" s="2"/>
      <c r="OVE399" s="2"/>
      <c r="OVF399" s="2"/>
      <c r="OVG399" s="2"/>
      <c r="OVH399" s="2"/>
      <c r="OVI399" s="2"/>
      <c r="OVJ399" s="2"/>
      <c r="OVK399" s="2"/>
      <c r="OVL399" s="2"/>
      <c r="OVM399" s="2"/>
      <c r="OVN399" s="2"/>
      <c r="OVO399" s="2"/>
      <c r="OVP399" s="2"/>
      <c r="OVQ399" s="2"/>
      <c r="OVR399" s="2"/>
      <c r="OVS399" s="2"/>
      <c r="OVT399" s="2"/>
      <c r="OVU399" s="2"/>
      <c r="OVV399" s="2"/>
      <c r="OVW399" s="2"/>
      <c r="OVX399" s="2"/>
      <c r="OVY399" s="2"/>
      <c r="OVZ399" s="2"/>
      <c r="OWA399" s="2"/>
      <c r="OWB399" s="2"/>
      <c r="OWC399" s="2"/>
      <c r="OWD399" s="2"/>
      <c r="OWE399" s="2"/>
      <c r="OWF399" s="2"/>
      <c r="OWG399" s="2"/>
      <c r="OWH399" s="2"/>
      <c r="OWI399" s="2"/>
      <c r="OWJ399" s="2"/>
      <c r="OWK399" s="2"/>
      <c r="OWL399" s="2"/>
      <c r="OWM399" s="2"/>
      <c r="OWN399" s="2"/>
      <c r="OWO399" s="2"/>
      <c r="OWP399" s="2"/>
      <c r="OWQ399" s="2"/>
      <c r="OWR399" s="2"/>
      <c r="OWS399" s="2"/>
      <c r="OWT399" s="2"/>
      <c r="OWU399" s="2"/>
      <c r="OWV399" s="2"/>
      <c r="OWW399" s="2"/>
      <c r="OWX399" s="2"/>
      <c r="OWY399" s="2"/>
      <c r="OWZ399" s="2"/>
      <c r="OXA399" s="2"/>
      <c r="OXB399" s="2"/>
      <c r="OXC399" s="2"/>
      <c r="OXD399" s="2"/>
      <c r="OXE399" s="2"/>
      <c r="OXF399" s="2"/>
      <c r="OXG399" s="2"/>
      <c r="OXH399" s="2"/>
      <c r="OXI399" s="2"/>
      <c r="OXJ399" s="2"/>
      <c r="OXK399" s="2"/>
      <c r="OXL399" s="2"/>
      <c r="OXM399" s="2"/>
      <c r="OXN399" s="2"/>
      <c r="OXO399" s="2"/>
      <c r="OXP399" s="2"/>
      <c r="OXQ399" s="2"/>
      <c r="OXR399" s="2"/>
      <c r="OXS399" s="2"/>
      <c r="OXT399" s="2"/>
      <c r="OXU399" s="2"/>
      <c r="OXV399" s="2"/>
      <c r="OXW399" s="2"/>
      <c r="OXX399" s="2"/>
      <c r="OXY399" s="2"/>
      <c r="OXZ399" s="2"/>
      <c r="OYA399" s="2"/>
      <c r="OYB399" s="2"/>
      <c r="OYC399" s="2"/>
      <c r="OYD399" s="2"/>
      <c r="OYE399" s="2"/>
      <c r="OYF399" s="2"/>
      <c r="OYG399" s="2"/>
      <c r="OYH399" s="2"/>
      <c r="OYI399" s="2"/>
      <c r="OYJ399" s="2"/>
      <c r="OYK399" s="2"/>
      <c r="OYL399" s="2"/>
      <c r="OYM399" s="2"/>
      <c r="OYN399" s="2"/>
      <c r="OYO399" s="2"/>
      <c r="OYP399" s="2"/>
      <c r="OYQ399" s="2"/>
      <c r="OYR399" s="2"/>
      <c r="OYS399" s="2"/>
      <c r="OYT399" s="2"/>
      <c r="OYU399" s="2"/>
      <c r="OYV399" s="2"/>
      <c r="OYW399" s="2"/>
      <c r="OYX399" s="2"/>
      <c r="OYY399" s="2"/>
      <c r="OYZ399" s="2"/>
      <c r="OZA399" s="2"/>
      <c r="OZB399" s="2"/>
      <c r="OZC399" s="2"/>
      <c r="OZD399" s="2"/>
      <c r="OZE399" s="2"/>
      <c r="OZF399" s="2"/>
      <c r="OZG399" s="2"/>
      <c r="OZH399" s="2"/>
      <c r="OZI399" s="2"/>
      <c r="OZJ399" s="2"/>
      <c r="OZK399" s="2"/>
      <c r="OZL399" s="2"/>
      <c r="OZM399" s="2"/>
      <c r="OZN399" s="2"/>
      <c r="OZO399" s="2"/>
      <c r="OZP399" s="2"/>
      <c r="OZQ399" s="2"/>
      <c r="OZR399" s="2"/>
      <c r="OZS399" s="2"/>
      <c r="OZT399" s="2"/>
      <c r="OZU399" s="2"/>
      <c r="OZV399" s="2"/>
      <c r="OZW399" s="2"/>
      <c r="OZX399" s="2"/>
      <c r="OZY399" s="2"/>
      <c r="OZZ399" s="2"/>
      <c r="PAA399" s="2"/>
      <c r="PAB399" s="2"/>
      <c r="PAC399" s="2"/>
      <c r="PAD399" s="2"/>
      <c r="PAE399" s="2"/>
      <c r="PAF399" s="2"/>
      <c r="PAG399" s="2"/>
      <c r="PAH399" s="2"/>
      <c r="PAI399" s="2"/>
      <c r="PAJ399" s="2"/>
      <c r="PAK399" s="2"/>
      <c r="PAL399" s="2"/>
      <c r="PAM399" s="2"/>
      <c r="PAN399" s="2"/>
      <c r="PAO399" s="2"/>
      <c r="PAP399" s="2"/>
      <c r="PAQ399" s="2"/>
      <c r="PAR399" s="2"/>
      <c r="PAS399" s="2"/>
      <c r="PAT399" s="2"/>
      <c r="PAU399" s="2"/>
      <c r="PAV399" s="2"/>
      <c r="PAW399" s="2"/>
      <c r="PAX399" s="2"/>
      <c r="PAY399" s="2"/>
      <c r="PAZ399" s="2"/>
      <c r="PBA399" s="2"/>
      <c r="PBB399" s="2"/>
      <c r="PBC399" s="2"/>
      <c r="PBD399" s="2"/>
      <c r="PBE399" s="2"/>
      <c r="PBF399" s="2"/>
      <c r="PBG399" s="2"/>
      <c r="PBH399" s="2"/>
      <c r="PBI399" s="2"/>
      <c r="PBJ399" s="2"/>
      <c r="PBK399" s="2"/>
      <c r="PBL399" s="2"/>
      <c r="PBM399" s="2"/>
      <c r="PBN399" s="2"/>
      <c r="PBO399" s="2"/>
      <c r="PBP399" s="2"/>
      <c r="PBQ399" s="2"/>
      <c r="PBR399" s="2"/>
      <c r="PBS399" s="2"/>
      <c r="PBT399" s="2"/>
      <c r="PBU399" s="2"/>
      <c r="PBV399" s="2"/>
      <c r="PBW399" s="2"/>
      <c r="PBX399" s="2"/>
      <c r="PBY399" s="2"/>
      <c r="PBZ399" s="2"/>
      <c r="PCA399" s="2"/>
      <c r="PCB399" s="2"/>
      <c r="PCC399" s="2"/>
      <c r="PCD399" s="2"/>
      <c r="PCE399" s="2"/>
      <c r="PCF399" s="2"/>
      <c r="PCG399" s="2"/>
      <c r="PCH399" s="2"/>
      <c r="PCI399" s="2"/>
      <c r="PCJ399" s="2"/>
      <c r="PCK399" s="2"/>
      <c r="PCL399" s="2"/>
      <c r="PCM399" s="2"/>
      <c r="PCN399" s="2"/>
      <c r="PCO399" s="2"/>
      <c r="PCP399" s="2"/>
      <c r="PCQ399" s="2"/>
      <c r="PCR399" s="2"/>
      <c r="PCS399" s="2"/>
      <c r="PCT399" s="2"/>
      <c r="PCU399" s="2"/>
      <c r="PCV399" s="2"/>
      <c r="PCW399" s="2"/>
      <c r="PCX399" s="2"/>
      <c r="PCY399" s="2"/>
      <c r="PCZ399" s="2"/>
      <c r="PDA399" s="2"/>
      <c r="PDB399" s="2"/>
      <c r="PDC399" s="2"/>
      <c r="PDD399" s="2"/>
      <c r="PDE399" s="2"/>
      <c r="PDF399" s="2"/>
      <c r="PDG399" s="2"/>
      <c r="PDH399" s="2"/>
      <c r="PDI399" s="2"/>
      <c r="PDJ399" s="2"/>
      <c r="PDK399" s="2"/>
      <c r="PDL399" s="2"/>
      <c r="PDM399" s="2"/>
      <c r="PDN399" s="2"/>
      <c r="PDO399" s="2"/>
      <c r="PDP399" s="2"/>
      <c r="PDQ399" s="2"/>
      <c r="PDR399" s="2"/>
      <c r="PDS399" s="2"/>
      <c r="PDT399" s="2"/>
      <c r="PDU399" s="2"/>
      <c r="PDV399" s="2"/>
      <c r="PDW399" s="2"/>
      <c r="PDX399" s="2"/>
      <c r="PDY399" s="2"/>
      <c r="PDZ399" s="2"/>
      <c r="PEA399" s="2"/>
      <c r="PEB399" s="2"/>
      <c r="PEC399" s="2"/>
      <c r="PED399" s="2"/>
      <c r="PEE399" s="2"/>
      <c r="PEF399" s="2"/>
      <c r="PEG399" s="2"/>
      <c r="PEH399" s="2"/>
      <c r="PEI399" s="2"/>
      <c r="PEJ399" s="2"/>
      <c r="PEK399" s="2"/>
      <c r="PEL399" s="2"/>
      <c r="PEM399" s="2"/>
      <c r="PEN399" s="2"/>
      <c r="PEO399" s="2"/>
      <c r="PEP399" s="2"/>
      <c r="PEQ399" s="2"/>
      <c r="PER399" s="2"/>
      <c r="PES399" s="2"/>
      <c r="PET399" s="2"/>
      <c r="PEU399" s="2"/>
      <c r="PEV399" s="2"/>
      <c r="PEW399" s="2"/>
      <c r="PEX399" s="2"/>
      <c r="PEY399" s="2"/>
      <c r="PEZ399" s="2"/>
      <c r="PFA399" s="2"/>
      <c r="PFB399" s="2"/>
      <c r="PFC399" s="2"/>
      <c r="PFD399" s="2"/>
      <c r="PFE399" s="2"/>
      <c r="PFF399" s="2"/>
      <c r="PFG399" s="2"/>
      <c r="PFH399" s="2"/>
      <c r="PFI399" s="2"/>
      <c r="PFJ399" s="2"/>
      <c r="PFK399" s="2"/>
      <c r="PFL399" s="2"/>
      <c r="PFM399" s="2"/>
      <c r="PFN399" s="2"/>
      <c r="PFO399" s="2"/>
      <c r="PFP399" s="2"/>
      <c r="PFQ399" s="2"/>
      <c r="PFR399" s="2"/>
      <c r="PFS399" s="2"/>
      <c r="PFT399" s="2"/>
      <c r="PFU399" s="2"/>
      <c r="PFV399" s="2"/>
      <c r="PFW399" s="2"/>
      <c r="PFX399" s="2"/>
      <c r="PFY399" s="2"/>
      <c r="PFZ399" s="2"/>
      <c r="PGA399" s="2"/>
      <c r="PGB399" s="2"/>
      <c r="PGC399" s="2"/>
      <c r="PGD399" s="2"/>
      <c r="PGE399" s="2"/>
      <c r="PGF399" s="2"/>
      <c r="PGG399" s="2"/>
      <c r="PGH399" s="2"/>
      <c r="PGI399" s="2"/>
      <c r="PGJ399" s="2"/>
      <c r="PGK399" s="2"/>
      <c r="PGL399" s="2"/>
      <c r="PGM399" s="2"/>
      <c r="PGN399" s="2"/>
      <c r="PGO399" s="2"/>
      <c r="PGP399" s="2"/>
      <c r="PGQ399" s="2"/>
      <c r="PGR399" s="2"/>
      <c r="PGS399" s="2"/>
      <c r="PGT399" s="2"/>
      <c r="PGU399" s="2"/>
      <c r="PGV399" s="2"/>
      <c r="PGW399" s="2"/>
      <c r="PGX399" s="2"/>
      <c r="PGY399" s="2"/>
      <c r="PGZ399" s="2"/>
      <c r="PHA399" s="2"/>
      <c r="PHB399" s="2"/>
      <c r="PHC399" s="2"/>
      <c r="PHD399" s="2"/>
      <c r="PHE399" s="2"/>
      <c r="PHF399" s="2"/>
      <c r="PHG399" s="2"/>
      <c r="PHH399" s="2"/>
      <c r="PHI399" s="2"/>
      <c r="PHJ399" s="2"/>
      <c r="PHK399" s="2"/>
      <c r="PHL399" s="2"/>
      <c r="PHM399" s="2"/>
      <c r="PHN399" s="2"/>
      <c r="PHO399" s="2"/>
      <c r="PHP399" s="2"/>
      <c r="PHQ399" s="2"/>
      <c r="PHR399" s="2"/>
      <c r="PHS399" s="2"/>
      <c r="PHT399" s="2"/>
      <c r="PHU399" s="2"/>
      <c r="PHV399" s="2"/>
      <c r="PHW399" s="2"/>
      <c r="PHX399" s="2"/>
      <c r="PHY399" s="2"/>
      <c r="PHZ399" s="2"/>
      <c r="PIA399" s="2"/>
      <c r="PIB399" s="2"/>
      <c r="PIC399" s="2"/>
      <c r="PID399" s="2"/>
      <c r="PIE399" s="2"/>
      <c r="PIF399" s="2"/>
      <c r="PIG399" s="2"/>
      <c r="PIH399" s="2"/>
      <c r="PII399" s="2"/>
      <c r="PIJ399" s="2"/>
      <c r="PIK399" s="2"/>
      <c r="PIL399" s="2"/>
      <c r="PIM399" s="2"/>
      <c r="PIN399" s="2"/>
      <c r="PIO399" s="2"/>
      <c r="PIP399" s="2"/>
      <c r="PIQ399" s="2"/>
      <c r="PIR399" s="2"/>
      <c r="PIS399" s="2"/>
      <c r="PIT399" s="2"/>
      <c r="PIU399" s="2"/>
      <c r="PIV399" s="2"/>
      <c r="PIW399" s="2"/>
      <c r="PIX399" s="2"/>
      <c r="PIY399" s="2"/>
      <c r="PIZ399" s="2"/>
      <c r="PJA399" s="2"/>
      <c r="PJB399" s="2"/>
      <c r="PJC399" s="2"/>
      <c r="PJD399" s="2"/>
      <c r="PJE399" s="2"/>
      <c r="PJF399" s="2"/>
      <c r="PJG399" s="2"/>
      <c r="PJH399" s="2"/>
      <c r="PJI399" s="2"/>
      <c r="PJJ399" s="2"/>
      <c r="PJK399" s="2"/>
      <c r="PJL399" s="2"/>
      <c r="PJM399" s="2"/>
      <c r="PJN399" s="2"/>
      <c r="PJO399" s="2"/>
      <c r="PJP399" s="2"/>
      <c r="PJQ399" s="2"/>
      <c r="PJR399" s="2"/>
      <c r="PJS399" s="2"/>
      <c r="PJT399" s="2"/>
      <c r="PJU399" s="2"/>
      <c r="PJV399" s="2"/>
      <c r="PJW399" s="2"/>
      <c r="PJX399" s="2"/>
      <c r="PJY399" s="2"/>
      <c r="PJZ399" s="2"/>
      <c r="PKA399" s="2"/>
      <c r="PKB399" s="2"/>
      <c r="PKC399" s="2"/>
      <c r="PKD399" s="2"/>
      <c r="PKE399" s="2"/>
      <c r="PKF399" s="2"/>
      <c r="PKG399" s="2"/>
      <c r="PKH399" s="2"/>
      <c r="PKI399" s="2"/>
      <c r="PKJ399" s="2"/>
      <c r="PKK399" s="2"/>
      <c r="PKL399" s="2"/>
      <c r="PKM399" s="2"/>
      <c r="PKN399" s="2"/>
      <c r="PKO399" s="2"/>
      <c r="PKP399" s="2"/>
      <c r="PKQ399" s="2"/>
      <c r="PKR399" s="2"/>
      <c r="PKS399" s="2"/>
      <c r="PKT399" s="2"/>
      <c r="PKU399" s="2"/>
      <c r="PKV399" s="2"/>
      <c r="PKW399" s="2"/>
      <c r="PKX399" s="2"/>
      <c r="PKY399" s="2"/>
      <c r="PKZ399" s="2"/>
      <c r="PLA399" s="2"/>
      <c r="PLB399" s="2"/>
      <c r="PLC399" s="2"/>
      <c r="PLD399" s="2"/>
      <c r="PLE399" s="2"/>
      <c r="PLF399" s="2"/>
      <c r="PLG399" s="2"/>
      <c r="PLH399" s="2"/>
      <c r="PLI399" s="2"/>
      <c r="PLJ399" s="2"/>
      <c r="PLK399" s="2"/>
      <c r="PLL399" s="2"/>
      <c r="PLM399" s="2"/>
      <c r="PLN399" s="2"/>
      <c r="PLO399" s="2"/>
      <c r="PLP399" s="2"/>
      <c r="PLQ399" s="2"/>
      <c r="PLR399" s="2"/>
      <c r="PLS399" s="2"/>
      <c r="PLT399" s="2"/>
      <c r="PLU399" s="2"/>
      <c r="PLV399" s="2"/>
      <c r="PLW399" s="2"/>
      <c r="PLX399" s="2"/>
      <c r="PLY399" s="2"/>
      <c r="PLZ399" s="2"/>
      <c r="PMA399" s="2"/>
      <c r="PMB399" s="2"/>
      <c r="PMC399" s="2"/>
      <c r="PMD399" s="2"/>
      <c r="PME399" s="2"/>
      <c r="PMF399" s="2"/>
      <c r="PMG399" s="2"/>
      <c r="PMH399" s="2"/>
      <c r="PMI399" s="2"/>
      <c r="PMJ399" s="2"/>
      <c r="PMK399" s="2"/>
      <c r="PML399" s="2"/>
      <c r="PMM399" s="2"/>
      <c r="PMN399" s="2"/>
      <c r="PMO399" s="2"/>
      <c r="PMP399" s="2"/>
      <c r="PMQ399" s="2"/>
      <c r="PMR399" s="2"/>
      <c r="PMS399" s="2"/>
      <c r="PMT399" s="2"/>
      <c r="PMU399" s="2"/>
      <c r="PMV399" s="2"/>
      <c r="PMW399" s="2"/>
      <c r="PMX399" s="2"/>
      <c r="PMY399" s="2"/>
      <c r="PMZ399" s="2"/>
      <c r="PNA399" s="2"/>
      <c r="PNB399" s="2"/>
      <c r="PNC399" s="2"/>
      <c r="PND399" s="2"/>
      <c r="PNE399" s="2"/>
      <c r="PNF399" s="2"/>
      <c r="PNG399" s="2"/>
      <c r="PNH399" s="2"/>
      <c r="PNI399" s="2"/>
      <c r="PNJ399" s="2"/>
      <c r="PNK399" s="2"/>
      <c r="PNL399" s="2"/>
      <c r="PNM399" s="2"/>
      <c r="PNN399" s="2"/>
      <c r="PNO399" s="2"/>
      <c r="PNP399" s="2"/>
      <c r="PNQ399" s="2"/>
      <c r="PNR399" s="2"/>
      <c r="PNS399" s="2"/>
      <c r="PNT399" s="2"/>
      <c r="PNU399" s="2"/>
      <c r="PNV399" s="2"/>
      <c r="PNW399" s="2"/>
      <c r="PNX399" s="2"/>
      <c r="PNY399" s="2"/>
      <c r="PNZ399" s="2"/>
      <c r="POA399" s="2"/>
      <c r="POB399" s="2"/>
      <c r="POC399" s="2"/>
      <c r="POD399" s="2"/>
      <c r="POE399" s="2"/>
      <c r="POF399" s="2"/>
      <c r="POG399" s="2"/>
      <c r="POH399" s="2"/>
      <c r="POI399" s="2"/>
      <c r="POJ399" s="2"/>
      <c r="POK399" s="2"/>
      <c r="POL399" s="2"/>
      <c r="POM399" s="2"/>
      <c r="PON399" s="2"/>
      <c r="POO399" s="2"/>
      <c r="POP399" s="2"/>
      <c r="POQ399" s="2"/>
      <c r="POR399" s="2"/>
      <c r="POS399" s="2"/>
      <c r="POT399" s="2"/>
      <c r="POU399" s="2"/>
      <c r="POV399" s="2"/>
      <c r="POW399" s="2"/>
      <c r="POX399" s="2"/>
      <c r="POY399" s="2"/>
      <c r="POZ399" s="2"/>
      <c r="PPA399" s="2"/>
      <c r="PPB399" s="2"/>
      <c r="PPC399" s="2"/>
      <c r="PPD399" s="2"/>
      <c r="PPE399" s="2"/>
      <c r="PPF399" s="2"/>
      <c r="PPG399" s="2"/>
      <c r="PPH399" s="2"/>
      <c r="PPI399" s="2"/>
      <c r="PPJ399" s="2"/>
      <c r="PPK399" s="2"/>
      <c r="PPL399" s="2"/>
      <c r="PPM399" s="2"/>
      <c r="PPN399" s="2"/>
      <c r="PPO399" s="2"/>
      <c r="PPP399" s="2"/>
      <c r="PPQ399" s="2"/>
      <c r="PPR399" s="2"/>
      <c r="PPS399" s="2"/>
      <c r="PPT399" s="2"/>
      <c r="PPU399" s="2"/>
      <c r="PPV399" s="2"/>
      <c r="PPW399" s="2"/>
      <c r="PPX399" s="2"/>
      <c r="PPY399" s="2"/>
      <c r="PPZ399" s="2"/>
      <c r="PQA399" s="2"/>
      <c r="PQB399" s="2"/>
      <c r="PQC399" s="2"/>
      <c r="PQD399" s="2"/>
      <c r="PQE399" s="2"/>
      <c r="PQF399" s="2"/>
      <c r="PQG399" s="2"/>
      <c r="PQH399" s="2"/>
      <c r="PQI399" s="2"/>
      <c r="PQJ399" s="2"/>
      <c r="PQK399" s="2"/>
      <c r="PQL399" s="2"/>
      <c r="PQM399" s="2"/>
      <c r="PQN399" s="2"/>
      <c r="PQO399" s="2"/>
      <c r="PQP399" s="2"/>
      <c r="PQQ399" s="2"/>
      <c r="PQR399" s="2"/>
      <c r="PQS399" s="2"/>
      <c r="PQT399" s="2"/>
      <c r="PQU399" s="2"/>
      <c r="PQV399" s="2"/>
      <c r="PQW399" s="2"/>
      <c r="PQX399" s="2"/>
      <c r="PQY399" s="2"/>
      <c r="PQZ399" s="2"/>
      <c r="PRA399" s="2"/>
      <c r="PRB399" s="2"/>
      <c r="PRC399" s="2"/>
      <c r="PRD399" s="2"/>
      <c r="PRE399" s="2"/>
      <c r="PRF399" s="2"/>
      <c r="PRG399" s="2"/>
      <c r="PRH399" s="2"/>
      <c r="PRI399" s="2"/>
      <c r="PRJ399" s="2"/>
      <c r="PRK399" s="2"/>
      <c r="PRL399" s="2"/>
      <c r="PRM399" s="2"/>
      <c r="PRN399" s="2"/>
      <c r="PRO399" s="2"/>
      <c r="PRP399" s="2"/>
      <c r="PRQ399" s="2"/>
      <c r="PRR399" s="2"/>
      <c r="PRS399" s="2"/>
      <c r="PRT399" s="2"/>
      <c r="PRU399" s="2"/>
      <c r="PRV399" s="2"/>
      <c r="PRW399" s="2"/>
      <c r="PRX399" s="2"/>
      <c r="PRY399" s="2"/>
      <c r="PRZ399" s="2"/>
      <c r="PSA399" s="2"/>
      <c r="PSB399" s="2"/>
      <c r="PSC399" s="2"/>
      <c r="PSD399" s="2"/>
      <c r="PSE399" s="2"/>
      <c r="PSF399" s="2"/>
      <c r="PSG399" s="2"/>
      <c r="PSH399" s="2"/>
      <c r="PSI399" s="2"/>
      <c r="PSJ399" s="2"/>
      <c r="PSK399" s="2"/>
      <c r="PSL399" s="2"/>
      <c r="PSM399" s="2"/>
      <c r="PSN399" s="2"/>
      <c r="PSO399" s="2"/>
      <c r="PSP399" s="2"/>
      <c r="PSQ399" s="2"/>
      <c r="PSR399" s="2"/>
      <c r="PSS399" s="2"/>
      <c r="PST399" s="2"/>
      <c r="PSU399" s="2"/>
      <c r="PSV399" s="2"/>
      <c r="PSW399" s="2"/>
      <c r="PSX399" s="2"/>
      <c r="PSY399" s="2"/>
      <c r="PSZ399" s="2"/>
      <c r="PTA399" s="2"/>
      <c r="PTB399" s="2"/>
      <c r="PTC399" s="2"/>
      <c r="PTD399" s="2"/>
      <c r="PTE399" s="2"/>
      <c r="PTF399" s="2"/>
      <c r="PTG399" s="2"/>
      <c r="PTH399" s="2"/>
      <c r="PTI399" s="2"/>
      <c r="PTJ399" s="2"/>
      <c r="PTK399" s="2"/>
      <c r="PTL399" s="2"/>
      <c r="PTM399" s="2"/>
      <c r="PTN399" s="2"/>
      <c r="PTO399" s="2"/>
      <c r="PTP399" s="2"/>
      <c r="PTQ399" s="2"/>
      <c r="PTR399" s="2"/>
      <c r="PTS399" s="2"/>
      <c r="PTT399" s="2"/>
      <c r="PTU399" s="2"/>
      <c r="PTV399" s="2"/>
      <c r="PTW399" s="2"/>
      <c r="PTX399" s="2"/>
      <c r="PTY399" s="2"/>
      <c r="PTZ399" s="2"/>
      <c r="PUA399" s="2"/>
      <c r="PUB399" s="2"/>
      <c r="PUC399" s="2"/>
      <c r="PUD399" s="2"/>
      <c r="PUE399" s="2"/>
      <c r="PUF399" s="2"/>
      <c r="PUG399" s="2"/>
      <c r="PUH399" s="2"/>
      <c r="PUI399" s="2"/>
      <c r="PUJ399" s="2"/>
      <c r="PUK399" s="2"/>
      <c r="PUL399" s="2"/>
      <c r="PUM399" s="2"/>
      <c r="PUN399" s="2"/>
      <c r="PUO399" s="2"/>
      <c r="PUP399" s="2"/>
      <c r="PUQ399" s="2"/>
      <c r="PUR399" s="2"/>
      <c r="PUS399" s="2"/>
      <c r="PUT399" s="2"/>
      <c r="PUU399" s="2"/>
      <c r="PUV399" s="2"/>
      <c r="PUW399" s="2"/>
      <c r="PUX399" s="2"/>
      <c r="PUY399" s="2"/>
      <c r="PUZ399" s="2"/>
      <c r="PVA399" s="2"/>
      <c r="PVB399" s="2"/>
      <c r="PVC399" s="2"/>
      <c r="PVD399" s="2"/>
      <c r="PVE399" s="2"/>
      <c r="PVF399" s="2"/>
      <c r="PVG399" s="2"/>
      <c r="PVH399" s="2"/>
      <c r="PVI399" s="2"/>
      <c r="PVJ399" s="2"/>
      <c r="PVK399" s="2"/>
      <c r="PVL399" s="2"/>
      <c r="PVM399" s="2"/>
      <c r="PVN399" s="2"/>
      <c r="PVO399" s="2"/>
      <c r="PVP399" s="2"/>
      <c r="PVQ399" s="2"/>
      <c r="PVR399" s="2"/>
      <c r="PVS399" s="2"/>
      <c r="PVT399" s="2"/>
      <c r="PVU399" s="2"/>
      <c r="PVV399" s="2"/>
      <c r="PVW399" s="2"/>
      <c r="PVX399" s="2"/>
      <c r="PVY399" s="2"/>
      <c r="PVZ399" s="2"/>
      <c r="PWA399" s="2"/>
      <c r="PWB399" s="2"/>
      <c r="PWC399" s="2"/>
      <c r="PWD399" s="2"/>
      <c r="PWE399" s="2"/>
      <c r="PWF399" s="2"/>
      <c r="PWG399" s="2"/>
      <c r="PWH399" s="2"/>
      <c r="PWI399" s="2"/>
      <c r="PWJ399" s="2"/>
      <c r="PWK399" s="2"/>
      <c r="PWL399" s="2"/>
      <c r="PWM399" s="2"/>
      <c r="PWN399" s="2"/>
      <c r="PWO399" s="2"/>
      <c r="PWP399" s="2"/>
      <c r="PWQ399" s="2"/>
      <c r="PWR399" s="2"/>
      <c r="PWS399" s="2"/>
      <c r="PWT399" s="2"/>
      <c r="PWU399" s="2"/>
      <c r="PWV399" s="2"/>
      <c r="PWW399" s="2"/>
      <c r="PWX399" s="2"/>
      <c r="PWY399" s="2"/>
      <c r="PWZ399" s="2"/>
      <c r="PXA399" s="2"/>
      <c r="PXB399" s="2"/>
      <c r="PXC399" s="2"/>
      <c r="PXD399" s="2"/>
      <c r="PXE399" s="2"/>
      <c r="PXF399" s="2"/>
      <c r="PXG399" s="2"/>
      <c r="PXH399" s="2"/>
      <c r="PXI399" s="2"/>
      <c r="PXJ399" s="2"/>
      <c r="PXK399" s="2"/>
      <c r="PXL399" s="2"/>
      <c r="PXM399" s="2"/>
      <c r="PXN399" s="2"/>
      <c r="PXO399" s="2"/>
      <c r="PXP399" s="2"/>
      <c r="PXQ399" s="2"/>
      <c r="PXR399" s="2"/>
      <c r="PXS399" s="2"/>
      <c r="PXT399" s="2"/>
      <c r="PXU399" s="2"/>
      <c r="PXV399" s="2"/>
      <c r="PXW399" s="2"/>
      <c r="PXX399" s="2"/>
      <c r="PXY399" s="2"/>
      <c r="PXZ399" s="2"/>
      <c r="PYA399" s="2"/>
      <c r="PYB399" s="2"/>
      <c r="PYC399" s="2"/>
      <c r="PYD399" s="2"/>
      <c r="PYE399" s="2"/>
      <c r="PYF399" s="2"/>
      <c r="PYG399" s="2"/>
      <c r="PYH399" s="2"/>
      <c r="PYI399" s="2"/>
      <c r="PYJ399" s="2"/>
      <c r="PYK399" s="2"/>
      <c r="PYL399" s="2"/>
      <c r="PYM399" s="2"/>
      <c r="PYN399" s="2"/>
      <c r="PYO399" s="2"/>
      <c r="PYP399" s="2"/>
      <c r="PYQ399" s="2"/>
      <c r="PYR399" s="2"/>
      <c r="PYS399" s="2"/>
      <c r="PYT399" s="2"/>
      <c r="PYU399" s="2"/>
      <c r="PYV399" s="2"/>
      <c r="PYW399" s="2"/>
      <c r="PYX399" s="2"/>
      <c r="PYY399" s="2"/>
      <c r="PYZ399" s="2"/>
      <c r="PZA399" s="2"/>
      <c r="PZB399" s="2"/>
      <c r="PZC399" s="2"/>
      <c r="PZD399" s="2"/>
      <c r="PZE399" s="2"/>
      <c r="PZF399" s="2"/>
      <c r="PZG399" s="2"/>
      <c r="PZH399" s="2"/>
      <c r="PZI399" s="2"/>
      <c r="PZJ399" s="2"/>
      <c r="PZK399" s="2"/>
      <c r="PZL399" s="2"/>
      <c r="PZM399" s="2"/>
      <c r="PZN399" s="2"/>
      <c r="PZO399" s="2"/>
      <c r="PZP399" s="2"/>
      <c r="PZQ399" s="2"/>
      <c r="PZR399" s="2"/>
      <c r="PZS399" s="2"/>
      <c r="PZT399" s="2"/>
      <c r="PZU399" s="2"/>
      <c r="PZV399" s="2"/>
      <c r="PZW399" s="2"/>
      <c r="PZX399" s="2"/>
      <c r="PZY399" s="2"/>
      <c r="PZZ399" s="2"/>
      <c r="QAA399" s="2"/>
      <c r="QAB399" s="2"/>
      <c r="QAC399" s="2"/>
      <c r="QAD399" s="2"/>
      <c r="QAE399" s="2"/>
      <c r="QAF399" s="2"/>
      <c r="QAG399" s="2"/>
      <c r="QAH399" s="2"/>
      <c r="QAI399" s="2"/>
      <c r="QAJ399" s="2"/>
      <c r="QAK399" s="2"/>
      <c r="QAL399" s="2"/>
      <c r="QAM399" s="2"/>
      <c r="QAN399" s="2"/>
      <c r="QAO399" s="2"/>
      <c r="QAP399" s="2"/>
      <c r="QAQ399" s="2"/>
      <c r="QAR399" s="2"/>
      <c r="QAS399" s="2"/>
      <c r="QAT399" s="2"/>
      <c r="QAU399" s="2"/>
      <c r="QAV399" s="2"/>
      <c r="QAW399" s="2"/>
      <c r="QAX399" s="2"/>
      <c r="QAY399" s="2"/>
      <c r="QAZ399" s="2"/>
      <c r="QBA399" s="2"/>
      <c r="QBB399" s="2"/>
      <c r="QBC399" s="2"/>
      <c r="QBD399" s="2"/>
      <c r="QBE399" s="2"/>
      <c r="QBF399" s="2"/>
      <c r="QBG399" s="2"/>
      <c r="QBH399" s="2"/>
      <c r="QBI399" s="2"/>
      <c r="QBJ399" s="2"/>
      <c r="QBK399" s="2"/>
      <c r="QBL399" s="2"/>
      <c r="QBM399" s="2"/>
      <c r="QBN399" s="2"/>
      <c r="QBO399" s="2"/>
      <c r="QBP399" s="2"/>
      <c r="QBQ399" s="2"/>
      <c r="QBR399" s="2"/>
      <c r="QBS399" s="2"/>
      <c r="QBT399" s="2"/>
      <c r="QBU399" s="2"/>
      <c r="QBV399" s="2"/>
      <c r="QBW399" s="2"/>
      <c r="QBX399" s="2"/>
      <c r="QBY399" s="2"/>
      <c r="QBZ399" s="2"/>
      <c r="QCA399" s="2"/>
      <c r="QCB399" s="2"/>
      <c r="QCC399" s="2"/>
      <c r="QCD399" s="2"/>
      <c r="QCE399" s="2"/>
      <c r="QCF399" s="2"/>
      <c r="QCG399" s="2"/>
      <c r="QCH399" s="2"/>
      <c r="QCI399" s="2"/>
      <c r="QCJ399" s="2"/>
      <c r="QCK399" s="2"/>
      <c r="QCL399" s="2"/>
      <c r="QCM399" s="2"/>
      <c r="QCN399" s="2"/>
      <c r="QCO399" s="2"/>
      <c r="QCP399" s="2"/>
      <c r="QCQ399" s="2"/>
      <c r="QCR399" s="2"/>
      <c r="QCS399" s="2"/>
      <c r="QCT399" s="2"/>
      <c r="QCU399" s="2"/>
      <c r="QCV399" s="2"/>
      <c r="QCW399" s="2"/>
      <c r="QCX399" s="2"/>
      <c r="QCY399" s="2"/>
      <c r="QCZ399" s="2"/>
      <c r="QDA399" s="2"/>
      <c r="QDB399" s="2"/>
      <c r="QDC399" s="2"/>
      <c r="QDD399" s="2"/>
      <c r="QDE399" s="2"/>
      <c r="QDF399" s="2"/>
      <c r="QDG399" s="2"/>
      <c r="QDH399" s="2"/>
      <c r="QDI399" s="2"/>
      <c r="QDJ399" s="2"/>
      <c r="QDK399" s="2"/>
      <c r="QDL399" s="2"/>
      <c r="QDM399" s="2"/>
      <c r="QDN399" s="2"/>
      <c r="QDO399" s="2"/>
      <c r="QDP399" s="2"/>
      <c r="QDQ399" s="2"/>
      <c r="QDR399" s="2"/>
      <c r="QDS399" s="2"/>
      <c r="QDT399" s="2"/>
      <c r="QDU399" s="2"/>
      <c r="QDV399" s="2"/>
      <c r="QDW399" s="2"/>
      <c r="QDX399" s="2"/>
      <c r="QDY399" s="2"/>
      <c r="QDZ399" s="2"/>
      <c r="QEA399" s="2"/>
      <c r="QEB399" s="2"/>
      <c r="QEC399" s="2"/>
      <c r="QED399" s="2"/>
      <c r="QEE399" s="2"/>
      <c r="QEF399" s="2"/>
      <c r="QEG399" s="2"/>
      <c r="QEH399" s="2"/>
      <c r="QEI399" s="2"/>
      <c r="QEJ399" s="2"/>
      <c r="QEK399" s="2"/>
      <c r="QEL399" s="2"/>
      <c r="QEM399" s="2"/>
      <c r="QEN399" s="2"/>
      <c r="QEO399" s="2"/>
      <c r="QEP399" s="2"/>
      <c r="QEQ399" s="2"/>
      <c r="QER399" s="2"/>
      <c r="QES399" s="2"/>
      <c r="QET399" s="2"/>
      <c r="QEU399" s="2"/>
      <c r="QEV399" s="2"/>
      <c r="QEW399" s="2"/>
      <c r="QEX399" s="2"/>
      <c r="QEY399" s="2"/>
      <c r="QEZ399" s="2"/>
      <c r="QFA399" s="2"/>
      <c r="QFB399" s="2"/>
      <c r="QFC399" s="2"/>
      <c r="QFD399" s="2"/>
      <c r="QFE399" s="2"/>
      <c r="QFF399" s="2"/>
      <c r="QFG399" s="2"/>
      <c r="QFH399" s="2"/>
      <c r="QFI399" s="2"/>
      <c r="QFJ399" s="2"/>
      <c r="QFK399" s="2"/>
      <c r="QFL399" s="2"/>
      <c r="QFM399" s="2"/>
      <c r="QFN399" s="2"/>
      <c r="QFO399" s="2"/>
      <c r="QFP399" s="2"/>
      <c r="QFQ399" s="2"/>
      <c r="QFR399" s="2"/>
      <c r="QFS399" s="2"/>
      <c r="QFT399" s="2"/>
      <c r="QFU399" s="2"/>
      <c r="QFV399" s="2"/>
      <c r="QFW399" s="2"/>
      <c r="QFX399" s="2"/>
      <c r="QFY399" s="2"/>
      <c r="QFZ399" s="2"/>
      <c r="QGA399" s="2"/>
      <c r="QGB399" s="2"/>
      <c r="QGC399" s="2"/>
      <c r="QGD399" s="2"/>
      <c r="QGE399" s="2"/>
      <c r="QGF399" s="2"/>
      <c r="QGG399" s="2"/>
      <c r="QGH399" s="2"/>
      <c r="QGI399" s="2"/>
      <c r="QGJ399" s="2"/>
      <c r="QGK399" s="2"/>
      <c r="QGL399" s="2"/>
      <c r="QGM399" s="2"/>
      <c r="QGN399" s="2"/>
      <c r="QGO399" s="2"/>
      <c r="QGP399" s="2"/>
      <c r="QGQ399" s="2"/>
      <c r="QGR399" s="2"/>
      <c r="QGS399" s="2"/>
      <c r="QGT399" s="2"/>
      <c r="QGU399" s="2"/>
      <c r="QGV399" s="2"/>
      <c r="QGW399" s="2"/>
      <c r="QGX399" s="2"/>
      <c r="QGY399" s="2"/>
      <c r="QGZ399" s="2"/>
      <c r="QHA399" s="2"/>
      <c r="QHB399" s="2"/>
      <c r="QHC399" s="2"/>
      <c r="QHD399" s="2"/>
      <c r="QHE399" s="2"/>
      <c r="QHF399" s="2"/>
      <c r="QHG399" s="2"/>
      <c r="QHH399" s="2"/>
      <c r="QHI399" s="2"/>
      <c r="QHJ399" s="2"/>
      <c r="QHK399" s="2"/>
      <c r="QHL399" s="2"/>
      <c r="QHM399" s="2"/>
      <c r="QHN399" s="2"/>
      <c r="QHO399" s="2"/>
      <c r="QHP399" s="2"/>
      <c r="QHQ399" s="2"/>
      <c r="QHR399" s="2"/>
      <c r="QHS399" s="2"/>
      <c r="QHT399" s="2"/>
      <c r="QHU399" s="2"/>
      <c r="QHV399" s="2"/>
      <c r="QHW399" s="2"/>
      <c r="QHX399" s="2"/>
      <c r="QHY399" s="2"/>
      <c r="QHZ399" s="2"/>
      <c r="QIA399" s="2"/>
      <c r="QIB399" s="2"/>
      <c r="QIC399" s="2"/>
      <c r="QID399" s="2"/>
      <c r="QIE399" s="2"/>
      <c r="QIF399" s="2"/>
      <c r="QIG399" s="2"/>
      <c r="QIH399" s="2"/>
      <c r="QII399" s="2"/>
      <c r="QIJ399" s="2"/>
      <c r="QIK399" s="2"/>
      <c r="QIL399" s="2"/>
      <c r="QIM399" s="2"/>
      <c r="QIN399" s="2"/>
      <c r="QIO399" s="2"/>
      <c r="QIP399" s="2"/>
      <c r="QIQ399" s="2"/>
      <c r="QIR399" s="2"/>
      <c r="QIS399" s="2"/>
      <c r="QIT399" s="2"/>
      <c r="QIU399" s="2"/>
      <c r="QIV399" s="2"/>
      <c r="QIW399" s="2"/>
      <c r="QIX399" s="2"/>
      <c r="QIY399" s="2"/>
      <c r="QIZ399" s="2"/>
      <c r="QJA399" s="2"/>
      <c r="QJB399" s="2"/>
      <c r="QJC399" s="2"/>
      <c r="QJD399" s="2"/>
      <c r="QJE399" s="2"/>
      <c r="QJF399" s="2"/>
      <c r="QJG399" s="2"/>
      <c r="QJH399" s="2"/>
      <c r="QJI399" s="2"/>
      <c r="QJJ399" s="2"/>
      <c r="QJK399" s="2"/>
      <c r="QJL399" s="2"/>
      <c r="QJM399" s="2"/>
      <c r="QJN399" s="2"/>
      <c r="QJO399" s="2"/>
      <c r="QJP399" s="2"/>
      <c r="QJQ399" s="2"/>
      <c r="QJR399" s="2"/>
      <c r="QJS399" s="2"/>
      <c r="QJT399" s="2"/>
      <c r="QJU399" s="2"/>
      <c r="QJV399" s="2"/>
      <c r="QJW399" s="2"/>
      <c r="QJX399" s="2"/>
      <c r="QJY399" s="2"/>
      <c r="QJZ399" s="2"/>
      <c r="QKA399" s="2"/>
      <c r="QKB399" s="2"/>
      <c r="QKC399" s="2"/>
      <c r="QKD399" s="2"/>
      <c r="QKE399" s="2"/>
      <c r="QKF399" s="2"/>
      <c r="QKG399" s="2"/>
      <c r="QKH399" s="2"/>
      <c r="QKI399" s="2"/>
      <c r="QKJ399" s="2"/>
      <c r="QKK399" s="2"/>
      <c r="QKL399" s="2"/>
      <c r="QKM399" s="2"/>
      <c r="QKN399" s="2"/>
      <c r="QKO399" s="2"/>
      <c r="QKP399" s="2"/>
      <c r="QKQ399" s="2"/>
      <c r="QKR399" s="2"/>
      <c r="QKS399" s="2"/>
      <c r="QKT399" s="2"/>
      <c r="QKU399" s="2"/>
      <c r="QKV399" s="2"/>
      <c r="QKW399" s="2"/>
      <c r="QKX399" s="2"/>
      <c r="QKY399" s="2"/>
      <c r="QKZ399" s="2"/>
      <c r="QLA399" s="2"/>
      <c r="QLB399" s="2"/>
      <c r="QLC399" s="2"/>
      <c r="QLD399" s="2"/>
      <c r="QLE399" s="2"/>
      <c r="QLF399" s="2"/>
      <c r="QLG399" s="2"/>
      <c r="QLH399" s="2"/>
      <c r="QLI399" s="2"/>
      <c r="QLJ399" s="2"/>
      <c r="QLK399" s="2"/>
      <c r="QLL399" s="2"/>
      <c r="QLM399" s="2"/>
      <c r="QLN399" s="2"/>
      <c r="QLO399" s="2"/>
      <c r="QLP399" s="2"/>
      <c r="QLQ399" s="2"/>
      <c r="QLR399" s="2"/>
      <c r="QLS399" s="2"/>
      <c r="QLT399" s="2"/>
      <c r="QLU399" s="2"/>
      <c r="QLV399" s="2"/>
      <c r="QLW399" s="2"/>
      <c r="QLX399" s="2"/>
      <c r="QLY399" s="2"/>
      <c r="QLZ399" s="2"/>
      <c r="QMA399" s="2"/>
      <c r="QMB399" s="2"/>
      <c r="QMC399" s="2"/>
      <c r="QMD399" s="2"/>
      <c r="QME399" s="2"/>
      <c r="QMF399" s="2"/>
      <c r="QMG399" s="2"/>
      <c r="QMH399" s="2"/>
      <c r="QMI399" s="2"/>
      <c r="QMJ399" s="2"/>
      <c r="QMK399" s="2"/>
      <c r="QML399" s="2"/>
      <c r="QMM399" s="2"/>
      <c r="QMN399" s="2"/>
      <c r="QMO399" s="2"/>
      <c r="QMP399" s="2"/>
      <c r="QMQ399" s="2"/>
      <c r="QMR399" s="2"/>
      <c r="QMS399" s="2"/>
      <c r="QMT399" s="2"/>
      <c r="QMU399" s="2"/>
      <c r="QMV399" s="2"/>
      <c r="QMW399" s="2"/>
      <c r="QMX399" s="2"/>
      <c r="QMY399" s="2"/>
      <c r="QMZ399" s="2"/>
      <c r="QNA399" s="2"/>
      <c r="QNB399" s="2"/>
      <c r="QNC399" s="2"/>
      <c r="QND399" s="2"/>
      <c r="QNE399" s="2"/>
      <c r="QNF399" s="2"/>
      <c r="QNG399" s="2"/>
      <c r="QNH399" s="2"/>
      <c r="QNI399" s="2"/>
      <c r="QNJ399" s="2"/>
      <c r="QNK399" s="2"/>
      <c r="QNL399" s="2"/>
      <c r="QNM399" s="2"/>
      <c r="QNN399" s="2"/>
      <c r="QNO399" s="2"/>
      <c r="QNP399" s="2"/>
      <c r="QNQ399" s="2"/>
      <c r="QNR399" s="2"/>
      <c r="QNS399" s="2"/>
      <c r="QNT399" s="2"/>
      <c r="QNU399" s="2"/>
      <c r="QNV399" s="2"/>
      <c r="QNW399" s="2"/>
      <c r="QNX399" s="2"/>
      <c r="QNY399" s="2"/>
      <c r="QNZ399" s="2"/>
      <c r="QOA399" s="2"/>
      <c r="QOB399" s="2"/>
      <c r="QOC399" s="2"/>
      <c r="QOD399" s="2"/>
      <c r="QOE399" s="2"/>
      <c r="QOF399" s="2"/>
      <c r="QOG399" s="2"/>
      <c r="QOH399" s="2"/>
      <c r="QOI399" s="2"/>
      <c r="QOJ399" s="2"/>
      <c r="QOK399" s="2"/>
      <c r="QOL399" s="2"/>
      <c r="QOM399" s="2"/>
      <c r="QON399" s="2"/>
      <c r="QOO399" s="2"/>
      <c r="QOP399" s="2"/>
      <c r="QOQ399" s="2"/>
      <c r="QOR399" s="2"/>
      <c r="QOS399" s="2"/>
      <c r="QOT399" s="2"/>
      <c r="QOU399" s="2"/>
      <c r="QOV399" s="2"/>
      <c r="QOW399" s="2"/>
      <c r="QOX399" s="2"/>
      <c r="QOY399" s="2"/>
      <c r="QOZ399" s="2"/>
      <c r="QPA399" s="2"/>
      <c r="QPB399" s="2"/>
      <c r="QPC399" s="2"/>
      <c r="QPD399" s="2"/>
      <c r="QPE399" s="2"/>
      <c r="QPF399" s="2"/>
      <c r="QPG399" s="2"/>
      <c r="QPH399" s="2"/>
      <c r="QPI399" s="2"/>
      <c r="QPJ399" s="2"/>
      <c r="QPK399" s="2"/>
      <c r="QPL399" s="2"/>
      <c r="QPM399" s="2"/>
      <c r="QPN399" s="2"/>
      <c r="QPO399" s="2"/>
      <c r="QPP399" s="2"/>
      <c r="QPQ399" s="2"/>
      <c r="QPR399" s="2"/>
      <c r="QPS399" s="2"/>
      <c r="QPT399" s="2"/>
      <c r="QPU399" s="2"/>
      <c r="QPV399" s="2"/>
      <c r="QPW399" s="2"/>
      <c r="QPX399" s="2"/>
      <c r="QPY399" s="2"/>
      <c r="QPZ399" s="2"/>
      <c r="QQA399" s="2"/>
      <c r="QQB399" s="2"/>
      <c r="QQC399" s="2"/>
      <c r="QQD399" s="2"/>
      <c r="QQE399" s="2"/>
      <c r="QQF399" s="2"/>
      <c r="QQG399" s="2"/>
      <c r="QQH399" s="2"/>
      <c r="QQI399" s="2"/>
      <c r="QQJ399" s="2"/>
      <c r="QQK399" s="2"/>
      <c r="QQL399" s="2"/>
      <c r="QQM399" s="2"/>
      <c r="QQN399" s="2"/>
      <c r="QQO399" s="2"/>
      <c r="QQP399" s="2"/>
      <c r="QQQ399" s="2"/>
      <c r="QQR399" s="2"/>
      <c r="QQS399" s="2"/>
      <c r="QQT399" s="2"/>
      <c r="QQU399" s="2"/>
      <c r="QQV399" s="2"/>
      <c r="QQW399" s="2"/>
      <c r="QQX399" s="2"/>
      <c r="QQY399" s="2"/>
      <c r="QQZ399" s="2"/>
      <c r="QRA399" s="2"/>
      <c r="QRB399" s="2"/>
      <c r="QRC399" s="2"/>
      <c r="QRD399" s="2"/>
      <c r="QRE399" s="2"/>
      <c r="QRF399" s="2"/>
      <c r="QRG399" s="2"/>
      <c r="QRH399" s="2"/>
      <c r="QRI399" s="2"/>
      <c r="QRJ399" s="2"/>
      <c r="QRK399" s="2"/>
      <c r="QRL399" s="2"/>
      <c r="QRM399" s="2"/>
      <c r="QRN399" s="2"/>
      <c r="QRO399" s="2"/>
      <c r="QRP399" s="2"/>
      <c r="QRQ399" s="2"/>
      <c r="QRR399" s="2"/>
      <c r="QRS399" s="2"/>
      <c r="QRT399" s="2"/>
      <c r="QRU399" s="2"/>
      <c r="QRV399" s="2"/>
      <c r="QRW399" s="2"/>
      <c r="QRX399" s="2"/>
      <c r="QRY399" s="2"/>
      <c r="QRZ399" s="2"/>
      <c r="QSA399" s="2"/>
      <c r="QSB399" s="2"/>
      <c r="QSC399" s="2"/>
      <c r="QSD399" s="2"/>
      <c r="QSE399" s="2"/>
      <c r="QSF399" s="2"/>
      <c r="QSG399" s="2"/>
      <c r="QSH399" s="2"/>
      <c r="QSI399" s="2"/>
      <c r="QSJ399" s="2"/>
      <c r="QSK399" s="2"/>
      <c r="QSL399" s="2"/>
      <c r="QSM399" s="2"/>
      <c r="QSN399" s="2"/>
      <c r="QSO399" s="2"/>
      <c r="QSP399" s="2"/>
      <c r="QSQ399" s="2"/>
      <c r="QSR399" s="2"/>
      <c r="QSS399" s="2"/>
      <c r="QST399" s="2"/>
      <c r="QSU399" s="2"/>
      <c r="QSV399" s="2"/>
      <c r="QSW399" s="2"/>
      <c r="QSX399" s="2"/>
      <c r="QSY399" s="2"/>
      <c r="QSZ399" s="2"/>
      <c r="QTA399" s="2"/>
      <c r="QTB399" s="2"/>
      <c r="QTC399" s="2"/>
      <c r="QTD399" s="2"/>
      <c r="QTE399" s="2"/>
      <c r="QTF399" s="2"/>
      <c r="QTG399" s="2"/>
      <c r="QTH399" s="2"/>
      <c r="QTI399" s="2"/>
      <c r="QTJ399" s="2"/>
      <c r="QTK399" s="2"/>
      <c r="QTL399" s="2"/>
      <c r="QTM399" s="2"/>
      <c r="QTN399" s="2"/>
      <c r="QTO399" s="2"/>
      <c r="QTP399" s="2"/>
      <c r="QTQ399" s="2"/>
      <c r="QTR399" s="2"/>
      <c r="QTS399" s="2"/>
      <c r="QTT399" s="2"/>
      <c r="QTU399" s="2"/>
      <c r="QTV399" s="2"/>
      <c r="QTW399" s="2"/>
      <c r="QTX399" s="2"/>
      <c r="QTY399" s="2"/>
      <c r="QTZ399" s="2"/>
      <c r="QUA399" s="2"/>
      <c r="QUB399" s="2"/>
      <c r="QUC399" s="2"/>
      <c r="QUD399" s="2"/>
      <c r="QUE399" s="2"/>
      <c r="QUF399" s="2"/>
      <c r="QUG399" s="2"/>
      <c r="QUH399" s="2"/>
      <c r="QUI399" s="2"/>
      <c r="QUJ399" s="2"/>
      <c r="QUK399" s="2"/>
      <c r="QUL399" s="2"/>
      <c r="QUM399" s="2"/>
      <c r="QUN399" s="2"/>
      <c r="QUO399" s="2"/>
      <c r="QUP399" s="2"/>
      <c r="QUQ399" s="2"/>
      <c r="QUR399" s="2"/>
      <c r="QUS399" s="2"/>
      <c r="QUT399" s="2"/>
      <c r="QUU399" s="2"/>
      <c r="QUV399" s="2"/>
      <c r="QUW399" s="2"/>
      <c r="QUX399" s="2"/>
      <c r="QUY399" s="2"/>
      <c r="QUZ399" s="2"/>
      <c r="QVA399" s="2"/>
      <c r="QVB399" s="2"/>
      <c r="QVC399" s="2"/>
      <c r="QVD399" s="2"/>
      <c r="QVE399" s="2"/>
      <c r="QVF399" s="2"/>
      <c r="QVG399" s="2"/>
      <c r="QVH399" s="2"/>
      <c r="QVI399" s="2"/>
      <c r="QVJ399" s="2"/>
      <c r="QVK399" s="2"/>
      <c r="QVL399" s="2"/>
      <c r="QVM399" s="2"/>
      <c r="QVN399" s="2"/>
      <c r="QVO399" s="2"/>
      <c r="QVP399" s="2"/>
      <c r="QVQ399" s="2"/>
      <c r="QVR399" s="2"/>
      <c r="QVS399" s="2"/>
      <c r="QVT399" s="2"/>
      <c r="QVU399" s="2"/>
      <c r="QVV399" s="2"/>
      <c r="QVW399" s="2"/>
      <c r="QVX399" s="2"/>
      <c r="QVY399" s="2"/>
      <c r="QVZ399" s="2"/>
      <c r="QWA399" s="2"/>
      <c r="QWB399" s="2"/>
      <c r="QWC399" s="2"/>
      <c r="QWD399" s="2"/>
      <c r="QWE399" s="2"/>
      <c r="QWF399" s="2"/>
      <c r="QWG399" s="2"/>
      <c r="QWH399" s="2"/>
      <c r="QWI399" s="2"/>
      <c r="QWJ399" s="2"/>
      <c r="QWK399" s="2"/>
      <c r="QWL399" s="2"/>
      <c r="QWM399" s="2"/>
      <c r="QWN399" s="2"/>
      <c r="QWO399" s="2"/>
      <c r="QWP399" s="2"/>
      <c r="QWQ399" s="2"/>
      <c r="QWR399" s="2"/>
      <c r="QWS399" s="2"/>
      <c r="QWT399" s="2"/>
      <c r="QWU399" s="2"/>
      <c r="QWV399" s="2"/>
      <c r="QWW399" s="2"/>
      <c r="QWX399" s="2"/>
      <c r="QWY399" s="2"/>
      <c r="QWZ399" s="2"/>
      <c r="QXA399" s="2"/>
      <c r="QXB399" s="2"/>
      <c r="QXC399" s="2"/>
      <c r="QXD399" s="2"/>
      <c r="QXE399" s="2"/>
      <c r="QXF399" s="2"/>
      <c r="QXG399" s="2"/>
      <c r="QXH399" s="2"/>
      <c r="QXI399" s="2"/>
      <c r="QXJ399" s="2"/>
      <c r="QXK399" s="2"/>
      <c r="QXL399" s="2"/>
      <c r="QXM399" s="2"/>
      <c r="QXN399" s="2"/>
      <c r="QXO399" s="2"/>
      <c r="QXP399" s="2"/>
      <c r="QXQ399" s="2"/>
      <c r="QXR399" s="2"/>
      <c r="QXS399" s="2"/>
      <c r="QXT399" s="2"/>
      <c r="QXU399" s="2"/>
      <c r="QXV399" s="2"/>
      <c r="QXW399" s="2"/>
      <c r="QXX399" s="2"/>
      <c r="QXY399" s="2"/>
      <c r="QXZ399" s="2"/>
      <c r="QYA399" s="2"/>
      <c r="QYB399" s="2"/>
      <c r="QYC399" s="2"/>
      <c r="QYD399" s="2"/>
      <c r="QYE399" s="2"/>
      <c r="QYF399" s="2"/>
      <c r="QYG399" s="2"/>
      <c r="QYH399" s="2"/>
      <c r="QYI399" s="2"/>
      <c r="QYJ399" s="2"/>
      <c r="QYK399" s="2"/>
      <c r="QYL399" s="2"/>
      <c r="QYM399" s="2"/>
      <c r="QYN399" s="2"/>
      <c r="QYO399" s="2"/>
      <c r="QYP399" s="2"/>
      <c r="QYQ399" s="2"/>
      <c r="QYR399" s="2"/>
      <c r="QYS399" s="2"/>
      <c r="QYT399" s="2"/>
      <c r="QYU399" s="2"/>
      <c r="QYV399" s="2"/>
      <c r="QYW399" s="2"/>
      <c r="QYX399" s="2"/>
      <c r="QYY399" s="2"/>
      <c r="QYZ399" s="2"/>
      <c r="QZA399" s="2"/>
      <c r="QZB399" s="2"/>
      <c r="QZC399" s="2"/>
      <c r="QZD399" s="2"/>
      <c r="QZE399" s="2"/>
      <c r="QZF399" s="2"/>
      <c r="QZG399" s="2"/>
      <c r="QZH399" s="2"/>
      <c r="QZI399" s="2"/>
      <c r="QZJ399" s="2"/>
      <c r="QZK399" s="2"/>
      <c r="QZL399" s="2"/>
      <c r="QZM399" s="2"/>
      <c r="QZN399" s="2"/>
      <c r="QZO399" s="2"/>
      <c r="QZP399" s="2"/>
      <c r="QZQ399" s="2"/>
      <c r="QZR399" s="2"/>
      <c r="QZS399" s="2"/>
      <c r="QZT399" s="2"/>
      <c r="QZU399" s="2"/>
      <c r="QZV399" s="2"/>
      <c r="QZW399" s="2"/>
      <c r="QZX399" s="2"/>
      <c r="QZY399" s="2"/>
      <c r="QZZ399" s="2"/>
      <c r="RAA399" s="2"/>
      <c r="RAB399" s="2"/>
      <c r="RAC399" s="2"/>
      <c r="RAD399" s="2"/>
      <c r="RAE399" s="2"/>
      <c r="RAF399" s="2"/>
      <c r="RAG399" s="2"/>
      <c r="RAH399" s="2"/>
      <c r="RAI399" s="2"/>
      <c r="RAJ399" s="2"/>
      <c r="RAK399" s="2"/>
      <c r="RAL399" s="2"/>
      <c r="RAM399" s="2"/>
      <c r="RAN399" s="2"/>
      <c r="RAO399" s="2"/>
      <c r="RAP399" s="2"/>
      <c r="RAQ399" s="2"/>
      <c r="RAR399" s="2"/>
      <c r="RAS399" s="2"/>
      <c r="RAT399" s="2"/>
      <c r="RAU399" s="2"/>
      <c r="RAV399" s="2"/>
      <c r="RAW399" s="2"/>
      <c r="RAX399" s="2"/>
      <c r="RAY399" s="2"/>
      <c r="RAZ399" s="2"/>
      <c r="RBA399" s="2"/>
      <c r="RBB399" s="2"/>
      <c r="RBC399" s="2"/>
      <c r="RBD399" s="2"/>
      <c r="RBE399" s="2"/>
      <c r="RBF399" s="2"/>
      <c r="RBG399" s="2"/>
      <c r="RBH399" s="2"/>
      <c r="RBI399" s="2"/>
      <c r="RBJ399" s="2"/>
      <c r="RBK399" s="2"/>
      <c r="RBL399" s="2"/>
      <c r="RBM399" s="2"/>
      <c r="RBN399" s="2"/>
      <c r="RBO399" s="2"/>
      <c r="RBP399" s="2"/>
      <c r="RBQ399" s="2"/>
      <c r="RBR399" s="2"/>
      <c r="RBS399" s="2"/>
      <c r="RBT399" s="2"/>
      <c r="RBU399" s="2"/>
      <c r="RBV399" s="2"/>
      <c r="RBW399" s="2"/>
      <c r="RBX399" s="2"/>
      <c r="RBY399" s="2"/>
      <c r="RBZ399" s="2"/>
      <c r="RCA399" s="2"/>
      <c r="RCB399" s="2"/>
      <c r="RCC399" s="2"/>
      <c r="RCD399" s="2"/>
      <c r="RCE399" s="2"/>
      <c r="RCF399" s="2"/>
      <c r="RCG399" s="2"/>
      <c r="RCH399" s="2"/>
      <c r="RCI399" s="2"/>
      <c r="RCJ399" s="2"/>
      <c r="RCK399" s="2"/>
      <c r="RCL399" s="2"/>
      <c r="RCM399" s="2"/>
      <c r="RCN399" s="2"/>
      <c r="RCO399" s="2"/>
      <c r="RCP399" s="2"/>
      <c r="RCQ399" s="2"/>
      <c r="RCR399" s="2"/>
      <c r="RCS399" s="2"/>
      <c r="RCT399" s="2"/>
      <c r="RCU399" s="2"/>
      <c r="RCV399" s="2"/>
      <c r="RCW399" s="2"/>
      <c r="RCX399" s="2"/>
      <c r="RCY399" s="2"/>
      <c r="RCZ399" s="2"/>
      <c r="RDA399" s="2"/>
      <c r="RDB399" s="2"/>
      <c r="RDC399" s="2"/>
      <c r="RDD399" s="2"/>
      <c r="RDE399" s="2"/>
      <c r="RDF399" s="2"/>
      <c r="RDG399" s="2"/>
      <c r="RDH399" s="2"/>
      <c r="RDI399" s="2"/>
      <c r="RDJ399" s="2"/>
      <c r="RDK399" s="2"/>
      <c r="RDL399" s="2"/>
      <c r="RDM399" s="2"/>
      <c r="RDN399" s="2"/>
      <c r="RDO399" s="2"/>
      <c r="RDP399" s="2"/>
      <c r="RDQ399" s="2"/>
      <c r="RDR399" s="2"/>
      <c r="RDS399" s="2"/>
      <c r="RDT399" s="2"/>
      <c r="RDU399" s="2"/>
      <c r="RDV399" s="2"/>
      <c r="RDW399" s="2"/>
      <c r="RDX399" s="2"/>
      <c r="RDY399" s="2"/>
      <c r="RDZ399" s="2"/>
      <c r="REA399" s="2"/>
      <c r="REB399" s="2"/>
      <c r="REC399" s="2"/>
      <c r="RED399" s="2"/>
      <c r="REE399" s="2"/>
      <c r="REF399" s="2"/>
      <c r="REG399" s="2"/>
      <c r="REH399" s="2"/>
      <c r="REI399" s="2"/>
      <c r="REJ399" s="2"/>
      <c r="REK399" s="2"/>
      <c r="REL399" s="2"/>
      <c r="REM399" s="2"/>
      <c r="REN399" s="2"/>
      <c r="REO399" s="2"/>
      <c r="REP399" s="2"/>
      <c r="REQ399" s="2"/>
      <c r="RER399" s="2"/>
      <c r="RES399" s="2"/>
      <c r="RET399" s="2"/>
      <c r="REU399" s="2"/>
      <c r="REV399" s="2"/>
      <c r="REW399" s="2"/>
      <c r="REX399" s="2"/>
      <c r="REY399" s="2"/>
      <c r="REZ399" s="2"/>
      <c r="RFA399" s="2"/>
      <c r="RFB399" s="2"/>
      <c r="RFC399" s="2"/>
      <c r="RFD399" s="2"/>
      <c r="RFE399" s="2"/>
      <c r="RFF399" s="2"/>
      <c r="RFG399" s="2"/>
      <c r="RFH399" s="2"/>
      <c r="RFI399" s="2"/>
      <c r="RFJ399" s="2"/>
      <c r="RFK399" s="2"/>
      <c r="RFL399" s="2"/>
      <c r="RFM399" s="2"/>
      <c r="RFN399" s="2"/>
      <c r="RFO399" s="2"/>
      <c r="RFP399" s="2"/>
      <c r="RFQ399" s="2"/>
      <c r="RFR399" s="2"/>
      <c r="RFS399" s="2"/>
      <c r="RFT399" s="2"/>
      <c r="RFU399" s="2"/>
      <c r="RFV399" s="2"/>
      <c r="RFW399" s="2"/>
      <c r="RFX399" s="2"/>
      <c r="RFY399" s="2"/>
      <c r="RFZ399" s="2"/>
      <c r="RGA399" s="2"/>
      <c r="RGB399" s="2"/>
      <c r="RGC399" s="2"/>
      <c r="RGD399" s="2"/>
      <c r="RGE399" s="2"/>
      <c r="RGF399" s="2"/>
      <c r="RGG399" s="2"/>
      <c r="RGH399" s="2"/>
      <c r="RGI399" s="2"/>
      <c r="RGJ399" s="2"/>
      <c r="RGK399" s="2"/>
      <c r="RGL399" s="2"/>
      <c r="RGM399" s="2"/>
      <c r="RGN399" s="2"/>
      <c r="RGO399" s="2"/>
      <c r="RGP399" s="2"/>
      <c r="RGQ399" s="2"/>
      <c r="RGR399" s="2"/>
      <c r="RGS399" s="2"/>
      <c r="RGT399" s="2"/>
      <c r="RGU399" s="2"/>
      <c r="RGV399" s="2"/>
      <c r="RGW399" s="2"/>
      <c r="RGX399" s="2"/>
      <c r="RGY399" s="2"/>
      <c r="RGZ399" s="2"/>
      <c r="RHA399" s="2"/>
      <c r="RHB399" s="2"/>
      <c r="RHC399" s="2"/>
      <c r="RHD399" s="2"/>
      <c r="RHE399" s="2"/>
      <c r="RHF399" s="2"/>
      <c r="RHG399" s="2"/>
      <c r="RHH399" s="2"/>
      <c r="RHI399" s="2"/>
      <c r="RHJ399" s="2"/>
      <c r="RHK399" s="2"/>
      <c r="RHL399" s="2"/>
      <c r="RHM399" s="2"/>
      <c r="RHN399" s="2"/>
      <c r="RHO399" s="2"/>
      <c r="RHP399" s="2"/>
      <c r="RHQ399" s="2"/>
      <c r="RHR399" s="2"/>
      <c r="RHS399" s="2"/>
      <c r="RHT399" s="2"/>
      <c r="RHU399" s="2"/>
      <c r="RHV399" s="2"/>
      <c r="RHW399" s="2"/>
      <c r="RHX399" s="2"/>
      <c r="RHY399" s="2"/>
      <c r="RHZ399" s="2"/>
      <c r="RIA399" s="2"/>
      <c r="RIB399" s="2"/>
      <c r="RIC399" s="2"/>
      <c r="RID399" s="2"/>
      <c r="RIE399" s="2"/>
      <c r="RIF399" s="2"/>
      <c r="RIG399" s="2"/>
      <c r="RIH399" s="2"/>
      <c r="RII399" s="2"/>
      <c r="RIJ399" s="2"/>
      <c r="RIK399" s="2"/>
      <c r="RIL399" s="2"/>
      <c r="RIM399" s="2"/>
      <c r="RIN399" s="2"/>
      <c r="RIO399" s="2"/>
      <c r="RIP399" s="2"/>
      <c r="RIQ399" s="2"/>
      <c r="RIR399" s="2"/>
      <c r="RIS399" s="2"/>
      <c r="RIT399" s="2"/>
      <c r="RIU399" s="2"/>
      <c r="RIV399" s="2"/>
      <c r="RIW399" s="2"/>
      <c r="RIX399" s="2"/>
      <c r="RIY399" s="2"/>
      <c r="RIZ399" s="2"/>
      <c r="RJA399" s="2"/>
      <c r="RJB399" s="2"/>
      <c r="RJC399" s="2"/>
      <c r="RJD399" s="2"/>
      <c r="RJE399" s="2"/>
      <c r="RJF399" s="2"/>
      <c r="RJG399" s="2"/>
      <c r="RJH399" s="2"/>
      <c r="RJI399" s="2"/>
      <c r="RJJ399" s="2"/>
      <c r="RJK399" s="2"/>
      <c r="RJL399" s="2"/>
      <c r="RJM399" s="2"/>
      <c r="RJN399" s="2"/>
      <c r="RJO399" s="2"/>
      <c r="RJP399" s="2"/>
      <c r="RJQ399" s="2"/>
      <c r="RJR399" s="2"/>
      <c r="RJS399" s="2"/>
      <c r="RJT399" s="2"/>
      <c r="RJU399" s="2"/>
      <c r="RJV399" s="2"/>
      <c r="RJW399" s="2"/>
      <c r="RJX399" s="2"/>
      <c r="RJY399" s="2"/>
      <c r="RJZ399" s="2"/>
      <c r="RKA399" s="2"/>
      <c r="RKB399" s="2"/>
      <c r="RKC399" s="2"/>
      <c r="RKD399" s="2"/>
      <c r="RKE399" s="2"/>
      <c r="RKF399" s="2"/>
      <c r="RKG399" s="2"/>
      <c r="RKH399" s="2"/>
      <c r="RKI399" s="2"/>
      <c r="RKJ399" s="2"/>
      <c r="RKK399" s="2"/>
      <c r="RKL399" s="2"/>
      <c r="RKM399" s="2"/>
      <c r="RKN399" s="2"/>
      <c r="RKO399" s="2"/>
      <c r="RKP399" s="2"/>
      <c r="RKQ399" s="2"/>
      <c r="RKR399" s="2"/>
      <c r="RKS399" s="2"/>
      <c r="RKT399" s="2"/>
      <c r="RKU399" s="2"/>
      <c r="RKV399" s="2"/>
      <c r="RKW399" s="2"/>
      <c r="RKX399" s="2"/>
      <c r="RKY399" s="2"/>
      <c r="RKZ399" s="2"/>
      <c r="RLA399" s="2"/>
      <c r="RLB399" s="2"/>
      <c r="RLC399" s="2"/>
      <c r="RLD399" s="2"/>
      <c r="RLE399" s="2"/>
      <c r="RLF399" s="2"/>
      <c r="RLG399" s="2"/>
      <c r="RLH399" s="2"/>
      <c r="RLI399" s="2"/>
      <c r="RLJ399" s="2"/>
      <c r="RLK399" s="2"/>
      <c r="RLL399" s="2"/>
      <c r="RLM399" s="2"/>
      <c r="RLN399" s="2"/>
      <c r="RLO399" s="2"/>
      <c r="RLP399" s="2"/>
      <c r="RLQ399" s="2"/>
      <c r="RLR399" s="2"/>
      <c r="RLS399" s="2"/>
      <c r="RLT399" s="2"/>
      <c r="RLU399" s="2"/>
      <c r="RLV399" s="2"/>
      <c r="RLW399" s="2"/>
      <c r="RLX399" s="2"/>
      <c r="RLY399" s="2"/>
      <c r="RLZ399" s="2"/>
      <c r="RMA399" s="2"/>
      <c r="RMB399" s="2"/>
      <c r="RMC399" s="2"/>
      <c r="RMD399" s="2"/>
      <c r="RME399" s="2"/>
      <c r="RMF399" s="2"/>
      <c r="RMG399" s="2"/>
      <c r="RMH399" s="2"/>
      <c r="RMI399" s="2"/>
      <c r="RMJ399" s="2"/>
      <c r="RMK399" s="2"/>
      <c r="RML399" s="2"/>
      <c r="RMM399" s="2"/>
      <c r="RMN399" s="2"/>
      <c r="RMO399" s="2"/>
      <c r="RMP399" s="2"/>
      <c r="RMQ399" s="2"/>
      <c r="RMR399" s="2"/>
      <c r="RMS399" s="2"/>
      <c r="RMT399" s="2"/>
      <c r="RMU399" s="2"/>
      <c r="RMV399" s="2"/>
      <c r="RMW399" s="2"/>
      <c r="RMX399" s="2"/>
      <c r="RMY399" s="2"/>
      <c r="RMZ399" s="2"/>
      <c r="RNA399" s="2"/>
      <c r="RNB399" s="2"/>
      <c r="RNC399" s="2"/>
      <c r="RND399" s="2"/>
      <c r="RNE399" s="2"/>
      <c r="RNF399" s="2"/>
      <c r="RNG399" s="2"/>
      <c r="RNH399" s="2"/>
      <c r="RNI399" s="2"/>
      <c r="RNJ399" s="2"/>
      <c r="RNK399" s="2"/>
      <c r="RNL399" s="2"/>
      <c r="RNM399" s="2"/>
      <c r="RNN399" s="2"/>
      <c r="RNO399" s="2"/>
      <c r="RNP399" s="2"/>
      <c r="RNQ399" s="2"/>
      <c r="RNR399" s="2"/>
      <c r="RNS399" s="2"/>
      <c r="RNT399" s="2"/>
      <c r="RNU399" s="2"/>
      <c r="RNV399" s="2"/>
      <c r="RNW399" s="2"/>
      <c r="RNX399" s="2"/>
      <c r="RNY399" s="2"/>
      <c r="RNZ399" s="2"/>
      <c r="ROA399" s="2"/>
      <c r="ROB399" s="2"/>
      <c r="ROC399" s="2"/>
      <c r="ROD399" s="2"/>
      <c r="ROE399" s="2"/>
      <c r="ROF399" s="2"/>
      <c r="ROG399" s="2"/>
      <c r="ROH399" s="2"/>
      <c r="ROI399" s="2"/>
      <c r="ROJ399" s="2"/>
      <c r="ROK399" s="2"/>
      <c r="ROL399" s="2"/>
      <c r="ROM399" s="2"/>
      <c r="RON399" s="2"/>
      <c r="ROO399" s="2"/>
      <c r="ROP399" s="2"/>
      <c r="ROQ399" s="2"/>
      <c r="ROR399" s="2"/>
      <c r="ROS399" s="2"/>
      <c r="ROT399" s="2"/>
      <c r="ROU399" s="2"/>
      <c r="ROV399" s="2"/>
      <c r="ROW399" s="2"/>
      <c r="ROX399" s="2"/>
      <c r="ROY399" s="2"/>
      <c r="ROZ399" s="2"/>
      <c r="RPA399" s="2"/>
      <c r="RPB399" s="2"/>
      <c r="RPC399" s="2"/>
      <c r="RPD399" s="2"/>
      <c r="RPE399" s="2"/>
      <c r="RPF399" s="2"/>
      <c r="RPG399" s="2"/>
      <c r="RPH399" s="2"/>
      <c r="RPI399" s="2"/>
      <c r="RPJ399" s="2"/>
      <c r="RPK399" s="2"/>
      <c r="RPL399" s="2"/>
      <c r="RPM399" s="2"/>
      <c r="RPN399" s="2"/>
      <c r="RPO399" s="2"/>
      <c r="RPP399" s="2"/>
      <c r="RPQ399" s="2"/>
      <c r="RPR399" s="2"/>
      <c r="RPS399" s="2"/>
      <c r="RPT399" s="2"/>
      <c r="RPU399" s="2"/>
      <c r="RPV399" s="2"/>
      <c r="RPW399" s="2"/>
      <c r="RPX399" s="2"/>
      <c r="RPY399" s="2"/>
      <c r="RPZ399" s="2"/>
      <c r="RQA399" s="2"/>
      <c r="RQB399" s="2"/>
      <c r="RQC399" s="2"/>
      <c r="RQD399" s="2"/>
      <c r="RQE399" s="2"/>
      <c r="RQF399" s="2"/>
      <c r="RQG399" s="2"/>
      <c r="RQH399" s="2"/>
      <c r="RQI399" s="2"/>
      <c r="RQJ399" s="2"/>
      <c r="RQK399" s="2"/>
      <c r="RQL399" s="2"/>
      <c r="RQM399" s="2"/>
      <c r="RQN399" s="2"/>
      <c r="RQO399" s="2"/>
      <c r="RQP399" s="2"/>
      <c r="RQQ399" s="2"/>
      <c r="RQR399" s="2"/>
      <c r="RQS399" s="2"/>
      <c r="RQT399" s="2"/>
      <c r="RQU399" s="2"/>
      <c r="RQV399" s="2"/>
      <c r="RQW399" s="2"/>
      <c r="RQX399" s="2"/>
      <c r="RQY399" s="2"/>
      <c r="RQZ399" s="2"/>
      <c r="RRA399" s="2"/>
      <c r="RRB399" s="2"/>
      <c r="RRC399" s="2"/>
      <c r="RRD399" s="2"/>
      <c r="RRE399" s="2"/>
      <c r="RRF399" s="2"/>
      <c r="RRG399" s="2"/>
      <c r="RRH399" s="2"/>
      <c r="RRI399" s="2"/>
      <c r="RRJ399" s="2"/>
      <c r="RRK399" s="2"/>
      <c r="RRL399" s="2"/>
      <c r="RRM399" s="2"/>
      <c r="RRN399" s="2"/>
      <c r="RRO399" s="2"/>
      <c r="RRP399" s="2"/>
      <c r="RRQ399" s="2"/>
      <c r="RRR399" s="2"/>
      <c r="RRS399" s="2"/>
      <c r="RRT399" s="2"/>
      <c r="RRU399" s="2"/>
      <c r="RRV399" s="2"/>
      <c r="RRW399" s="2"/>
      <c r="RRX399" s="2"/>
      <c r="RRY399" s="2"/>
      <c r="RRZ399" s="2"/>
      <c r="RSA399" s="2"/>
      <c r="RSB399" s="2"/>
      <c r="RSC399" s="2"/>
      <c r="RSD399" s="2"/>
      <c r="RSE399" s="2"/>
      <c r="RSF399" s="2"/>
      <c r="RSG399" s="2"/>
      <c r="RSH399" s="2"/>
      <c r="RSI399" s="2"/>
      <c r="RSJ399" s="2"/>
      <c r="RSK399" s="2"/>
      <c r="RSL399" s="2"/>
      <c r="RSM399" s="2"/>
      <c r="RSN399" s="2"/>
      <c r="RSO399" s="2"/>
      <c r="RSP399" s="2"/>
      <c r="RSQ399" s="2"/>
      <c r="RSR399" s="2"/>
      <c r="RSS399" s="2"/>
      <c r="RST399" s="2"/>
      <c r="RSU399" s="2"/>
      <c r="RSV399" s="2"/>
      <c r="RSW399" s="2"/>
      <c r="RSX399" s="2"/>
      <c r="RSY399" s="2"/>
      <c r="RSZ399" s="2"/>
      <c r="RTA399" s="2"/>
      <c r="RTB399" s="2"/>
      <c r="RTC399" s="2"/>
      <c r="RTD399" s="2"/>
      <c r="RTE399" s="2"/>
      <c r="RTF399" s="2"/>
      <c r="RTG399" s="2"/>
      <c r="RTH399" s="2"/>
      <c r="RTI399" s="2"/>
      <c r="RTJ399" s="2"/>
      <c r="RTK399" s="2"/>
      <c r="RTL399" s="2"/>
      <c r="RTM399" s="2"/>
      <c r="RTN399" s="2"/>
      <c r="RTO399" s="2"/>
      <c r="RTP399" s="2"/>
      <c r="RTQ399" s="2"/>
      <c r="RTR399" s="2"/>
      <c r="RTS399" s="2"/>
      <c r="RTT399" s="2"/>
      <c r="RTU399" s="2"/>
      <c r="RTV399" s="2"/>
      <c r="RTW399" s="2"/>
      <c r="RTX399" s="2"/>
      <c r="RTY399" s="2"/>
      <c r="RTZ399" s="2"/>
      <c r="RUA399" s="2"/>
      <c r="RUB399" s="2"/>
      <c r="RUC399" s="2"/>
      <c r="RUD399" s="2"/>
      <c r="RUE399" s="2"/>
      <c r="RUF399" s="2"/>
      <c r="RUG399" s="2"/>
      <c r="RUH399" s="2"/>
      <c r="RUI399" s="2"/>
      <c r="RUJ399" s="2"/>
      <c r="RUK399" s="2"/>
      <c r="RUL399" s="2"/>
      <c r="RUM399" s="2"/>
      <c r="RUN399" s="2"/>
      <c r="RUO399" s="2"/>
      <c r="RUP399" s="2"/>
      <c r="RUQ399" s="2"/>
      <c r="RUR399" s="2"/>
      <c r="RUS399" s="2"/>
      <c r="RUT399" s="2"/>
      <c r="RUU399" s="2"/>
      <c r="RUV399" s="2"/>
      <c r="RUW399" s="2"/>
      <c r="RUX399" s="2"/>
      <c r="RUY399" s="2"/>
      <c r="RUZ399" s="2"/>
      <c r="RVA399" s="2"/>
      <c r="RVB399" s="2"/>
      <c r="RVC399" s="2"/>
      <c r="RVD399" s="2"/>
      <c r="RVE399" s="2"/>
      <c r="RVF399" s="2"/>
      <c r="RVG399" s="2"/>
      <c r="RVH399" s="2"/>
      <c r="RVI399" s="2"/>
      <c r="RVJ399" s="2"/>
      <c r="RVK399" s="2"/>
      <c r="RVL399" s="2"/>
      <c r="RVM399" s="2"/>
      <c r="RVN399" s="2"/>
      <c r="RVO399" s="2"/>
      <c r="RVP399" s="2"/>
      <c r="RVQ399" s="2"/>
      <c r="RVR399" s="2"/>
      <c r="RVS399" s="2"/>
      <c r="RVT399" s="2"/>
      <c r="RVU399" s="2"/>
      <c r="RVV399" s="2"/>
      <c r="RVW399" s="2"/>
      <c r="RVX399" s="2"/>
      <c r="RVY399" s="2"/>
      <c r="RVZ399" s="2"/>
      <c r="RWA399" s="2"/>
      <c r="RWB399" s="2"/>
      <c r="RWC399" s="2"/>
      <c r="RWD399" s="2"/>
      <c r="RWE399" s="2"/>
      <c r="RWF399" s="2"/>
      <c r="RWG399" s="2"/>
      <c r="RWH399" s="2"/>
      <c r="RWI399" s="2"/>
      <c r="RWJ399" s="2"/>
      <c r="RWK399" s="2"/>
      <c r="RWL399" s="2"/>
      <c r="RWM399" s="2"/>
      <c r="RWN399" s="2"/>
      <c r="RWO399" s="2"/>
      <c r="RWP399" s="2"/>
      <c r="RWQ399" s="2"/>
      <c r="RWR399" s="2"/>
      <c r="RWS399" s="2"/>
      <c r="RWT399" s="2"/>
      <c r="RWU399" s="2"/>
      <c r="RWV399" s="2"/>
      <c r="RWW399" s="2"/>
      <c r="RWX399" s="2"/>
      <c r="RWY399" s="2"/>
      <c r="RWZ399" s="2"/>
      <c r="RXA399" s="2"/>
      <c r="RXB399" s="2"/>
      <c r="RXC399" s="2"/>
      <c r="RXD399" s="2"/>
      <c r="RXE399" s="2"/>
      <c r="RXF399" s="2"/>
      <c r="RXG399" s="2"/>
      <c r="RXH399" s="2"/>
      <c r="RXI399" s="2"/>
      <c r="RXJ399" s="2"/>
      <c r="RXK399" s="2"/>
      <c r="RXL399" s="2"/>
      <c r="RXM399" s="2"/>
      <c r="RXN399" s="2"/>
      <c r="RXO399" s="2"/>
      <c r="RXP399" s="2"/>
      <c r="RXQ399" s="2"/>
      <c r="RXR399" s="2"/>
      <c r="RXS399" s="2"/>
      <c r="RXT399" s="2"/>
      <c r="RXU399" s="2"/>
      <c r="RXV399" s="2"/>
      <c r="RXW399" s="2"/>
      <c r="RXX399" s="2"/>
      <c r="RXY399" s="2"/>
      <c r="RXZ399" s="2"/>
      <c r="RYA399" s="2"/>
      <c r="RYB399" s="2"/>
      <c r="RYC399" s="2"/>
      <c r="RYD399" s="2"/>
      <c r="RYE399" s="2"/>
      <c r="RYF399" s="2"/>
      <c r="RYG399" s="2"/>
      <c r="RYH399" s="2"/>
      <c r="RYI399" s="2"/>
      <c r="RYJ399" s="2"/>
      <c r="RYK399" s="2"/>
      <c r="RYL399" s="2"/>
      <c r="RYM399" s="2"/>
      <c r="RYN399" s="2"/>
      <c r="RYO399" s="2"/>
      <c r="RYP399" s="2"/>
      <c r="RYQ399" s="2"/>
      <c r="RYR399" s="2"/>
      <c r="RYS399" s="2"/>
      <c r="RYT399" s="2"/>
      <c r="RYU399" s="2"/>
      <c r="RYV399" s="2"/>
      <c r="RYW399" s="2"/>
      <c r="RYX399" s="2"/>
      <c r="RYY399" s="2"/>
      <c r="RYZ399" s="2"/>
      <c r="RZA399" s="2"/>
      <c r="RZB399" s="2"/>
      <c r="RZC399" s="2"/>
      <c r="RZD399" s="2"/>
      <c r="RZE399" s="2"/>
      <c r="RZF399" s="2"/>
      <c r="RZG399" s="2"/>
      <c r="RZH399" s="2"/>
      <c r="RZI399" s="2"/>
      <c r="RZJ399" s="2"/>
      <c r="RZK399" s="2"/>
      <c r="RZL399" s="2"/>
      <c r="RZM399" s="2"/>
      <c r="RZN399" s="2"/>
      <c r="RZO399" s="2"/>
      <c r="RZP399" s="2"/>
      <c r="RZQ399" s="2"/>
      <c r="RZR399" s="2"/>
      <c r="RZS399" s="2"/>
      <c r="RZT399" s="2"/>
      <c r="RZU399" s="2"/>
      <c r="RZV399" s="2"/>
      <c r="RZW399" s="2"/>
      <c r="RZX399" s="2"/>
      <c r="RZY399" s="2"/>
      <c r="RZZ399" s="2"/>
      <c r="SAA399" s="2"/>
      <c r="SAB399" s="2"/>
      <c r="SAC399" s="2"/>
      <c r="SAD399" s="2"/>
      <c r="SAE399" s="2"/>
      <c r="SAF399" s="2"/>
      <c r="SAG399" s="2"/>
      <c r="SAH399" s="2"/>
      <c r="SAI399" s="2"/>
      <c r="SAJ399" s="2"/>
      <c r="SAK399" s="2"/>
      <c r="SAL399" s="2"/>
      <c r="SAM399" s="2"/>
      <c r="SAN399" s="2"/>
      <c r="SAO399" s="2"/>
      <c r="SAP399" s="2"/>
      <c r="SAQ399" s="2"/>
      <c r="SAR399" s="2"/>
      <c r="SAS399" s="2"/>
      <c r="SAT399" s="2"/>
      <c r="SAU399" s="2"/>
      <c r="SAV399" s="2"/>
      <c r="SAW399" s="2"/>
      <c r="SAX399" s="2"/>
      <c r="SAY399" s="2"/>
      <c r="SAZ399" s="2"/>
      <c r="SBA399" s="2"/>
      <c r="SBB399" s="2"/>
      <c r="SBC399" s="2"/>
      <c r="SBD399" s="2"/>
      <c r="SBE399" s="2"/>
      <c r="SBF399" s="2"/>
      <c r="SBG399" s="2"/>
      <c r="SBH399" s="2"/>
      <c r="SBI399" s="2"/>
      <c r="SBJ399" s="2"/>
      <c r="SBK399" s="2"/>
      <c r="SBL399" s="2"/>
      <c r="SBM399" s="2"/>
      <c r="SBN399" s="2"/>
      <c r="SBO399" s="2"/>
      <c r="SBP399" s="2"/>
      <c r="SBQ399" s="2"/>
      <c r="SBR399" s="2"/>
      <c r="SBS399" s="2"/>
      <c r="SBT399" s="2"/>
      <c r="SBU399" s="2"/>
      <c r="SBV399" s="2"/>
      <c r="SBW399" s="2"/>
      <c r="SBX399" s="2"/>
      <c r="SBY399" s="2"/>
      <c r="SBZ399" s="2"/>
      <c r="SCA399" s="2"/>
      <c r="SCB399" s="2"/>
      <c r="SCC399" s="2"/>
      <c r="SCD399" s="2"/>
      <c r="SCE399" s="2"/>
      <c r="SCF399" s="2"/>
      <c r="SCG399" s="2"/>
      <c r="SCH399" s="2"/>
      <c r="SCI399" s="2"/>
      <c r="SCJ399" s="2"/>
      <c r="SCK399" s="2"/>
      <c r="SCL399" s="2"/>
      <c r="SCM399" s="2"/>
      <c r="SCN399" s="2"/>
      <c r="SCO399" s="2"/>
      <c r="SCP399" s="2"/>
      <c r="SCQ399" s="2"/>
      <c r="SCR399" s="2"/>
      <c r="SCS399" s="2"/>
      <c r="SCT399" s="2"/>
      <c r="SCU399" s="2"/>
      <c r="SCV399" s="2"/>
      <c r="SCW399" s="2"/>
      <c r="SCX399" s="2"/>
      <c r="SCY399" s="2"/>
      <c r="SCZ399" s="2"/>
      <c r="SDA399" s="2"/>
      <c r="SDB399" s="2"/>
      <c r="SDC399" s="2"/>
      <c r="SDD399" s="2"/>
      <c r="SDE399" s="2"/>
      <c r="SDF399" s="2"/>
      <c r="SDG399" s="2"/>
      <c r="SDH399" s="2"/>
      <c r="SDI399" s="2"/>
      <c r="SDJ399" s="2"/>
      <c r="SDK399" s="2"/>
      <c r="SDL399" s="2"/>
      <c r="SDM399" s="2"/>
      <c r="SDN399" s="2"/>
      <c r="SDO399" s="2"/>
      <c r="SDP399" s="2"/>
      <c r="SDQ399" s="2"/>
      <c r="SDR399" s="2"/>
      <c r="SDS399" s="2"/>
      <c r="SDT399" s="2"/>
      <c r="SDU399" s="2"/>
      <c r="SDV399" s="2"/>
      <c r="SDW399" s="2"/>
      <c r="SDX399" s="2"/>
      <c r="SDY399" s="2"/>
      <c r="SDZ399" s="2"/>
      <c r="SEA399" s="2"/>
      <c r="SEB399" s="2"/>
      <c r="SEC399" s="2"/>
      <c r="SED399" s="2"/>
      <c r="SEE399" s="2"/>
      <c r="SEF399" s="2"/>
      <c r="SEG399" s="2"/>
      <c r="SEH399" s="2"/>
      <c r="SEI399" s="2"/>
      <c r="SEJ399" s="2"/>
      <c r="SEK399" s="2"/>
      <c r="SEL399" s="2"/>
      <c r="SEM399" s="2"/>
      <c r="SEN399" s="2"/>
      <c r="SEO399" s="2"/>
      <c r="SEP399" s="2"/>
      <c r="SEQ399" s="2"/>
      <c r="SER399" s="2"/>
      <c r="SES399" s="2"/>
      <c r="SET399" s="2"/>
      <c r="SEU399" s="2"/>
      <c r="SEV399" s="2"/>
      <c r="SEW399" s="2"/>
      <c r="SEX399" s="2"/>
      <c r="SEY399" s="2"/>
      <c r="SEZ399" s="2"/>
      <c r="SFA399" s="2"/>
      <c r="SFB399" s="2"/>
      <c r="SFC399" s="2"/>
      <c r="SFD399" s="2"/>
      <c r="SFE399" s="2"/>
      <c r="SFF399" s="2"/>
      <c r="SFG399" s="2"/>
      <c r="SFH399" s="2"/>
      <c r="SFI399" s="2"/>
      <c r="SFJ399" s="2"/>
      <c r="SFK399" s="2"/>
      <c r="SFL399" s="2"/>
      <c r="SFM399" s="2"/>
      <c r="SFN399" s="2"/>
      <c r="SFO399" s="2"/>
      <c r="SFP399" s="2"/>
      <c r="SFQ399" s="2"/>
      <c r="SFR399" s="2"/>
      <c r="SFS399" s="2"/>
      <c r="SFT399" s="2"/>
      <c r="SFU399" s="2"/>
      <c r="SFV399" s="2"/>
      <c r="SFW399" s="2"/>
      <c r="SFX399" s="2"/>
      <c r="SFY399" s="2"/>
      <c r="SFZ399" s="2"/>
      <c r="SGA399" s="2"/>
      <c r="SGB399" s="2"/>
      <c r="SGC399" s="2"/>
      <c r="SGD399" s="2"/>
      <c r="SGE399" s="2"/>
      <c r="SGF399" s="2"/>
      <c r="SGG399" s="2"/>
      <c r="SGH399" s="2"/>
      <c r="SGI399" s="2"/>
      <c r="SGJ399" s="2"/>
      <c r="SGK399" s="2"/>
      <c r="SGL399" s="2"/>
      <c r="SGM399" s="2"/>
      <c r="SGN399" s="2"/>
      <c r="SGO399" s="2"/>
      <c r="SGP399" s="2"/>
      <c r="SGQ399" s="2"/>
      <c r="SGR399" s="2"/>
      <c r="SGS399" s="2"/>
      <c r="SGT399" s="2"/>
      <c r="SGU399" s="2"/>
      <c r="SGV399" s="2"/>
      <c r="SGW399" s="2"/>
      <c r="SGX399" s="2"/>
      <c r="SGY399" s="2"/>
      <c r="SGZ399" s="2"/>
      <c r="SHA399" s="2"/>
      <c r="SHB399" s="2"/>
      <c r="SHC399" s="2"/>
      <c r="SHD399" s="2"/>
      <c r="SHE399" s="2"/>
      <c r="SHF399" s="2"/>
      <c r="SHG399" s="2"/>
      <c r="SHH399" s="2"/>
      <c r="SHI399" s="2"/>
      <c r="SHJ399" s="2"/>
      <c r="SHK399" s="2"/>
      <c r="SHL399" s="2"/>
      <c r="SHM399" s="2"/>
      <c r="SHN399" s="2"/>
      <c r="SHO399" s="2"/>
      <c r="SHP399" s="2"/>
      <c r="SHQ399" s="2"/>
      <c r="SHR399" s="2"/>
      <c r="SHS399" s="2"/>
      <c r="SHT399" s="2"/>
      <c r="SHU399" s="2"/>
      <c r="SHV399" s="2"/>
      <c r="SHW399" s="2"/>
      <c r="SHX399" s="2"/>
      <c r="SHY399" s="2"/>
      <c r="SHZ399" s="2"/>
      <c r="SIA399" s="2"/>
      <c r="SIB399" s="2"/>
      <c r="SIC399" s="2"/>
      <c r="SID399" s="2"/>
      <c r="SIE399" s="2"/>
      <c r="SIF399" s="2"/>
      <c r="SIG399" s="2"/>
      <c r="SIH399" s="2"/>
      <c r="SII399" s="2"/>
      <c r="SIJ399" s="2"/>
      <c r="SIK399" s="2"/>
      <c r="SIL399" s="2"/>
      <c r="SIM399" s="2"/>
      <c r="SIN399" s="2"/>
      <c r="SIO399" s="2"/>
      <c r="SIP399" s="2"/>
      <c r="SIQ399" s="2"/>
      <c r="SIR399" s="2"/>
      <c r="SIS399" s="2"/>
      <c r="SIT399" s="2"/>
      <c r="SIU399" s="2"/>
      <c r="SIV399" s="2"/>
      <c r="SIW399" s="2"/>
      <c r="SIX399" s="2"/>
      <c r="SIY399" s="2"/>
      <c r="SIZ399" s="2"/>
      <c r="SJA399" s="2"/>
      <c r="SJB399" s="2"/>
      <c r="SJC399" s="2"/>
      <c r="SJD399" s="2"/>
      <c r="SJE399" s="2"/>
      <c r="SJF399" s="2"/>
      <c r="SJG399" s="2"/>
      <c r="SJH399" s="2"/>
      <c r="SJI399" s="2"/>
      <c r="SJJ399" s="2"/>
      <c r="SJK399" s="2"/>
      <c r="SJL399" s="2"/>
      <c r="SJM399" s="2"/>
      <c r="SJN399" s="2"/>
      <c r="SJO399" s="2"/>
      <c r="SJP399" s="2"/>
      <c r="SJQ399" s="2"/>
      <c r="SJR399" s="2"/>
      <c r="SJS399" s="2"/>
      <c r="SJT399" s="2"/>
      <c r="SJU399" s="2"/>
      <c r="SJV399" s="2"/>
      <c r="SJW399" s="2"/>
      <c r="SJX399" s="2"/>
      <c r="SJY399" s="2"/>
      <c r="SJZ399" s="2"/>
      <c r="SKA399" s="2"/>
      <c r="SKB399" s="2"/>
      <c r="SKC399" s="2"/>
      <c r="SKD399" s="2"/>
      <c r="SKE399" s="2"/>
      <c r="SKF399" s="2"/>
      <c r="SKG399" s="2"/>
      <c r="SKH399" s="2"/>
      <c r="SKI399" s="2"/>
      <c r="SKJ399" s="2"/>
      <c r="SKK399" s="2"/>
      <c r="SKL399" s="2"/>
      <c r="SKM399" s="2"/>
      <c r="SKN399" s="2"/>
      <c r="SKO399" s="2"/>
      <c r="SKP399" s="2"/>
      <c r="SKQ399" s="2"/>
      <c r="SKR399" s="2"/>
      <c r="SKS399" s="2"/>
      <c r="SKT399" s="2"/>
      <c r="SKU399" s="2"/>
      <c r="SKV399" s="2"/>
      <c r="SKW399" s="2"/>
      <c r="SKX399" s="2"/>
      <c r="SKY399" s="2"/>
      <c r="SKZ399" s="2"/>
      <c r="SLA399" s="2"/>
      <c r="SLB399" s="2"/>
      <c r="SLC399" s="2"/>
      <c r="SLD399" s="2"/>
      <c r="SLE399" s="2"/>
      <c r="SLF399" s="2"/>
      <c r="SLG399" s="2"/>
      <c r="SLH399" s="2"/>
      <c r="SLI399" s="2"/>
      <c r="SLJ399" s="2"/>
      <c r="SLK399" s="2"/>
      <c r="SLL399" s="2"/>
      <c r="SLM399" s="2"/>
      <c r="SLN399" s="2"/>
      <c r="SLO399" s="2"/>
      <c r="SLP399" s="2"/>
      <c r="SLQ399" s="2"/>
      <c r="SLR399" s="2"/>
      <c r="SLS399" s="2"/>
      <c r="SLT399" s="2"/>
      <c r="SLU399" s="2"/>
      <c r="SLV399" s="2"/>
      <c r="SLW399" s="2"/>
      <c r="SLX399" s="2"/>
      <c r="SLY399" s="2"/>
      <c r="SLZ399" s="2"/>
      <c r="SMA399" s="2"/>
      <c r="SMB399" s="2"/>
      <c r="SMC399" s="2"/>
      <c r="SMD399" s="2"/>
      <c r="SME399" s="2"/>
      <c r="SMF399" s="2"/>
      <c r="SMG399" s="2"/>
      <c r="SMH399" s="2"/>
      <c r="SMI399" s="2"/>
      <c r="SMJ399" s="2"/>
      <c r="SMK399" s="2"/>
      <c r="SML399" s="2"/>
      <c r="SMM399" s="2"/>
      <c r="SMN399" s="2"/>
      <c r="SMO399" s="2"/>
      <c r="SMP399" s="2"/>
      <c r="SMQ399" s="2"/>
      <c r="SMR399" s="2"/>
      <c r="SMS399" s="2"/>
      <c r="SMT399" s="2"/>
      <c r="SMU399" s="2"/>
      <c r="SMV399" s="2"/>
      <c r="SMW399" s="2"/>
      <c r="SMX399" s="2"/>
      <c r="SMY399" s="2"/>
      <c r="SMZ399" s="2"/>
      <c r="SNA399" s="2"/>
      <c r="SNB399" s="2"/>
      <c r="SNC399" s="2"/>
      <c r="SND399" s="2"/>
      <c r="SNE399" s="2"/>
      <c r="SNF399" s="2"/>
      <c r="SNG399" s="2"/>
      <c r="SNH399" s="2"/>
      <c r="SNI399" s="2"/>
      <c r="SNJ399" s="2"/>
      <c r="SNK399" s="2"/>
      <c r="SNL399" s="2"/>
      <c r="SNM399" s="2"/>
      <c r="SNN399" s="2"/>
      <c r="SNO399" s="2"/>
      <c r="SNP399" s="2"/>
      <c r="SNQ399" s="2"/>
      <c r="SNR399" s="2"/>
      <c r="SNS399" s="2"/>
      <c r="SNT399" s="2"/>
      <c r="SNU399" s="2"/>
      <c r="SNV399" s="2"/>
      <c r="SNW399" s="2"/>
      <c r="SNX399" s="2"/>
      <c r="SNY399" s="2"/>
      <c r="SNZ399" s="2"/>
      <c r="SOA399" s="2"/>
      <c r="SOB399" s="2"/>
      <c r="SOC399" s="2"/>
      <c r="SOD399" s="2"/>
      <c r="SOE399" s="2"/>
      <c r="SOF399" s="2"/>
      <c r="SOG399" s="2"/>
      <c r="SOH399" s="2"/>
      <c r="SOI399" s="2"/>
      <c r="SOJ399" s="2"/>
      <c r="SOK399" s="2"/>
      <c r="SOL399" s="2"/>
      <c r="SOM399" s="2"/>
      <c r="SON399" s="2"/>
      <c r="SOO399" s="2"/>
      <c r="SOP399" s="2"/>
      <c r="SOQ399" s="2"/>
      <c r="SOR399" s="2"/>
      <c r="SOS399" s="2"/>
      <c r="SOT399" s="2"/>
      <c r="SOU399" s="2"/>
      <c r="SOV399" s="2"/>
      <c r="SOW399" s="2"/>
      <c r="SOX399" s="2"/>
      <c r="SOY399" s="2"/>
      <c r="SOZ399" s="2"/>
      <c r="SPA399" s="2"/>
      <c r="SPB399" s="2"/>
      <c r="SPC399" s="2"/>
      <c r="SPD399" s="2"/>
      <c r="SPE399" s="2"/>
      <c r="SPF399" s="2"/>
      <c r="SPG399" s="2"/>
      <c r="SPH399" s="2"/>
      <c r="SPI399" s="2"/>
      <c r="SPJ399" s="2"/>
      <c r="SPK399" s="2"/>
      <c r="SPL399" s="2"/>
      <c r="SPM399" s="2"/>
      <c r="SPN399" s="2"/>
      <c r="SPO399" s="2"/>
      <c r="SPP399" s="2"/>
      <c r="SPQ399" s="2"/>
      <c r="SPR399" s="2"/>
      <c r="SPS399" s="2"/>
      <c r="SPT399" s="2"/>
      <c r="SPU399" s="2"/>
      <c r="SPV399" s="2"/>
      <c r="SPW399" s="2"/>
      <c r="SPX399" s="2"/>
      <c r="SPY399" s="2"/>
      <c r="SPZ399" s="2"/>
      <c r="SQA399" s="2"/>
      <c r="SQB399" s="2"/>
      <c r="SQC399" s="2"/>
      <c r="SQD399" s="2"/>
      <c r="SQE399" s="2"/>
      <c r="SQF399" s="2"/>
      <c r="SQG399" s="2"/>
      <c r="SQH399" s="2"/>
      <c r="SQI399" s="2"/>
      <c r="SQJ399" s="2"/>
      <c r="SQK399" s="2"/>
      <c r="SQL399" s="2"/>
      <c r="SQM399" s="2"/>
      <c r="SQN399" s="2"/>
      <c r="SQO399" s="2"/>
      <c r="SQP399" s="2"/>
      <c r="SQQ399" s="2"/>
      <c r="SQR399" s="2"/>
      <c r="SQS399" s="2"/>
      <c r="SQT399" s="2"/>
      <c r="SQU399" s="2"/>
      <c r="SQV399" s="2"/>
      <c r="SQW399" s="2"/>
      <c r="SQX399" s="2"/>
      <c r="SQY399" s="2"/>
      <c r="SQZ399" s="2"/>
      <c r="SRA399" s="2"/>
      <c r="SRB399" s="2"/>
      <c r="SRC399" s="2"/>
      <c r="SRD399" s="2"/>
      <c r="SRE399" s="2"/>
      <c r="SRF399" s="2"/>
      <c r="SRG399" s="2"/>
      <c r="SRH399" s="2"/>
      <c r="SRI399" s="2"/>
      <c r="SRJ399" s="2"/>
      <c r="SRK399" s="2"/>
      <c r="SRL399" s="2"/>
      <c r="SRM399" s="2"/>
      <c r="SRN399" s="2"/>
      <c r="SRO399" s="2"/>
      <c r="SRP399" s="2"/>
      <c r="SRQ399" s="2"/>
      <c r="SRR399" s="2"/>
      <c r="SRS399" s="2"/>
      <c r="SRT399" s="2"/>
      <c r="SRU399" s="2"/>
      <c r="SRV399" s="2"/>
      <c r="SRW399" s="2"/>
      <c r="SRX399" s="2"/>
      <c r="SRY399" s="2"/>
      <c r="SRZ399" s="2"/>
      <c r="SSA399" s="2"/>
      <c r="SSB399" s="2"/>
      <c r="SSC399" s="2"/>
      <c r="SSD399" s="2"/>
      <c r="SSE399" s="2"/>
      <c r="SSF399" s="2"/>
      <c r="SSG399" s="2"/>
      <c r="SSH399" s="2"/>
      <c r="SSI399" s="2"/>
      <c r="SSJ399" s="2"/>
      <c r="SSK399" s="2"/>
      <c r="SSL399" s="2"/>
      <c r="SSM399" s="2"/>
      <c r="SSN399" s="2"/>
      <c r="SSO399" s="2"/>
      <c r="SSP399" s="2"/>
      <c r="SSQ399" s="2"/>
      <c r="SSR399" s="2"/>
      <c r="SSS399" s="2"/>
      <c r="SST399" s="2"/>
      <c r="SSU399" s="2"/>
      <c r="SSV399" s="2"/>
      <c r="SSW399" s="2"/>
      <c r="SSX399" s="2"/>
      <c r="SSY399" s="2"/>
      <c r="SSZ399" s="2"/>
      <c r="STA399" s="2"/>
      <c r="STB399" s="2"/>
      <c r="STC399" s="2"/>
      <c r="STD399" s="2"/>
      <c r="STE399" s="2"/>
      <c r="STF399" s="2"/>
      <c r="STG399" s="2"/>
      <c r="STH399" s="2"/>
      <c r="STI399" s="2"/>
      <c r="STJ399" s="2"/>
      <c r="STK399" s="2"/>
      <c r="STL399" s="2"/>
      <c r="STM399" s="2"/>
      <c r="STN399" s="2"/>
      <c r="STO399" s="2"/>
      <c r="STP399" s="2"/>
      <c r="STQ399" s="2"/>
      <c r="STR399" s="2"/>
      <c r="STS399" s="2"/>
      <c r="STT399" s="2"/>
      <c r="STU399" s="2"/>
      <c r="STV399" s="2"/>
      <c r="STW399" s="2"/>
      <c r="STX399" s="2"/>
      <c r="STY399" s="2"/>
      <c r="STZ399" s="2"/>
      <c r="SUA399" s="2"/>
      <c r="SUB399" s="2"/>
      <c r="SUC399" s="2"/>
      <c r="SUD399" s="2"/>
      <c r="SUE399" s="2"/>
      <c r="SUF399" s="2"/>
      <c r="SUG399" s="2"/>
      <c r="SUH399" s="2"/>
      <c r="SUI399" s="2"/>
      <c r="SUJ399" s="2"/>
      <c r="SUK399" s="2"/>
      <c r="SUL399" s="2"/>
      <c r="SUM399" s="2"/>
      <c r="SUN399" s="2"/>
      <c r="SUO399" s="2"/>
      <c r="SUP399" s="2"/>
      <c r="SUQ399" s="2"/>
      <c r="SUR399" s="2"/>
      <c r="SUS399" s="2"/>
      <c r="SUT399" s="2"/>
      <c r="SUU399" s="2"/>
      <c r="SUV399" s="2"/>
      <c r="SUW399" s="2"/>
      <c r="SUX399" s="2"/>
      <c r="SUY399" s="2"/>
      <c r="SUZ399" s="2"/>
      <c r="SVA399" s="2"/>
      <c r="SVB399" s="2"/>
      <c r="SVC399" s="2"/>
      <c r="SVD399" s="2"/>
      <c r="SVE399" s="2"/>
      <c r="SVF399" s="2"/>
      <c r="SVG399" s="2"/>
      <c r="SVH399" s="2"/>
      <c r="SVI399" s="2"/>
      <c r="SVJ399" s="2"/>
      <c r="SVK399" s="2"/>
      <c r="SVL399" s="2"/>
      <c r="SVM399" s="2"/>
      <c r="SVN399" s="2"/>
      <c r="SVO399" s="2"/>
      <c r="SVP399" s="2"/>
      <c r="SVQ399" s="2"/>
      <c r="SVR399" s="2"/>
      <c r="SVS399" s="2"/>
      <c r="SVT399" s="2"/>
      <c r="SVU399" s="2"/>
      <c r="SVV399" s="2"/>
      <c r="SVW399" s="2"/>
      <c r="SVX399" s="2"/>
      <c r="SVY399" s="2"/>
      <c r="SVZ399" s="2"/>
      <c r="SWA399" s="2"/>
      <c r="SWB399" s="2"/>
      <c r="SWC399" s="2"/>
      <c r="SWD399" s="2"/>
      <c r="SWE399" s="2"/>
      <c r="SWF399" s="2"/>
      <c r="SWG399" s="2"/>
      <c r="SWH399" s="2"/>
      <c r="SWI399" s="2"/>
      <c r="SWJ399" s="2"/>
      <c r="SWK399" s="2"/>
      <c r="SWL399" s="2"/>
      <c r="SWM399" s="2"/>
      <c r="SWN399" s="2"/>
      <c r="SWO399" s="2"/>
      <c r="SWP399" s="2"/>
      <c r="SWQ399" s="2"/>
      <c r="SWR399" s="2"/>
      <c r="SWS399" s="2"/>
      <c r="SWT399" s="2"/>
      <c r="SWU399" s="2"/>
      <c r="SWV399" s="2"/>
      <c r="SWW399" s="2"/>
      <c r="SWX399" s="2"/>
      <c r="SWY399" s="2"/>
      <c r="SWZ399" s="2"/>
      <c r="SXA399" s="2"/>
      <c r="SXB399" s="2"/>
      <c r="SXC399" s="2"/>
      <c r="SXD399" s="2"/>
      <c r="SXE399" s="2"/>
      <c r="SXF399" s="2"/>
      <c r="SXG399" s="2"/>
      <c r="SXH399" s="2"/>
      <c r="SXI399" s="2"/>
      <c r="SXJ399" s="2"/>
      <c r="SXK399" s="2"/>
      <c r="SXL399" s="2"/>
      <c r="SXM399" s="2"/>
      <c r="SXN399" s="2"/>
      <c r="SXO399" s="2"/>
      <c r="SXP399" s="2"/>
      <c r="SXQ399" s="2"/>
      <c r="SXR399" s="2"/>
      <c r="SXS399" s="2"/>
      <c r="SXT399" s="2"/>
      <c r="SXU399" s="2"/>
      <c r="SXV399" s="2"/>
      <c r="SXW399" s="2"/>
      <c r="SXX399" s="2"/>
      <c r="SXY399" s="2"/>
      <c r="SXZ399" s="2"/>
      <c r="SYA399" s="2"/>
      <c r="SYB399" s="2"/>
      <c r="SYC399" s="2"/>
      <c r="SYD399" s="2"/>
      <c r="SYE399" s="2"/>
      <c r="SYF399" s="2"/>
      <c r="SYG399" s="2"/>
      <c r="SYH399" s="2"/>
      <c r="SYI399" s="2"/>
      <c r="SYJ399" s="2"/>
      <c r="SYK399" s="2"/>
      <c r="SYL399" s="2"/>
      <c r="SYM399" s="2"/>
      <c r="SYN399" s="2"/>
      <c r="SYO399" s="2"/>
      <c r="SYP399" s="2"/>
      <c r="SYQ399" s="2"/>
      <c r="SYR399" s="2"/>
      <c r="SYS399" s="2"/>
      <c r="SYT399" s="2"/>
      <c r="SYU399" s="2"/>
      <c r="SYV399" s="2"/>
      <c r="SYW399" s="2"/>
      <c r="SYX399" s="2"/>
      <c r="SYY399" s="2"/>
      <c r="SYZ399" s="2"/>
      <c r="SZA399" s="2"/>
      <c r="SZB399" s="2"/>
      <c r="SZC399" s="2"/>
      <c r="SZD399" s="2"/>
      <c r="SZE399" s="2"/>
      <c r="SZF399" s="2"/>
      <c r="SZG399" s="2"/>
      <c r="SZH399" s="2"/>
      <c r="SZI399" s="2"/>
      <c r="SZJ399" s="2"/>
      <c r="SZK399" s="2"/>
      <c r="SZL399" s="2"/>
      <c r="SZM399" s="2"/>
      <c r="SZN399" s="2"/>
      <c r="SZO399" s="2"/>
      <c r="SZP399" s="2"/>
      <c r="SZQ399" s="2"/>
      <c r="SZR399" s="2"/>
      <c r="SZS399" s="2"/>
      <c r="SZT399" s="2"/>
      <c r="SZU399" s="2"/>
      <c r="SZV399" s="2"/>
      <c r="SZW399" s="2"/>
      <c r="SZX399" s="2"/>
      <c r="SZY399" s="2"/>
      <c r="SZZ399" s="2"/>
      <c r="TAA399" s="2"/>
      <c r="TAB399" s="2"/>
      <c r="TAC399" s="2"/>
      <c r="TAD399" s="2"/>
      <c r="TAE399" s="2"/>
      <c r="TAF399" s="2"/>
      <c r="TAG399" s="2"/>
      <c r="TAH399" s="2"/>
      <c r="TAI399" s="2"/>
      <c r="TAJ399" s="2"/>
      <c r="TAK399" s="2"/>
      <c r="TAL399" s="2"/>
      <c r="TAM399" s="2"/>
      <c r="TAN399" s="2"/>
      <c r="TAO399" s="2"/>
      <c r="TAP399" s="2"/>
      <c r="TAQ399" s="2"/>
      <c r="TAR399" s="2"/>
      <c r="TAS399" s="2"/>
      <c r="TAT399" s="2"/>
      <c r="TAU399" s="2"/>
      <c r="TAV399" s="2"/>
      <c r="TAW399" s="2"/>
      <c r="TAX399" s="2"/>
      <c r="TAY399" s="2"/>
      <c r="TAZ399" s="2"/>
      <c r="TBA399" s="2"/>
      <c r="TBB399" s="2"/>
      <c r="TBC399" s="2"/>
      <c r="TBD399" s="2"/>
      <c r="TBE399" s="2"/>
      <c r="TBF399" s="2"/>
      <c r="TBG399" s="2"/>
      <c r="TBH399" s="2"/>
      <c r="TBI399" s="2"/>
      <c r="TBJ399" s="2"/>
      <c r="TBK399" s="2"/>
      <c r="TBL399" s="2"/>
      <c r="TBM399" s="2"/>
      <c r="TBN399" s="2"/>
      <c r="TBO399" s="2"/>
      <c r="TBP399" s="2"/>
      <c r="TBQ399" s="2"/>
      <c r="TBR399" s="2"/>
      <c r="TBS399" s="2"/>
      <c r="TBT399" s="2"/>
      <c r="TBU399" s="2"/>
      <c r="TBV399" s="2"/>
      <c r="TBW399" s="2"/>
      <c r="TBX399" s="2"/>
      <c r="TBY399" s="2"/>
      <c r="TBZ399" s="2"/>
      <c r="TCA399" s="2"/>
      <c r="TCB399" s="2"/>
      <c r="TCC399" s="2"/>
      <c r="TCD399" s="2"/>
      <c r="TCE399" s="2"/>
      <c r="TCF399" s="2"/>
      <c r="TCG399" s="2"/>
      <c r="TCH399" s="2"/>
      <c r="TCI399" s="2"/>
      <c r="TCJ399" s="2"/>
      <c r="TCK399" s="2"/>
      <c r="TCL399" s="2"/>
      <c r="TCM399" s="2"/>
      <c r="TCN399" s="2"/>
      <c r="TCO399" s="2"/>
      <c r="TCP399" s="2"/>
      <c r="TCQ399" s="2"/>
      <c r="TCR399" s="2"/>
      <c r="TCS399" s="2"/>
      <c r="TCT399" s="2"/>
      <c r="TCU399" s="2"/>
      <c r="TCV399" s="2"/>
      <c r="TCW399" s="2"/>
      <c r="TCX399" s="2"/>
      <c r="TCY399" s="2"/>
      <c r="TCZ399" s="2"/>
      <c r="TDA399" s="2"/>
      <c r="TDB399" s="2"/>
      <c r="TDC399" s="2"/>
      <c r="TDD399" s="2"/>
      <c r="TDE399" s="2"/>
      <c r="TDF399" s="2"/>
      <c r="TDG399" s="2"/>
      <c r="TDH399" s="2"/>
      <c r="TDI399" s="2"/>
      <c r="TDJ399" s="2"/>
      <c r="TDK399" s="2"/>
      <c r="TDL399" s="2"/>
      <c r="TDM399" s="2"/>
      <c r="TDN399" s="2"/>
      <c r="TDO399" s="2"/>
      <c r="TDP399" s="2"/>
      <c r="TDQ399" s="2"/>
      <c r="TDR399" s="2"/>
      <c r="TDS399" s="2"/>
      <c r="TDT399" s="2"/>
      <c r="TDU399" s="2"/>
      <c r="TDV399" s="2"/>
      <c r="TDW399" s="2"/>
      <c r="TDX399" s="2"/>
      <c r="TDY399" s="2"/>
      <c r="TDZ399" s="2"/>
      <c r="TEA399" s="2"/>
      <c r="TEB399" s="2"/>
      <c r="TEC399" s="2"/>
      <c r="TED399" s="2"/>
      <c r="TEE399" s="2"/>
      <c r="TEF399" s="2"/>
      <c r="TEG399" s="2"/>
      <c r="TEH399" s="2"/>
      <c r="TEI399" s="2"/>
      <c r="TEJ399" s="2"/>
      <c r="TEK399" s="2"/>
      <c r="TEL399" s="2"/>
      <c r="TEM399" s="2"/>
      <c r="TEN399" s="2"/>
      <c r="TEO399" s="2"/>
      <c r="TEP399" s="2"/>
      <c r="TEQ399" s="2"/>
      <c r="TER399" s="2"/>
      <c r="TES399" s="2"/>
      <c r="TET399" s="2"/>
      <c r="TEU399" s="2"/>
      <c r="TEV399" s="2"/>
      <c r="TEW399" s="2"/>
      <c r="TEX399" s="2"/>
      <c r="TEY399" s="2"/>
      <c r="TEZ399" s="2"/>
      <c r="TFA399" s="2"/>
      <c r="TFB399" s="2"/>
      <c r="TFC399" s="2"/>
      <c r="TFD399" s="2"/>
      <c r="TFE399" s="2"/>
      <c r="TFF399" s="2"/>
      <c r="TFG399" s="2"/>
      <c r="TFH399" s="2"/>
      <c r="TFI399" s="2"/>
      <c r="TFJ399" s="2"/>
      <c r="TFK399" s="2"/>
      <c r="TFL399" s="2"/>
      <c r="TFM399" s="2"/>
      <c r="TFN399" s="2"/>
      <c r="TFO399" s="2"/>
      <c r="TFP399" s="2"/>
      <c r="TFQ399" s="2"/>
      <c r="TFR399" s="2"/>
      <c r="TFS399" s="2"/>
      <c r="TFT399" s="2"/>
      <c r="TFU399" s="2"/>
      <c r="TFV399" s="2"/>
      <c r="TFW399" s="2"/>
      <c r="TFX399" s="2"/>
      <c r="TFY399" s="2"/>
      <c r="TFZ399" s="2"/>
      <c r="TGA399" s="2"/>
      <c r="TGB399" s="2"/>
      <c r="TGC399" s="2"/>
      <c r="TGD399" s="2"/>
      <c r="TGE399" s="2"/>
      <c r="TGF399" s="2"/>
      <c r="TGG399" s="2"/>
      <c r="TGH399" s="2"/>
      <c r="TGI399" s="2"/>
      <c r="TGJ399" s="2"/>
      <c r="TGK399" s="2"/>
      <c r="TGL399" s="2"/>
      <c r="TGM399" s="2"/>
      <c r="TGN399" s="2"/>
      <c r="TGO399" s="2"/>
      <c r="TGP399" s="2"/>
      <c r="TGQ399" s="2"/>
      <c r="TGR399" s="2"/>
      <c r="TGS399" s="2"/>
      <c r="TGT399" s="2"/>
      <c r="TGU399" s="2"/>
      <c r="TGV399" s="2"/>
      <c r="TGW399" s="2"/>
      <c r="TGX399" s="2"/>
      <c r="TGY399" s="2"/>
      <c r="TGZ399" s="2"/>
      <c r="THA399" s="2"/>
      <c r="THB399" s="2"/>
      <c r="THC399" s="2"/>
      <c r="THD399" s="2"/>
      <c r="THE399" s="2"/>
      <c r="THF399" s="2"/>
      <c r="THG399" s="2"/>
      <c r="THH399" s="2"/>
      <c r="THI399" s="2"/>
      <c r="THJ399" s="2"/>
      <c r="THK399" s="2"/>
      <c r="THL399" s="2"/>
      <c r="THM399" s="2"/>
      <c r="THN399" s="2"/>
      <c r="THO399" s="2"/>
      <c r="THP399" s="2"/>
      <c r="THQ399" s="2"/>
      <c r="THR399" s="2"/>
      <c r="THS399" s="2"/>
      <c r="THT399" s="2"/>
      <c r="THU399" s="2"/>
      <c r="THV399" s="2"/>
      <c r="THW399" s="2"/>
      <c r="THX399" s="2"/>
      <c r="THY399" s="2"/>
      <c r="THZ399" s="2"/>
      <c r="TIA399" s="2"/>
      <c r="TIB399" s="2"/>
      <c r="TIC399" s="2"/>
      <c r="TID399" s="2"/>
      <c r="TIE399" s="2"/>
      <c r="TIF399" s="2"/>
      <c r="TIG399" s="2"/>
      <c r="TIH399" s="2"/>
      <c r="TII399" s="2"/>
      <c r="TIJ399" s="2"/>
      <c r="TIK399" s="2"/>
      <c r="TIL399" s="2"/>
      <c r="TIM399" s="2"/>
      <c r="TIN399" s="2"/>
      <c r="TIO399" s="2"/>
      <c r="TIP399" s="2"/>
      <c r="TIQ399" s="2"/>
      <c r="TIR399" s="2"/>
      <c r="TIS399" s="2"/>
      <c r="TIT399" s="2"/>
      <c r="TIU399" s="2"/>
      <c r="TIV399" s="2"/>
      <c r="TIW399" s="2"/>
      <c r="TIX399" s="2"/>
      <c r="TIY399" s="2"/>
      <c r="TIZ399" s="2"/>
      <c r="TJA399" s="2"/>
      <c r="TJB399" s="2"/>
      <c r="TJC399" s="2"/>
      <c r="TJD399" s="2"/>
      <c r="TJE399" s="2"/>
      <c r="TJF399" s="2"/>
      <c r="TJG399" s="2"/>
      <c r="TJH399" s="2"/>
      <c r="TJI399" s="2"/>
      <c r="TJJ399" s="2"/>
      <c r="TJK399" s="2"/>
      <c r="TJL399" s="2"/>
      <c r="TJM399" s="2"/>
      <c r="TJN399" s="2"/>
      <c r="TJO399" s="2"/>
      <c r="TJP399" s="2"/>
      <c r="TJQ399" s="2"/>
      <c r="TJR399" s="2"/>
      <c r="TJS399" s="2"/>
      <c r="TJT399" s="2"/>
      <c r="TJU399" s="2"/>
      <c r="TJV399" s="2"/>
      <c r="TJW399" s="2"/>
      <c r="TJX399" s="2"/>
      <c r="TJY399" s="2"/>
      <c r="TJZ399" s="2"/>
      <c r="TKA399" s="2"/>
      <c r="TKB399" s="2"/>
      <c r="TKC399" s="2"/>
      <c r="TKD399" s="2"/>
      <c r="TKE399" s="2"/>
      <c r="TKF399" s="2"/>
      <c r="TKG399" s="2"/>
      <c r="TKH399" s="2"/>
      <c r="TKI399" s="2"/>
      <c r="TKJ399" s="2"/>
      <c r="TKK399" s="2"/>
      <c r="TKL399" s="2"/>
      <c r="TKM399" s="2"/>
      <c r="TKN399" s="2"/>
      <c r="TKO399" s="2"/>
      <c r="TKP399" s="2"/>
      <c r="TKQ399" s="2"/>
      <c r="TKR399" s="2"/>
      <c r="TKS399" s="2"/>
      <c r="TKT399" s="2"/>
      <c r="TKU399" s="2"/>
      <c r="TKV399" s="2"/>
      <c r="TKW399" s="2"/>
      <c r="TKX399" s="2"/>
      <c r="TKY399" s="2"/>
      <c r="TKZ399" s="2"/>
      <c r="TLA399" s="2"/>
      <c r="TLB399" s="2"/>
      <c r="TLC399" s="2"/>
      <c r="TLD399" s="2"/>
      <c r="TLE399" s="2"/>
      <c r="TLF399" s="2"/>
      <c r="TLG399" s="2"/>
      <c r="TLH399" s="2"/>
      <c r="TLI399" s="2"/>
      <c r="TLJ399" s="2"/>
      <c r="TLK399" s="2"/>
      <c r="TLL399" s="2"/>
      <c r="TLM399" s="2"/>
      <c r="TLN399" s="2"/>
      <c r="TLO399" s="2"/>
      <c r="TLP399" s="2"/>
      <c r="TLQ399" s="2"/>
      <c r="TLR399" s="2"/>
      <c r="TLS399" s="2"/>
      <c r="TLT399" s="2"/>
      <c r="TLU399" s="2"/>
      <c r="TLV399" s="2"/>
      <c r="TLW399" s="2"/>
      <c r="TLX399" s="2"/>
      <c r="TLY399" s="2"/>
      <c r="TLZ399" s="2"/>
      <c r="TMA399" s="2"/>
      <c r="TMB399" s="2"/>
      <c r="TMC399" s="2"/>
      <c r="TMD399" s="2"/>
      <c r="TME399" s="2"/>
      <c r="TMF399" s="2"/>
      <c r="TMG399" s="2"/>
      <c r="TMH399" s="2"/>
      <c r="TMI399" s="2"/>
      <c r="TMJ399" s="2"/>
      <c r="TMK399" s="2"/>
      <c r="TML399" s="2"/>
      <c r="TMM399" s="2"/>
      <c r="TMN399" s="2"/>
      <c r="TMO399" s="2"/>
      <c r="TMP399" s="2"/>
      <c r="TMQ399" s="2"/>
      <c r="TMR399" s="2"/>
      <c r="TMS399" s="2"/>
      <c r="TMT399" s="2"/>
      <c r="TMU399" s="2"/>
      <c r="TMV399" s="2"/>
      <c r="TMW399" s="2"/>
      <c r="TMX399" s="2"/>
      <c r="TMY399" s="2"/>
      <c r="TMZ399" s="2"/>
      <c r="TNA399" s="2"/>
      <c r="TNB399" s="2"/>
      <c r="TNC399" s="2"/>
      <c r="TND399" s="2"/>
      <c r="TNE399" s="2"/>
      <c r="TNF399" s="2"/>
      <c r="TNG399" s="2"/>
      <c r="TNH399" s="2"/>
      <c r="TNI399" s="2"/>
      <c r="TNJ399" s="2"/>
      <c r="TNK399" s="2"/>
      <c r="TNL399" s="2"/>
      <c r="TNM399" s="2"/>
      <c r="TNN399" s="2"/>
      <c r="TNO399" s="2"/>
      <c r="TNP399" s="2"/>
      <c r="TNQ399" s="2"/>
      <c r="TNR399" s="2"/>
      <c r="TNS399" s="2"/>
      <c r="TNT399" s="2"/>
      <c r="TNU399" s="2"/>
      <c r="TNV399" s="2"/>
      <c r="TNW399" s="2"/>
      <c r="TNX399" s="2"/>
      <c r="TNY399" s="2"/>
      <c r="TNZ399" s="2"/>
      <c r="TOA399" s="2"/>
      <c r="TOB399" s="2"/>
      <c r="TOC399" s="2"/>
      <c r="TOD399" s="2"/>
      <c r="TOE399" s="2"/>
      <c r="TOF399" s="2"/>
      <c r="TOG399" s="2"/>
      <c r="TOH399" s="2"/>
      <c r="TOI399" s="2"/>
      <c r="TOJ399" s="2"/>
      <c r="TOK399" s="2"/>
      <c r="TOL399" s="2"/>
      <c r="TOM399" s="2"/>
      <c r="TON399" s="2"/>
      <c r="TOO399" s="2"/>
      <c r="TOP399" s="2"/>
      <c r="TOQ399" s="2"/>
      <c r="TOR399" s="2"/>
      <c r="TOS399" s="2"/>
      <c r="TOT399" s="2"/>
      <c r="TOU399" s="2"/>
      <c r="TOV399" s="2"/>
      <c r="TOW399" s="2"/>
      <c r="TOX399" s="2"/>
      <c r="TOY399" s="2"/>
      <c r="TOZ399" s="2"/>
      <c r="TPA399" s="2"/>
      <c r="TPB399" s="2"/>
      <c r="TPC399" s="2"/>
      <c r="TPD399" s="2"/>
      <c r="TPE399" s="2"/>
      <c r="TPF399" s="2"/>
      <c r="TPG399" s="2"/>
      <c r="TPH399" s="2"/>
      <c r="TPI399" s="2"/>
      <c r="TPJ399" s="2"/>
      <c r="TPK399" s="2"/>
      <c r="TPL399" s="2"/>
      <c r="TPM399" s="2"/>
      <c r="TPN399" s="2"/>
      <c r="TPO399" s="2"/>
      <c r="TPP399" s="2"/>
      <c r="TPQ399" s="2"/>
      <c r="TPR399" s="2"/>
      <c r="TPS399" s="2"/>
      <c r="TPT399" s="2"/>
      <c r="TPU399" s="2"/>
      <c r="TPV399" s="2"/>
      <c r="TPW399" s="2"/>
      <c r="TPX399" s="2"/>
      <c r="TPY399" s="2"/>
      <c r="TPZ399" s="2"/>
      <c r="TQA399" s="2"/>
      <c r="TQB399" s="2"/>
      <c r="TQC399" s="2"/>
      <c r="TQD399" s="2"/>
      <c r="TQE399" s="2"/>
      <c r="TQF399" s="2"/>
      <c r="TQG399" s="2"/>
      <c r="TQH399" s="2"/>
      <c r="TQI399" s="2"/>
      <c r="TQJ399" s="2"/>
      <c r="TQK399" s="2"/>
      <c r="TQL399" s="2"/>
      <c r="TQM399" s="2"/>
      <c r="TQN399" s="2"/>
      <c r="TQO399" s="2"/>
      <c r="TQP399" s="2"/>
      <c r="TQQ399" s="2"/>
      <c r="TQR399" s="2"/>
      <c r="TQS399" s="2"/>
      <c r="TQT399" s="2"/>
      <c r="TQU399" s="2"/>
      <c r="TQV399" s="2"/>
      <c r="TQW399" s="2"/>
      <c r="TQX399" s="2"/>
      <c r="TQY399" s="2"/>
      <c r="TQZ399" s="2"/>
      <c r="TRA399" s="2"/>
      <c r="TRB399" s="2"/>
      <c r="TRC399" s="2"/>
      <c r="TRD399" s="2"/>
      <c r="TRE399" s="2"/>
      <c r="TRF399" s="2"/>
      <c r="TRG399" s="2"/>
      <c r="TRH399" s="2"/>
      <c r="TRI399" s="2"/>
      <c r="TRJ399" s="2"/>
      <c r="TRK399" s="2"/>
      <c r="TRL399" s="2"/>
      <c r="TRM399" s="2"/>
      <c r="TRN399" s="2"/>
      <c r="TRO399" s="2"/>
      <c r="TRP399" s="2"/>
      <c r="TRQ399" s="2"/>
      <c r="TRR399" s="2"/>
      <c r="TRS399" s="2"/>
      <c r="TRT399" s="2"/>
      <c r="TRU399" s="2"/>
      <c r="TRV399" s="2"/>
      <c r="TRW399" s="2"/>
      <c r="TRX399" s="2"/>
      <c r="TRY399" s="2"/>
      <c r="TRZ399" s="2"/>
      <c r="TSA399" s="2"/>
      <c r="TSB399" s="2"/>
      <c r="TSC399" s="2"/>
      <c r="TSD399" s="2"/>
      <c r="TSE399" s="2"/>
      <c r="TSF399" s="2"/>
      <c r="TSG399" s="2"/>
      <c r="TSH399" s="2"/>
      <c r="TSI399" s="2"/>
      <c r="TSJ399" s="2"/>
      <c r="TSK399" s="2"/>
      <c r="TSL399" s="2"/>
      <c r="TSM399" s="2"/>
      <c r="TSN399" s="2"/>
      <c r="TSO399" s="2"/>
      <c r="TSP399" s="2"/>
      <c r="TSQ399" s="2"/>
      <c r="TSR399" s="2"/>
      <c r="TSS399" s="2"/>
      <c r="TST399" s="2"/>
      <c r="TSU399" s="2"/>
      <c r="TSV399" s="2"/>
      <c r="TSW399" s="2"/>
      <c r="TSX399" s="2"/>
      <c r="TSY399" s="2"/>
      <c r="TSZ399" s="2"/>
      <c r="TTA399" s="2"/>
      <c r="TTB399" s="2"/>
      <c r="TTC399" s="2"/>
      <c r="TTD399" s="2"/>
      <c r="TTE399" s="2"/>
      <c r="TTF399" s="2"/>
      <c r="TTG399" s="2"/>
      <c r="TTH399" s="2"/>
      <c r="TTI399" s="2"/>
      <c r="TTJ399" s="2"/>
      <c r="TTK399" s="2"/>
      <c r="TTL399" s="2"/>
      <c r="TTM399" s="2"/>
      <c r="TTN399" s="2"/>
      <c r="TTO399" s="2"/>
      <c r="TTP399" s="2"/>
      <c r="TTQ399" s="2"/>
      <c r="TTR399" s="2"/>
      <c r="TTS399" s="2"/>
      <c r="TTT399" s="2"/>
      <c r="TTU399" s="2"/>
      <c r="TTV399" s="2"/>
      <c r="TTW399" s="2"/>
      <c r="TTX399" s="2"/>
      <c r="TTY399" s="2"/>
      <c r="TTZ399" s="2"/>
      <c r="TUA399" s="2"/>
      <c r="TUB399" s="2"/>
      <c r="TUC399" s="2"/>
      <c r="TUD399" s="2"/>
      <c r="TUE399" s="2"/>
      <c r="TUF399" s="2"/>
      <c r="TUG399" s="2"/>
      <c r="TUH399" s="2"/>
      <c r="TUI399" s="2"/>
      <c r="TUJ399" s="2"/>
      <c r="TUK399" s="2"/>
      <c r="TUL399" s="2"/>
      <c r="TUM399" s="2"/>
      <c r="TUN399" s="2"/>
      <c r="TUO399" s="2"/>
      <c r="TUP399" s="2"/>
      <c r="TUQ399" s="2"/>
      <c r="TUR399" s="2"/>
      <c r="TUS399" s="2"/>
      <c r="TUT399" s="2"/>
      <c r="TUU399" s="2"/>
      <c r="TUV399" s="2"/>
      <c r="TUW399" s="2"/>
      <c r="TUX399" s="2"/>
      <c r="TUY399" s="2"/>
      <c r="TUZ399" s="2"/>
      <c r="TVA399" s="2"/>
      <c r="TVB399" s="2"/>
      <c r="TVC399" s="2"/>
      <c r="TVD399" s="2"/>
      <c r="TVE399" s="2"/>
      <c r="TVF399" s="2"/>
      <c r="TVG399" s="2"/>
      <c r="TVH399" s="2"/>
      <c r="TVI399" s="2"/>
      <c r="TVJ399" s="2"/>
      <c r="TVK399" s="2"/>
      <c r="TVL399" s="2"/>
      <c r="TVM399" s="2"/>
      <c r="TVN399" s="2"/>
      <c r="TVO399" s="2"/>
      <c r="TVP399" s="2"/>
      <c r="TVQ399" s="2"/>
      <c r="TVR399" s="2"/>
      <c r="TVS399" s="2"/>
      <c r="TVT399" s="2"/>
      <c r="TVU399" s="2"/>
      <c r="TVV399" s="2"/>
      <c r="TVW399" s="2"/>
      <c r="TVX399" s="2"/>
      <c r="TVY399" s="2"/>
      <c r="TVZ399" s="2"/>
      <c r="TWA399" s="2"/>
      <c r="TWB399" s="2"/>
      <c r="TWC399" s="2"/>
      <c r="TWD399" s="2"/>
      <c r="TWE399" s="2"/>
      <c r="TWF399" s="2"/>
      <c r="TWG399" s="2"/>
      <c r="TWH399" s="2"/>
      <c r="TWI399" s="2"/>
      <c r="TWJ399" s="2"/>
      <c r="TWK399" s="2"/>
      <c r="TWL399" s="2"/>
      <c r="TWM399" s="2"/>
      <c r="TWN399" s="2"/>
      <c r="TWO399" s="2"/>
      <c r="TWP399" s="2"/>
      <c r="TWQ399" s="2"/>
      <c r="TWR399" s="2"/>
      <c r="TWS399" s="2"/>
      <c r="TWT399" s="2"/>
      <c r="TWU399" s="2"/>
      <c r="TWV399" s="2"/>
      <c r="TWW399" s="2"/>
      <c r="TWX399" s="2"/>
      <c r="TWY399" s="2"/>
      <c r="TWZ399" s="2"/>
      <c r="TXA399" s="2"/>
      <c r="TXB399" s="2"/>
      <c r="TXC399" s="2"/>
      <c r="TXD399" s="2"/>
      <c r="TXE399" s="2"/>
      <c r="TXF399" s="2"/>
      <c r="TXG399" s="2"/>
      <c r="TXH399" s="2"/>
      <c r="TXI399" s="2"/>
      <c r="TXJ399" s="2"/>
      <c r="TXK399" s="2"/>
      <c r="TXL399" s="2"/>
      <c r="TXM399" s="2"/>
      <c r="TXN399" s="2"/>
      <c r="TXO399" s="2"/>
      <c r="TXP399" s="2"/>
      <c r="TXQ399" s="2"/>
      <c r="TXR399" s="2"/>
      <c r="TXS399" s="2"/>
      <c r="TXT399" s="2"/>
      <c r="TXU399" s="2"/>
      <c r="TXV399" s="2"/>
      <c r="TXW399" s="2"/>
      <c r="TXX399" s="2"/>
      <c r="TXY399" s="2"/>
      <c r="TXZ399" s="2"/>
      <c r="TYA399" s="2"/>
      <c r="TYB399" s="2"/>
      <c r="TYC399" s="2"/>
      <c r="TYD399" s="2"/>
      <c r="TYE399" s="2"/>
      <c r="TYF399" s="2"/>
      <c r="TYG399" s="2"/>
      <c r="TYH399" s="2"/>
      <c r="TYI399" s="2"/>
      <c r="TYJ399" s="2"/>
      <c r="TYK399" s="2"/>
      <c r="TYL399" s="2"/>
      <c r="TYM399" s="2"/>
      <c r="TYN399" s="2"/>
      <c r="TYO399" s="2"/>
      <c r="TYP399" s="2"/>
      <c r="TYQ399" s="2"/>
      <c r="TYR399" s="2"/>
      <c r="TYS399" s="2"/>
      <c r="TYT399" s="2"/>
      <c r="TYU399" s="2"/>
      <c r="TYV399" s="2"/>
      <c r="TYW399" s="2"/>
      <c r="TYX399" s="2"/>
      <c r="TYY399" s="2"/>
      <c r="TYZ399" s="2"/>
      <c r="TZA399" s="2"/>
      <c r="TZB399" s="2"/>
      <c r="TZC399" s="2"/>
      <c r="TZD399" s="2"/>
      <c r="TZE399" s="2"/>
      <c r="TZF399" s="2"/>
      <c r="TZG399" s="2"/>
      <c r="TZH399" s="2"/>
      <c r="TZI399" s="2"/>
      <c r="TZJ399" s="2"/>
      <c r="TZK399" s="2"/>
      <c r="TZL399" s="2"/>
      <c r="TZM399" s="2"/>
      <c r="TZN399" s="2"/>
      <c r="TZO399" s="2"/>
      <c r="TZP399" s="2"/>
      <c r="TZQ399" s="2"/>
      <c r="TZR399" s="2"/>
      <c r="TZS399" s="2"/>
      <c r="TZT399" s="2"/>
      <c r="TZU399" s="2"/>
      <c r="TZV399" s="2"/>
      <c r="TZW399" s="2"/>
      <c r="TZX399" s="2"/>
      <c r="TZY399" s="2"/>
      <c r="TZZ399" s="2"/>
      <c r="UAA399" s="2"/>
      <c r="UAB399" s="2"/>
      <c r="UAC399" s="2"/>
      <c r="UAD399" s="2"/>
      <c r="UAE399" s="2"/>
      <c r="UAF399" s="2"/>
      <c r="UAG399" s="2"/>
      <c r="UAH399" s="2"/>
      <c r="UAI399" s="2"/>
      <c r="UAJ399" s="2"/>
      <c r="UAK399" s="2"/>
      <c r="UAL399" s="2"/>
      <c r="UAM399" s="2"/>
      <c r="UAN399" s="2"/>
      <c r="UAO399" s="2"/>
      <c r="UAP399" s="2"/>
      <c r="UAQ399" s="2"/>
      <c r="UAR399" s="2"/>
      <c r="UAS399" s="2"/>
      <c r="UAT399" s="2"/>
      <c r="UAU399" s="2"/>
      <c r="UAV399" s="2"/>
      <c r="UAW399" s="2"/>
      <c r="UAX399" s="2"/>
      <c r="UAY399" s="2"/>
      <c r="UAZ399" s="2"/>
      <c r="UBA399" s="2"/>
      <c r="UBB399" s="2"/>
      <c r="UBC399" s="2"/>
      <c r="UBD399" s="2"/>
      <c r="UBE399" s="2"/>
      <c r="UBF399" s="2"/>
      <c r="UBG399" s="2"/>
      <c r="UBH399" s="2"/>
      <c r="UBI399" s="2"/>
      <c r="UBJ399" s="2"/>
      <c r="UBK399" s="2"/>
      <c r="UBL399" s="2"/>
      <c r="UBM399" s="2"/>
      <c r="UBN399" s="2"/>
      <c r="UBO399" s="2"/>
      <c r="UBP399" s="2"/>
      <c r="UBQ399" s="2"/>
      <c r="UBR399" s="2"/>
      <c r="UBS399" s="2"/>
      <c r="UBT399" s="2"/>
      <c r="UBU399" s="2"/>
      <c r="UBV399" s="2"/>
      <c r="UBW399" s="2"/>
      <c r="UBX399" s="2"/>
      <c r="UBY399" s="2"/>
      <c r="UBZ399" s="2"/>
      <c r="UCA399" s="2"/>
      <c r="UCB399" s="2"/>
      <c r="UCC399" s="2"/>
      <c r="UCD399" s="2"/>
      <c r="UCE399" s="2"/>
      <c r="UCF399" s="2"/>
      <c r="UCG399" s="2"/>
      <c r="UCH399" s="2"/>
      <c r="UCI399" s="2"/>
      <c r="UCJ399" s="2"/>
      <c r="UCK399" s="2"/>
      <c r="UCL399" s="2"/>
      <c r="UCM399" s="2"/>
      <c r="UCN399" s="2"/>
      <c r="UCO399" s="2"/>
      <c r="UCP399" s="2"/>
      <c r="UCQ399" s="2"/>
      <c r="UCR399" s="2"/>
      <c r="UCS399" s="2"/>
      <c r="UCT399" s="2"/>
      <c r="UCU399" s="2"/>
      <c r="UCV399" s="2"/>
      <c r="UCW399" s="2"/>
      <c r="UCX399" s="2"/>
      <c r="UCY399" s="2"/>
      <c r="UCZ399" s="2"/>
      <c r="UDA399" s="2"/>
      <c r="UDB399" s="2"/>
      <c r="UDC399" s="2"/>
      <c r="UDD399" s="2"/>
      <c r="UDE399" s="2"/>
      <c r="UDF399" s="2"/>
      <c r="UDG399" s="2"/>
      <c r="UDH399" s="2"/>
      <c r="UDI399" s="2"/>
      <c r="UDJ399" s="2"/>
      <c r="UDK399" s="2"/>
      <c r="UDL399" s="2"/>
      <c r="UDM399" s="2"/>
      <c r="UDN399" s="2"/>
      <c r="UDO399" s="2"/>
      <c r="UDP399" s="2"/>
      <c r="UDQ399" s="2"/>
      <c r="UDR399" s="2"/>
      <c r="UDS399" s="2"/>
      <c r="UDT399" s="2"/>
      <c r="UDU399" s="2"/>
      <c r="UDV399" s="2"/>
      <c r="UDW399" s="2"/>
      <c r="UDX399" s="2"/>
      <c r="UDY399" s="2"/>
      <c r="UDZ399" s="2"/>
      <c r="UEA399" s="2"/>
      <c r="UEB399" s="2"/>
      <c r="UEC399" s="2"/>
      <c r="UED399" s="2"/>
      <c r="UEE399" s="2"/>
      <c r="UEF399" s="2"/>
      <c r="UEG399" s="2"/>
      <c r="UEH399" s="2"/>
      <c r="UEI399" s="2"/>
      <c r="UEJ399" s="2"/>
      <c r="UEK399" s="2"/>
      <c r="UEL399" s="2"/>
      <c r="UEM399" s="2"/>
      <c r="UEN399" s="2"/>
      <c r="UEO399" s="2"/>
      <c r="UEP399" s="2"/>
      <c r="UEQ399" s="2"/>
      <c r="UER399" s="2"/>
      <c r="UES399" s="2"/>
      <c r="UET399" s="2"/>
      <c r="UEU399" s="2"/>
      <c r="UEV399" s="2"/>
      <c r="UEW399" s="2"/>
      <c r="UEX399" s="2"/>
      <c r="UEY399" s="2"/>
      <c r="UEZ399" s="2"/>
      <c r="UFA399" s="2"/>
      <c r="UFB399" s="2"/>
      <c r="UFC399" s="2"/>
      <c r="UFD399" s="2"/>
      <c r="UFE399" s="2"/>
      <c r="UFF399" s="2"/>
      <c r="UFG399" s="2"/>
      <c r="UFH399" s="2"/>
      <c r="UFI399" s="2"/>
      <c r="UFJ399" s="2"/>
      <c r="UFK399" s="2"/>
      <c r="UFL399" s="2"/>
      <c r="UFM399" s="2"/>
      <c r="UFN399" s="2"/>
      <c r="UFO399" s="2"/>
      <c r="UFP399" s="2"/>
      <c r="UFQ399" s="2"/>
      <c r="UFR399" s="2"/>
      <c r="UFS399" s="2"/>
      <c r="UFT399" s="2"/>
      <c r="UFU399" s="2"/>
      <c r="UFV399" s="2"/>
      <c r="UFW399" s="2"/>
      <c r="UFX399" s="2"/>
      <c r="UFY399" s="2"/>
      <c r="UFZ399" s="2"/>
      <c r="UGA399" s="2"/>
      <c r="UGB399" s="2"/>
      <c r="UGC399" s="2"/>
      <c r="UGD399" s="2"/>
      <c r="UGE399" s="2"/>
      <c r="UGF399" s="2"/>
      <c r="UGG399" s="2"/>
      <c r="UGH399" s="2"/>
      <c r="UGI399" s="2"/>
      <c r="UGJ399" s="2"/>
      <c r="UGK399" s="2"/>
      <c r="UGL399" s="2"/>
      <c r="UGM399" s="2"/>
      <c r="UGN399" s="2"/>
      <c r="UGO399" s="2"/>
      <c r="UGP399" s="2"/>
      <c r="UGQ399" s="2"/>
      <c r="UGR399" s="2"/>
      <c r="UGS399" s="2"/>
      <c r="UGT399" s="2"/>
      <c r="UGU399" s="2"/>
      <c r="UGV399" s="2"/>
      <c r="UGW399" s="2"/>
      <c r="UGX399" s="2"/>
      <c r="UGY399" s="2"/>
      <c r="UGZ399" s="2"/>
      <c r="UHA399" s="2"/>
      <c r="UHB399" s="2"/>
      <c r="UHC399" s="2"/>
      <c r="UHD399" s="2"/>
      <c r="UHE399" s="2"/>
      <c r="UHF399" s="2"/>
      <c r="UHG399" s="2"/>
      <c r="UHH399" s="2"/>
      <c r="UHI399" s="2"/>
      <c r="UHJ399" s="2"/>
      <c r="UHK399" s="2"/>
      <c r="UHL399" s="2"/>
      <c r="UHM399" s="2"/>
      <c r="UHN399" s="2"/>
      <c r="UHO399" s="2"/>
      <c r="UHP399" s="2"/>
      <c r="UHQ399" s="2"/>
      <c r="UHR399" s="2"/>
      <c r="UHS399" s="2"/>
      <c r="UHT399" s="2"/>
      <c r="UHU399" s="2"/>
      <c r="UHV399" s="2"/>
      <c r="UHW399" s="2"/>
      <c r="UHX399" s="2"/>
      <c r="UHY399" s="2"/>
      <c r="UHZ399" s="2"/>
      <c r="UIA399" s="2"/>
      <c r="UIB399" s="2"/>
      <c r="UIC399" s="2"/>
      <c r="UID399" s="2"/>
      <c r="UIE399" s="2"/>
      <c r="UIF399" s="2"/>
      <c r="UIG399" s="2"/>
      <c r="UIH399" s="2"/>
      <c r="UII399" s="2"/>
      <c r="UIJ399" s="2"/>
      <c r="UIK399" s="2"/>
      <c r="UIL399" s="2"/>
      <c r="UIM399" s="2"/>
      <c r="UIN399" s="2"/>
      <c r="UIO399" s="2"/>
      <c r="UIP399" s="2"/>
      <c r="UIQ399" s="2"/>
      <c r="UIR399" s="2"/>
      <c r="UIS399" s="2"/>
      <c r="UIT399" s="2"/>
      <c r="UIU399" s="2"/>
      <c r="UIV399" s="2"/>
      <c r="UIW399" s="2"/>
      <c r="UIX399" s="2"/>
      <c r="UIY399" s="2"/>
      <c r="UIZ399" s="2"/>
      <c r="UJA399" s="2"/>
      <c r="UJB399" s="2"/>
      <c r="UJC399" s="2"/>
      <c r="UJD399" s="2"/>
      <c r="UJE399" s="2"/>
      <c r="UJF399" s="2"/>
      <c r="UJG399" s="2"/>
      <c r="UJH399" s="2"/>
      <c r="UJI399" s="2"/>
      <c r="UJJ399" s="2"/>
      <c r="UJK399" s="2"/>
      <c r="UJL399" s="2"/>
      <c r="UJM399" s="2"/>
      <c r="UJN399" s="2"/>
      <c r="UJO399" s="2"/>
      <c r="UJP399" s="2"/>
      <c r="UJQ399" s="2"/>
      <c r="UJR399" s="2"/>
      <c r="UJS399" s="2"/>
      <c r="UJT399" s="2"/>
      <c r="UJU399" s="2"/>
      <c r="UJV399" s="2"/>
      <c r="UJW399" s="2"/>
      <c r="UJX399" s="2"/>
      <c r="UJY399" s="2"/>
      <c r="UJZ399" s="2"/>
      <c r="UKA399" s="2"/>
      <c r="UKB399" s="2"/>
      <c r="UKC399" s="2"/>
      <c r="UKD399" s="2"/>
      <c r="UKE399" s="2"/>
      <c r="UKF399" s="2"/>
      <c r="UKG399" s="2"/>
      <c r="UKH399" s="2"/>
      <c r="UKI399" s="2"/>
      <c r="UKJ399" s="2"/>
      <c r="UKK399" s="2"/>
      <c r="UKL399" s="2"/>
      <c r="UKM399" s="2"/>
      <c r="UKN399" s="2"/>
      <c r="UKO399" s="2"/>
      <c r="UKP399" s="2"/>
      <c r="UKQ399" s="2"/>
      <c r="UKR399" s="2"/>
      <c r="UKS399" s="2"/>
      <c r="UKT399" s="2"/>
      <c r="UKU399" s="2"/>
      <c r="UKV399" s="2"/>
      <c r="UKW399" s="2"/>
      <c r="UKX399" s="2"/>
      <c r="UKY399" s="2"/>
      <c r="UKZ399" s="2"/>
      <c r="ULA399" s="2"/>
      <c r="ULB399" s="2"/>
      <c r="ULC399" s="2"/>
      <c r="ULD399" s="2"/>
      <c r="ULE399" s="2"/>
      <c r="ULF399" s="2"/>
      <c r="ULG399" s="2"/>
      <c r="ULH399" s="2"/>
      <c r="ULI399" s="2"/>
      <c r="ULJ399" s="2"/>
      <c r="ULK399" s="2"/>
      <c r="ULL399" s="2"/>
      <c r="ULM399" s="2"/>
      <c r="ULN399" s="2"/>
      <c r="ULO399" s="2"/>
      <c r="ULP399" s="2"/>
      <c r="ULQ399" s="2"/>
      <c r="ULR399" s="2"/>
      <c r="ULS399" s="2"/>
      <c r="ULT399" s="2"/>
      <c r="ULU399" s="2"/>
      <c r="ULV399" s="2"/>
      <c r="ULW399" s="2"/>
      <c r="ULX399" s="2"/>
      <c r="ULY399" s="2"/>
      <c r="ULZ399" s="2"/>
      <c r="UMA399" s="2"/>
      <c r="UMB399" s="2"/>
      <c r="UMC399" s="2"/>
      <c r="UMD399" s="2"/>
      <c r="UME399" s="2"/>
      <c r="UMF399" s="2"/>
      <c r="UMG399" s="2"/>
      <c r="UMH399" s="2"/>
      <c r="UMI399" s="2"/>
      <c r="UMJ399" s="2"/>
      <c r="UMK399" s="2"/>
      <c r="UML399" s="2"/>
      <c r="UMM399" s="2"/>
      <c r="UMN399" s="2"/>
      <c r="UMO399" s="2"/>
      <c r="UMP399" s="2"/>
      <c r="UMQ399" s="2"/>
      <c r="UMR399" s="2"/>
      <c r="UMS399" s="2"/>
      <c r="UMT399" s="2"/>
      <c r="UMU399" s="2"/>
      <c r="UMV399" s="2"/>
      <c r="UMW399" s="2"/>
      <c r="UMX399" s="2"/>
      <c r="UMY399" s="2"/>
      <c r="UMZ399" s="2"/>
      <c r="UNA399" s="2"/>
      <c r="UNB399" s="2"/>
      <c r="UNC399" s="2"/>
      <c r="UND399" s="2"/>
      <c r="UNE399" s="2"/>
      <c r="UNF399" s="2"/>
      <c r="UNG399" s="2"/>
      <c r="UNH399" s="2"/>
      <c r="UNI399" s="2"/>
      <c r="UNJ399" s="2"/>
      <c r="UNK399" s="2"/>
      <c r="UNL399" s="2"/>
      <c r="UNM399" s="2"/>
      <c r="UNN399" s="2"/>
      <c r="UNO399" s="2"/>
      <c r="UNP399" s="2"/>
      <c r="UNQ399" s="2"/>
      <c r="UNR399" s="2"/>
      <c r="UNS399" s="2"/>
      <c r="UNT399" s="2"/>
      <c r="UNU399" s="2"/>
      <c r="UNV399" s="2"/>
      <c r="UNW399" s="2"/>
      <c r="UNX399" s="2"/>
      <c r="UNY399" s="2"/>
      <c r="UNZ399" s="2"/>
      <c r="UOA399" s="2"/>
      <c r="UOB399" s="2"/>
      <c r="UOC399" s="2"/>
      <c r="UOD399" s="2"/>
      <c r="UOE399" s="2"/>
      <c r="UOF399" s="2"/>
      <c r="UOG399" s="2"/>
      <c r="UOH399" s="2"/>
      <c r="UOI399" s="2"/>
      <c r="UOJ399" s="2"/>
      <c r="UOK399" s="2"/>
      <c r="UOL399" s="2"/>
      <c r="UOM399" s="2"/>
      <c r="UON399" s="2"/>
      <c r="UOO399" s="2"/>
      <c r="UOP399" s="2"/>
      <c r="UOQ399" s="2"/>
      <c r="UOR399" s="2"/>
      <c r="UOS399" s="2"/>
      <c r="UOT399" s="2"/>
      <c r="UOU399" s="2"/>
      <c r="UOV399" s="2"/>
      <c r="UOW399" s="2"/>
      <c r="UOX399" s="2"/>
      <c r="UOY399" s="2"/>
      <c r="UOZ399" s="2"/>
      <c r="UPA399" s="2"/>
      <c r="UPB399" s="2"/>
      <c r="UPC399" s="2"/>
      <c r="UPD399" s="2"/>
      <c r="UPE399" s="2"/>
      <c r="UPF399" s="2"/>
      <c r="UPG399" s="2"/>
      <c r="UPH399" s="2"/>
      <c r="UPI399" s="2"/>
      <c r="UPJ399" s="2"/>
      <c r="UPK399" s="2"/>
      <c r="UPL399" s="2"/>
      <c r="UPM399" s="2"/>
      <c r="UPN399" s="2"/>
      <c r="UPO399" s="2"/>
      <c r="UPP399" s="2"/>
      <c r="UPQ399" s="2"/>
      <c r="UPR399" s="2"/>
      <c r="UPS399" s="2"/>
      <c r="UPT399" s="2"/>
      <c r="UPU399" s="2"/>
      <c r="UPV399" s="2"/>
      <c r="UPW399" s="2"/>
      <c r="UPX399" s="2"/>
      <c r="UPY399" s="2"/>
      <c r="UPZ399" s="2"/>
      <c r="UQA399" s="2"/>
      <c r="UQB399" s="2"/>
      <c r="UQC399" s="2"/>
      <c r="UQD399" s="2"/>
      <c r="UQE399" s="2"/>
      <c r="UQF399" s="2"/>
      <c r="UQG399" s="2"/>
      <c r="UQH399" s="2"/>
      <c r="UQI399" s="2"/>
      <c r="UQJ399" s="2"/>
      <c r="UQK399" s="2"/>
      <c r="UQL399" s="2"/>
      <c r="UQM399" s="2"/>
      <c r="UQN399" s="2"/>
      <c r="UQO399" s="2"/>
      <c r="UQP399" s="2"/>
      <c r="UQQ399" s="2"/>
      <c r="UQR399" s="2"/>
      <c r="UQS399" s="2"/>
      <c r="UQT399" s="2"/>
      <c r="UQU399" s="2"/>
      <c r="UQV399" s="2"/>
      <c r="UQW399" s="2"/>
      <c r="UQX399" s="2"/>
      <c r="UQY399" s="2"/>
      <c r="UQZ399" s="2"/>
      <c r="URA399" s="2"/>
      <c r="URB399" s="2"/>
      <c r="URC399" s="2"/>
      <c r="URD399" s="2"/>
      <c r="URE399" s="2"/>
      <c r="URF399" s="2"/>
      <c r="URG399" s="2"/>
      <c r="URH399" s="2"/>
      <c r="URI399" s="2"/>
      <c r="URJ399" s="2"/>
      <c r="URK399" s="2"/>
      <c r="URL399" s="2"/>
      <c r="URM399" s="2"/>
      <c r="URN399" s="2"/>
      <c r="URO399" s="2"/>
      <c r="URP399" s="2"/>
      <c r="URQ399" s="2"/>
      <c r="URR399" s="2"/>
      <c r="URS399" s="2"/>
      <c r="URT399" s="2"/>
      <c r="URU399" s="2"/>
      <c r="URV399" s="2"/>
      <c r="URW399" s="2"/>
      <c r="URX399" s="2"/>
      <c r="URY399" s="2"/>
      <c r="URZ399" s="2"/>
      <c r="USA399" s="2"/>
      <c r="USB399" s="2"/>
      <c r="USC399" s="2"/>
      <c r="USD399" s="2"/>
      <c r="USE399" s="2"/>
      <c r="USF399" s="2"/>
      <c r="USG399" s="2"/>
      <c r="USH399" s="2"/>
      <c r="USI399" s="2"/>
      <c r="USJ399" s="2"/>
      <c r="USK399" s="2"/>
      <c r="USL399" s="2"/>
      <c r="USM399" s="2"/>
      <c r="USN399" s="2"/>
      <c r="USO399" s="2"/>
      <c r="USP399" s="2"/>
      <c r="USQ399" s="2"/>
      <c r="USR399" s="2"/>
      <c r="USS399" s="2"/>
      <c r="UST399" s="2"/>
      <c r="USU399" s="2"/>
      <c r="USV399" s="2"/>
      <c r="USW399" s="2"/>
      <c r="USX399" s="2"/>
      <c r="USY399" s="2"/>
      <c r="USZ399" s="2"/>
      <c r="UTA399" s="2"/>
      <c r="UTB399" s="2"/>
      <c r="UTC399" s="2"/>
      <c r="UTD399" s="2"/>
      <c r="UTE399" s="2"/>
      <c r="UTF399" s="2"/>
      <c r="UTG399" s="2"/>
      <c r="UTH399" s="2"/>
      <c r="UTI399" s="2"/>
      <c r="UTJ399" s="2"/>
      <c r="UTK399" s="2"/>
      <c r="UTL399" s="2"/>
      <c r="UTM399" s="2"/>
      <c r="UTN399" s="2"/>
      <c r="UTO399" s="2"/>
      <c r="UTP399" s="2"/>
      <c r="UTQ399" s="2"/>
      <c r="UTR399" s="2"/>
      <c r="UTS399" s="2"/>
      <c r="UTT399" s="2"/>
      <c r="UTU399" s="2"/>
      <c r="UTV399" s="2"/>
      <c r="UTW399" s="2"/>
      <c r="UTX399" s="2"/>
      <c r="UTY399" s="2"/>
      <c r="UTZ399" s="2"/>
      <c r="UUA399" s="2"/>
      <c r="UUB399" s="2"/>
      <c r="UUC399" s="2"/>
      <c r="UUD399" s="2"/>
      <c r="UUE399" s="2"/>
      <c r="UUF399" s="2"/>
      <c r="UUG399" s="2"/>
      <c r="UUH399" s="2"/>
      <c r="UUI399" s="2"/>
      <c r="UUJ399" s="2"/>
      <c r="UUK399" s="2"/>
      <c r="UUL399" s="2"/>
      <c r="UUM399" s="2"/>
      <c r="UUN399" s="2"/>
      <c r="UUO399" s="2"/>
      <c r="UUP399" s="2"/>
      <c r="UUQ399" s="2"/>
      <c r="UUR399" s="2"/>
      <c r="UUS399" s="2"/>
      <c r="UUT399" s="2"/>
      <c r="UUU399" s="2"/>
      <c r="UUV399" s="2"/>
      <c r="UUW399" s="2"/>
      <c r="UUX399" s="2"/>
      <c r="UUY399" s="2"/>
      <c r="UUZ399" s="2"/>
      <c r="UVA399" s="2"/>
      <c r="UVB399" s="2"/>
      <c r="UVC399" s="2"/>
      <c r="UVD399" s="2"/>
      <c r="UVE399" s="2"/>
      <c r="UVF399" s="2"/>
      <c r="UVG399" s="2"/>
      <c r="UVH399" s="2"/>
      <c r="UVI399" s="2"/>
      <c r="UVJ399" s="2"/>
      <c r="UVK399" s="2"/>
      <c r="UVL399" s="2"/>
      <c r="UVM399" s="2"/>
      <c r="UVN399" s="2"/>
      <c r="UVO399" s="2"/>
      <c r="UVP399" s="2"/>
      <c r="UVQ399" s="2"/>
      <c r="UVR399" s="2"/>
      <c r="UVS399" s="2"/>
      <c r="UVT399" s="2"/>
      <c r="UVU399" s="2"/>
      <c r="UVV399" s="2"/>
      <c r="UVW399" s="2"/>
      <c r="UVX399" s="2"/>
      <c r="UVY399" s="2"/>
      <c r="UVZ399" s="2"/>
      <c r="UWA399" s="2"/>
      <c r="UWB399" s="2"/>
      <c r="UWC399" s="2"/>
      <c r="UWD399" s="2"/>
      <c r="UWE399" s="2"/>
      <c r="UWF399" s="2"/>
      <c r="UWG399" s="2"/>
      <c r="UWH399" s="2"/>
      <c r="UWI399" s="2"/>
      <c r="UWJ399" s="2"/>
      <c r="UWK399" s="2"/>
      <c r="UWL399" s="2"/>
      <c r="UWM399" s="2"/>
      <c r="UWN399" s="2"/>
      <c r="UWO399" s="2"/>
      <c r="UWP399" s="2"/>
      <c r="UWQ399" s="2"/>
      <c r="UWR399" s="2"/>
      <c r="UWS399" s="2"/>
      <c r="UWT399" s="2"/>
      <c r="UWU399" s="2"/>
      <c r="UWV399" s="2"/>
      <c r="UWW399" s="2"/>
      <c r="UWX399" s="2"/>
      <c r="UWY399" s="2"/>
      <c r="UWZ399" s="2"/>
      <c r="UXA399" s="2"/>
      <c r="UXB399" s="2"/>
      <c r="UXC399" s="2"/>
      <c r="UXD399" s="2"/>
      <c r="UXE399" s="2"/>
      <c r="UXF399" s="2"/>
      <c r="UXG399" s="2"/>
      <c r="UXH399" s="2"/>
      <c r="UXI399" s="2"/>
      <c r="UXJ399" s="2"/>
      <c r="UXK399" s="2"/>
      <c r="UXL399" s="2"/>
      <c r="UXM399" s="2"/>
      <c r="UXN399" s="2"/>
      <c r="UXO399" s="2"/>
      <c r="UXP399" s="2"/>
      <c r="UXQ399" s="2"/>
      <c r="UXR399" s="2"/>
      <c r="UXS399" s="2"/>
      <c r="UXT399" s="2"/>
      <c r="UXU399" s="2"/>
      <c r="UXV399" s="2"/>
      <c r="UXW399" s="2"/>
      <c r="UXX399" s="2"/>
      <c r="UXY399" s="2"/>
      <c r="UXZ399" s="2"/>
      <c r="UYA399" s="2"/>
      <c r="UYB399" s="2"/>
      <c r="UYC399" s="2"/>
      <c r="UYD399" s="2"/>
      <c r="UYE399" s="2"/>
      <c r="UYF399" s="2"/>
      <c r="UYG399" s="2"/>
      <c r="UYH399" s="2"/>
      <c r="UYI399" s="2"/>
      <c r="UYJ399" s="2"/>
      <c r="UYK399" s="2"/>
      <c r="UYL399" s="2"/>
      <c r="UYM399" s="2"/>
      <c r="UYN399" s="2"/>
      <c r="UYO399" s="2"/>
      <c r="UYP399" s="2"/>
      <c r="UYQ399" s="2"/>
      <c r="UYR399" s="2"/>
      <c r="UYS399" s="2"/>
      <c r="UYT399" s="2"/>
      <c r="UYU399" s="2"/>
      <c r="UYV399" s="2"/>
      <c r="UYW399" s="2"/>
      <c r="UYX399" s="2"/>
      <c r="UYY399" s="2"/>
      <c r="UYZ399" s="2"/>
      <c r="UZA399" s="2"/>
      <c r="UZB399" s="2"/>
      <c r="UZC399" s="2"/>
      <c r="UZD399" s="2"/>
      <c r="UZE399" s="2"/>
      <c r="UZF399" s="2"/>
      <c r="UZG399" s="2"/>
      <c r="UZH399" s="2"/>
      <c r="UZI399" s="2"/>
      <c r="UZJ399" s="2"/>
      <c r="UZK399" s="2"/>
      <c r="UZL399" s="2"/>
      <c r="UZM399" s="2"/>
      <c r="UZN399" s="2"/>
      <c r="UZO399" s="2"/>
      <c r="UZP399" s="2"/>
      <c r="UZQ399" s="2"/>
      <c r="UZR399" s="2"/>
      <c r="UZS399" s="2"/>
      <c r="UZT399" s="2"/>
      <c r="UZU399" s="2"/>
      <c r="UZV399" s="2"/>
      <c r="UZW399" s="2"/>
      <c r="UZX399" s="2"/>
      <c r="UZY399" s="2"/>
      <c r="UZZ399" s="2"/>
      <c r="VAA399" s="2"/>
      <c r="VAB399" s="2"/>
      <c r="VAC399" s="2"/>
      <c r="VAD399" s="2"/>
      <c r="VAE399" s="2"/>
      <c r="VAF399" s="2"/>
      <c r="VAG399" s="2"/>
      <c r="VAH399" s="2"/>
      <c r="VAI399" s="2"/>
      <c r="VAJ399" s="2"/>
      <c r="VAK399" s="2"/>
      <c r="VAL399" s="2"/>
      <c r="VAM399" s="2"/>
      <c r="VAN399" s="2"/>
      <c r="VAO399" s="2"/>
      <c r="VAP399" s="2"/>
      <c r="VAQ399" s="2"/>
      <c r="VAR399" s="2"/>
      <c r="VAS399" s="2"/>
      <c r="VAT399" s="2"/>
      <c r="VAU399" s="2"/>
      <c r="VAV399" s="2"/>
      <c r="VAW399" s="2"/>
      <c r="VAX399" s="2"/>
      <c r="VAY399" s="2"/>
      <c r="VAZ399" s="2"/>
      <c r="VBA399" s="2"/>
      <c r="VBB399" s="2"/>
      <c r="VBC399" s="2"/>
      <c r="VBD399" s="2"/>
      <c r="VBE399" s="2"/>
      <c r="VBF399" s="2"/>
      <c r="VBG399" s="2"/>
      <c r="VBH399" s="2"/>
      <c r="VBI399" s="2"/>
      <c r="VBJ399" s="2"/>
      <c r="VBK399" s="2"/>
      <c r="VBL399" s="2"/>
      <c r="VBM399" s="2"/>
      <c r="VBN399" s="2"/>
      <c r="VBO399" s="2"/>
      <c r="VBP399" s="2"/>
      <c r="VBQ399" s="2"/>
      <c r="VBR399" s="2"/>
      <c r="VBS399" s="2"/>
      <c r="VBT399" s="2"/>
      <c r="VBU399" s="2"/>
      <c r="VBV399" s="2"/>
      <c r="VBW399" s="2"/>
      <c r="VBX399" s="2"/>
      <c r="VBY399" s="2"/>
      <c r="VBZ399" s="2"/>
      <c r="VCA399" s="2"/>
      <c r="VCB399" s="2"/>
      <c r="VCC399" s="2"/>
      <c r="VCD399" s="2"/>
      <c r="VCE399" s="2"/>
      <c r="VCF399" s="2"/>
      <c r="VCG399" s="2"/>
      <c r="VCH399" s="2"/>
      <c r="VCI399" s="2"/>
      <c r="VCJ399" s="2"/>
      <c r="VCK399" s="2"/>
      <c r="VCL399" s="2"/>
      <c r="VCM399" s="2"/>
      <c r="VCN399" s="2"/>
      <c r="VCO399" s="2"/>
      <c r="VCP399" s="2"/>
      <c r="VCQ399" s="2"/>
      <c r="VCR399" s="2"/>
      <c r="VCS399" s="2"/>
      <c r="VCT399" s="2"/>
      <c r="VCU399" s="2"/>
      <c r="VCV399" s="2"/>
      <c r="VCW399" s="2"/>
      <c r="VCX399" s="2"/>
      <c r="VCY399" s="2"/>
      <c r="VCZ399" s="2"/>
      <c r="VDA399" s="2"/>
      <c r="VDB399" s="2"/>
      <c r="VDC399" s="2"/>
      <c r="VDD399" s="2"/>
      <c r="VDE399" s="2"/>
      <c r="VDF399" s="2"/>
      <c r="VDG399" s="2"/>
      <c r="VDH399" s="2"/>
      <c r="VDI399" s="2"/>
      <c r="VDJ399" s="2"/>
      <c r="VDK399" s="2"/>
      <c r="VDL399" s="2"/>
      <c r="VDM399" s="2"/>
      <c r="VDN399" s="2"/>
      <c r="VDO399" s="2"/>
      <c r="VDP399" s="2"/>
      <c r="VDQ399" s="2"/>
      <c r="VDR399" s="2"/>
      <c r="VDS399" s="2"/>
      <c r="VDT399" s="2"/>
      <c r="VDU399" s="2"/>
      <c r="VDV399" s="2"/>
      <c r="VDW399" s="2"/>
      <c r="VDX399" s="2"/>
      <c r="VDY399" s="2"/>
      <c r="VDZ399" s="2"/>
      <c r="VEA399" s="2"/>
      <c r="VEB399" s="2"/>
      <c r="VEC399" s="2"/>
      <c r="VED399" s="2"/>
      <c r="VEE399" s="2"/>
      <c r="VEF399" s="2"/>
      <c r="VEG399" s="2"/>
      <c r="VEH399" s="2"/>
      <c r="VEI399" s="2"/>
      <c r="VEJ399" s="2"/>
      <c r="VEK399" s="2"/>
      <c r="VEL399" s="2"/>
      <c r="VEM399" s="2"/>
      <c r="VEN399" s="2"/>
      <c r="VEO399" s="2"/>
      <c r="VEP399" s="2"/>
      <c r="VEQ399" s="2"/>
      <c r="VER399" s="2"/>
      <c r="VES399" s="2"/>
      <c r="VET399" s="2"/>
      <c r="VEU399" s="2"/>
      <c r="VEV399" s="2"/>
      <c r="VEW399" s="2"/>
      <c r="VEX399" s="2"/>
      <c r="VEY399" s="2"/>
      <c r="VEZ399" s="2"/>
      <c r="VFA399" s="2"/>
      <c r="VFB399" s="2"/>
      <c r="VFC399" s="2"/>
      <c r="VFD399" s="2"/>
      <c r="VFE399" s="2"/>
      <c r="VFF399" s="2"/>
      <c r="VFG399" s="2"/>
      <c r="VFH399" s="2"/>
      <c r="VFI399" s="2"/>
      <c r="VFJ399" s="2"/>
      <c r="VFK399" s="2"/>
      <c r="VFL399" s="2"/>
      <c r="VFM399" s="2"/>
      <c r="VFN399" s="2"/>
      <c r="VFO399" s="2"/>
      <c r="VFP399" s="2"/>
      <c r="VFQ399" s="2"/>
      <c r="VFR399" s="2"/>
      <c r="VFS399" s="2"/>
      <c r="VFT399" s="2"/>
      <c r="VFU399" s="2"/>
      <c r="VFV399" s="2"/>
      <c r="VFW399" s="2"/>
      <c r="VFX399" s="2"/>
      <c r="VFY399" s="2"/>
      <c r="VFZ399" s="2"/>
      <c r="VGA399" s="2"/>
      <c r="VGB399" s="2"/>
      <c r="VGC399" s="2"/>
      <c r="VGD399" s="2"/>
      <c r="VGE399" s="2"/>
      <c r="VGF399" s="2"/>
      <c r="VGG399" s="2"/>
      <c r="VGH399" s="2"/>
      <c r="VGI399" s="2"/>
      <c r="VGJ399" s="2"/>
      <c r="VGK399" s="2"/>
      <c r="VGL399" s="2"/>
      <c r="VGM399" s="2"/>
      <c r="VGN399" s="2"/>
      <c r="VGO399" s="2"/>
      <c r="VGP399" s="2"/>
      <c r="VGQ399" s="2"/>
      <c r="VGR399" s="2"/>
      <c r="VGS399" s="2"/>
      <c r="VGT399" s="2"/>
      <c r="VGU399" s="2"/>
      <c r="VGV399" s="2"/>
      <c r="VGW399" s="2"/>
      <c r="VGX399" s="2"/>
      <c r="VGY399" s="2"/>
      <c r="VGZ399" s="2"/>
      <c r="VHA399" s="2"/>
      <c r="VHB399" s="2"/>
      <c r="VHC399" s="2"/>
      <c r="VHD399" s="2"/>
      <c r="VHE399" s="2"/>
      <c r="VHF399" s="2"/>
      <c r="VHG399" s="2"/>
      <c r="VHH399" s="2"/>
      <c r="VHI399" s="2"/>
      <c r="VHJ399" s="2"/>
      <c r="VHK399" s="2"/>
      <c r="VHL399" s="2"/>
      <c r="VHM399" s="2"/>
      <c r="VHN399" s="2"/>
      <c r="VHO399" s="2"/>
      <c r="VHP399" s="2"/>
      <c r="VHQ399" s="2"/>
      <c r="VHR399" s="2"/>
      <c r="VHS399" s="2"/>
      <c r="VHT399" s="2"/>
      <c r="VHU399" s="2"/>
      <c r="VHV399" s="2"/>
      <c r="VHW399" s="2"/>
      <c r="VHX399" s="2"/>
      <c r="VHY399" s="2"/>
      <c r="VHZ399" s="2"/>
      <c r="VIA399" s="2"/>
      <c r="VIB399" s="2"/>
      <c r="VIC399" s="2"/>
      <c r="VID399" s="2"/>
      <c r="VIE399" s="2"/>
      <c r="VIF399" s="2"/>
      <c r="VIG399" s="2"/>
      <c r="VIH399" s="2"/>
      <c r="VII399" s="2"/>
      <c r="VIJ399" s="2"/>
      <c r="VIK399" s="2"/>
      <c r="VIL399" s="2"/>
      <c r="VIM399" s="2"/>
      <c r="VIN399" s="2"/>
      <c r="VIO399" s="2"/>
      <c r="VIP399" s="2"/>
      <c r="VIQ399" s="2"/>
      <c r="VIR399" s="2"/>
      <c r="VIS399" s="2"/>
      <c r="VIT399" s="2"/>
      <c r="VIU399" s="2"/>
      <c r="VIV399" s="2"/>
      <c r="VIW399" s="2"/>
      <c r="VIX399" s="2"/>
      <c r="VIY399" s="2"/>
      <c r="VIZ399" s="2"/>
      <c r="VJA399" s="2"/>
      <c r="VJB399" s="2"/>
      <c r="VJC399" s="2"/>
      <c r="VJD399" s="2"/>
      <c r="VJE399" s="2"/>
      <c r="VJF399" s="2"/>
      <c r="VJG399" s="2"/>
      <c r="VJH399" s="2"/>
      <c r="VJI399" s="2"/>
      <c r="VJJ399" s="2"/>
      <c r="VJK399" s="2"/>
      <c r="VJL399" s="2"/>
      <c r="VJM399" s="2"/>
      <c r="VJN399" s="2"/>
      <c r="VJO399" s="2"/>
      <c r="VJP399" s="2"/>
      <c r="VJQ399" s="2"/>
      <c r="VJR399" s="2"/>
      <c r="VJS399" s="2"/>
      <c r="VJT399" s="2"/>
      <c r="VJU399" s="2"/>
      <c r="VJV399" s="2"/>
      <c r="VJW399" s="2"/>
      <c r="VJX399" s="2"/>
      <c r="VJY399" s="2"/>
      <c r="VJZ399" s="2"/>
      <c r="VKA399" s="2"/>
      <c r="VKB399" s="2"/>
      <c r="VKC399" s="2"/>
      <c r="VKD399" s="2"/>
      <c r="VKE399" s="2"/>
      <c r="VKF399" s="2"/>
      <c r="VKG399" s="2"/>
      <c r="VKH399" s="2"/>
      <c r="VKI399" s="2"/>
      <c r="VKJ399" s="2"/>
      <c r="VKK399" s="2"/>
      <c r="VKL399" s="2"/>
      <c r="VKM399" s="2"/>
      <c r="VKN399" s="2"/>
      <c r="VKO399" s="2"/>
      <c r="VKP399" s="2"/>
      <c r="VKQ399" s="2"/>
      <c r="VKR399" s="2"/>
      <c r="VKS399" s="2"/>
      <c r="VKT399" s="2"/>
      <c r="VKU399" s="2"/>
      <c r="VKV399" s="2"/>
      <c r="VKW399" s="2"/>
      <c r="VKX399" s="2"/>
      <c r="VKY399" s="2"/>
      <c r="VKZ399" s="2"/>
      <c r="VLA399" s="2"/>
      <c r="VLB399" s="2"/>
      <c r="VLC399" s="2"/>
      <c r="VLD399" s="2"/>
      <c r="VLE399" s="2"/>
      <c r="VLF399" s="2"/>
      <c r="VLG399" s="2"/>
      <c r="VLH399" s="2"/>
      <c r="VLI399" s="2"/>
      <c r="VLJ399" s="2"/>
      <c r="VLK399" s="2"/>
      <c r="VLL399" s="2"/>
      <c r="VLM399" s="2"/>
      <c r="VLN399" s="2"/>
      <c r="VLO399" s="2"/>
      <c r="VLP399" s="2"/>
      <c r="VLQ399" s="2"/>
      <c r="VLR399" s="2"/>
      <c r="VLS399" s="2"/>
      <c r="VLT399" s="2"/>
      <c r="VLU399" s="2"/>
      <c r="VLV399" s="2"/>
      <c r="VLW399" s="2"/>
      <c r="VLX399" s="2"/>
      <c r="VLY399" s="2"/>
      <c r="VLZ399" s="2"/>
      <c r="VMA399" s="2"/>
      <c r="VMB399" s="2"/>
      <c r="VMC399" s="2"/>
      <c r="VMD399" s="2"/>
      <c r="VME399" s="2"/>
      <c r="VMF399" s="2"/>
      <c r="VMG399" s="2"/>
      <c r="VMH399" s="2"/>
      <c r="VMI399" s="2"/>
      <c r="VMJ399" s="2"/>
      <c r="VMK399" s="2"/>
      <c r="VML399" s="2"/>
      <c r="VMM399" s="2"/>
      <c r="VMN399" s="2"/>
      <c r="VMO399" s="2"/>
      <c r="VMP399" s="2"/>
      <c r="VMQ399" s="2"/>
      <c r="VMR399" s="2"/>
      <c r="VMS399" s="2"/>
      <c r="VMT399" s="2"/>
      <c r="VMU399" s="2"/>
      <c r="VMV399" s="2"/>
      <c r="VMW399" s="2"/>
      <c r="VMX399" s="2"/>
      <c r="VMY399" s="2"/>
      <c r="VMZ399" s="2"/>
      <c r="VNA399" s="2"/>
      <c r="VNB399" s="2"/>
      <c r="VNC399" s="2"/>
      <c r="VND399" s="2"/>
      <c r="VNE399" s="2"/>
      <c r="VNF399" s="2"/>
      <c r="VNG399" s="2"/>
      <c r="VNH399" s="2"/>
      <c r="VNI399" s="2"/>
      <c r="VNJ399" s="2"/>
      <c r="VNK399" s="2"/>
      <c r="VNL399" s="2"/>
      <c r="VNM399" s="2"/>
      <c r="VNN399" s="2"/>
      <c r="VNO399" s="2"/>
      <c r="VNP399" s="2"/>
      <c r="VNQ399" s="2"/>
      <c r="VNR399" s="2"/>
      <c r="VNS399" s="2"/>
      <c r="VNT399" s="2"/>
      <c r="VNU399" s="2"/>
      <c r="VNV399" s="2"/>
      <c r="VNW399" s="2"/>
      <c r="VNX399" s="2"/>
      <c r="VNY399" s="2"/>
      <c r="VNZ399" s="2"/>
      <c r="VOA399" s="2"/>
      <c r="VOB399" s="2"/>
      <c r="VOC399" s="2"/>
      <c r="VOD399" s="2"/>
      <c r="VOE399" s="2"/>
      <c r="VOF399" s="2"/>
      <c r="VOG399" s="2"/>
      <c r="VOH399" s="2"/>
      <c r="VOI399" s="2"/>
      <c r="VOJ399" s="2"/>
      <c r="VOK399" s="2"/>
      <c r="VOL399" s="2"/>
      <c r="VOM399" s="2"/>
      <c r="VON399" s="2"/>
      <c r="VOO399" s="2"/>
      <c r="VOP399" s="2"/>
      <c r="VOQ399" s="2"/>
      <c r="VOR399" s="2"/>
      <c r="VOS399" s="2"/>
      <c r="VOT399" s="2"/>
      <c r="VOU399" s="2"/>
      <c r="VOV399" s="2"/>
      <c r="VOW399" s="2"/>
      <c r="VOX399" s="2"/>
      <c r="VOY399" s="2"/>
      <c r="VOZ399" s="2"/>
      <c r="VPA399" s="2"/>
      <c r="VPB399" s="2"/>
      <c r="VPC399" s="2"/>
      <c r="VPD399" s="2"/>
      <c r="VPE399" s="2"/>
      <c r="VPF399" s="2"/>
      <c r="VPG399" s="2"/>
      <c r="VPH399" s="2"/>
      <c r="VPI399" s="2"/>
      <c r="VPJ399" s="2"/>
      <c r="VPK399" s="2"/>
      <c r="VPL399" s="2"/>
      <c r="VPM399" s="2"/>
      <c r="VPN399" s="2"/>
      <c r="VPO399" s="2"/>
      <c r="VPP399" s="2"/>
      <c r="VPQ399" s="2"/>
      <c r="VPR399" s="2"/>
      <c r="VPS399" s="2"/>
      <c r="VPT399" s="2"/>
      <c r="VPU399" s="2"/>
      <c r="VPV399" s="2"/>
      <c r="VPW399" s="2"/>
      <c r="VPX399" s="2"/>
      <c r="VPY399" s="2"/>
      <c r="VPZ399" s="2"/>
      <c r="VQA399" s="2"/>
      <c r="VQB399" s="2"/>
      <c r="VQC399" s="2"/>
      <c r="VQD399" s="2"/>
      <c r="VQE399" s="2"/>
      <c r="VQF399" s="2"/>
      <c r="VQG399" s="2"/>
      <c r="VQH399" s="2"/>
      <c r="VQI399" s="2"/>
      <c r="VQJ399" s="2"/>
      <c r="VQK399" s="2"/>
      <c r="VQL399" s="2"/>
      <c r="VQM399" s="2"/>
      <c r="VQN399" s="2"/>
      <c r="VQO399" s="2"/>
      <c r="VQP399" s="2"/>
      <c r="VQQ399" s="2"/>
      <c r="VQR399" s="2"/>
      <c r="VQS399" s="2"/>
      <c r="VQT399" s="2"/>
      <c r="VQU399" s="2"/>
      <c r="VQV399" s="2"/>
      <c r="VQW399" s="2"/>
      <c r="VQX399" s="2"/>
      <c r="VQY399" s="2"/>
      <c r="VQZ399" s="2"/>
      <c r="VRA399" s="2"/>
      <c r="VRB399" s="2"/>
      <c r="VRC399" s="2"/>
      <c r="VRD399" s="2"/>
      <c r="VRE399" s="2"/>
      <c r="VRF399" s="2"/>
      <c r="VRG399" s="2"/>
      <c r="VRH399" s="2"/>
      <c r="VRI399" s="2"/>
      <c r="VRJ399" s="2"/>
      <c r="VRK399" s="2"/>
      <c r="VRL399" s="2"/>
      <c r="VRM399" s="2"/>
      <c r="VRN399" s="2"/>
      <c r="VRO399" s="2"/>
      <c r="VRP399" s="2"/>
      <c r="VRQ399" s="2"/>
      <c r="VRR399" s="2"/>
      <c r="VRS399" s="2"/>
      <c r="VRT399" s="2"/>
      <c r="VRU399" s="2"/>
      <c r="VRV399" s="2"/>
      <c r="VRW399" s="2"/>
      <c r="VRX399" s="2"/>
      <c r="VRY399" s="2"/>
      <c r="VRZ399" s="2"/>
      <c r="VSA399" s="2"/>
      <c r="VSB399" s="2"/>
      <c r="VSC399" s="2"/>
      <c r="VSD399" s="2"/>
      <c r="VSE399" s="2"/>
      <c r="VSF399" s="2"/>
      <c r="VSG399" s="2"/>
      <c r="VSH399" s="2"/>
      <c r="VSI399" s="2"/>
      <c r="VSJ399" s="2"/>
      <c r="VSK399" s="2"/>
      <c r="VSL399" s="2"/>
      <c r="VSM399" s="2"/>
      <c r="VSN399" s="2"/>
      <c r="VSO399" s="2"/>
      <c r="VSP399" s="2"/>
      <c r="VSQ399" s="2"/>
      <c r="VSR399" s="2"/>
      <c r="VSS399" s="2"/>
      <c r="VST399" s="2"/>
      <c r="VSU399" s="2"/>
      <c r="VSV399" s="2"/>
      <c r="VSW399" s="2"/>
      <c r="VSX399" s="2"/>
      <c r="VSY399" s="2"/>
      <c r="VSZ399" s="2"/>
      <c r="VTA399" s="2"/>
      <c r="VTB399" s="2"/>
      <c r="VTC399" s="2"/>
      <c r="VTD399" s="2"/>
      <c r="VTE399" s="2"/>
      <c r="VTF399" s="2"/>
      <c r="VTG399" s="2"/>
      <c r="VTH399" s="2"/>
      <c r="VTI399" s="2"/>
      <c r="VTJ399" s="2"/>
      <c r="VTK399" s="2"/>
      <c r="VTL399" s="2"/>
      <c r="VTM399" s="2"/>
      <c r="VTN399" s="2"/>
      <c r="VTO399" s="2"/>
      <c r="VTP399" s="2"/>
      <c r="VTQ399" s="2"/>
      <c r="VTR399" s="2"/>
      <c r="VTS399" s="2"/>
      <c r="VTT399" s="2"/>
      <c r="VTU399" s="2"/>
      <c r="VTV399" s="2"/>
      <c r="VTW399" s="2"/>
      <c r="VTX399" s="2"/>
      <c r="VTY399" s="2"/>
      <c r="VTZ399" s="2"/>
      <c r="VUA399" s="2"/>
      <c r="VUB399" s="2"/>
      <c r="VUC399" s="2"/>
      <c r="VUD399" s="2"/>
      <c r="VUE399" s="2"/>
      <c r="VUF399" s="2"/>
      <c r="VUG399" s="2"/>
      <c r="VUH399" s="2"/>
      <c r="VUI399" s="2"/>
      <c r="VUJ399" s="2"/>
      <c r="VUK399" s="2"/>
      <c r="VUL399" s="2"/>
      <c r="VUM399" s="2"/>
      <c r="VUN399" s="2"/>
      <c r="VUO399" s="2"/>
      <c r="VUP399" s="2"/>
      <c r="VUQ399" s="2"/>
      <c r="VUR399" s="2"/>
      <c r="VUS399" s="2"/>
      <c r="VUT399" s="2"/>
      <c r="VUU399" s="2"/>
      <c r="VUV399" s="2"/>
      <c r="VUW399" s="2"/>
      <c r="VUX399" s="2"/>
      <c r="VUY399" s="2"/>
      <c r="VUZ399" s="2"/>
      <c r="VVA399" s="2"/>
      <c r="VVB399" s="2"/>
      <c r="VVC399" s="2"/>
      <c r="VVD399" s="2"/>
      <c r="VVE399" s="2"/>
      <c r="VVF399" s="2"/>
      <c r="VVG399" s="2"/>
      <c r="VVH399" s="2"/>
      <c r="VVI399" s="2"/>
      <c r="VVJ399" s="2"/>
      <c r="VVK399" s="2"/>
      <c r="VVL399" s="2"/>
      <c r="VVM399" s="2"/>
      <c r="VVN399" s="2"/>
      <c r="VVO399" s="2"/>
      <c r="VVP399" s="2"/>
      <c r="VVQ399" s="2"/>
      <c r="VVR399" s="2"/>
      <c r="VVS399" s="2"/>
      <c r="VVT399" s="2"/>
      <c r="VVU399" s="2"/>
      <c r="VVV399" s="2"/>
      <c r="VVW399" s="2"/>
      <c r="VVX399" s="2"/>
      <c r="VVY399" s="2"/>
      <c r="VVZ399" s="2"/>
      <c r="VWA399" s="2"/>
      <c r="VWB399" s="2"/>
      <c r="VWC399" s="2"/>
      <c r="VWD399" s="2"/>
      <c r="VWE399" s="2"/>
      <c r="VWF399" s="2"/>
      <c r="VWG399" s="2"/>
      <c r="VWH399" s="2"/>
      <c r="VWI399" s="2"/>
      <c r="VWJ399" s="2"/>
      <c r="VWK399" s="2"/>
      <c r="VWL399" s="2"/>
      <c r="VWM399" s="2"/>
      <c r="VWN399" s="2"/>
      <c r="VWO399" s="2"/>
      <c r="VWP399" s="2"/>
      <c r="VWQ399" s="2"/>
      <c r="VWR399" s="2"/>
      <c r="VWS399" s="2"/>
      <c r="VWT399" s="2"/>
      <c r="VWU399" s="2"/>
      <c r="VWV399" s="2"/>
      <c r="VWW399" s="2"/>
      <c r="VWX399" s="2"/>
      <c r="VWY399" s="2"/>
      <c r="VWZ399" s="2"/>
      <c r="VXA399" s="2"/>
      <c r="VXB399" s="2"/>
      <c r="VXC399" s="2"/>
      <c r="VXD399" s="2"/>
      <c r="VXE399" s="2"/>
      <c r="VXF399" s="2"/>
      <c r="VXG399" s="2"/>
      <c r="VXH399" s="2"/>
      <c r="VXI399" s="2"/>
      <c r="VXJ399" s="2"/>
      <c r="VXK399" s="2"/>
      <c r="VXL399" s="2"/>
      <c r="VXM399" s="2"/>
      <c r="VXN399" s="2"/>
      <c r="VXO399" s="2"/>
      <c r="VXP399" s="2"/>
      <c r="VXQ399" s="2"/>
      <c r="VXR399" s="2"/>
      <c r="VXS399" s="2"/>
      <c r="VXT399" s="2"/>
      <c r="VXU399" s="2"/>
      <c r="VXV399" s="2"/>
      <c r="VXW399" s="2"/>
      <c r="VXX399" s="2"/>
      <c r="VXY399" s="2"/>
      <c r="VXZ399" s="2"/>
      <c r="VYA399" s="2"/>
      <c r="VYB399" s="2"/>
      <c r="VYC399" s="2"/>
      <c r="VYD399" s="2"/>
      <c r="VYE399" s="2"/>
      <c r="VYF399" s="2"/>
      <c r="VYG399" s="2"/>
      <c r="VYH399" s="2"/>
      <c r="VYI399" s="2"/>
      <c r="VYJ399" s="2"/>
      <c r="VYK399" s="2"/>
      <c r="VYL399" s="2"/>
      <c r="VYM399" s="2"/>
      <c r="VYN399" s="2"/>
      <c r="VYO399" s="2"/>
      <c r="VYP399" s="2"/>
      <c r="VYQ399" s="2"/>
      <c r="VYR399" s="2"/>
      <c r="VYS399" s="2"/>
      <c r="VYT399" s="2"/>
      <c r="VYU399" s="2"/>
      <c r="VYV399" s="2"/>
      <c r="VYW399" s="2"/>
      <c r="VYX399" s="2"/>
      <c r="VYY399" s="2"/>
      <c r="VYZ399" s="2"/>
      <c r="VZA399" s="2"/>
      <c r="VZB399" s="2"/>
      <c r="VZC399" s="2"/>
      <c r="VZD399" s="2"/>
      <c r="VZE399" s="2"/>
      <c r="VZF399" s="2"/>
      <c r="VZG399" s="2"/>
      <c r="VZH399" s="2"/>
      <c r="VZI399" s="2"/>
      <c r="VZJ399" s="2"/>
      <c r="VZK399" s="2"/>
      <c r="VZL399" s="2"/>
      <c r="VZM399" s="2"/>
      <c r="VZN399" s="2"/>
      <c r="VZO399" s="2"/>
      <c r="VZP399" s="2"/>
      <c r="VZQ399" s="2"/>
      <c r="VZR399" s="2"/>
      <c r="VZS399" s="2"/>
      <c r="VZT399" s="2"/>
      <c r="VZU399" s="2"/>
      <c r="VZV399" s="2"/>
      <c r="VZW399" s="2"/>
      <c r="VZX399" s="2"/>
      <c r="VZY399" s="2"/>
      <c r="VZZ399" s="2"/>
      <c r="WAA399" s="2"/>
      <c r="WAB399" s="2"/>
      <c r="WAC399" s="2"/>
      <c r="WAD399" s="2"/>
      <c r="WAE399" s="2"/>
      <c r="WAF399" s="2"/>
      <c r="WAG399" s="2"/>
      <c r="WAH399" s="2"/>
      <c r="WAI399" s="2"/>
      <c r="WAJ399" s="2"/>
      <c r="WAK399" s="2"/>
      <c r="WAL399" s="2"/>
      <c r="WAM399" s="2"/>
      <c r="WAN399" s="2"/>
      <c r="WAO399" s="2"/>
      <c r="WAP399" s="2"/>
      <c r="WAQ399" s="2"/>
      <c r="WAR399" s="2"/>
      <c r="WAS399" s="2"/>
      <c r="WAT399" s="2"/>
      <c r="WAU399" s="2"/>
      <c r="WAV399" s="2"/>
      <c r="WAW399" s="2"/>
      <c r="WAX399" s="2"/>
      <c r="WAY399" s="2"/>
      <c r="WAZ399" s="2"/>
      <c r="WBA399" s="2"/>
      <c r="WBB399" s="2"/>
      <c r="WBC399" s="2"/>
      <c r="WBD399" s="2"/>
      <c r="WBE399" s="2"/>
      <c r="WBF399" s="2"/>
      <c r="WBG399" s="2"/>
      <c r="WBH399" s="2"/>
      <c r="WBI399" s="2"/>
      <c r="WBJ399" s="2"/>
      <c r="WBK399" s="2"/>
      <c r="WBL399" s="2"/>
      <c r="WBM399" s="2"/>
      <c r="WBN399" s="2"/>
      <c r="WBO399" s="2"/>
      <c r="WBP399" s="2"/>
      <c r="WBQ399" s="2"/>
      <c r="WBR399" s="2"/>
      <c r="WBS399" s="2"/>
      <c r="WBT399" s="2"/>
      <c r="WBU399" s="2"/>
      <c r="WBV399" s="2"/>
      <c r="WBW399" s="2"/>
      <c r="WBX399" s="2"/>
      <c r="WBY399" s="2"/>
      <c r="WBZ399" s="2"/>
      <c r="WCA399" s="2"/>
      <c r="WCB399" s="2"/>
      <c r="WCC399" s="2"/>
      <c r="WCD399" s="2"/>
      <c r="WCE399" s="2"/>
      <c r="WCF399" s="2"/>
      <c r="WCG399" s="2"/>
      <c r="WCH399" s="2"/>
      <c r="WCI399" s="2"/>
      <c r="WCJ399" s="2"/>
      <c r="WCK399" s="2"/>
      <c r="WCL399" s="2"/>
      <c r="WCM399" s="2"/>
      <c r="WCN399" s="2"/>
      <c r="WCO399" s="2"/>
      <c r="WCP399" s="2"/>
      <c r="WCQ399" s="2"/>
      <c r="WCR399" s="2"/>
      <c r="WCS399" s="2"/>
      <c r="WCT399" s="2"/>
      <c r="WCU399" s="2"/>
      <c r="WCV399" s="2"/>
      <c r="WCW399" s="2"/>
      <c r="WCX399" s="2"/>
      <c r="WCY399" s="2"/>
      <c r="WCZ399" s="2"/>
      <c r="WDA399" s="2"/>
      <c r="WDB399" s="2"/>
      <c r="WDC399" s="2"/>
      <c r="WDD399" s="2"/>
      <c r="WDE399" s="2"/>
      <c r="WDF399" s="2"/>
      <c r="WDG399" s="2"/>
      <c r="WDH399" s="2"/>
      <c r="WDI399" s="2"/>
      <c r="WDJ399" s="2"/>
      <c r="WDK399" s="2"/>
      <c r="WDL399" s="2"/>
      <c r="WDM399" s="2"/>
      <c r="WDN399" s="2"/>
      <c r="WDO399" s="2"/>
      <c r="WDP399" s="2"/>
      <c r="WDQ399" s="2"/>
      <c r="WDR399" s="2"/>
      <c r="WDS399" s="2"/>
      <c r="WDT399" s="2"/>
      <c r="WDU399" s="2"/>
      <c r="WDV399" s="2"/>
      <c r="WDW399" s="2"/>
      <c r="WDX399" s="2"/>
      <c r="WDY399" s="2"/>
      <c r="WDZ399" s="2"/>
      <c r="WEA399" s="2"/>
      <c r="WEB399" s="2"/>
      <c r="WEC399" s="2"/>
      <c r="WED399" s="2"/>
      <c r="WEE399" s="2"/>
      <c r="WEF399" s="2"/>
      <c r="WEG399" s="2"/>
      <c r="WEH399" s="2"/>
      <c r="WEI399" s="2"/>
      <c r="WEJ399" s="2"/>
      <c r="WEK399" s="2"/>
      <c r="WEL399" s="2"/>
      <c r="WEM399" s="2"/>
      <c r="WEN399" s="2"/>
      <c r="WEO399" s="2"/>
      <c r="WEP399" s="2"/>
      <c r="WEQ399" s="2"/>
      <c r="WER399" s="2"/>
      <c r="WES399" s="2"/>
      <c r="WET399" s="2"/>
      <c r="WEU399" s="2"/>
      <c r="WEV399" s="2"/>
      <c r="WEW399" s="2"/>
      <c r="WEX399" s="2"/>
      <c r="WEY399" s="2"/>
      <c r="WEZ399" s="2"/>
      <c r="WFA399" s="2"/>
      <c r="WFB399" s="2"/>
      <c r="WFC399" s="2"/>
      <c r="WFD399" s="2"/>
      <c r="WFE399" s="2"/>
      <c r="WFF399" s="2"/>
      <c r="WFG399" s="2"/>
      <c r="WFH399" s="2"/>
      <c r="WFI399" s="2"/>
      <c r="WFJ399" s="2"/>
      <c r="WFK399" s="2"/>
      <c r="WFL399" s="2"/>
      <c r="WFM399" s="2"/>
      <c r="WFN399" s="2"/>
      <c r="WFO399" s="2"/>
      <c r="WFP399" s="2"/>
      <c r="WFQ399" s="2"/>
      <c r="WFR399" s="2"/>
      <c r="WFS399" s="2"/>
      <c r="WFT399" s="2"/>
      <c r="WFU399" s="2"/>
      <c r="WFV399" s="2"/>
      <c r="WFW399" s="2"/>
      <c r="WFX399" s="2"/>
      <c r="WFY399" s="2"/>
      <c r="WFZ399" s="2"/>
      <c r="WGA399" s="2"/>
      <c r="WGB399" s="2"/>
      <c r="WGC399" s="2"/>
      <c r="WGD399" s="2"/>
      <c r="WGE399" s="2"/>
      <c r="WGF399" s="2"/>
      <c r="WGG399" s="2"/>
      <c r="WGH399" s="2"/>
      <c r="WGI399" s="2"/>
      <c r="WGJ399" s="2"/>
      <c r="WGK399" s="2"/>
      <c r="WGL399" s="2"/>
      <c r="WGM399" s="2"/>
      <c r="WGN399" s="2"/>
      <c r="WGO399" s="2"/>
      <c r="WGP399" s="2"/>
      <c r="WGQ399" s="2"/>
      <c r="WGR399" s="2"/>
      <c r="WGS399" s="2"/>
      <c r="WGT399" s="2"/>
      <c r="WGU399" s="2"/>
      <c r="WGV399" s="2"/>
      <c r="WGW399" s="2"/>
      <c r="WGX399" s="2"/>
      <c r="WGY399" s="2"/>
      <c r="WGZ399" s="2"/>
      <c r="WHA399" s="2"/>
      <c r="WHB399" s="2"/>
      <c r="WHC399" s="2"/>
      <c r="WHD399" s="2"/>
      <c r="WHE399" s="2"/>
      <c r="WHF399" s="2"/>
      <c r="WHG399" s="2"/>
      <c r="WHH399" s="2"/>
      <c r="WHI399" s="2"/>
      <c r="WHJ399" s="2"/>
      <c r="WHK399" s="2"/>
      <c r="WHL399" s="2"/>
      <c r="WHM399" s="2"/>
      <c r="WHN399" s="2"/>
      <c r="WHO399" s="2"/>
      <c r="WHP399" s="2"/>
      <c r="WHQ399" s="2"/>
      <c r="WHR399" s="2"/>
      <c r="WHS399" s="2"/>
      <c r="WHT399" s="2"/>
      <c r="WHU399" s="2"/>
      <c r="WHV399" s="2"/>
      <c r="WHW399" s="2"/>
      <c r="WHX399" s="2"/>
      <c r="WHY399" s="2"/>
      <c r="WHZ399" s="2"/>
      <c r="WIA399" s="2"/>
      <c r="WIB399" s="2"/>
      <c r="WIC399" s="2"/>
      <c r="WID399" s="2"/>
      <c r="WIE399" s="2"/>
      <c r="WIF399" s="2"/>
      <c r="WIG399" s="2"/>
      <c r="WIH399" s="2"/>
      <c r="WII399" s="2"/>
      <c r="WIJ399" s="2"/>
      <c r="WIK399" s="2"/>
      <c r="WIL399" s="2"/>
      <c r="WIM399" s="2"/>
      <c r="WIN399" s="2"/>
      <c r="WIO399" s="2"/>
      <c r="WIP399" s="2"/>
      <c r="WIQ399" s="2"/>
      <c r="WIR399" s="2"/>
      <c r="WIS399" s="2"/>
      <c r="WIT399" s="2"/>
      <c r="WIU399" s="2"/>
      <c r="WIV399" s="2"/>
      <c r="WIW399" s="2"/>
      <c r="WIX399" s="2"/>
      <c r="WIY399" s="2"/>
      <c r="WIZ399" s="2"/>
      <c r="WJA399" s="2"/>
      <c r="WJB399" s="2"/>
      <c r="WJC399" s="2"/>
      <c r="WJD399" s="2"/>
      <c r="WJE399" s="2"/>
      <c r="WJF399" s="2"/>
      <c r="WJG399" s="2"/>
      <c r="WJH399" s="2"/>
      <c r="WJI399" s="2"/>
      <c r="WJJ399" s="2"/>
      <c r="WJK399" s="2"/>
      <c r="WJL399" s="2"/>
      <c r="WJM399" s="2"/>
      <c r="WJN399" s="2"/>
      <c r="WJO399" s="2"/>
      <c r="WJP399" s="2"/>
      <c r="WJQ399" s="2"/>
      <c r="WJR399" s="2"/>
      <c r="WJS399" s="2"/>
      <c r="WJT399" s="2"/>
      <c r="WJU399" s="2"/>
      <c r="WJV399" s="2"/>
      <c r="WJW399" s="2"/>
      <c r="WJX399" s="2"/>
      <c r="WJY399" s="2"/>
      <c r="WJZ399" s="2"/>
      <c r="WKA399" s="2"/>
      <c r="WKB399" s="2"/>
      <c r="WKC399" s="2"/>
      <c r="WKD399" s="2"/>
      <c r="WKE399" s="2"/>
      <c r="WKF399" s="2"/>
      <c r="WKG399" s="2"/>
      <c r="WKH399" s="2"/>
      <c r="WKI399" s="2"/>
      <c r="WKJ399" s="2"/>
      <c r="WKK399" s="2"/>
      <c r="WKL399" s="2"/>
      <c r="WKM399" s="2"/>
      <c r="WKN399" s="2"/>
      <c r="WKO399" s="2"/>
      <c r="WKP399" s="2"/>
      <c r="WKQ399" s="2"/>
      <c r="WKR399" s="2"/>
      <c r="WKS399" s="2"/>
      <c r="WKT399" s="2"/>
      <c r="WKU399" s="2"/>
      <c r="WKV399" s="2"/>
      <c r="WKW399" s="2"/>
      <c r="WKX399" s="2"/>
      <c r="WKY399" s="2"/>
      <c r="WKZ399" s="2"/>
      <c r="WLA399" s="2"/>
      <c r="WLB399" s="2"/>
      <c r="WLC399" s="2"/>
      <c r="WLD399" s="2"/>
      <c r="WLE399" s="2"/>
      <c r="WLF399" s="2"/>
      <c r="WLG399" s="2"/>
      <c r="WLH399" s="2"/>
      <c r="WLI399" s="2"/>
      <c r="WLJ399" s="2"/>
      <c r="WLK399" s="2"/>
      <c r="WLL399" s="2"/>
      <c r="WLM399" s="2"/>
      <c r="WLN399" s="2"/>
      <c r="WLO399" s="2"/>
      <c r="WLP399" s="2"/>
      <c r="WLQ399" s="2"/>
      <c r="WLR399" s="2"/>
      <c r="WLS399" s="2"/>
      <c r="WLT399" s="2"/>
      <c r="WLU399" s="2"/>
      <c r="WLV399" s="2"/>
      <c r="WLW399" s="2"/>
      <c r="WLX399" s="2"/>
      <c r="WLY399" s="2"/>
      <c r="WLZ399" s="2"/>
      <c r="WMA399" s="2"/>
      <c r="WMB399" s="2"/>
      <c r="WMC399" s="2"/>
      <c r="WMD399" s="2"/>
      <c r="WME399" s="2"/>
      <c r="WMF399" s="2"/>
      <c r="WMG399" s="2"/>
      <c r="WMH399" s="2"/>
      <c r="WMI399" s="2"/>
      <c r="WMJ399" s="2"/>
      <c r="WMK399" s="2"/>
      <c r="WML399" s="2"/>
      <c r="WMM399" s="2"/>
      <c r="WMN399" s="2"/>
      <c r="WMO399" s="2"/>
      <c r="WMP399" s="2"/>
      <c r="WMQ399" s="2"/>
      <c r="WMR399" s="2"/>
      <c r="WMS399" s="2"/>
      <c r="WMT399" s="2"/>
      <c r="WMU399" s="2"/>
      <c r="WMV399" s="2"/>
      <c r="WMW399" s="2"/>
      <c r="WMX399" s="2"/>
      <c r="WMY399" s="2"/>
      <c r="WMZ399" s="2"/>
      <c r="WNA399" s="2"/>
      <c r="WNB399" s="2"/>
      <c r="WNC399" s="2"/>
      <c r="WND399" s="2"/>
      <c r="WNE399" s="2"/>
      <c r="WNF399" s="2"/>
      <c r="WNG399" s="2"/>
      <c r="WNH399" s="2"/>
      <c r="WNI399" s="2"/>
      <c r="WNJ399" s="2"/>
      <c r="WNK399" s="2"/>
      <c r="WNL399" s="2"/>
      <c r="WNM399" s="2"/>
      <c r="WNN399" s="2"/>
      <c r="WNO399" s="2"/>
      <c r="WNP399" s="2"/>
      <c r="WNQ399" s="2"/>
      <c r="WNR399" s="2"/>
      <c r="WNS399" s="2"/>
      <c r="WNT399" s="2"/>
      <c r="WNU399" s="2"/>
      <c r="WNV399" s="2"/>
      <c r="WNW399" s="2"/>
      <c r="WNX399" s="2"/>
      <c r="WNY399" s="2"/>
      <c r="WNZ399" s="2"/>
      <c r="WOA399" s="2"/>
      <c r="WOB399" s="2"/>
      <c r="WOC399" s="2"/>
      <c r="WOD399" s="2"/>
      <c r="WOE399" s="2"/>
      <c r="WOF399" s="2"/>
      <c r="WOG399" s="2"/>
      <c r="WOH399" s="2"/>
      <c r="WOI399" s="2"/>
      <c r="WOJ399" s="2"/>
      <c r="WOK399" s="2"/>
      <c r="WOL399" s="2"/>
      <c r="WOM399" s="2"/>
      <c r="WON399" s="2"/>
      <c r="WOO399" s="2"/>
      <c r="WOP399" s="2"/>
      <c r="WOQ399" s="2"/>
      <c r="WOR399" s="2"/>
      <c r="WOS399" s="2"/>
      <c r="WOT399" s="2"/>
      <c r="WOU399" s="2"/>
      <c r="WOV399" s="2"/>
      <c r="WOW399" s="2"/>
      <c r="WOX399" s="2"/>
      <c r="WOY399" s="2"/>
      <c r="WOZ399" s="2"/>
      <c r="WPA399" s="2"/>
      <c r="WPB399" s="2"/>
      <c r="WPC399" s="2"/>
      <c r="WPD399" s="2"/>
      <c r="WPE399" s="2"/>
      <c r="WPF399" s="2"/>
      <c r="WPG399" s="2"/>
      <c r="WPH399" s="2"/>
      <c r="WPI399" s="2"/>
      <c r="WPJ399" s="2"/>
      <c r="WPK399" s="2"/>
      <c r="WPL399" s="2"/>
      <c r="WPM399" s="2"/>
      <c r="WPN399" s="2"/>
      <c r="WPO399" s="2"/>
      <c r="WPP399" s="2"/>
      <c r="WPQ399" s="2"/>
      <c r="WPR399" s="2"/>
      <c r="WPS399" s="2"/>
      <c r="WPT399" s="2"/>
      <c r="WPU399" s="2"/>
      <c r="WPV399" s="2"/>
      <c r="WPW399" s="2"/>
      <c r="WPX399" s="2"/>
      <c r="WPY399" s="2"/>
      <c r="WPZ399" s="2"/>
      <c r="WQA399" s="2"/>
      <c r="WQB399" s="2"/>
      <c r="WQC399" s="2"/>
      <c r="WQD399" s="2"/>
      <c r="WQE399" s="2"/>
      <c r="WQF399" s="2"/>
      <c r="WQG399" s="2"/>
      <c r="WQH399" s="2"/>
      <c r="WQI399" s="2"/>
      <c r="WQJ399" s="2"/>
      <c r="WQK399" s="2"/>
      <c r="WQL399" s="2"/>
      <c r="WQM399" s="2"/>
      <c r="WQN399" s="2"/>
      <c r="WQO399" s="2"/>
      <c r="WQP399" s="2"/>
      <c r="WQQ399" s="2"/>
      <c r="WQR399" s="2"/>
      <c r="WQS399" s="2"/>
      <c r="WQT399" s="2"/>
      <c r="WQU399" s="2"/>
      <c r="WQV399" s="2"/>
      <c r="WQW399" s="2"/>
      <c r="WQX399" s="2"/>
      <c r="WQY399" s="2"/>
      <c r="WQZ399" s="2"/>
      <c r="WRA399" s="2"/>
      <c r="WRB399" s="2"/>
      <c r="WRC399" s="2"/>
      <c r="WRD399" s="2"/>
      <c r="WRE399" s="2"/>
      <c r="WRF399" s="2"/>
      <c r="WRG399" s="2"/>
      <c r="WRH399" s="2"/>
      <c r="WRI399" s="2"/>
      <c r="WRJ399" s="2"/>
      <c r="WRK399" s="2"/>
      <c r="WRL399" s="2"/>
      <c r="WRM399" s="2"/>
      <c r="WRN399" s="2"/>
      <c r="WRO399" s="2"/>
      <c r="WRP399" s="2"/>
      <c r="WRQ399" s="2"/>
      <c r="WRR399" s="2"/>
      <c r="WRS399" s="2"/>
      <c r="WRT399" s="2"/>
      <c r="WRU399" s="2"/>
      <c r="WRV399" s="2"/>
      <c r="WRW399" s="2"/>
      <c r="WRX399" s="2"/>
      <c r="WRY399" s="2"/>
      <c r="WRZ399" s="2"/>
      <c r="WSA399" s="2"/>
      <c r="WSB399" s="2"/>
      <c r="WSC399" s="2"/>
      <c r="WSD399" s="2"/>
      <c r="WSE399" s="2"/>
      <c r="WSF399" s="2"/>
      <c r="WSG399" s="2"/>
      <c r="WSH399" s="2"/>
      <c r="WSI399" s="2"/>
      <c r="WSJ399" s="2"/>
      <c r="WSK399" s="2"/>
      <c r="WSL399" s="2"/>
      <c r="WSM399" s="2"/>
      <c r="WSN399" s="2"/>
      <c r="WSO399" s="2"/>
      <c r="WSP399" s="2"/>
      <c r="WSQ399" s="2"/>
      <c r="WSR399" s="2"/>
      <c r="WSS399" s="2"/>
      <c r="WST399" s="2"/>
      <c r="WSU399" s="2"/>
      <c r="WSV399" s="2"/>
      <c r="WSW399" s="2"/>
      <c r="WSX399" s="2"/>
      <c r="WSY399" s="2"/>
      <c r="WSZ399" s="2"/>
      <c r="WTA399" s="2"/>
      <c r="WTB399" s="2"/>
      <c r="WTC399" s="2"/>
      <c r="WTD399" s="2"/>
      <c r="WTE399" s="2"/>
      <c r="WTF399" s="2"/>
      <c r="WTG399" s="2"/>
      <c r="WTH399" s="2"/>
      <c r="WTI399" s="2"/>
      <c r="WTJ399" s="2"/>
      <c r="WTK399" s="2"/>
      <c r="WTL399" s="2"/>
      <c r="WTM399" s="2"/>
      <c r="WTN399" s="2"/>
      <c r="WTO399" s="2"/>
      <c r="WTP399" s="2"/>
      <c r="WTQ399" s="2"/>
      <c r="WTR399" s="2"/>
      <c r="WTS399" s="2"/>
      <c r="WTT399" s="2"/>
      <c r="WTU399" s="2"/>
      <c r="WTV399" s="2"/>
      <c r="WTW399" s="2"/>
      <c r="WTX399" s="2"/>
      <c r="WTY399" s="2"/>
      <c r="WTZ399" s="2"/>
      <c r="WUA399" s="2"/>
      <c r="WUB399" s="2"/>
      <c r="WUC399" s="2"/>
      <c r="WUD399" s="2"/>
      <c r="WUE399" s="2"/>
      <c r="WUF399" s="2"/>
      <c r="WUG399" s="2"/>
      <c r="WUH399" s="2"/>
      <c r="WUI399" s="2"/>
      <c r="WUJ399" s="2"/>
      <c r="WUK399" s="2"/>
      <c r="WUL399" s="2"/>
      <c r="WUM399" s="2"/>
      <c r="WUN399" s="2"/>
      <c r="WUO399" s="2"/>
      <c r="WUP399" s="2"/>
      <c r="WUQ399" s="2"/>
      <c r="WUR399" s="2"/>
      <c r="WUS399" s="2"/>
      <c r="WUT399" s="2"/>
      <c r="WUU399" s="2"/>
      <c r="WUV399" s="2"/>
      <c r="WUW399" s="2"/>
      <c r="WUX399" s="2"/>
      <c r="WUY399" s="2"/>
      <c r="WUZ399" s="2"/>
      <c r="WVA399" s="2"/>
      <c r="WVB399" s="2"/>
      <c r="WVC399" s="2"/>
      <c r="WVD399" s="2"/>
      <c r="WVE399" s="2"/>
      <c r="WVF399" s="2"/>
      <c r="WVG399" s="2"/>
      <c r="WVH399" s="2"/>
      <c r="WVI399" s="2"/>
      <c r="WVJ399" s="2"/>
      <c r="WVK399" s="2"/>
      <c r="WVL399" s="2"/>
      <c r="WVM399" s="2"/>
      <c r="WVN399" s="2"/>
      <c r="WVO399" s="2"/>
      <c r="WVP399" s="2"/>
      <c r="WVQ399" s="2"/>
      <c r="WVR399" s="2"/>
      <c r="WVS399" s="2"/>
      <c r="WVT399" s="2"/>
      <c r="WVU399" s="2"/>
      <c r="WVV399" s="2"/>
      <c r="WVW399" s="2"/>
      <c r="WVX399" s="2"/>
      <c r="WVY399" s="2"/>
      <c r="WVZ399" s="2"/>
      <c r="WWA399" s="2"/>
      <c r="WWB399" s="2"/>
      <c r="WWC399" s="2"/>
      <c r="WWD399" s="2"/>
      <c r="WWE399" s="2"/>
      <c r="WWF399" s="2"/>
      <c r="WWG399" s="2"/>
      <c r="WWH399" s="2"/>
      <c r="WWI399" s="2"/>
      <c r="WWJ399" s="2"/>
      <c r="WWK399" s="2"/>
      <c r="WWL399" s="2"/>
      <c r="WWM399" s="2"/>
      <c r="WWN399" s="2"/>
      <c r="WWO399" s="2"/>
      <c r="WWP399" s="2"/>
      <c r="WWQ399" s="2"/>
      <c r="WWR399" s="2"/>
      <c r="WWS399" s="2"/>
      <c r="WWT399" s="2"/>
      <c r="WWU399" s="2"/>
      <c r="WWV399" s="2"/>
      <c r="WWW399" s="2"/>
      <c r="WWX399" s="2"/>
      <c r="WWY399" s="2"/>
      <c r="WWZ399" s="2"/>
      <c r="WXA399" s="2"/>
      <c r="WXB399" s="2"/>
      <c r="WXC399" s="2"/>
      <c r="WXD399" s="2"/>
      <c r="WXE399" s="2"/>
      <c r="WXF399" s="2"/>
      <c r="WXG399" s="2"/>
      <c r="WXH399" s="2"/>
      <c r="WXI399" s="2"/>
      <c r="WXJ399" s="2"/>
      <c r="WXK399" s="2"/>
      <c r="WXL399" s="2"/>
      <c r="WXM399" s="2"/>
      <c r="WXN399" s="2"/>
      <c r="WXO399" s="2"/>
      <c r="WXP399" s="2"/>
      <c r="WXQ399" s="2"/>
      <c r="WXR399" s="2"/>
      <c r="WXS399" s="2"/>
      <c r="WXT399" s="2"/>
      <c r="WXU399" s="2"/>
      <c r="WXV399" s="2"/>
      <c r="WXW399" s="2"/>
      <c r="WXX399" s="2"/>
      <c r="WXY399" s="2"/>
      <c r="WXZ399" s="2"/>
      <c r="WYA399" s="2"/>
      <c r="WYB399" s="2"/>
      <c r="WYC399" s="2"/>
      <c r="WYD399" s="2"/>
      <c r="WYE399" s="2"/>
      <c r="WYF399" s="2"/>
      <c r="WYG399" s="2"/>
      <c r="WYH399" s="2"/>
      <c r="WYI399" s="2"/>
      <c r="WYJ399" s="2"/>
      <c r="WYK399" s="2"/>
      <c r="WYL399" s="2"/>
      <c r="WYM399" s="2"/>
      <c r="WYN399" s="2"/>
      <c r="WYO399" s="2"/>
      <c r="WYP399" s="2"/>
      <c r="WYQ399" s="2"/>
      <c r="WYR399" s="2"/>
      <c r="WYS399" s="2"/>
      <c r="WYT399" s="2"/>
      <c r="WYU399" s="2"/>
      <c r="WYV399" s="2"/>
      <c r="WYW399" s="2"/>
      <c r="WYX399" s="2"/>
      <c r="WYY399" s="2"/>
      <c r="WYZ399" s="2"/>
      <c r="WZA399" s="2"/>
      <c r="WZB399" s="2"/>
      <c r="WZC399" s="2"/>
      <c r="WZD399" s="2"/>
      <c r="WZE399" s="2"/>
      <c r="WZF399" s="2"/>
      <c r="WZG399" s="2"/>
      <c r="WZH399" s="2"/>
      <c r="WZI399" s="2"/>
      <c r="WZJ399" s="2"/>
      <c r="WZK399" s="2"/>
      <c r="WZL399" s="2"/>
      <c r="WZM399" s="2"/>
      <c r="WZN399" s="2"/>
      <c r="WZO399" s="2"/>
      <c r="WZP399" s="2"/>
      <c r="WZQ399" s="2"/>
      <c r="WZR399" s="2"/>
      <c r="WZS399" s="2"/>
      <c r="WZT399" s="2"/>
      <c r="WZU399" s="2"/>
      <c r="WZV399" s="2"/>
      <c r="WZW399" s="2"/>
      <c r="WZX399" s="2"/>
      <c r="WZY399" s="2"/>
      <c r="WZZ399" s="2"/>
      <c r="XAA399" s="2"/>
      <c r="XAB399" s="2"/>
      <c r="XAC399" s="2"/>
      <c r="XAD399" s="2"/>
      <c r="XAE399" s="2"/>
      <c r="XAF399" s="2"/>
      <c r="XAG399" s="2"/>
      <c r="XAH399" s="2"/>
      <c r="XAI399" s="2"/>
      <c r="XAJ399" s="2"/>
      <c r="XAK399" s="2"/>
      <c r="XAL399" s="2"/>
      <c r="XAM399" s="2"/>
      <c r="XAN399" s="2"/>
      <c r="XAO399" s="2"/>
      <c r="XAP399" s="2"/>
      <c r="XAQ399" s="2"/>
      <c r="XAR399" s="2"/>
      <c r="XAS399" s="2"/>
      <c r="XAT399" s="2"/>
      <c r="XAU399" s="2"/>
      <c r="XAV399" s="2"/>
      <c r="XAW399" s="2"/>
      <c r="XAX399" s="2"/>
      <c r="XAY399" s="2"/>
      <c r="XAZ399" s="2"/>
      <c r="XBA399" s="2"/>
      <c r="XBB399" s="2"/>
      <c r="XBC399" s="2"/>
      <c r="XBD399" s="2"/>
      <c r="XBE399" s="2"/>
      <c r="XBF399" s="2"/>
      <c r="XBG399" s="2"/>
      <c r="XBH399" s="2"/>
    </row>
    <row r="400" spans="1:16284" ht="14.5" x14ac:dyDescent="0.35">
      <c r="A400" s="1" t="e">
        <f>#REF!</f>
        <v>#REF!</v>
      </c>
      <c r="F400" s="9"/>
      <c r="J400" s="5" t="e">
        <f>IF(AND(B400=100, OR(AND(#REF!=#REF!, F400&lt;=#REF!), AND(#REF!=#REF!, F400&lt;=#REF!), AND(#REF!=#REF!, F400&lt;=#REF!), AND(#REF!=#REF!, F400&lt;=#REF!), AND(#REF!=#REF!, F400&lt;=#REF!))), "CR", " ")</f>
        <v>#REF!</v>
      </c>
      <c r="K400" s="5" t="e">
        <f>IF(AND(B400=200, OR(AND(#REF!=#REF!, F400&lt;=#REF!), AND(#REF!=#REF!, F400&lt;=#REF!), AND(#REF!=#REF!, F400&lt;=#REF!), AND(#REF!=#REF!, F400&lt;=#REF!), AND(#REF!=#REF!, F400&lt;=#REF!))), "CR", " ")</f>
        <v>#REF!</v>
      </c>
      <c r="L400" s="5" t="e">
        <f>IF(AND(B400=300, OR(AND(#REF!=#REF!, F400&lt;=#REF!), AND(#REF!=#REF!, F400&lt;=#REF!))), "CR", " ")</f>
        <v>#REF!</v>
      </c>
      <c r="M400" s="5" t="e">
        <f>IF(AND(B400=400, OR(AND(#REF!=#REF!, F400&lt;=#REF!), AND(#REF!=#REF!, F400&lt;=#REF!), AND(#REF!=#REF!, F400&lt;=#REF!), AND(#REF!=#REF!, F400&lt;=#REF!))), "CR", " ")</f>
        <v>#REF!</v>
      </c>
      <c r="N400" s="5" t="e">
        <f>IF(AND(B400=800, OR(AND(#REF!=#REF!, F400&lt;=#REF!), AND(#REF!=#REF!, F400&lt;=#REF!), AND(#REF!=#REF!, F400&lt;=#REF!), AND(#REF!=#REF!, F400&lt;=#REF!), AND(#REF!=#REF!, F400&lt;=#REF!))), "CR", " ")</f>
        <v>#REF!</v>
      </c>
      <c r="O400" s="5" t="e">
        <f>IF(AND(B400=1000, OR(AND(#REF!=#REF!, F400&lt;=#REF!), AND(#REF!=#REF!, F400&lt;=#REF!))), "CR", " ")</f>
        <v>#REF!</v>
      </c>
      <c r="P400" s="5" t="e">
        <f>IF(AND(B400=1500, OR(AND(#REF!=#REF!, F400&lt;=#REF!), AND(#REF!=#REF!, F400&lt;=#REF!), AND(#REF!=#REF!, F400&lt;=#REF!), AND(#REF!=#REF!, F400&lt;=#REF!), AND(#REF!=#REF!, F400&lt;=#REF!))), "CR", " ")</f>
        <v>#REF!</v>
      </c>
      <c r="Q400" s="5" t="e">
        <f>IF(AND(B400="1600 (Mile)",OR(AND(#REF!=#REF!,F400&lt;=#REF!),AND(#REF!=#REF!,F400&lt;=#REF!),AND(#REF!=#REF!,F400&lt;=#REF!),AND(#REF!=#REF!,F400&lt;=#REF!))),"CR"," ")</f>
        <v>#REF!</v>
      </c>
      <c r="R400" s="5" t="e">
        <f>IF(AND(B400=3000, OR(AND(#REF!=#REF!, F400&lt;=#REF!), AND(#REF!=#REF!, F400&lt;=#REF!), AND(#REF!=#REF!, F400&lt;=#REF!), AND(#REF!=#REF!, F400&lt;=#REF!))), "CR", " ")</f>
        <v>#REF!</v>
      </c>
      <c r="S400" s="5" t="e">
        <f>IF(AND(B400=5000, OR(AND(#REF!=#REF!, F400&lt;=#REF!), AND(#REF!=#REF!, F400&lt;=#REF!))), "CR", " ")</f>
        <v>#REF!</v>
      </c>
      <c r="T400" s="4" t="e">
        <f>IF(AND(B400=10000, OR(AND(#REF!=#REF!, F400&lt;=#REF!), AND(#REF!=#REF!, F400&lt;=#REF!))), "CR", " ")</f>
        <v>#REF!</v>
      </c>
      <c r="U400" s="4" t="e">
        <f>IF(AND(B400="high jump", OR(AND(#REF!=#REF!, F400&gt;=#REF!), AND(#REF!=#REF!, F400&gt;=#REF!), AND(#REF!=#REF!, F400&gt;=#REF!), AND(#REF!=#REF!, F400&gt;=#REF!), AND(#REF!=#REF!, F400&gt;=#REF!))), "CR", " ")</f>
        <v>#REF!</v>
      </c>
      <c r="V400" s="4" t="e">
        <f>IF(AND(B400="long jump", OR(AND(#REF!=#REF!, F400&gt;=#REF!), AND(#REF!=#REF!, F400&gt;=#REF!), AND(#REF!=#REF!, F400&gt;=#REF!), AND(#REF!=#REF!, F400&gt;=#REF!), AND(#REF!=#REF!, F400&gt;=#REF!))), "CR", " ")</f>
        <v>#REF!</v>
      </c>
      <c r="W400" s="4" t="e">
        <f>IF(AND(B400="triple jump", OR(AND(#REF!=#REF!, F400&gt;=#REF!), AND(#REF!=#REF!, F400&gt;=#REF!), AND(#REF!=#REF!, F400&gt;=#REF!), AND(#REF!=#REF!, F400&gt;=#REF!), AND(#REF!=#REF!, F400&gt;=#REF!))), "CR", " ")</f>
        <v>#REF!</v>
      </c>
      <c r="X400" s="4" t="e">
        <f>IF(AND(B400="pole vault", OR(AND(#REF!=#REF!, F400&gt;=#REF!), AND(#REF!=#REF!, F400&gt;=#REF!), AND(#REF!=#REF!, F400&gt;=#REF!), AND(#REF!=#REF!, F400&gt;=#REF!), AND(#REF!=#REF!, F400&gt;=#REF!))), "CR", " ")</f>
        <v>#REF!</v>
      </c>
      <c r="Y400" s="4" t="e">
        <f>IF(AND(B400="discus 1",#REF! =#REF!, F400&gt;=#REF!), "CR", " ")</f>
        <v>#REF!</v>
      </c>
      <c r="Z400" s="4" t="e">
        <f>IF(AND(B400="discus 1.25",#REF! =#REF!, F400&gt;=#REF!), "CR", " ")</f>
        <v>#REF!</v>
      </c>
      <c r="AA400" s="4" t="e">
        <f>IF(AND(B400="discus 1.5",#REF! =#REF!, F400&gt;=#REF!), "CR", " ")</f>
        <v>#REF!</v>
      </c>
      <c r="AB400" s="4" t="e">
        <f>IF(AND(B400="discus 1.75",#REF! =#REF!, F400&gt;=#REF!), "CR", " ")</f>
        <v>#REF!</v>
      </c>
      <c r="AC400" s="4" t="e">
        <f>IF(AND(B400="discus 2",#REF! =#REF!, F400&gt;=#REF!), "CR", " ")</f>
        <v>#REF!</v>
      </c>
      <c r="AD400" s="4" t="e">
        <f>IF(AND(B400="hammer 4",#REF! =#REF!, F400&gt;=#REF!), "CR", " ")</f>
        <v>#REF!</v>
      </c>
      <c r="AE400" s="4" t="e">
        <f>IF(AND(B400="hammer 5",#REF! =#REF!, F400&gt;=#REF!), "CR", " ")</f>
        <v>#REF!</v>
      </c>
      <c r="AF400" s="4" t="e">
        <f>IF(AND(B400="hammer 6",#REF! =#REF!, F400&gt;=#REF!), "CR", " ")</f>
        <v>#REF!</v>
      </c>
      <c r="AG400" s="4" t="e">
        <f>IF(AND(B400="hammer 7.26",#REF! =#REF!, F400&gt;=#REF!), "CR", " ")</f>
        <v>#REF!</v>
      </c>
      <c r="AH400" s="4" t="e">
        <f>IF(AND(B400="javelin 400",#REF! =#REF!, F400&gt;=#REF!), "CR", " ")</f>
        <v>#REF!</v>
      </c>
      <c r="AI400" s="4" t="e">
        <f>IF(AND(B400="javelin 600",#REF! =#REF!, F400&gt;=#REF!), "CR", " ")</f>
        <v>#REF!</v>
      </c>
      <c r="AJ400" s="4" t="e">
        <f>IF(AND(B400="javelin 700",#REF! =#REF!, F400&gt;=#REF!), "CR", " ")</f>
        <v>#REF!</v>
      </c>
      <c r="AK400" s="4" t="e">
        <f>IF(AND(B400="javelin 800", OR(AND(#REF!=#REF!, F400&gt;=#REF!), AND(#REF!=#REF!, F400&gt;=#REF!))), "CR", " ")</f>
        <v>#REF!</v>
      </c>
      <c r="AL400" s="4" t="e">
        <f>IF(AND(B400="shot 3",#REF! =#REF!, F400&gt;=#REF!), "CR", " ")</f>
        <v>#REF!</v>
      </c>
      <c r="AM400" s="4" t="e">
        <f>IF(AND(B400="shot 4",#REF! =#REF!, F400&gt;=#REF!), "CR", " ")</f>
        <v>#REF!</v>
      </c>
      <c r="AN400" s="4" t="e">
        <f>IF(AND(B400="shot 5",#REF! =#REF!, F400&gt;=#REF!), "CR", " ")</f>
        <v>#REF!</v>
      </c>
      <c r="AO400" s="4" t="e">
        <f>IF(AND(B400="shot 6",#REF! =#REF!, F400&gt;=#REF!), "CR", " ")</f>
        <v>#REF!</v>
      </c>
      <c r="AP400" s="4" t="e">
        <f>IF(AND(B400="shot 7.26",#REF! =#REF!, F400&gt;=#REF!), "CR", " ")</f>
        <v>#REF!</v>
      </c>
      <c r="AQ400" s="4" t="e">
        <f>IF(AND(B400="60H",OR(AND(#REF!=#REF!,F400&lt;=#REF!),AND(#REF!=#REF!,F400&lt;=#REF!),AND(#REF!=#REF!,F400&lt;=#REF!),AND(#REF!=#REF!,F400&lt;=#REF!),AND(#REF!=#REF!,F400&lt;=#REF!))),"CR"," ")</f>
        <v>#REF!</v>
      </c>
      <c r="AR400" s="4" t="e">
        <f>IF(AND(B400="75H", AND(#REF!=#REF!, F400&lt;=#REF!)), "CR", " ")</f>
        <v>#REF!</v>
      </c>
      <c r="AS400" s="4" t="e">
        <f>IF(AND(B400="80H", AND(#REF!=#REF!, F400&lt;=#REF!)), "CR", " ")</f>
        <v>#REF!</v>
      </c>
      <c r="AT400" s="4" t="e">
        <f>IF(AND(B400="100H", AND(#REF!=#REF!, F400&lt;=#REF!)), "CR", " ")</f>
        <v>#REF!</v>
      </c>
      <c r="AU400" s="4" t="e">
        <f>IF(AND(B400="110H", OR(AND(#REF!=#REF!, F400&lt;=#REF!), AND(#REF!=#REF!, F400&lt;=#REF!))), "CR", " ")</f>
        <v>#REF!</v>
      </c>
      <c r="AV400" s="4" t="e">
        <f>IF(AND(B400="400H", OR(AND(#REF!=#REF!, F400&lt;=#REF!), AND(#REF!=#REF!, F400&lt;=#REF!), AND(#REF!=#REF!, F400&lt;=#REF!), AND(#REF!=#REF!, F400&lt;=#REF!))), "CR", " ")</f>
        <v>#REF!</v>
      </c>
      <c r="AW400" s="4" t="e">
        <f>IF(AND(B400="1500SC", AND(#REF!=#REF!, F400&lt;=#REF!)), "CR", " ")</f>
        <v>#REF!</v>
      </c>
      <c r="AX400" s="4" t="e">
        <f>IF(AND(B400="2000SC", OR(AND(#REF!=#REF!, F400&lt;=#REF!), AND(#REF!=#REF!, F400&lt;=#REF!))), "CR", " ")</f>
        <v>#REF!</v>
      </c>
      <c r="AY400" s="4" t="e">
        <f>IF(AND(B400="3000SC", OR(AND(#REF!=#REF!, F400&lt;=#REF!), AND(#REF!=#REF!, F400&lt;=#REF!))), "CR", " ")</f>
        <v>#REF!</v>
      </c>
      <c r="AZ400" s="5" t="e">
        <f>IF(AND(B400="4x100", OR(AND(#REF!=#REF!, F400&lt;=#REF!), AND(#REF!=#REF!, F400&lt;=#REF!), AND(#REF!=#REF!, F400&lt;=#REF!), AND(#REF!=#REF!, F400&lt;=#REF!), AND(#REF!=#REF!, F400&lt;=#REF!))), "CR", " ")</f>
        <v>#REF!</v>
      </c>
      <c r="BA400" s="5" t="e">
        <f>IF(AND(B400="4x200", OR(AND(#REF!=#REF!, F400&lt;=#REF!), AND(#REF!=#REF!, F400&lt;=#REF!), AND(#REF!=#REF!, F400&lt;=#REF!), AND(#REF!=#REF!, F400&lt;=#REF!), AND(#REF!=#REF!, F400&lt;=#REF!))), "CR", " ")</f>
        <v>#REF!</v>
      </c>
      <c r="BB400" s="5" t="e">
        <f>IF(AND(B400="4x300", AND(#REF!=#REF!, F400&lt;=#REF!)), "CR", " ")</f>
        <v>#REF!</v>
      </c>
      <c r="BC400" s="5" t="e">
        <f>IF(AND(B400="4x400", OR(AND(#REF!=#REF!, F400&lt;=#REF!), AND(#REF!=#REF!, F400&lt;=#REF!), AND(#REF!=#REF!, F400&lt;=#REF!), AND(#REF!=#REF!, F400&lt;=#REF!))), "CR", " ")</f>
        <v>#REF!</v>
      </c>
      <c r="BD400" s="5" t="e">
        <f>IF(AND(B400="3x800", OR(AND(#REF!=#REF!, F400&lt;=#REF!), AND(#REF!=#REF!, F400&lt;=#REF!), AND(#REF!=#REF!, F400&lt;=#REF!))), "CR", " ")</f>
        <v>#REF!</v>
      </c>
      <c r="BE400" s="5" t="e">
        <f>IF(AND(B400="pentathlon", OR(AND(#REF!=#REF!, F400&gt;=#REF!), AND(#REF!=#REF!, F400&gt;=#REF!),AND(#REF!=#REF!, F400&gt;=#REF!),AND(#REF!=#REF!, F400&gt;=#REF!))), "CR", " ")</f>
        <v>#REF!</v>
      </c>
      <c r="BF400" s="5" t="e">
        <f>IF(AND(B400="heptathlon", OR(AND(#REF!=#REF!, F400&gt;=#REF!), AND(#REF!=#REF!, F400&gt;=#REF!))), "CR", " ")</f>
        <v>#REF!</v>
      </c>
      <c r="BG400" s="5" t="e">
        <f>IF(AND(B400="decathlon", OR(AND(#REF!=#REF!, F400&gt;=#REF!), AND(#REF!=#REF!, F400&gt;=#REF!),AND(#REF!=#REF!, F400&gt;=#REF!))), "CR", " ")</f>
        <v>#REF!</v>
      </c>
    </row>
    <row r="401" spans="1:60" ht="14.5" x14ac:dyDescent="0.35">
      <c r="A401" s="1" t="e">
        <f>#REF!</f>
        <v>#REF!</v>
      </c>
      <c r="F401" s="10"/>
      <c r="J401" s="5" t="e">
        <f>IF(AND(B401=100, OR(AND(#REF!=#REF!, F401&lt;=#REF!), AND(#REF!=#REF!, F401&lt;=#REF!), AND(#REF!=#REF!, F401&lt;=#REF!), AND(#REF!=#REF!, F401&lt;=#REF!), AND(#REF!=#REF!, F401&lt;=#REF!))), "CR", " ")</f>
        <v>#REF!</v>
      </c>
      <c r="K401" s="5" t="e">
        <f>IF(AND(B401=200, OR(AND(#REF!=#REF!, F401&lt;=#REF!), AND(#REF!=#REF!, F401&lt;=#REF!), AND(#REF!=#REF!, F401&lt;=#REF!), AND(#REF!=#REF!, F401&lt;=#REF!), AND(#REF!=#REF!, F401&lt;=#REF!))), "CR", " ")</f>
        <v>#REF!</v>
      </c>
      <c r="L401" s="5" t="e">
        <f>IF(AND(B401=300, OR(AND(#REF!=#REF!, F401&lt;=#REF!), AND(#REF!=#REF!, F401&lt;=#REF!))), "CR", " ")</f>
        <v>#REF!</v>
      </c>
      <c r="M401" s="5" t="e">
        <f>IF(AND(B401=400, OR(AND(#REF!=#REF!, F401&lt;=#REF!), AND(#REF!=#REF!, F401&lt;=#REF!), AND(#REF!=#REF!, F401&lt;=#REF!), AND(#REF!=#REF!, F401&lt;=#REF!))), "CR", " ")</f>
        <v>#REF!</v>
      </c>
      <c r="N401" s="5" t="e">
        <f>IF(AND(B401=800, OR(AND(#REF!=#REF!, F401&lt;=#REF!), AND(#REF!=#REF!, F401&lt;=#REF!), AND(#REF!=#REF!, F401&lt;=#REF!), AND(#REF!=#REF!, F401&lt;=#REF!), AND(#REF!=#REF!, F401&lt;=#REF!))), "CR", " ")</f>
        <v>#REF!</v>
      </c>
      <c r="O401" s="5" t="e">
        <f>IF(AND(B401=1000, OR(AND(#REF!=#REF!, F401&lt;=#REF!), AND(#REF!=#REF!, F401&lt;=#REF!))), "CR", " ")</f>
        <v>#REF!</v>
      </c>
      <c r="P401" s="5" t="e">
        <f>IF(AND(B401=1500, OR(AND(#REF!=#REF!, F401&lt;=#REF!), AND(#REF!=#REF!, F401&lt;=#REF!), AND(#REF!=#REF!, F401&lt;=#REF!), AND(#REF!=#REF!, F401&lt;=#REF!), AND(#REF!=#REF!, F401&lt;=#REF!))), "CR", " ")</f>
        <v>#REF!</v>
      </c>
      <c r="Q401" s="5" t="e">
        <f>IF(AND(B401="1600 (Mile)",OR(AND(#REF!=#REF!,F401&lt;=#REF!),AND(#REF!=#REF!,F401&lt;=#REF!),AND(#REF!=#REF!,F401&lt;=#REF!),AND(#REF!=#REF!,F401&lt;=#REF!))),"CR"," ")</f>
        <v>#REF!</v>
      </c>
      <c r="R401" s="5" t="e">
        <f>IF(AND(B401=3000, OR(AND(#REF!=#REF!, F401&lt;=#REF!), AND(#REF!=#REF!, F401&lt;=#REF!), AND(#REF!=#REF!, F401&lt;=#REF!), AND(#REF!=#REF!, F401&lt;=#REF!))), "CR", " ")</f>
        <v>#REF!</v>
      </c>
      <c r="S401" s="5" t="e">
        <f>IF(AND(B401=5000, OR(AND(#REF!=#REF!, F401&lt;=#REF!), AND(#REF!=#REF!, F401&lt;=#REF!))), "CR", " ")</f>
        <v>#REF!</v>
      </c>
      <c r="T401" s="4" t="e">
        <f>IF(AND(B401=10000, OR(AND(#REF!=#REF!, F401&lt;=#REF!), AND(#REF!=#REF!, F401&lt;=#REF!))), "CR", " ")</f>
        <v>#REF!</v>
      </c>
      <c r="U401" s="4" t="e">
        <f>IF(AND(B401="high jump", OR(AND(#REF!=#REF!, F401&gt;=#REF!), AND(#REF!=#REF!, F401&gt;=#REF!), AND(#REF!=#REF!, F401&gt;=#REF!), AND(#REF!=#REF!, F401&gt;=#REF!), AND(#REF!=#REF!, F401&gt;=#REF!))), "CR", " ")</f>
        <v>#REF!</v>
      </c>
      <c r="V401" s="4" t="e">
        <f>IF(AND(B401="long jump", OR(AND(#REF!=#REF!, F401&gt;=#REF!), AND(#REF!=#REF!, F401&gt;=#REF!), AND(#REF!=#REF!, F401&gt;=#REF!), AND(#REF!=#REF!, F401&gt;=#REF!), AND(#REF!=#REF!, F401&gt;=#REF!))), "CR", " ")</f>
        <v>#REF!</v>
      </c>
      <c r="W401" s="4" t="e">
        <f>IF(AND(B401="triple jump", OR(AND(#REF!=#REF!, F401&gt;=#REF!), AND(#REF!=#REF!, F401&gt;=#REF!), AND(#REF!=#REF!, F401&gt;=#REF!), AND(#REF!=#REF!, F401&gt;=#REF!), AND(#REF!=#REF!, F401&gt;=#REF!))), "CR", " ")</f>
        <v>#REF!</v>
      </c>
      <c r="X401" s="4" t="e">
        <f>IF(AND(B401="pole vault", OR(AND(#REF!=#REF!, F401&gt;=#REF!), AND(#REF!=#REF!, F401&gt;=#REF!), AND(#REF!=#REF!, F401&gt;=#REF!), AND(#REF!=#REF!, F401&gt;=#REF!), AND(#REF!=#REF!, F401&gt;=#REF!))), "CR", " ")</f>
        <v>#REF!</v>
      </c>
      <c r="Y401" s="4" t="e">
        <f>IF(AND(B401="discus 1",#REF! =#REF!, F401&gt;=#REF!), "CR", " ")</f>
        <v>#REF!</v>
      </c>
      <c r="Z401" s="4" t="e">
        <f>IF(AND(B401="discus 1.25",#REF! =#REF!, F401&gt;=#REF!), "CR", " ")</f>
        <v>#REF!</v>
      </c>
      <c r="AA401" s="4" t="e">
        <f>IF(AND(B401="discus 1.5",#REF! =#REF!, F401&gt;=#REF!), "CR", " ")</f>
        <v>#REF!</v>
      </c>
      <c r="AB401" s="4" t="e">
        <f>IF(AND(B401="discus 1.75",#REF! =#REF!, F401&gt;=#REF!), "CR", " ")</f>
        <v>#REF!</v>
      </c>
      <c r="AC401" s="4" t="e">
        <f>IF(AND(B401="discus 2",#REF! =#REF!, F401&gt;=#REF!), "CR", " ")</f>
        <v>#REF!</v>
      </c>
      <c r="AD401" s="4" t="e">
        <f>IF(AND(B401="hammer 4",#REF! =#REF!, F401&gt;=#REF!), "CR", " ")</f>
        <v>#REF!</v>
      </c>
      <c r="AE401" s="4" t="e">
        <f>IF(AND(B401="hammer 5",#REF! =#REF!, F401&gt;=#REF!), "CR", " ")</f>
        <v>#REF!</v>
      </c>
      <c r="AF401" s="4" t="e">
        <f>IF(AND(B401="hammer 6",#REF! =#REF!, F401&gt;=#REF!), "CR", " ")</f>
        <v>#REF!</v>
      </c>
      <c r="AG401" s="4" t="e">
        <f>IF(AND(B401="hammer 7.26",#REF! =#REF!, F401&gt;=#REF!), "CR", " ")</f>
        <v>#REF!</v>
      </c>
      <c r="AH401" s="4" t="e">
        <f>IF(AND(B401="javelin 400",#REF! =#REF!, F401&gt;=#REF!), "CR", " ")</f>
        <v>#REF!</v>
      </c>
      <c r="AI401" s="4" t="e">
        <f>IF(AND(B401="javelin 600",#REF! =#REF!, F401&gt;=#REF!), "CR", " ")</f>
        <v>#REF!</v>
      </c>
      <c r="AJ401" s="4" t="e">
        <f>IF(AND(B401="javelin 700",#REF! =#REF!, F401&gt;=#REF!), "CR", " ")</f>
        <v>#REF!</v>
      </c>
      <c r="AK401" s="4" t="e">
        <f>IF(AND(B401="javelin 800", OR(AND(#REF!=#REF!, F401&gt;=#REF!), AND(#REF!=#REF!, F401&gt;=#REF!))), "CR", " ")</f>
        <v>#REF!</v>
      </c>
      <c r="AL401" s="4" t="e">
        <f>IF(AND(B401="shot 3",#REF! =#REF!, F401&gt;=#REF!), "CR", " ")</f>
        <v>#REF!</v>
      </c>
      <c r="AM401" s="4" t="e">
        <f>IF(AND(B401="shot 4",#REF! =#REF!, F401&gt;=#REF!), "CR", " ")</f>
        <v>#REF!</v>
      </c>
      <c r="AN401" s="4" t="e">
        <f>IF(AND(B401="shot 5",#REF! =#REF!, F401&gt;=#REF!), "CR", " ")</f>
        <v>#REF!</v>
      </c>
      <c r="AO401" s="4" t="e">
        <f>IF(AND(B401="shot 6",#REF! =#REF!, F401&gt;=#REF!), "CR", " ")</f>
        <v>#REF!</v>
      </c>
      <c r="AP401" s="4" t="e">
        <f>IF(AND(B401="shot 7.26",#REF! =#REF!, F401&gt;=#REF!), "CR", " ")</f>
        <v>#REF!</v>
      </c>
      <c r="AQ401" s="4" t="e">
        <f>IF(AND(B401="60H",OR(AND(#REF!=#REF!,F401&lt;=#REF!),AND(#REF!=#REF!,F401&lt;=#REF!),AND(#REF!=#REF!,F401&lt;=#REF!),AND(#REF!=#REF!,F401&lt;=#REF!),AND(#REF!=#REF!,F401&lt;=#REF!))),"CR"," ")</f>
        <v>#REF!</v>
      </c>
      <c r="AR401" s="4" t="e">
        <f>IF(AND(B401="75H", AND(#REF!=#REF!, F401&lt;=#REF!)), "CR", " ")</f>
        <v>#REF!</v>
      </c>
      <c r="AS401" s="4" t="e">
        <f>IF(AND(B401="80H", AND(#REF!=#REF!, F401&lt;=#REF!)), "CR", " ")</f>
        <v>#REF!</v>
      </c>
      <c r="AT401" s="4" t="e">
        <f>IF(AND(B401="100H", AND(#REF!=#REF!, F401&lt;=#REF!)), "CR", " ")</f>
        <v>#REF!</v>
      </c>
      <c r="AU401" s="4" t="e">
        <f>IF(AND(B401="110H", OR(AND(#REF!=#REF!, F401&lt;=#REF!), AND(#REF!=#REF!, F401&lt;=#REF!))), "CR", " ")</f>
        <v>#REF!</v>
      </c>
      <c r="AV401" s="4" t="e">
        <f>IF(AND(B401="400H", OR(AND(#REF!=#REF!, F401&lt;=#REF!), AND(#REF!=#REF!, F401&lt;=#REF!), AND(#REF!=#REF!, F401&lt;=#REF!), AND(#REF!=#REF!, F401&lt;=#REF!))), "CR", " ")</f>
        <v>#REF!</v>
      </c>
      <c r="AW401" s="4" t="e">
        <f>IF(AND(B401="1500SC", AND(#REF!=#REF!, F401&lt;=#REF!)), "CR", " ")</f>
        <v>#REF!</v>
      </c>
      <c r="AX401" s="4" t="e">
        <f>IF(AND(B401="2000SC", OR(AND(#REF!=#REF!, F401&lt;=#REF!), AND(#REF!=#REF!, F401&lt;=#REF!))), "CR", " ")</f>
        <v>#REF!</v>
      </c>
      <c r="AY401" s="4" t="e">
        <f>IF(AND(B401="3000SC", OR(AND(#REF!=#REF!, F401&lt;=#REF!), AND(#REF!=#REF!, F401&lt;=#REF!))), "CR", " ")</f>
        <v>#REF!</v>
      </c>
      <c r="AZ401" s="5" t="e">
        <f>IF(AND(B401="4x100", OR(AND(#REF!=#REF!, F401&lt;=#REF!), AND(#REF!=#REF!, F401&lt;=#REF!), AND(#REF!=#REF!, F401&lt;=#REF!), AND(#REF!=#REF!, F401&lt;=#REF!), AND(#REF!=#REF!, F401&lt;=#REF!))), "CR", " ")</f>
        <v>#REF!</v>
      </c>
      <c r="BA401" s="5" t="e">
        <f>IF(AND(B401="4x200", OR(AND(#REF!=#REF!, F401&lt;=#REF!), AND(#REF!=#REF!, F401&lt;=#REF!), AND(#REF!=#REF!, F401&lt;=#REF!), AND(#REF!=#REF!, F401&lt;=#REF!), AND(#REF!=#REF!, F401&lt;=#REF!))), "CR", " ")</f>
        <v>#REF!</v>
      </c>
      <c r="BB401" s="5" t="e">
        <f>IF(AND(B401="4x300", AND(#REF!=#REF!, F401&lt;=#REF!)), "CR", " ")</f>
        <v>#REF!</v>
      </c>
      <c r="BC401" s="5" t="e">
        <f>IF(AND(B401="4x400", OR(AND(#REF!=#REF!, F401&lt;=#REF!), AND(#REF!=#REF!, F401&lt;=#REF!), AND(#REF!=#REF!, F401&lt;=#REF!), AND(#REF!=#REF!, F401&lt;=#REF!))), "CR", " ")</f>
        <v>#REF!</v>
      </c>
      <c r="BD401" s="5" t="e">
        <f>IF(AND(B401="3x800", OR(AND(#REF!=#REF!, F401&lt;=#REF!), AND(#REF!=#REF!, F401&lt;=#REF!), AND(#REF!=#REF!, F401&lt;=#REF!))), "CR", " ")</f>
        <v>#REF!</v>
      </c>
      <c r="BE401" s="5" t="e">
        <f>IF(AND(B401="pentathlon", OR(AND(#REF!=#REF!, F401&gt;=#REF!), AND(#REF!=#REF!, F401&gt;=#REF!),AND(#REF!=#REF!, F401&gt;=#REF!),AND(#REF!=#REF!, F401&gt;=#REF!))), "CR", " ")</f>
        <v>#REF!</v>
      </c>
      <c r="BF401" s="5" t="e">
        <f>IF(AND(B401="heptathlon", OR(AND(#REF!=#REF!, F401&gt;=#REF!), AND(#REF!=#REF!, F401&gt;=#REF!))), "CR", " ")</f>
        <v>#REF!</v>
      </c>
      <c r="BG401" s="5" t="e">
        <f>IF(AND(B401="decathlon", OR(AND(#REF!=#REF!, F401&gt;=#REF!), AND(#REF!=#REF!, F401&gt;=#REF!),AND(#REF!=#REF!, F401&gt;=#REF!))), "CR", " ")</f>
        <v>#REF!</v>
      </c>
    </row>
    <row r="402" spans="1:60" ht="14.5" x14ac:dyDescent="0.35">
      <c r="A402" s="1" t="s">
        <v>128</v>
      </c>
      <c r="C402" s="19"/>
      <c r="D402" s="19"/>
      <c r="F402" s="9"/>
      <c r="J402" s="5" t="e">
        <f>IF(AND(B402=100, OR(AND(#REF!=#REF!, F402&lt;=#REF!), AND(#REF!=#REF!, F402&lt;=#REF!), AND(#REF!=#REF!, F402&lt;=#REF!), AND(#REF!=#REF!, F402&lt;=#REF!), AND(#REF!=#REF!, F402&lt;=#REF!))), "CR", " ")</f>
        <v>#REF!</v>
      </c>
      <c r="K402" s="5" t="e">
        <f>IF(AND(B402=200, OR(AND(#REF!=#REF!, F402&lt;=#REF!), AND(#REF!=#REF!, F402&lt;=#REF!), AND(#REF!=#REF!, F402&lt;=#REF!), AND(#REF!=#REF!, F402&lt;=#REF!), AND(#REF!=#REF!, F402&lt;=#REF!))), "CR", " ")</f>
        <v>#REF!</v>
      </c>
      <c r="L402" s="5" t="e">
        <f>IF(AND(B402=300, OR(AND(#REF!=#REF!, F402&lt;=#REF!), AND(#REF!=#REF!, F402&lt;=#REF!))), "CR", " ")</f>
        <v>#REF!</v>
      </c>
      <c r="M402" s="5" t="e">
        <f>IF(AND(B402=400, OR(AND(#REF!=#REF!, F402&lt;=#REF!), AND(#REF!=#REF!, F402&lt;=#REF!), AND(#REF!=#REF!, F402&lt;=#REF!), AND(#REF!=#REF!, F402&lt;=#REF!))), "CR", " ")</f>
        <v>#REF!</v>
      </c>
      <c r="N402" s="5" t="e">
        <f>IF(AND(B402=800, OR(AND(#REF!=#REF!, F402&lt;=#REF!), AND(#REF!=#REF!, F402&lt;=#REF!), AND(#REF!=#REF!, F402&lt;=#REF!), AND(#REF!=#REF!, F402&lt;=#REF!), AND(#REF!=#REF!, F402&lt;=#REF!))), "CR", " ")</f>
        <v>#REF!</v>
      </c>
      <c r="O402" s="5" t="e">
        <f>IF(AND(B402=1000, OR(AND(#REF!=#REF!, F402&lt;=#REF!), AND(#REF!=#REF!, F402&lt;=#REF!))), "CR", " ")</f>
        <v>#REF!</v>
      </c>
      <c r="P402" s="5" t="e">
        <f>IF(AND(B402=1500, OR(AND(#REF!=#REF!, F402&lt;=#REF!), AND(#REF!=#REF!, F402&lt;=#REF!), AND(#REF!=#REF!, F402&lt;=#REF!), AND(#REF!=#REF!, F402&lt;=#REF!), AND(#REF!=#REF!, F402&lt;=#REF!))), "CR", " ")</f>
        <v>#REF!</v>
      </c>
      <c r="Q402" s="5" t="e">
        <f>IF(AND(B402="1600 (Mile)",OR(AND(#REF!=#REF!,F402&lt;=#REF!),AND(#REF!=#REF!,F402&lt;=#REF!),AND(#REF!=#REF!,F402&lt;=#REF!),AND(#REF!=#REF!,F402&lt;=#REF!))),"CR"," ")</f>
        <v>#REF!</v>
      </c>
      <c r="R402" s="5" t="e">
        <f>IF(AND(B402=3000, OR(AND(#REF!=#REF!, F402&lt;=#REF!), AND(#REF!=#REF!, F402&lt;=#REF!), AND(#REF!=#REF!, F402&lt;=#REF!), AND(#REF!=#REF!, F402&lt;=#REF!))), "CR", " ")</f>
        <v>#REF!</v>
      </c>
      <c r="S402" s="5" t="e">
        <f>IF(AND(B402=5000, OR(AND(#REF!=#REF!, F402&lt;=#REF!), AND(#REF!=#REF!, F402&lt;=#REF!))), "CR", " ")</f>
        <v>#REF!</v>
      </c>
      <c r="T402" s="4" t="e">
        <f>IF(AND(B402=10000, OR(AND(#REF!=#REF!, F402&lt;=#REF!), AND(#REF!=#REF!, F402&lt;=#REF!))), "CR", " ")</f>
        <v>#REF!</v>
      </c>
      <c r="U402" s="4" t="e">
        <f>IF(AND(B402="high jump", OR(AND(#REF!=#REF!, F402&gt;=#REF!), AND(#REF!=#REF!, F402&gt;=#REF!), AND(#REF!=#REF!, F402&gt;=#REF!), AND(#REF!=#REF!, F402&gt;=#REF!), AND(#REF!=#REF!, F402&gt;=#REF!))), "CR", " ")</f>
        <v>#REF!</v>
      </c>
      <c r="V402" s="4" t="e">
        <f>IF(AND(B402="long jump", OR(AND(#REF!=#REF!, F402&gt;=#REF!), AND(#REF!=#REF!, F402&gt;=#REF!), AND(#REF!=#REF!, F402&gt;=#REF!), AND(#REF!=#REF!, F402&gt;=#REF!), AND(#REF!=#REF!, F402&gt;=#REF!))), "CR", " ")</f>
        <v>#REF!</v>
      </c>
      <c r="W402" s="4" t="e">
        <f>IF(AND(B402="triple jump", OR(AND(#REF!=#REF!, F402&gt;=#REF!), AND(#REF!=#REF!, F402&gt;=#REF!), AND(#REF!=#REF!, F402&gt;=#REF!), AND(#REF!=#REF!, F402&gt;=#REF!), AND(#REF!=#REF!, F402&gt;=#REF!))), "CR", " ")</f>
        <v>#REF!</v>
      </c>
      <c r="X402" s="4" t="e">
        <f>IF(AND(B402="pole vault", OR(AND(#REF!=#REF!, F402&gt;=#REF!), AND(#REF!=#REF!, F402&gt;=#REF!), AND(#REF!=#REF!, F402&gt;=#REF!), AND(#REF!=#REF!, F402&gt;=#REF!), AND(#REF!=#REF!, F402&gt;=#REF!))), "CR", " ")</f>
        <v>#REF!</v>
      </c>
      <c r="Y402" s="4" t="e">
        <f>IF(AND(B402="discus 1",#REF! =#REF!, F402&gt;=#REF!), "CR", " ")</f>
        <v>#REF!</v>
      </c>
      <c r="Z402" s="4" t="e">
        <f>IF(AND(B402="discus 1.25",#REF! =#REF!, F402&gt;=#REF!), "CR", " ")</f>
        <v>#REF!</v>
      </c>
      <c r="AA402" s="4" t="e">
        <f>IF(AND(B402="discus 1.5",#REF! =#REF!, F402&gt;=#REF!), "CR", " ")</f>
        <v>#REF!</v>
      </c>
      <c r="AB402" s="4" t="e">
        <f>IF(AND(B402="discus 1.75",#REF! =#REF!, F402&gt;=#REF!), "CR", " ")</f>
        <v>#REF!</v>
      </c>
      <c r="AC402" s="4" t="e">
        <f>IF(AND(B402="discus 2",#REF! =#REF!, F402&gt;=#REF!), "CR", " ")</f>
        <v>#REF!</v>
      </c>
      <c r="AD402" s="4" t="e">
        <f>IF(AND(B402="hammer 4",#REF! =#REF!, F402&gt;=#REF!), "CR", " ")</f>
        <v>#REF!</v>
      </c>
      <c r="AE402" s="4" t="e">
        <f>IF(AND(B402="hammer 5",#REF! =#REF!, F402&gt;=#REF!), "CR", " ")</f>
        <v>#REF!</v>
      </c>
      <c r="AF402" s="4" t="e">
        <f>IF(AND(B402="hammer 6",#REF! =#REF!, F402&gt;=#REF!), "CR", " ")</f>
        <v>#REF!</v>
      </c>
      <c r="AG402" s="4" t="e">
        <f>IF(AND(B402="hammer 7.26",#REF! =#REF!, F402&gt;=#REF!), "CR", " ")</f>
        <v>#REF!</v>
      </c>
      <c r="AH402" s="4" t="e">
        <f>IF(AND(B402="javelin 400",#REF! =#REF!, F402&gt;=#REF!), "CR", " ")</f>
        <v>#REF!</v>
      </c>
      <c r="AI402" s="4" t="e">
        <f>IF(AND(B402="javelin 600",#REF! =#REF!, F402&gt;=#REF!), "CR", " ")</f>
        <v>#REF!</v>
      </c>
      <c r="AJ402" s="4" t="e">
        <f>IF(AND(B402="javelin 700",#REF! =#REF!, F402&gt;=#REF!), "CR", " ")</f>
        <v>#REF!</v>
      </c>
      <c r="AK402" s="4" t="e">
        <f>IF(AND(B402="javelin 800", OR(AND(#REF!=#REF!, F402&gt;=#REF!), AND(#REF!=#REF!, F402&gt;=#REF!))), "CR", " ")</f>
        <v>#REF!</v>
      </c>
      <c r="AL402" s="4" t="e">
        <f>IF(AND(B402="shot 3",#REF! =#REF!, F402&gt;=#REF!), "CR", " ")</f>
        <v>#REF!</v>
      </c>
      <c r="AM402" s="4" t="e">
        <f>IF(AND(B402="shot 4",#REF! =#REF!, F402&gt;=#REF!), "CR", " ")</f>
        <v>#REF!</v>
      </c>
      <c r="AN402" s="4" t="e">
        <f>IF(AND(B402="shot 5",#REF! =#REF!, F402&gt;=#REF!), "CR", " ")</f>
        <v>#REF!</v>
      </c>
      <c r="AO402" s="4" t="e">
        <f>IF(AND(B402="shot 6",#REF! =#REF!, F402&gt;=#REF!), "CR", " ")</f>
        <v>#REF!</v>
      </c>
      <c r="AP402" s="4" t="e">
        <f>IF(AND(B402="shot 7.26",#REF! =#REF!, F402&gt;=#REF!), "CR", " ")</f>
        <v>#REF!</v>
      </c>
      <c r="AQ402" s="4" t="e">
        <f>IF(AND(B402="60H",OR(AND(#REF!=#REF!,F402&lt;=#REF!),AND(#REF!=#REF!,F402&lt;=#REF!),AND(#REF!=#REF!,F402&lt;=#REF!),AND(#REF!=#REF!,F402&lt;=#REF!),AND(#REF!=#REF!,F402&lt;=#REF!))),"CR"," ")</f>
        <v>#REF!</v>
      </c>
      <c r="AR402" s="4" t="e">
        <f>IF(AND(B402="75H", AND(#REF!=#REF!, F402&lt;=#REF!)), "CR", " ")</f>
        <v>#REF!</v>
      </c>
      <c r="AS402" s="4" t="e">
        <f>IF(AND(B402="80H", AND(#REF!=#REF!, F402&lt;=#REF!)), "CR", " ")</f>
        <v>#REF!</v>
      </c>
      <c r="AT402" s="4" t="e">
        <f>IF(AND(B402="100H", AND(#REF!=#REF!, F402&lt;=#REF!)), "CR", " ")</f>
        <v>#REF!</v>
      </c>
      <c r="AU402" s="4" t="e">
        <f>IF(AND(B402="110H", OR(AND(#REF!=#REF!, F402&lt;=#REF!), AND(#REF!=#REF!, F402&lt;=#REF!))), "CR", " ")</f>
        <v>#REF!</v>
      </c>
      <c r="AV402" s="4" t="e">
        <f>IF(AND(B402="400H", OR(AND(#REF!=#REF!, F402&lt;=#REF!), AND(#REF!=#REF!, F402&lt;=#REF!), AND(#REF!=#REF!, F402&lt;=#REF!), AND(#REF!=#REF!, F402&lt;=#REF!))), "CR", " ")</f>
        <v>#REF!</v>
      </c>
      <c r="AW402" s="4" t="e">
        <f>IF(AND(B402="1500SC", AND(#REF!=#REF!, F402&lt;=#REF!)), "CR", " ")</f>
        <v>#REF!</v>
      </c>
      <c r="AX402" s="4" t="e">
        <f>IF(AND(B402="2000SC", OR(AND(#REF!=#REF!, F402&lt;=#REF!), AND(#REF!=#REF!, F402&lt;=#REF!))), "CR", " ")</f>
        <v>#REF!</v>
      </c>
      <c r="AY402" s="4" t="e">
        <f>IF(AND(B402="3000SC", OR(AND(#REF!=#REF!, F402&lt;=#REF!), AND(#REF!=#REF!, F402&lt;=#REF!))), "CR", " ")</f>
        <v>#REF!</v>
      </c>
      <c r="AZ402" s="5" t="e">
        <f>IF(AND(B402="4x100", OR(AND(#REF!=#REF!, F402&lt;=#REF!), AND(#REF!=#REF!, F402&lt;=#REF!), AND(#REF!=#REF!, F402&lt;=#REF!), AND(#REF!=#REF!, F402&lt;=#REF!), AND(#REF!=#REF!, F402&lt;=#REF!))), "CR", " ")</f>
        <v>#REF!</v>
      </c>
      <c r="BA402" s="5" t="e">
        <f>IF(AND(B402="4x200", OR(AND(#REF!=#REF!, F402&lt;=#REF!), AND(#REF!=#REF!, F402&lt;=#REF!), AND(#REF!=#REF!, F402&lt;=#REF!), AND(#REF!=#REF!, F402&lt;=#REF!), AND(#REF!=#REF!, F402&lt;=#REF!))), "CR", " ")</f>
        <v>#REF!</v>
      </c>
      <c r="BB402" s="5" t="e">
        <f>IF(AND(B402="4x300", AND(#REF!=#REF!, F402&lt;=#REF!)), "CR", " ")</f>
        <v>#REF!</v>
      </c>
      <c r="BC402" s="5" t="e">
        <f>IF(AND(B402="4x400", OR(AND(#REF!=#REF!, F402&lt;=#REF!), AND(#REF!=#REF!, F402&lt;=#REF!), AND(#REF!=#REF!, F402&lt;=#REF!), AND(#REF!=#REF!, F402&lt;=#REF!))), "CR", " ")</f>
        <v>#REF!</v>
      </c>
      <c r="BD402" s="5" t="e">
        <f>IF(AND(B402="3x800", OR(AND(#REF!=#REF!, F402&lt;=#REF!), AND(#REF!=#REF!, F402&lt;=#REF!), AND(#REF!=#REF!, F402&lt;=#REF!))), "CR", " ")</f>
        <v>#REF!</v>
      </c>
      <c r="BE402" s="5" t="e">
        <f>IF(AND(B402="pentathlon", OR(AND(#REF!=#REF!, F402&gt;=#REF!), AND(#REF!=#REF!, F402&gt;=#REF!),AND(#REF!=#REF!, F402&gt;=#REF!),AND(#REF!=#REF!, F402&gt;=#REF!))), "CR", " ")</f>
        <v>#REF!</v>
      </c>
      <c r="BF402" s="5" t="e">
        <f>IF(AND(B402="heptathlon", OR(AND(#REF!=#REF!, F402&gt;=#REF!), AND(#REF!=#REF!, F402&gt;=#REF!))), "CR", " ")</f>
        <v>#REF!</v>
      </c>
      <c r="BG402" s="5" t="e">
        <f>IF(AND(B402="decathlon", OR(AND(#REF!=#REF!, F402&gt;=#REF!), AND(#REF!=#REF!, F402&gt;=#REF!),AND(#REF!=#REF!, F402&gt;=#REF!))), "CR", " ")</f>
        <v>#REF!</v>
      </c>
    </row>
    <row r="403" spans="1:60" ht="14.5" x14ac:dyDescent="0.35">
      <c r="A403" s="1" t="e">
        <f>#REF!</f>
        <v>#REF!</v>
      </c>
      <c r="C403" s="19"/>
      <c r="D403" s="19"/>
      <c r="G403" s="12"/>
      <c r="J403" s="5" t="e">
        <f>IF(AND(B403=100, OR(AND(#REF!=#REF!, F403&lt;=#REF!), AND(#REF!=#REF!, F403&lt;=#REF!), AND(#REF!=#REF!, F403&lt;=#REF!), AND(#REF!=#REF!, F403&lt;=#REF!), AND(#REF!=#REF!, F403&lt;=#REF!))), "CR", " ")</f>
        <v>#REF!</v>
      </c>
      <c r="K403" s="5" t="e">
        <f>IF(AND(B403=200, OR(AND(#REF!=#REF!, F403&lt;=#REF!), AND(#REF!=#REF!, F403&lt;=#REF!), AND(#REF!=#REF!, F403&lt;=#REF!), AND(#REF!=#REF!, F403&lt;=#REF!), AND(#REF!=#REF!, F403&lt;=#REF!))), "CR", " ")</f>
        <v>#REF!</v>
      </c>
      <c r="L403" s="5" t="e">
        <f>IF(AND(B403=300, OR(AND(#REF!=#REF!, F403&lt;=#REF!), AND(#REF!=#REF!, F403&lt;=#REF!))), "CR", " ")</f>
        <v>#REF!</v>
      </c>
      <c r="M403" s="5" t="e">
        <f>IF(AND(B403=400, OR(AND(#REF!=#REF!, F403&lt;=#REF!), AND(#REF!=#REF!, F403&lt;=#REF!), AND(#REF!=#REF!, F403&lt;=#REF!), AND(#REF!=#REF!, F403&lt;=#REF!))), "CR", " ")</f>
        <v>#REF!</v>
      </c>
      <c r="N403" s="5" t="e">
        <f>IF(AND(B403=800, OR(AND(#REF!=#REF!, F403&lt;=#REF!), AND(#REF!=#REF!, F403&lt;=#REF!), AND(#REF!=#REF!, F403&lt;=#REF!), AND(#REF!=#REF!, F403&lt;=#REF!), AND(#REF!=#REF!, F403&lt;=#REF!))), "CR", " ")</f>
        <v>#REF!</v>
      </c>
      <c r="O403" s="5" t="e">
        <f>IF(AND(B403=1000, OR(AND(#REF!=#REF!, F403&lt;=#REF!), AND(#REF!=#REF!, F403&lt;=#REF!))), "CR", " ")</f>
        <v>#REF!</v>
      </c>
      <c r="P403" s="5" t="e">
        <f>IF(AND(B403=1500, OR(AND(#REF!=#REF!, F403&lt;=#REF!), AND(#REF!=#REF!, F403&lt;=#REF!), AND(#REF!=#REF!, F403&lt;=#REF!), AND(#REF!=#REF!, F403&lt;=#REF!), AND(#REF!=#REF!, F403&lt;=#REF!))), "CR", " ")</f>
        <v>#REF!</v>
      </c>
      <c r="Q403" s="5" t="e">
        <f>IF(AND(B403="1600 (Mile)",OR(AND(#REF!=#REF!,F403&lt;=#REF!),AND(#REF!=#REF!,F403&lt;=#REF!),AND(#REF!=#REF!,F403&lt;=#REF!),AND(#REF!=#REF!,F403&lt;=#REF!))),"CR"," ")</f>
        <v>#REF!</v>
      </c>
      <c r="R403" s="5" t="e">
        <f>IF(AND(B403=3000, OR(AND(#REF!=#REF!, F403&lt;=#REF!), AND(#REF!=#REF!, F403&lt;=#REF!), AND(#REF!=#REF!, F403&lt;=#REF!), AND(#REF!=#REF!, F403&lt;=#REF!))), "CR", " ")</f>
        <v>#REF!</v>
      </c>
      <c r="S403" s="5" t="e">
        <f>IF(AND(B403=5000, OR(AND(#REF!=#REF!, F403&lt;=#REF!), AND(#REF!=#REF!, F403&lt;=#REF!))), "CR", " ")</f>
        <v>#REF!</v>
      </c>
      <c r="T403" s="4" t="e">
        <f>IF(AND(B403=10000, OR(AND(#REF!=#REF!, F403&lt;=#REF!), AND(#REF!=#REF!, F403&lt;=#REF!))), "CR", " ")</f>
        <v>#REF!</v>
      </c>
      <c r="U403" s="4" t="e">
        <f>IF(AND(B403="high jump", OR(AND(#REF!=#REF!, F403&gt;=#REF!), AND(#REF!=#REF!, F403&gt;=#REF!), AND(#REF!=#REF!, F403&gt;=#REF!), AND(#REF!=#REF!, F403&gt;=#REF!), AND(#REF!=#REF!, F403&gt;=#REF!))), "CR", " ")</f>
        <v>#REF!</v>
      </c>
      <c r="V403" s="4" t="e">
        <f>IF(AND(B403="long jump", OR(AND(#REF!=#REF!, F403&gt;=#REF!), AND(#REF!=#REF!, F403&gt;=#REF!), AND(#REF!=#REF!, F403&gt;=#REF!), AND(#REF!=#REF!, F403&gt;=#REF!), AND(#REF!=#REF!, F403&gt;=#REF!))), "CR", " ")</f>
        <v>#REF!</v>
      </c>
      <c r="W403" s="4" t="e">
        <f>IF(AND(B403="triple jump", OR(AND(#REF!=#REF!, F403&gt;=#REF!), AND(#REF!=#REF!, F403&gt;=#REF!), AND(#REF!=#REF!, F403&gt;=#REF!), AND(#REF!=#REF!, F403&gt;=#REF!), AND(#REF!=#REF!, F403&gt;=#REF!))), "CR", " ")</f>
        <v>#REF!</v>
      </c>
      <c r="X403" s="4" t="e">
        <f>IF(AND(B403="pole vault", OR(AND(#REF!=#REF!, F403&gt;=#REF!), AND(#REF!=#REF!, F403&gt;=#REF!), AND(#REF!=#REF!, F403&gt;=#REF!), AND(#REF!=#REF!, F403&gt;=#REF!), AND(#REF!=#REF!, F403&gt;=#REF!))), "CR", " ")</f>
        <v>#REF!</v>
      </c>
      <c r="Y403" s="4" t="e">
        <f>IF(AND(B403="discus 1",#REF! =#REF!, F403&gt;=#REF!), "CR", " ")</f>
        <v>#REF!</v>
      </c>
      <c r="Z403" s="4" t="e">
        <f>IF(AND(B403="discus 1.25",#REF! =#REF!, F403&gt;=#REF!), "CR", " ")</f>
        <v>#REF!</v>
      </c>
      <c r="AA403" s="4" t="e">
        <f>IF(AND(B403="discus 1.5",#REF! =#REF!, F403&gt;=#REF!), "CR", " ")</f>
        <v>#REF!</v>
      </c>
      <c r="AB403" s="4" t="e">
        <f>IF(AND(B403="discus 1.75",#REF! =#REF!, F403&gt;=#REF!), "CR", " ")</f>
        <v>#REF!</v>
      </c>
      <c r="AC403" s="4" t="e">
        <f>IF(AND(B403="discus 2",#REF! =#REF!, F403&gt;=#REF!), "CR", " ")</f>
        <v>#REF!</v>
      </c>
      <c r="AD403" s="4" t="e">
        <f>IF(AND(B403="hammer 4",#REF! =#REF!, F403&gt;=#REF!), "CR", " ")</f>
        <v>#REF!</v>
      </c>
      <c r="AE403" s="4" t="e">
        <f>IF(AND(B403="hammer 5",#REF! =#REF!, F403&gt;=#REF!), "CR", " ")</f>
        <v>#REF!</v>
      </c>
      <c r="AF403" s="4" t="e">
        <f>IF(AND(B403="hammer 6",#REF! =#REF!, F403&gt;=#REF!), "CR", " ")</f>
        <v>#REF!</v>
      </c>
      <c r="AG403" s="4" t="e">
        <f>IF(AND(B403="hammer 7.26",#REF! =#REF!, F403&gt;=#REF!), "CR", " ")</f>
        <v>#REF!</v>
      </c>
      <c r="AH403" s="4" t="e">
        <f>IF(AND(B403="javelin 400",#REF! =#REF!, F403&gt;=#REF!), "CR", " ")</f>
        <v>#REF!</v>
      </c>
      <c r="AI403" s="4" t="e">
        <f>IF(AND(B403="javelin 600",#REF! =#REF!, F403&gt;=#REF!), "CR", " ")</f>
        <v>#REF!</v>
      </c>
      <c r="AJ403" s="4" t="e">
        <f>IF(AND(B403="javelin 700",#REF! =#REF!, F403&gt;=#REF!), "CR", " ")</f>
        <v>#REF!</v>
      </c>
      <c r="AK403" s="4" t="e">
        <f>IF(AND(B403="javelin 800", OR(AND(#REF!=#REF!, F403&gt;=#REF!), AND(#REF!=#REF!, F403&gt;=#REF!))), "CR", " ")</f>
        <v>#REF!</v>
      </c>
      <c r="AL403" s="4" t="e">
        <f>IF(AND(B403="shot 3",#REF! =#REF!, F403&gt;=#REF!), "CR", " ")</f>
        <v>#REF!</v>
      </c>
      <c r="AM403" s="4" t="e">
        <f>IF(AND(B403="shot 4",#REF! =#REF!, F403&gt;=#REF!), "CR", " ")</f>
        <v>#REF!</v>
      </c>
      <c r="AN403" s="4" t="e">
        <f>IF(AND(B403="shot 5",#REF! =#REF!, F403&gt;=#REF!), "CR", " ")</f>
        <v>#REF!</v>
      </c>
      <c r="AO403" s="4" t="e">
        <f>IF(AND(B403="shot 6",#REF! =#REF!, F403&gt;=#REF!), "CR", " ")</f>
        <v>#REF!</v>
      </c>
      <c r="AP403" s="4" t="e">
        <f>IF(AND(B403="shot 7.26",#REF! =#REF!, F403&gt;=#REF!), "CR", " ")</f>
        <v>#REF!</v>
      </c>
      <c r="AQ403" s="4" t="e">
        <f>IF(AND(B403="60H",OR(AND(#REF!=#REF!,F403&lt;=#REF!),AND(#REF!=#REF!,F403&lt;=#REF!),AND(#REF!=#REF!,F403&lt;=#REF!),AND(#REF!=#REF!,F403&lt;=#REF!),AND(#REF!=#REF!,F403&lt;=#REF!))),"CR"," ")</f>
        <v>#REF!</v>
      </c>
      <c r="AR403" s="4" t="e">
        <f>IF(AND(B403="75H", AND(#REF!=#REF!, F403&lt;=#REF!)), "CR", " ")</f>
        <v>#REF!</v>
      </c>
      <c r="AS403" s="4" t="e">
        <f>IF(AND(B403="80H", AND(#REF!=#REF!, F403&lt;=#REF!)), "CR", " ")</f>
        <v>#REF!</v>
      </c>
      <c r="AT403" s="4" t="e">
        <f>IF(AND(B403="100H", AND(#REF!=#REF!, F403&lt;=#REF!)), "CR", " ")</f>
        <v>#REF!</v>
      </c>
      <c r="AU403" s="4" t="e">
        <f>IF(AND(B403="110H", OR(AND(#REF!=#REF!, F403&lt;=#REF!), AND(#REF!=#REF!, F403&lt;=#REF!))), "CR", " ")</f>
        <v>#REF!</v>
      </c>
      <c r="AV403" s="4" t="e">
        <f>IF(AND(B403="400H", OR(AND(#REF!=#REF!, F403&lt;=#REF!), AND(#REF!=#REF!, F403&lt;=#REF!), AND(#REF!=#REF!, F403&lt;=#REF!), AND(#REF!=#REF!, F403&lt;=#REF!))), "CR", " ")</f>
        <v>#REF!</v>
      </c>
      <c r="AW403" s="4" t="e">
        <f>IF(AND(B403="1500SC", AND(#REF!=#REF!, F403&lt;=#REF!)), "CR", " ")</f>
        <v>#REF!</v>
      </c>
      <c r="AX403" s="4" t="e">
        <f>IF(AND(B403="2000SC", OR(AND(#REF!=#REF!, F403&lt;=#REF!), AND(#REF!=#REF!, F403&lt;=#REF!))), "CR", " ")</f>
        <v>#REF!</v>
      </c>
      <c r="AY403" s="4" t="e">
        <f>IF(AND(B403="3000SC", OR(AND(#REF!=#REF!, F403&lt;=#REF!), AND(#REF!=#REF!, F403&lt;=#REF!))), "CR", " ")</f>
        <v>#REF!</v>
      </c>
      <c r="AZ403" s="5" t="e">
        <f>IF(AND(B403="4x100", OR(AND(#REF!=#REF!, F403&lt;=#REF!), AND(#REF!=#REF!, F403&lt;=#REF!), AND(#REF!=#REF!, F403&lt;=#REF!), AND(#REF!=#REF!, F403&lt;=#REF!), AND(#REF!=#REF!, F403&lt;=#REF!))), "CR", " ")</f>
        <v>#REF!</v>
      </c>
      <c r="BA403" s="5" t="e">
        <f>IF(AND(B403="4x200", OR(AND(#REF!=#REF!, F403&lt;=#REF!), AND(#REF!=#REF!, F403&lt;=#REF!), AND(#REF!=#REF!, F403&lt;=#REF!), AND(#REF!=#REF!, F403&lt;=#REF!), AND(#REF!=#REF!, F403&lt;=#REF!))), "CR", " ")</f>
        <v>#REF!</v>
      </c>
      <c r="BB403" s="5" t="e">
        <f>IF(AND(B403="4x300", AND(#REF!=#REF!, F403&lt;=#REF!)), "CR", " ")</f>
        <v>#REF!</v>
      </c>
      <c r="BC403" s="5" t="e">
        <f>IF(AND(B403="4x400", OR(AND(#REF!=#REF!, F403&lt;=#REF!), AND(#REF!=#REF!, F403&lt;=#REF!), AND(#REF!=#REF!, F403&lt;=#REF!), AND(#REF!=#REF!, F403&lt;=#REF!))), "CR", " ")</f>
        <v>#REF!</v>
      </c>
      <c r="BD403" s="5" t="e">
        <f>IF(AND(B403="3x800", OR(AND(#REF!=#REF!, F403&lt;=#REF!), AND(#REF!=#REF!, F403&lt;=#REF!), AND(#REF!=#REF!, F403&lt;=#REF!))), "CR", " ")</f>
        <v>#REF!</v>
      </c>
      <c r="BE403" s="5" t="e">
        <f>IF(AND(B403="pentathlon", OR(AND(#REF!=#REF!, F403&gt;=#REF!), AND(#REF!=#REF!, F403&gt;=#REF!),AND(#REF!=#REF!, F403&gt;=#REF!),AND(#REF!=#REF!, F403&gt;=#REF!))), "CR", " ")</f>
        <v>#REF!</v>
      </c>
      <c r="BF403" s="5" t="e">
        <f>IF(AND(B403="heptathlon", OR(AND(#REF!=#REF!, F403&gt;=#REF!), AND(#REF!=#REF!, F403&gt;=#REF!))), "CR", " ")</f>
        <v>#REF!</v>
      </c>
      <c r="BG403" s="5" t="e">
        <f>IF(AND(B403="decathlon", OR(AND(#REF!=#REF!, F403&gt;=#REF!), AND(#REF!=#REF!, F403&gt;=#REF!),AND(#REF!=#REF!, F403&gt;=#REF!))), "CR", " ")</f>
        <v>#REF!</v>
      </c>
    </row>
    <row r="404" spans="1:60" ht="14.5" x14ac:dyDescent="0.35">
      <c r="A404" s="1" t="e">
        <f>#REF!</f>
        <v>#REF!</v>
      </c>
      <c r="C404" s="19"/>
      <c r="D404" s="19"/>
      <c r="F404" s="10"/>
      <c r="G404" s="12"/>
      <c r="J404" s="5"/>
      <c r="K404" s="5"/>
      <c r="L404" s="5"/>
      <c r="M404" s="5"/>
      <c r="N404" s="5"/>
      <c r="O404" s="5"/>
      <c r="P404" s="5"/>
      <c r="Q404" s="5" t="e">
        <f>IF(AND(B404="1600 (Mile)",OR(AND(#REF!=#REF!,F404&lt;=#REF!),AND(#REF!=#REF!,F404&lt;=#REF!),AND(#REF!=#REF!,F404&lt;=#REF!),AND(#REF!=#REF!,F404&lt;=#REF!))),"CR"," ")</f>
        <v>#REF!</v>
      </c>
      <c r="R404" s="5"/>
      <c r="S404" s="5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5"/>
      <c r="BA404" s="5"/>
      <c r="BB404" s="5"/>
      <c r="BC404" s="5"/>
      <c r="BD404" s="5"/>
      <c r="BE404" s="5"/>
      <c r="BF404" s="5"/>
      <c r="BG404" s="5"/>
    </row>
    <row r="405" spans="1:60" ht="14.5" x14ac:dyDescent="0.35">
      <c r="A405" s="1" t="e">
        <f>#REF!</f>
        <v>#REF!</v>
      </c>
      <c r="C405" s="19"/>
      <c r="D405" s="19"/>
      <c r="F405" s="10"/>
      <c r="J405" s="5" t="e">
        <f>IF(AND(B405=100, OR(AND(#REF!=#REF!, F405&lt;=#REF!), AND(#REF!=#REF!, F405&lt;=#REF!), AND(#REF!=#REF!, F405&lt;=#REF!), AND(#REF!=#REF!, F405&lt;=#REF!), AND(#REF!=#REF!, F405&lt;=#REF!))), "CR", " ")</f>
        <v>#REF!</v>
      </c>
      <c r="K405" s="5" t="e">
        <f>IF(AND(B405=200, OR(AND(#REF!=#REF!, F405&lt;=#REF!), AND(#REF!=#REF!, F405&lt;=#REF!), AND(#REF!=#REF!, F405&lt;=#REF!), AND(#REF!=#REF!, F405&lt;=#REF!), AND(#REF!=#REF!, F405&lt;=#REF!))), "CR", " ")</f>
        <v>#REF!</v>
      </c>
      <c r="L405" s="5" t="e">
        <f>IF(AND(B405=300, OR(AND(#REF!=#REF!, F405&lt;=#REF!), AND(#REF!=#REF!, F405&lt;=#REF!))), "CR", " ")</f>
        <v>#REF!</v>
      </c>
      <c r="M405" s="5" t="e">
        <f>IF(AND(B405=400, OR(AND(#REF!=#REF!, F405&lt;=#REF!), AND(#REF!=#REF!, F405&lt;=#REF!), AND(#REF!=#REF!, F405&lt;=#REF!), AND(#REF!=#REF!, F405&lt;=#REF!))), "CR", " ")</f>
        <v>#REF!</v>
      </c>
      <c r="N405" s="5" t="e">
        <f>IF(AND(B405=800, OR(AND(#REF!=#REF!, F405&lt;=#REF!), AND(#REF!=#REF!, F405&lt;=#REF!), AND(#REF!=#REF!, F405&lt;=#REF!), AND(#REF!=#REF!, F405&lt;=#REF!), AND(#REF!=#REF!, F405&lt;=#REF!))), "CR", " ")</f>
        <v>#REF!</v>
      </c>
      <c r="O405" s="5" t="e">
        <f>IF(AND(B405=1000, OR(AND(#REF!=#REF!, F405&lt;=#REF!), AND(#REF!=#REF!, F405&lt;=#REF!))), "CR", " ")</f>
        <v>#REF!</v>
      </c>
      <c r="P405" s="5" t="e">
        <f>IF(AND(B405=1500, OR(AND(#REF!=#REF!, F405&lt;=#REF!), AND(#REF!=#REF!, F405&lt;=#REF!), AND(#REF!=#REF!, F405&lt;=#REF!), AND(#REF!=#REF!, F405&lt;=#REF!), AND(#REF!=#REF!, F405&lt;=#REF!))), "CR", " ")</f>
        <v>#REF!</v>
      </c>
      <c r="Q405" s="5" t="e">
        <f>IF(AND(B405="1600 (Mile)",OR(AND(#REF!=#REF!,F405&lt;=#REF!),AND(#REF!=#REF!,F405&lt;=#REF!),AND(#REF!=#REF!,F405&lt;=#REF!),AND(#REF!=#REF!,F405&lt;=#REF!))),"CR"," ")</f>
        <v>#REF!</v>
      </c>
      <c r="R405" s="5" t="e">
        <f>IF(AND(B405=3000, OR(AND(#REF!=#REF!, F405&lt;=#REF!), AND(#REF!=#REF!, F405&lt;=#REF!), AND(#REF!=#REF!, F405&lt;=#REF!), AND(#REF!=#REF!, F405&lt;=#REF!))), "CR", " ")</f>
        <v>#REF!</v>
      </c>
      <c r="S405" s="5" t="e">
        <f>IF(AND(B405=5000, OR(AND(#REF!=#REF!, F405&lt;=#REF!), AND(#REF!=#REF!, F405&lt;=#REF!))), "CR", " ")</f>
        <v>#REF!</v>
      </c>
      <c r="T405" s="4" t="e">
        <f>IF(AND(B405=10000, OR(AND(#REF!=#REF!, F405&lt;=#REF!), AND(#REF!=#REF!, F405&lt;=#REF!))), "CR", " ")</f>
        <v>#REF!</v>
      </c>
      <c r="U405" s="4" t="e">
        <f>IF(AND(B405="high jump", OR(AND(#REF!=#REF!, F405&gt;=#REF!), AND(#REF!=#REF!, F405&gt;=#REF!), AND(#REF!=#REF!, F405&gt;=#REF!), AND(#REF!=#REF!, F405&gt;=#REF!), AND(#REF!=#REF!, F405&gt;=#REF!))), "CR", " ")</f>
        <v>#REF!</v>
      </c>
      <c r="V405" s="4" t="e">
        <f>IF(AND(B405="long jump", OR(AND(#REF!=#REF!, F405&gt;=#REF!), AND(#REF!=#REF!, F405&gt;=#REF!), AND(#REF!=#REF!, F405&gt;=#REF!), AND(#REF!=#REF!, F405&gt;=#REF!), AND(#REF!=#REF!, F405&gt;=#REF!))), "CR", " ")</f>
        <v>#REF!</v>
      </c>
      <c r="W405" s="4" t="e">
        <f>IF(AND(B405="triple jump", OR(AND(#REF!=#REF!, F405&gt;=#REF!), AND(#REF!=#REF!, F405&gt;=#REF!), AND(#REF!=#REF!, F405&gt;=#REF!), AND(#REF!=#REF!, F405&gt;=#REF!), AND(#REF!=#REF!, F405&gt;=#REF!))), "CR", " ")</f>
        <v>#REF!</v>
      </c>
      <c r="X405" s="4" t="e">
        <f>IF(AND(B405="pole vault", OR(AND(#REF!=#REF!, F405&gt;=#REF!), AND(#REF!=#REF!, F405&gt;=#REF!), AND(#REF!=#REF!, F405&gt;=#REF!), AND(#REF!=#REF!, F405&gt;=#REF!), AND(#REF!=#REF!, F405&gt;=#REF!))), "CR", " ")</f>
        <v>#REF!</v>
      </c>
      <c r="Y405" s="4" t="e">
        <f>IF(AND(B405="discus 1",#REF! =#REF!, F405&gt;=#REF!), "CR", " ")</f>
        <v>#REF!</v>
      </c>
      <c r="Z405" s="4" t="e">
        <f>IF(AND(B405="discus 1.25",#REF! =#REF!, F405&gt;=#REF!), "CR", " ")</f>
        <v>#REF!</v>
      </c>
      <c r="AA405" s="4" t="e">
        <f>IF(AND(B405="discus 1.5",#REF! =#REF!, F405&gt;=#REF!), "CR", " ")</f>
        <v>#REF!</v>
      </c>
      <c r="AB405" s="4" t="e">
        <f>IF(AND(B405="discus 1.75",#REF! =#REF!, F405&gt;=#REF!), "CR", " ")</f>
        <v>#REF!</v>
      </c>
      <c r="AC405" s="4" t="e">
        <f>IF(AND(B405="discus 2",#REF! =#REF!, F405&gt;=#REF!), "CR", " ")</f>
        <v>#REF!</v>
      </c>
      <c r="AD405" s="4" t="e">
        <f>IF(AND(B405="hammer 4",#REF! =#REF!, F405&gt;=#REF!), "CR", " ")</f>
        <v>#REF!</v>
      </c>
      <c r="AE405" s="4" t="e">
        <f>IF(AND(B405="hammer 5",#REF! =#REF!, F405&gt;=#REF!), "CR", " ")</f>
        <v>#REF!</v>
      </c>
      <c r="AF405" s="4" t="e">
        <f>IF(AND(B405="hammer 6",#REF! =#REF!, F405&gt;=#REF!), "CR", " ")</f>
        <v>#REF!</v>
      </c>
      <c r="AG405" s="4" t="e">
        <f>IF(AND(B405="hammer 7.26",#REF! =#REF!, F405&gt;=#REF!), "CR", " ")</f>
        <v>#REF!</v>
      </c>
      <c r="AH405" s="4" t="e">
        <f>IF(AND(B405="javelin 400",#REF! =#REF!, F405&gt;=#REF!), "CR", " ")</f>
        <v>#REF!</v>
      </c>
      <c r="AI405" s="4" t="e">
        <f>IF(AND(B405="javelin 600",#REF! =#REF!, F405&gt;=#REF!), "CR", " ")</f>
        <v>#REF!</v>
      </c>
      <c r="AJ405" s="4" t="e">
        <f>IF(AND(B405="javelin 700",#REF! =#REF!, F405&gt;=#REF!), "CR", " ")</f>
        <v>#REF!</v>
      </c>
      <c r="AK405" s="4" t="e">
        <f>IF(AND(B405="javelin 800", OR(AND(#REF!=#REF!, F405&gt;=#REF!), AND(#REF!=#REF!, F405&gt;=#REF!))), "CR", " ")</f>
        <v>#REF!</v>
      </c>
      <c r="AL405" s="4" t="e">
        <f>IF(AND(B405="shot 3",#REF! =#REF!, F405&gt;=#REF!), "CR", " ")</f>
        <v>#REF!</v>
      </c>
      <c r="AM405" s="4" t="e">
        <f>IF(AND(B405="shot 4",#REF! =#REF!, F405&gt;=#REF!), "CR", " ")</f>
        <v>#REF!</v>
      </c>
      <c r="AN405" s="4" t="e">
        <f>IF(AND(B405="shot 5",#REF! =#REF!, F405&gt;=#REF!), "CR", " ")</f>
        <v>#REF!</v>
      </c>
      <c r="AO405" s="4" t="e">
        <f>IF(AND(B405="shot 6",#REF! =#REF!, F405&gt;=#REF!), "CR", " ")</f>
        <v>#REF!</v>
      </c>
      <c r="AP405" s="4" t="e">
        <f>IF(AND(B405="shot 7.26",#REF! =#REF!, F405&gt;=#REF!), "CR", " ")</f>
        <v>#REF!</v>
      </c>
      <c r="AQ405" s="4" t="e">
        <f>IF(AND(B405="60H",OR(AND(#REF!=#REF!,F405&lt;=#REF!),AND(#REF!=#REF!,F405&lt;=#REF!),AND(#REF!=#REF!,F405&lt;=#REF!),AND(#REF!=#REF!,F405&lt;=#REF!),AND(#REF!=#REF!,F405&lt;=#REF!))),"CR"," ")</f>
        <v>#REF!</v>
      </c>
      <c r="AR405" s="4" t="e">
        <f>IF(AND(B405="75H", AND(#REF!=#REF!, F405&lt;=#REF!)), "CR", " ")</f>
        <v>#REF!</v>
      </c>
      <c r="AS405" s="4" t="e">
        <f>IF(AND(B405="80H", AND(#REF!=#REF!, F405&lt;=#REF!)), "CR", " ")</f>
        <v>#REF!</v>
      </c>
      <c r="AT405" s="4" t="e">
        <f>IF(AND(B405="100H", AND(#REF!=#REF!, F405&lt;=#REF!)), "CR", " ")</f>
        <v>#REF!</v>
      </c>
      <c r="AU405" s="4" t="e">
        <f>IF(AND(B405="110H", OR(AND(#REF!=#REF!, F405&lt;=#REF!), AND(#REF!=#REF!, F405&lt;=#REF!))), "CR", " ")</f>
        <v>#REF!</v>
      </c>
      <c r="AV405" s="4" t="e">
        <f>IF(AND(B405="400H", OR(AND(#REF!=#REF!, F405&lt;=#REF!), AND(#REF!=#REF!, F405&lt;=#REF!), AND(#REF!=#REF!, F405&lt;=#REF!), AND(#REF!=#REF!, F405&lt;=#REF!))), "CR", " ")</f>
        <v>#REF!</v>
      </c>
      <c r="AW405" s="4" t="e">
        <f>IF(AND(B405="1500SC", AND(#REF!=#REF!, F405&lt;=#REF!)), "CR", " ")</f>
        <v>#REF!</v>
      </c>
      <c r="AX405" s="4" t="e">
        <f>IF(AND(B405="2000SC", OR(AND(#REF!=#REF!, F405&lt;=#REF!), AND(#REF!=#REF!, F405&lt;=#REF!))), "CR", " ")</f>
        <v>#REF!</v>
      </c>
      <c r="AY405" s="4" t="e">
        <f>IF(AND(B405="3000SC", OR(AND(#REF!=#REF!, F405&lt;=#REF!), AND(#REF!=#REF!, F405&lt;=#REF!))), "CR", " ")</f>
        <v>#REF!</v>
      </c>
      <c r="AZ405" s="5" t="e">
        <f>IF(AND(B405="4x100", OR(AND(#REF!=#REF!, F405&lt;=#REF!), AND(#REF!=#REF!, F405&lt;=#REF!), AND(#REF!=#REF!, F405&lt;=#REF!), AND(#REF!=#REF!, F405&lt;=#REF!), AND(#REF!=#REF!, F405&lt;=#REF!))), "CR", " ")</f>
        <v>#REF!</v>
      </c>
      <c r="BA405" s="5" t="e">
        <f>IF(AND(B405="4x200", OR(AND(#REF!=#REF!, F405&lt;=#REF!), AND(#REF!=#REF!, F405&lt;=#REF!), AND(#REF!=#REF!, F405&lt;=#REF!), AND(#REF!=#REF!, F405&lt;=#REF!), AND(#REF!=#REF!, F405&lt;=#REF!))), "CR", " ")</f>
        <v>#REF!</v>
      </c>
      <c r="BB405" s="5" t="e">
        <f>IF(AND(B405="4x300", AND(#REF!=#REF!, F405&lt;=#REF!)), "CR", " ")</f>
        <v>#REF!</v>
      </c>
      <c r="BC405" s="5" t="e">
        <f>IF(AND(B405="4x400", OR(AND(#REF!=#REF!, F405&lt;=#REF!), AND(#REF!=#REF!, F405&lt;=#REF!), AND(#REF!=#REF!, F405&lt;=#REF!), AND(#REF!=#REF!, F405&lt;=#REF!))), "CR", " ")</f>
        <v>#REF!</v>
      </c>
      <c r="BD405" s="5" t="e">
        <f>IF(AND(B405="3x800", OR(AND(#REF!=#REF!, F405&lt;=#REF!), AND(#REF!=#REF!, F405&lt;=#REF!), AND(#REF!=#REF!, F405&lt;=#REF!))), "CR", " ")</f>
        <v>#REF!</v>
      </c>
      <c r="BE405" s="5" t="e">
        <f>IF(AND(B405="pentathlon", OR(AND(#REF!=#REF!, F405&gt;=#REF!), AND(#REF!=#REF!, F405&gt;=#REF!),AND(#REF!=#REF!, F405&gt;=#REF!),AND(#REF!=#REF!, F405&gt;=#REF!))), "CR", " ")</f>
        <v>#REF!</v>
      </c>
      <c r="BF405" s="5" t="e">
        <f>IF(AND(B405="heptathlon", OR(AND(#REF!=#REF!, F405&gt;=#REF!), AND(#REF!=#REF!, F405&gt;=#REF!))), "CR", " ")</f>
        <v>#REF!</v>
      </c>
      <c r="BG405" s="5" t="e">
        <f>IF(AND(B405="decathlon", OR(AND(#REF!=#REF!, F405&gt;=#REF!), AND(#REF!=#REF!, F405&gt;=#REF!),AND(#REF!=#REF!, F405&gt;=#REF!))), "CR", " ")</f>
        <v>#REF!</v>
      </c>
    </row>
    <row r="406" spans="1:60" ht="14.5" x14ac:dyDescent="0.35">
      <c r="A406" s="1" t="e">
        <f>#REF!</f>
        <v>#REF!</v>
      </c>
      <c r="C406" s="19"/>
      <c r="D406" s="19"/>
      <c r="F406" s="9"/>
      <c r="G406" s="12"/>
      <c r="J406" s="5" t="e">
        <f>IF(AND(B406=100, OR(AND(#REF!=#REF!, F406&lt;=#REF!), AND(#REF!=#REF!, F406&lt;=#REF!), AND(#REF!=#REF!, F406&lt;=#REF!), AND(#REF!=#REF!, F406&lt;=#REF!), AND(#REF!=#REF!, F406&lt;=#REF!))), "CR", " ")</f>
        <v>#REF!</v>
      </c>
      <c r="K406" s="5" t="e">
        <f>IF(AND(B406=200, OR(AND(#REF!=#REF!, F406&lt;=#REF!), AND(#REF!=#REF!, F406&lt;=#REF!), AND(#REF!=#REF!, F406&lt;=#REF!), AND(#REF!=#REF!, F406&lt;=#REF!), AND(#REF!=#REF!, F406&lt;=#REF!))), "CR", " ")</f>
        <v>#REF!</v>
      </c>
      <c r="L406" s="5" t="e">
        <f>IF(AND(B406=300, OR(AND(#REF!=#REF!, F406&lt;=#REF!), AND(#REF!=#REF!, F406&lt;=#REF!))), "CR", " ")</f>
        <v>#REF!</v>
      </c>
      <c r="M406" s="5" t="e">
        <f>IF(AND(B406=400, OR(AND(#REF!=#REF!, F406&lt;=#REF!), AND(#REF!=#REF!, F406&lt;=#REF!), AND(#REF!=#REF!, F406&lt;=#REF!), AND(#REF!=#REF!, F406&lt;=#REF!))), "CR", " ")</f>
        <v>#REF!</v>
      </c>
      <c r="N406" s="5" t="e">
        <f>IF(AND(B406=800, OR(AND(#REF!=#REF!, F406&lt;=#REF!), AND(#REF!=#REF!, F406&lt;=#REF!), AND(#REF!=#REF!, F406&lt;=#REF!), AND(#REF!=#REF!, F406&lt;=#REF!), AND(#REF!=#REF!, F406&lt;=#REF!))), "CR", " ")</f>
        <v>#REF!</v>
      </c>
      <c r="O406" s="5" t="e">
        <f>IF(AND(B406=1000, OR(AND(#REF!=#REF!, F406&lt;=#REF!), AND(#REF!=#REF!, F406&lt;=#REF!))), "CR", " ")</f>
        <v>#REF!</v>
      </c>
      <c r="P406" s="5" t="e">
        <f>IF(AND(B406=1500, OR(AND(#REF!=#REF!, F406&lt;=#REF!), AND(#REF!=#REF!, F406&lt;=#REF!), AND(#REF!=#REF!, F406&lt;=#REF!), AND(#REF!=#REF!, F406&lt;=#REF!), AND(#REF!=#REF!, F406&lt;=#REF!))), "CR", " ")</f>
        <v>#REF!</v>
      </c>
      <c r="Q406" s="5" t="e">
        <f>IF(AND(B406="1600 (Mile)",OR(AND(#REF!=#REF!,F406&lt;=#REF!),AND(#REF!=#REF!,F406&lt;=#REF!),AND(#REF!=#REF!,F406&lt;=#REF!),AND(#REF!=#REF!,F406&lt;=#REF!))),"CR"," ")</f>
        <v>#REF!</v>
      </c>
      <c r="R406" s="5" t="e">
        <f>IF(AND(B406=3000, OR(AND(#REF!=#REF!, F406&lt;=#REF!), AND(#REF!=#REF!, F406&lt;=#REF!), AND(#REF!=#REF!, F406&lt;=#REF!), AND(#REF!=#REF!, F406&lt;=#REF!))), "CR", " ")</f>
        <v>#REF!</v>
      </c>
      <c r="S406" s="5" t="e">
        <f>IF(AND(B406=5000, OR(AND(#REF!=#REF!, F406&lt;=#REF!), AND(#REF!=#REF!, F406&lt;=#REF!))), "CR", " ")</f>
        <v>#REF!</v>
      </c>
      <c r="T406" s="4" t="e">
        <f>IF(AND(B406=10000, OR(AND(#REF!=#REF!, F406&lt;=#REF!), AND(#REF!=#REF!, F406&lt;=#REF!))), "CR", " ")</f>
        <v>#REF!</v>
      </c>
      <c r="U406" s="4" t="e">
        <f>IF(AND(B406="high jump", OR(AND(#REF!=#REF!, F406&gt;=#REF!), AND(#REF!=#REF!, F406&gt;=#REF!), AND(#REF!=#REF!, F406&gt;=#REF!), AND(#REF!=#REF!, F406&gt;=#REF!), AND(#REF!=#REF!, F406&gt;=#REF!))), "CR", " ")</f>
        <v>#REF!</v>
      </c>
      <c r="V406" s="4" t="e">
        <f>IF(AND(B406="long jump", OR(AND(#REF!=#REF!, F406&gt;=#REF!), AND(#REF!=#REF!, F406&gt;=#REF!), AND(#REF!=#REF!, F406&gt;=#REF!), AND(#REF!=#REF!, F406&gt;=#REF!), AND(#REF!=#REF!, F406&gt;=#REF!))), "CR", " ")</f>
        <v>#REF!</v>
      </c>
      <c r="W406" s="4" t="e">
        <f>IF(AND(B406="triple jump", OR(AND(#REF!=#REF!, F406&gt;=#REF!), AND(#REF!=#REF!, F406&gt;=#REF!), AND(#REF!=#REF!, F406&gt;=#REF!), AND(#REF!=#REF!, F406&gt;=#REF!), AND(#REF!=#REF!, F406&gt;=#REF!))), "CR", " ")</f>
        <v>#REF!</v>
      </c>
      <c r="X406" s="4" t="e">
        <f>IF(AND(B406="pole vault", OR(AND(#REF!=#REF!, F406&gt;=#REF!), AND(#REF!=#REF!, F406&gt;=#REF!), AND(#REF!=#REF!, F406&gt;=#REF!), AND(#REF!=#REF!, F406&gt;=#REF!), AND(#REF!=#REF!, F406&gt;=#REF!))), "CR", " ")</f>
        <v>#REF!</v>
      </c>
      <c r="Y406" s="4" t="e">
        <f>IF(AND(B406="discus 1",#REF! =#REF!, F406&gt;=#REF!), "CR", " ")</f>
        <v>#REF!</v>
      </c>
      <c r="Z406" s="4" t="e">
        <f>IF(AND(B406="discus 1.25",#REF! =#REF!, F406&gt;=#REF!), "CR", " ")</f>
        <v>#REF!</v>
      </c>
      <c r="AA406" s="4" t="e">
        <f>IF(AND(B406="discus 1.5",#REF! =#REF!, F406&gt;=#REF!), "CR", " ")</f>
        <v>#REF!</v>
      </c>
      <c r="AB406" s="4" t="e">
        <f>IF(AND(B406="discus 1.75",#REF! =#REF!, F406&gt;=#REF!), "CR", " ")</f>
        <v>#REF!</v>
      </c>
      <c r="AC406" s="4" t="e">
        <f>IF(AND(B406="discus 2",#REF! =#REF!, F406&gt;=#REF!), "CR", " ")</f>
        <v>#REF!</v>
      </c>
      <c r="AD406" s="4" t="e">
        <f>IF(AND(B406="hammer 4",#REF! =#REF!, F406&gt;=#REF!), "CR", " ")</f>
        <v>#REF!</v>
      </c>
      <c r="AE406" s="4" t="e">
        <f>IF(AND(B406="hammer 5",#REF! =#REF!, F406&gt;=#REF!), "CR", " ")</f>
        <v>#REF!</v>
      </c>
      <c r="AF406" s="4" t="e">
        <f>IF(AND(B406="hammer 6",#REF! =#REF!, F406&gt;=#REF!), "CR", " ")</f>
        <v>#REF!</v>
      </c>
      <c r="AG406" s="4" t="e">
        <f>IF(AND(B406="hammer 7.26",#REF! =#REF!, F406&gt;=#REF!), "CR", " ")</f>
        <v>#REF!</v>
      </c>
      <c r="AH406" s="4" t="e">
        <f>IF(AND(B406="javelin 400",#REF! =#REF!, F406&gt;=#REF!), "CR", " ")</f>
        <v>#REF!</v>
      </c>
      <c r="AI406" s="4" t="e">
        <f>IF(AND(B406="javelin 600",#REF! =#REF!, F406&gt;=#REF!), "CR", " ")</f>
        <v>#REF!</v>
      </c>
      <c r="AJ406" s="4" t="e">
        <f>IF(AND(B406="javelin 700",#REF! =#REF!, F406&gt;=#REF!), "CR", " ")</f>
        <v>#REF!</v>
      </c>
      <c r="AK406" s="4" t="e">
        <f>IF(AND(B406="javelin 800", OR(AND(#REF!=#REF!, F406&gt;=#REF!), AND(#REF!=#REF!, F406&gt;=#REF!))), "CR", " ")</f>
        <v>#REF!</v>
      </c>
      <c r="AL406" s="4" t="e">
        <f>IF(AND(B406="shot 3",#REF! =#REF!, F406&gt;=#REF!), "CR", " ")</f>
        <v>#REF!</v>
      </c>
      <c r="AM406" s="4" t="e">
        <f>IF(AND(B406="shot 4",#REF! =#REF!, F406&gt;=#REF!), "CR", " ")</f>
        <v>#REF!</v>
      </c>
      <c r="AN406" s="4" t="e">
        <f>IF(AND(B406="shot 5",#REF! =#REF!, F406&gt;=#REF!), "CR", " ")</f>
        <v>#REF!</v>
      </c>
      <c r="AO406" s="4" t="e">
        <f>IF(AND(B406="shot 6",#REF! =#REF!, F406&gt;=#REF!), "CR", " ")</f>
        <v>#REF!</v>
      </c>
      <c r="AP406" s="4" t="e">
        <f>IF(AND(B406="shot 7.26",#REF! =#REF!, F406&gt;=#REF!), "CR", " ")</f>
        <v>#REF!</v>
      </c>
      <c r="AQ406" s="4" t="e">
        <f>IF(AND(B406="60H",OR(AND(#REF!=#REF!,F406&lt;=#REF!),AND(#REF!=#REF!,F406&lt;=#REF!),AND(#REF!=#REF!,F406&lt;=#REF!),AND(#REF!=#REF!,F406&lt;=#REF!),AND(#REF!=#REF!,F406&lt;=#REF!))),"CR"," ")</f>
        <v>#REF!</v>
      </c>
      <c r="AR406" s="4" t="e">
        <f>IF(AND(B406="75H", AND(#REF!=#REF!, F406&lt;=#REF!)), "CR", " ")</f>
        <v>#REF!</v>
      </c>
      <c r="AS406" s="4" t="e">
        <f>IF(AND(B406="80H", AND(#REF!=#REF!, F406&lt;=#REF!)), "CR", " ")</f>
        <v>#REF!</v>
      </c>
      <c r="AT406" s="4" t="e">
        <f>IF(AND(B406="100H", AND(#REF!=#REF!, F406&lt;=#REF!)), "CR", " ")</f>
        <v>#REF!</v>
      </c>
      <c r="AU406" s="4" t="e">
        <f>IF(AND(B406="110H", OR(AND(#REF!=#REF!, F406&lt;=#REF!), AND(#REF!=#REF!, F406&lt;=#REF!))), "CR", " ")</f>
        <v>#REF!</v>
      </c>
      <c r="AV406" s="4" t="e">
        <f>IF(AND(B406="400H", OR(AND(#REF!=#REF!, F406&lt;=#REF!), AND(#REF!=#REF!, F406&lt;=#REF!), AND(#REF!=#REF!, F406&lt;=#REF!), AND(#REF!=#REF!, F406&lt;=#REF!))), "CR", " ")</f>
        <v>#REF!</v>
      </c>
      <c r="AW406" s="4" t="e">
        <f>IF(AND(B406="1500SC", AND(#REF!=#REF!, F406&lt;=#REF!)), "CR", " ")</f>
        <v>#REF!</v>
      </c>
      <c r="AX406" s="4" t="e">
        <f>IF(AND(B406="2000SC", OR(AND(#REF!=#REF!, F406&lt;=#REF!), AND(#REF!=#REF!, F406&lt;=#REF!))), "CR", " ")</f>
        <v>#REF!</v>
      </c>
      <c r="AY406" s="4" t="e">
        <f>IF(AND(B406="3000SC", OR(AND(#REF!=#REF!, F406&lt;=#REF!), AND(#REF!=#REF!, F406&lt;=#REF!))), "CR", " ")</f>
        <v>#REF!</v>
      </c>
      <c r="AZ406" s="5" t="e">
        <f>IF(AND(B406="4x100", OR(AND(#REF!=#REF!, F406&lt;=#REF!), AND(#REF!=#REF!, F406&lt;=#REF!), AND(#REF!=#REF!, F406&lt;=#REF!), AND(#REF!=#REF!, F406&lt;=#REF!), AND(#REF!=#REF!, F406&lt;=#REF!))), "CR", " ")</f>
        <v>#REF!</v>
      </c>
      <c r="BA406" s="5" t="e">
        <f>IF(AND(B406="4x200", OR(AND(#REF!=#REF!, F406&lt;=#REF!), AND(#REF!=#REF!, F406&lt;=#REF!), AND(#REF!=#REF!, F406&lt;=#REF!), AND(#REF!=#REF!, F406&lt;=#REF!), AND(#REF!=#REF!, F406&lt;=#REF!))), "CR", " ")</f>
        <v>#REF!</v>
      </c>
      <c r="BB406" s="5" t="e">
        <f>IF(AND(B406="4x300", AND(#REF!=#REF!, F406&lt;=#REF!)), "CR", " ")</f>
        <v>#REF!</v>
      </c>
      <c r="BC406" s="5" t="e">
        <f>IF(AND(B406="4x400", OR(AND(#REF!=#REF!, F406&lt;=#REF!), AND(#REF!=#REF!, F406&lt;=#REF!), AND(#REF!=#REF!, F406&lt;=#REF!), AND(#REF!=#REF!, F406&lt;=#REF!))), "CR", " ")</f>
        <v>#REF!</v>
      </c>
      <c r="BD406" s="5" t="e">
        <f>IF(AND(B406="3x800", OR(AND(#REF!=#REF!, F406&lt;=#REF!), AND(#REF!=#REF!, F406&lt;=#REF!), AND(#REF!=#REF!, F406&lt;=#REF!))), "CR", " ")</f>
        <v>#REF!</v>
      </c>
      <c r="BE406" s="5" t="e">
        <f>IF(AND(B406="pentathlon", OR(AND(#REF!=#REF!, F406&gt;=#REF!), AND(#REF!=#REF!, F406&gt;=#REF!),AND(#REF!=#REF!, F406&gt;=#REF!),AND(#REF!=#REF!, F406&gt;=#REF!))), "CR", " ")</f>
        <v>#REF!</v>
      </c>
      <c r="BF406" s="5" t="e">
        <f>IF(AND(B406="heptathlon", OR(AND(#REF!=#REF!, F406&gt;=#REF!), AND(#REF!=#REF!, F406&gt;=#REF!))), "CR", " ")</f>
        <v>#REF!</v>
      </c>
      <c r="BG406" s="5" t="e">
        <f>IF(AND(B406="decathlon", OR(AND(#REF!=#REF!, F406&gt;=#REF!), AND(#REF!=#REF!, F406&gt;=#REF!),AND(#REF!=#REF!, F406&gt;=#REF!))), "CR", " ")</f>
        <v>#REF!</v>
      </c>
    </row>
    <row r="407" spans="1:60" ht="14.5" x14ac:dyDescent="0.35">
      <c r="A407" s="1" t="s">
        <v>10</v>
      </c>
      <c r="C407" s="19"/>
      <c r="D407" s="21"/>
      <c r="F407" s="10"/>
      <c r="N407" s="1"/>
      <c r="O407" s="1"/>
      <c r="P407" s="1"/>
      <c r="Q407" s="1"/>
      <c r="R407" s="1"/>
      <c r="S407" s="1"/>
    </row>
    <row r="408" spans="1:60" ht="14.5" x14ac:dyDescent="0.35">
      <c r="A408" s="1" t="s">
        <v>128</v>
      </c>
      <c r="C408" s="19"/>
      <c r="D408" s="21"/>
      <c r="E408" s="20"/>
      <c r="F408" s="9"/>
      <c r="J408" s="5" t="e">
        <f>IF(AND(B408=100, OR(AND(#REF!=#REF!, F408&lt;=#REF!), AND(#REF!=#REF!, F408&lt;=#REF!), AND(#REF!=#REF!, F408&lt;=#REF!), AND(#REF!=#REF!, F408&lt;=#REF!), AND(#REF!=#REF!, F408&lt;=#REF!))), "CR", " ")</f>
        <v>#REF!</v>
      </c>
      <c r="K408" s="5" t="e">
        <f>IF(AND(B408=200, OR(AND(#REF!=#REF!, F408&lt;=#REF!), AND(#REF!=#REF!, F408&lt;=#REF!), AND(#REF!=#REF!, F408&lt;=#REF!), AND(#REF!=#REF!, F408&lt;=#REF!), AND(#REF!=#REF!, F408&lt;=#REF!))), "CR", " ")</f>
        <v>#REF!</v>
      </c>
      <c r="L408" s="5" t="e">
        <f>IF(AND(B408=300, OR(AND(#REF!=#REF!, F408&lt;=#REF!), AND(#REF!=#REF!, F408&lt;=#REF!))), "CR", " ")</f>
        <v>#REF!</v>
      </c>
      <c r="M408" s="5" t="e">
        <f>IF(AND(B408=400, OR(AND(#REF!=#REF!, F408&lt;=#REF!), AND(#REF!=#REF!, F408&lt;=#REF!), AND(#REF!=#REF!, F408&lt;=#REF!), AND(#REF!=#REF!, F408&lt;=#REF!))), "CR", " ")</f>
        <v>#REF!</v>
      </c>
      <c r="N408" s="5" t="e">
        <f>IF(AND(B408=800, OR(AND(#REF!=#REF!, F408&lt;=#REF!), AND(#REF!=#REF!, F408&lt;=#REF!), AND(#REF!=#REF!, F408&lt;=#REF!), AND(#REF!=#REF!, F408&lt;=#REF!), AND(#REF!=#REF!, F408&lt;=#REF!))), "CR", " ")</f>
        <v>#REF!</v>
      </c>
      <c r="O408" s="5" t="e">
        <f>IF(AND(B408=1000, OR(AND(#REF!=#REF!, F408&lt;=#REF!), AND(#REF!=#REF!, F408&lt;=#REF!))), "CR", " ")</f>
        <v>#REF!</v>
      </c>
      <c r="P408" s="5" t="e">
        <f>IF(AND(B408=1500, OR(AND(#REF!=#REF!, F408&lt;=#REF!), AND(#REF!=#REF!, F408&lt;=#REF!), AND(#REF!=#REF!, F408&lt;=#REF!), AND(#REF!=#REF!, F408&lt;=#REF!), AND(#REF!=#REF!, F408&lt;=#REF!))), "CR", " ")</f>
        <v>#REF!</v>
      </c>
      <c r="Q408" s="5" t="e">
        <f>IF(AND(B408="1600 (Mile)",OR(AND(#REF!=#REF!,F408&lt;=#REF!),AND(#REF!=#REF!,F408&lt;=#REF!),AND(#REF!=#REF!,F408&lt;=#REF!),AND(#REF!=#REF!,F408&lt;=#REF!))),"CR"," ")</f>
        <v>#REF!</v>
      </c>
      <c r="R408" s="5" t="e">
        <f>IF(AND(B408=3000, OR(AND(#REF!=#REF!, F408&lt;=#REF!), AND(#REF!=#REF!, F408&lt;=#REF!), AND(#REF!=#REF!, F408&lt;=#REF!), AND(#REF!=#REF!, F408&lt;=#REF!))), "CR", " ")</f>
        <v>#REF!</v>
      </c>
      <c r="S408" s="5" t="e">
        <f>IF(AND(B408=5000, OR(AND(#REF!=#REF!, F408&lt;=#REF!), AND(#REF!=#REF!, F408&lt;=#REF!))), "CR", " ")</f>
        <v>#REF!</v>
      </c>
      <c r="T408" s="4" t="e">
        <f>IF(AND(B408=10000, OR(AND(#REF!=#REF!, F408&lt;=#REF!), AND(#REF!=#REF!, F408&lt;=#REF!))), "CR", " ")</f>
        <v>#REF!</v>
      </c>
      <c r="U408" s="4" t="e">
        <f>IF(AND(B408="high jump", OR(AND(#REF!=#REF!, F408&gt;=#REF!), AND(#REF!=#REF!, F408&gt;=#REF!), AND(#REF!=#REF!, F408&gt;=#REF!), AND(#REF!=#REF!, F408&gt;=#REF!), AND(#REF!=#REF!, F408&gt;=#REF!))), "CR", " ")</f>
        <v>#REF!</v>
      </c>
      <c r="V408" s="4" t="e">
        <f>IF(AND(B408="long jump", OR(AND(#REF!=#REF!, F408&gt;=#REF!), AND(#REF!=#REF!, F408&gt;=#REF!), AND(#REF!=#REF!, F408&gt;=#REF!), AND(#REF!=#REF!, F408&gt;=#REF!), AND(#REF!=#REF!, F408&gt;=#REF!))), "CR", " ")</f>
        <v>#REF!</v>
      </c>
      <c r="W408" s="4" t="e">
        <f>IF(AND(B408="triple jump", OR(AND(#REF!=#REF!, F408&gt;=#REF!), AND(#REF!=#REF!, F408&gt;=#REF!), AND(#REF!=#REF!, F408&gt;=#REF!), AND(#REF!=#REF!, F408&gt;=#REF!), AND(#REF!=#REF!, F408&gt;=#REF!))), "CR", " ")</f>
        <v>#REF!</v>
      </c>
      <c r="X408" s="4" t="e">
        <f>IF(AND(B408="pole vault", OR(AND(#REF!=#REF!, F408&gt;=#REF!), AND(#REF!=#REF!, F408&gt;=#REF!), AND(#REF!=#REF!, F408&gt;=#REF!), AND(#REF!=#REF!, F408&gt;=#REF!), AND(#REF!=#REF!, F408&gt;=#REF!))), "CR", " ")</f>
        <v>#REF!</v>
      </c>
      <c r="Y408" s="4" t="e">
        <f>IF(AND(B408="discus 1",#REF! =#REF!, F408&gt;=#REF!), "CR", " ")</f>
        <v>#REF!</v>
      </c>
      <c r="Z408" s="4" t="e">
        <f>IF(AND(B408="discus 1.25",#REF! =#REF!, F408&gt;=#REF!), "CR", " ")</f>
        <v>#REF!</v>
      </c>
      <c r="AA408" s="4" t="e">
        <f>IF(AND(B408="discus 1.5",#REF! =#REF!, F408&gt;=#REF!), "CR", " ")</f>
        <v>#REF!</v>
      </c>
      <c r="AB408" s="4" t="e">
        <f>IF(AND(B408="discus 1.75",#REF! =#REF!, F408&gt;=#REF!), "CR", " ")</f>
        <v>#REF!</v>
      </c>
      <c r="AC408" s="4" t="e">
        <f>IF(AND(B408="discus 2",#REF! =#REF!, F408&gt;=#REF!), "CR", " ")</f>
        <v>#REF!</v>
      </c>
      <c r="AD408" s="4" t="e">
        <f>IF(AND(B408="hammer 4",#REF! =#REF!, F408&gt;=#REF!), "CR", " ")</f>
        <v>#REF!</v>
      </c>
      <c r="AE408" s="4" t="e">
        <f>IF(AND(B408="hammer 5",#REF! =#REF!, F408&gt;=#REF!), "CR", " ")</f>
        <v>#REF!</v>
      </c>
      <c r="AF408" s="4" t="e">
        <f>IF(AND(B408="hammer 6",#REF! =#REF!, F408&gt;=#REF!), "CR", " ")</f>
        <v>#REF!</v>
      </c>
      <c r="AG408" s="4" t="e">
        <f>IF(AND(B408="hammer 7.26",#REF! =#REF!, F408&gt;=#REF!), "CR", " ")</f>
        <v>#REF!</v>
      </c>
      <c r="AH408" s="4" t="e">
        <f>IF(AND(B408="javelin 400",#REF! =#REF!, F408&gt;=#REF!), "CR", " ")</f>
        <v>#REF!</v>
      </c>
      <c r="AI408" s="4" t="e">
        <f>IF(AND(B408="javelin 600",#REF! =#REF!, F408&gt;=#REF!), "CR", " ")</f>
        <v>#REF!</v>
      </c>
      <c r="AJ408" s="4" t="e">
        <f>IF(AND(B408="javelin 700",#REF! =#REF!, F408&gt;=#REF!), "CR", " ")</f>
        <v>#REF!</v>
      </c>
      <c r="AK408" s="4" t="e">
        <f>IF(AND(B408="javelin 800", OR(AND(#REF!=#REF!, F408&gt;=#REF!), AND(#REF!=#REF!, F408&gt;=#REF!))), "CR", " ")</f>
        <v>#REF!</v>
      </c>
      <c r="AL408" s="4" t="e">
        <f>IF(AND(B408="shot 3",#REF! =#REF!, F408&gt;=#REF!), "CR", " ")</f>
        <v>#REF!</v>
      </c>
      <c r="AM408" s="4" t="e">
        <f>IF(AND(B408="shot 4",#REF! =#REF!, F408&gt;=#REF!), "CR", " ")</f>
        <v>#REF!</v>
      </c>
      <c r="AN408" s="4" t="e">
        <f>IF(AND(B408="shot 5",#REF! =#REF!, F408&gt;=#REF!), "CR", " ")</f>
        <v>#REF!</v>
      </c>
      <c r="AO408" s="4" t="e">
        <f>IF(AND(B408="shot 6",#REF! =#REF!, F408&gt;=#REF!), "CR", " ")</f>
        <v>#REF!</v>
      </c>
      <c r="AP408" s="4" t="e">
        <f>IF(AND(B408="shot 7.26",#REF! =#REF!, F408&gt;=#REF!), "CR", " ")</f>
        <v>#REF!</v>
      </c>
      <c r="AQ408" s="4" t="e">
        <f>IF(AND(B408="60H",OR(AND(#REF!=#REF!,F408&lt;=#REF!),AND(#REF!=#REF!,F408&lt;=#REF!),AND(#REF!=#REF!,F408&lt;=#REF!),AND(#REF!=#REF!,F408&lt;=#REF!),AND(#REF!=#REF!,F408&lt;=#REF!))),"CR"," ")</f>
        <v>#REF!</v>
      </c>
      <c r="AR408" s="4" t="e">
        <f>IF(AND(B408="75H", AND(#REF!=#REF!, F408&lt;=#REF!)), "CR", " ")</f>
        <v>#REF!</v>
      </c>
      <c r="AS408" s="4" t="e">
        <f>IF(AND(B408="80H", AND(#REF!=#REF!, F408&lt;=#REF!)), "CR", " ")</f>
        <v>#REF!</v>
      </c>
      <c r="AT408" s="4" t="e">
        <f>IF(AND(B408="100H", AND(#REF!=#REF!, F408&lt;=#REF!)), "CR", " ")</f>
        <v>#REF!</v>
      </c>
      <c r="AU408" s="4" t="e">
        <f>IF(AND(B408="110H", OR(AND(#REF!=#REF!, F408&lt;=#REF!), AND(#REF!=#REF!, F408&lt;=#REF!))), "CR", " ")</f>
        <v>#REF!</v>
      </c>
      <c r="AV408" s="4" t="e">
        <f>IF(AND(B408="400H", OR(AND(#REF!=#REF!, F408&lt;=#REF!), AND(#REF!=#REF!, F408&lt;=#REF!), AND(#REF!=#REF!, F408&lt;=#REF!), AND(#REF!=#REF!, F408&lt;=#REF!))), "CR", " ")</f>
        <v>#REF!</v>
      </c>
      <c r="AW408" s="4" t="e">
        <f>IF(AND(B408="1500SC", AND(#REF!=#REF!, F408&lt;=#REF!)), "CR", " ")</f>
        <v>#REF!</v>
      </c>
      <c r="AX408" s="4" t="e">
        <f>IF(AND(B408="2000SC", OR(AND(#REF!=#REF!, F408&lt;=#REF!), AND(#REF!=#REF!, F408&lt;=#REF!))), "CR", " ")</f>
        <v>#REF!</v>
      </c>
      <c r="AY408" s="4" t="e">
        <f>IF(AND(B408="3000SC", OR(AND(#REF!=#REF!, F408&lt;=#REF!), AND(#REF!=#REF!, F408&lt;=#REF!))), "CR", " ")</f>
        <v>#REF!</v>
      </c>
      <c r="AZ408" s="5" t="e">
        <f>IF(AND(B408="4x100", OR(AND(#REF!=#REF!, F408&lt;=#REF!), AND(#REF!=#REF!, F408&lt;=#REF!), AND(#REF!=#REF!, F408&lt;=#REF!), AND(#REF!=#REF!, F408&lt;=#REF!), AND(#REF!=#REF!, F408&lt;=#REF!))), "CR", " ")</f>
        <v>#REF!</v>
      </c>
      <c r="BA408" s="5" t="e">
        <f>IF(AND(B408="4x200", OR(AND(#REF!=#REF!, F408&lt;=#REF!), AND(#REF!=#REF!, F408&lt;=#REF!), AND(#REF!=#REF!, F408&lt;=#REF!), AND(#REF!=#REF!, F408&lt;=#REF!), AND(#REF!=#REF!, F408&lt;=#REF!))), "CR", " ")</f>
        <v>#REF!</v>
      </c>
      <c r="BB408" s="5" t="e">
        <f>IF(AND(B408="4x300", AND(#REF!=#REF!, F408&lt;=#REF!)), "CR", " ")</f>
        <v>#REF!</v>
      </c>
      <c r="BC408" s="5" t="e">
        <f>IF(AND(B408="4x400", OR(AND(#REF!=#REF!, F408&lt;=#REF!), AND(#REF!=#REF!, F408&lt;=#REF!), AND(#REF!=#REF!, F408&lt;=#REF!), AND(#REF!=#REF!, F408&lt;=#REF!))), "CR", " ")</f>
        <v>#REF!</v>
      </c>
      <c r="BD408" s="5" t="e">
        <f>IF(AND(B408="3x800", OR(AND(#REF!=#REF!, F408&lt;=#REF!), AND(#REF!=#REF!, F408&lt;=#REF!), AND(#REF!=#REF!, F408&lt;=#REF!))), "CR", " ")</f>
        <v>#REF!</v>
      </c>
      <c r="BE408" s="5" t="e">
        <f>IF(AND(B408="pentathlon", OR(AND(#REF!=#REF!, F408&gt;=#REF!), AND(#REF!=#REF!, F408&gt;=#REF!),AND(#REF!=#REF!, F408&gt;=#REF!),AND(#REF!=#REF!, F408&gt;=#REF!))), "CR", " ")</f>
        <v>#REF!</v>
      </c>
      <c r="BF408" s="5" t="e">
        <f>IF(AND(B408="heptathlon", OR(AND(#REF!=#REF!, F408&gt;=#REF!), AND(#REF!=#REF!, F408&gt;=#REF!))), "CR", " ")</f>
        <v>#REF!</v>
      </c>
      <c r="BG408" s="5" t="e">
        <f>IF(AND(B408="decathlon", OR(AND(#REF!=#REF!, F408&gt;=#REF!), AND(#REF!=#REF!, F408&gt;=#REF!),AND(#REF!=#REF!, F408&gt;=#REF!))), "CR", " ")</f>
        <v>#REF!</v>
      </c>
    </row>
    <row r="409" spans="1:60" ht="14.5" x14ac:dyDescent="0.35">
      <c r="A409" s="1" t="e">
        <f>#REF!</f>
        <v>#REF!</v>
      </c>
      <c r="F409" s="10"/>
      <c r="G409" s="12"/>
      <c r="J409" s="5" t="e">
        <f>IF(AND(B409=100, OR(AND(#REF!=#REF!, F409&lt;=#REF!), AND(#REF!=#REF!, F409&lt;=#REF!), AND(#REF!=#REF!, F409&lt;=#REF!), AND(#REF!=#REF!, F409&lt;=#REF!), AND(#REF!=#REF!, F409&lt;=#REF!))), "CR", " ")</f>
        <v>#REF!</v>
      </c>
      <c r="K409" s="5" t="e">
        <f>IF(AND(B409=200, OR(AND(#REF!=#REF!, F409&lt;=#REF!), AND(#REF!=#REF!, F409&lt;=#REF!), AND(#REF!=#REF!, F409&lt;=#REF!), AND(#REF!=#REF!, F409&lt;=#REF!), AND(#REF!=#REF!, F409&lt;=#REF!))), "CR", " ")</f>
        <v>#REF!</v>
      </c>
      <c r="L409" s="5" t="e">
        <f>IF(AND(B409=300, OR(AND(#REF!=#REF!, F409&lt;=#REF!), AND(#REF!=#REF!, F409&lt;=#REF!))), "CR", " ")</f>
        <v>#REF!</v>
      </c>
      <c r="M409" s="5" t="e">
        <f>IF(AND(B409=400, OR(AND(#REF!=#REF!, F409&lt;=#REF!), AND(#REF!=#REF!, F409&lt;=#REF!), AND(#REF!=#REF!, F409&lt;=#REF!), AND(#REF!=#REF!, F409&lt;=#REF!))), "CR", " ")</f>
        <v>#REF!</v>
      </c>
      <c r="N409" s="5" t="e">
        <f>IF(AND(B409=800, OR(AND(#REF!=#REF!, F409&lt;=#REF!), AND(#REF!=#REF!, F409&lt;=#REF!), AND(#REF!=#REF!, F409&lt;=#REF!), AND(#REF!=#REF!, F409&lt;=#REF!), AND(#REF!=#REF!, F409&lt;=#REF!))), "CR", " ")</f>
        <v>#REF!</v>
      </c>
      <c r="O409" s="5" t="e">
        <f>IF(AND(B409=1000, OR(AND(#REF!=#REF!, F409&lt;=#REF!), AND(#REF!=#REF!, F409&lt;=#REF!))), "CR", " ")</f>
        <v>#REF!</v>
      </c>
      <c r="P409" s="5" t="e">
        <f>IF(AND(B409=1500, OR(AND(#REF!=#REF!, F409&lt;=#REF!), AND(#REF!=#REF!, F409&lt;=#REF!), AND(#REF!=#REF!, F409&lt;=#REF!), AND(#REF!=#REF!, F409&lt;=#REF!), AND(#REF!=#REF!, F409&lt;=#REF!))), "CR", " ")</f>
        <v>#REF!</v>
      </c>
      <c r="Q409" s="5" t="e">
        <f>IF(AND(B409="1600 (Mile)",OR(AND(#REF!=#REF!,F409&lt;=#REF!),AND(#REF!=#REF!,F409&lt;=#REF!),AND(#REF!=#REF!,F409&lt;=#REF!),AND(#REF!=#REF!,F409&lt;=#REF!))),"CR"," ")</f>
        <v>#REF!</v>
      </c>
      <c r="R409" s="5" t="e">
        <f>IF(AND(B409=3000, OR(AND(#REF!=#REF!, F409&lt;=#REF!), AND(#REF!=#REF!, F409&lt;=#REF!), AND(#REF!=#REF!, F409&lt;=#REF!), AND(#REF!=#REF!, F409&lt;=#REF!))), "CR", " ")</f>
        <v>#REF!</v>
      </c>
      <c r="S409" s="5" t="e">
        <f>IF(AND(B409=5000, OR(AND(#REF!=#REF!, F409&lt;=#REF!), AND(#REF!=#REF!, F409&lt;=#REF!))), "CR", " ")</f>
        <v>#REF!</v>
      </c>
      <c r="T409" s="4" t="e">
        <f>IF(AND(B409=10000, OR(AND(#REF!=#REF!, F409&lt;=#REF!), AND(#REF!=#REF!, F409&lt;=#REF!))), "CR", " ")</f>
        <v>#REF!</v>
      </c>
      <c r="U409" s="4" t="e">
        <f>IF(AND(B409="high jump", OR(AND(#REF!=#REF!, F409&gt;=#REF!), AND(#REF!=#REF!, F409&gt;=#REF!), AND(#REF!=#REF!, F409&gt;=#REF!), AND(#REF!=#REF!, F409&gt;=#REF!), AND(#REF!=#REF!, F409&gt;=#REF!))), "CR", " ")</f>
        <v>#REF!</v>
      </c>
      <c r="V409" s="4" t="e">
        <f>IF(AND(B409="long jump", OR(AND(#REF!=#REF!, F409&gt;=#REF!), AND(#REF!=#REF!, F409&gt;=#REF!), AND(#REF!=#REF!, F409&gt;=#REF!), AND(#REF!=#REF!, F409&gt;=#REF!), AND(#REF!=#REF!, F409&gt;=#REF!))), "CR", " ")</f>
        <v>#REF!</v>
      </c>
      <c r="W409" s="4" t="e">
        <f>IF(AND(B409="triple jump", OR(AND(#REF!=#REF!, F409&gt;=#REF!), AND(#REF!=#REF!, F409&gt;=#REF!), AND(#REF!=#REF!, F409&gt;=#REF!), AND(#REF!=#REF!, F409&gt;=#REF!), AND(#REF!=#REF!, F409&gt;=#REF!))), "CR", " ")</f>
        <v>#REF!</v>
      </c>
      <c r="X409" s="4" t="e">
        <f>IF(AND(B409="pole vault", OR(AND(#REF!=#REF!, F409&gt;=#REF!), AND(#REF!=#REF!, F409&gt;=#REF!), AND(#REF!=#REF!, F409&gt;=#REF!), AND(#REF!=#REF!, F409&gt;=#REF!), AND(#REF!=#REF!, F409&gt;=#REF!))), "CR", " ")</f>
        <v>#REF!</v>
      </c>
      <c r="Y409" s="4" t="e">
        <f>IF(AND(B409="discus 1",#REF! =#REF!, F409&gt;=#REF!), "CR", " ")</f>
        <v>#REF!</v>
      </c>
      <c r="Z409" s="4" t="e">
        <f>IF(AND(B409="discus 1.25",#REF! =#REF!, F409&gt;=#REF!), "CR", " ")</f>
        <v>#REF!</v>
      </c>
      <c r="AA409" s="4" t="e">
        <f>IF(AND(B409="discus 1.5",#REF! =#REF!, F409&gt;=#REF!), "CR", " ")</f>
        <v>#REF!</v>
      </c>
      <c r="AB409" s="4" t="e">
        <f>IF(AND(B409="discus 1.75",#REF! =#REF!, F409&gt;=#REF!), "CR", " ")</f>
        <v>#REF!</v>
      </c>
      <c r="AC409" s="4" t="e">
        <f>IF(AND(B409="discus 2",#REF! =#REF!, F409&gt;=#REF!), "CR", " ")</f>
        <v>#REF!</v>
      </c>
      <c r="AD409" s="4" t="e">
        <f>IF(AND(B409="hammer 4",#REF! =#REF!, F409&gt;=#REF!), "CR", " ")</f>
        <v>#REF!</v>
      </c>
      <c r="AE409" s="4" t="e">
        <f>IF(AND(B409="hammer 5",#REF! =#REF!, F409&gt;=#REF!), "CR", " ")</f>
        <v>#REF!</v>
      </c>
      <c r="AF409" s="4" t="e">
        <f>IF(AND(B409="hammer 6",#REF! =#REF!, F409&gt;=#REF!), "CR", " ")</f>
        <v>#REF!</v>
      </c>
      <c r="AG409" s="4" t="e">
        <f>IF(AND(B409="hammer 7.26",#REF! =#REF!, F409&gt;=#REF!), "CR", " ")</f>
        <v>#REF!</v>
      </c>
      <c r="AH409" s="4" t="e">
        <f>IF(AND(B409="javelin 400",#REF! =#REF!, F409&gt;=#REF!), "CR", " ")</f>
        <v>#REF!</v>
      </c>
      <c r="AI409" s="4" t="e">
        <f>IF(AND(B409="javelin 600",#REF! =#REF!, F409&gt;=#REF!), "CR", " ")</f>
        <v>#REF!</v>
      </c>
      <c r="AJ409" s="4" t="e">
        <f>IF(AND(B409="javelin 700",#REF! =#REF!, F409&gt;=#REF!), "CR", " ")</f>
        <v>#REF!</v>
      </c>
      <c r="AK409" s="4" t="e">
        <f>IF(AND(B409="javelin 800", OR(AND(#REF!=#REF!, F409&gt;=#REF!), AND(#REF!=#REF!, F409&gt;=#REF!))), "CR", " ")</f>
        <v>#REF!</v>
      </c>
      <c r="AL409" s="4" t="e">
        <f>IF(AND(B409="shot 3",#REF! =#REF!, F409&gt;=#REF!), "CR", " ")</f>
        <v>#REF!</v>
      </c>
      <c r="AM409" s="4" t="e">
        <f>IF(AND(B409="shot 4",#REF! =#REF!, F409&gt;=#REF!), "CR", " ")</f>
        <v>#REF!</v>
      </c>
      <c r="AN409" s="4" t="e">
        <f>IF(AND(B409="shot 5",#REF! =#REF!, F409&gt;=#REF!), "CR", " ")</f>
        <v>#REF!</v>
      </c>
      <c r="AO409" s="4" t="e">
        <f>IF(AND(B409="shot 6",#REF! =#REF!, F409&gt;=#REF!), "CR", " ")</f>
        <v>#REF!</v>
      </c>
      <c r="AP409" s="4" t="e">
        <f>IF(AND(B409="shot 7.26",#REF! =#REF!, F409&gt;=#REF!), "CR", " ")</f>
        <v>#REF!</v>
      </c>
      <c r="AQ409" s="4" t="e">
        <f>IF(AND(B409="60H",OR(AND(#REF!=#REF!,F409&lt;=#REF!),AND(#REF!=#REF!,F409&lt;=#REF!),AND(#REF!=#REF!,F409&lt;=#REF!),AND(#REF!=#REF!,F409&lt;=#REF!),AND(#REF!=#REF!,F409&lt;=#REF!))),"CR"," ")</f>
        <v>#REF!</v>
      </c>
      <c r="AR409" s="4" t="e">
        <f>IF(AND(B409="75H", AND(#REF!=#REF!, F409&lt;=#REF!)), "CR", " ")</f>
        <v>#REF!</v>
      </c>
      <c r="AS409" s="4" t="e">
        <f>IF(AND(B409="80H", AND(#REF!=#REF!, F409&lt;=#REF!)), "CR", " ")</f>
        <v>#REF!</v>
      </c>
      <c r="AT409" s="4" t="e">
        <f>IF(AND(B409="100H", AND(#REF!=#REF!, F409&lt;=#REF!)), "CR", " ")</f>
        <v>#REF!</v>
      </c>
      <c r="AU409" s="4" t="e">
        <f>IF(AND(B409="110H", OR(AND(#REF!=#REF!, F409&lt;=#REF!), AND(#REF!=#REF!, F409&lt;=#REF!))), "CR", " ")</f>
        <v>#REF!</v>
      </c>
      <c r="AV409" s="4" t="e">
        <f>IF(AND(B409="400H", OR(AND(#REF!=#REF!, F409&lt;=#REF!), AND(#REF!=#REF!, F409&lt;=#REF!), AND(#REF!=#REF!, F409&lt;=#REF!), AND(#REF!=#REF!, F409&lt;=#REF!))), "CR", " ")</f>
        <v>#REF!</v>
      </c>
      <c r="AW409" s="4" t="e">
        <f>IF(AND(B409="1500SC", AND(#REF!=#REF!, F409&lt;=#REF!)), "CR", " ")</f>
        <v>#REF!</v>
      </c>
      <c r="AX409" s="4" t="e">
        <f>IF(AND(B409="2000SC", OR(AND(#REF!=#REF!, F409&lt;=#REF!), AND(#REF!=#REF!, F409&lt;=#REF!))), "CR", " ")</f>
        <v>#REF!</v>
      </c>
      <c r="AY409" s="4" t="e">
        <f>IF(AND(B409="3000SC", OR(AND(#REF!=#REF!, F409&lt;=#REF!), AND(#REF!=#REF!, F409&lt;=#REF!))), "CR", " ")</f>
        <v>#REF!</v>
      </c>
      <c r="AZ409" s="5" t="e">
        <f>IF(AND(B409="4x100", OR(AND(#REF!=#REF!, F409&lt;=#REF!), AND(#REF!=#REF!, F409&lt;=#REF!), AND(#REF!=#REF!, F409&lt;=#REF!), AND(#REF!=#REF!, F409&lt;=#REF!), AND(#REF!=#REF!, F409&lt;=#REF!))), "CR", " ")</f>
        <v>#REF!</v>
      </c>
      <c r="BA409" s="5" t="e">
        <f>IF(AND(B409="4x200", OR(AND(#REF!=#REF!, F409&lt;=#REF!), AND(#REF!=#REF!, F409&lt;=#REF!), AND(#REF!=#REF!, F409&lt;=#REF!), AND(#REF!=#REF!, F409&lt;=#REF!), AND(#REF!=#REF!, F409&lt;=#REF!))), "CR", " ")</f>
        <v>#REF!</v>
      </c>
      <c r="BB409" s="5" t="e">
        <f>IF(AND(B409="4x300", AND(#REF!=#REF!, F409&lt;=#REF!)), "CR", " ")</f>
        <v>#REF!</v>
      </c>
      <c r="BC409" s="5" t="e">
        <f>IF(AND(B409="4x400", OR(AND(#REF!=#REF!, F409&lt;=#REF!), AND(#REF!=#REF!, F409&lt;=#REF!), AND(#REF!=#REF!, F409&lt;=#REF!), AND(#REF!=#REF!, F409&lt;=#REF!))), "CR", " ")</f>
        <v>#REF!</v>
      </c>
      <c r="BD409" s="5" t="e">
        <f>IF(AND(B409="3x800", OR(AND(#REF!=#REF!, F409&lt;=#REF!), AND(#REF!=#REF!, F409&lt;=#REF!), AND(#REF!=#REF!, F409&lt;=#REF!))), "CR", " ")</f>
        <v>#REF!</v>
      </c>
      <c r="BE409" s="5" t="e">
        <f>IF(AND(B409="pentathlon", OR(AND(#REF!=#REF!, F409&gt;=#REF!), AND(#REF!=#REF!, F409&gt;=#REF!),AND(#REF!=#REF!, F409&gt;=#REF!),AND(#REF!=#REF!, F409&gt;=#REF!))), "CR", " ")</f>
        <v>#REF!</v>
      </c>
      <c r="BF409" s="5" t="e">
        <f>IF(AND(B409="heptathlon", OR(AND(#REF!=#REF!, F409&gt;=#REF!), AND(#REF!=#REF!, F409&gt;=#REF!))), "CR", " ")</f>
        <v>#REF!</v>
      </c>
      <c r="BG409" s="5" t="e">
        <f>IF(AND(B409="decathlon", OR(AND(#REF!=#REF!, F409&gt;=#REF!), AND(#REF!=#REF!, F409&gt;=#REF!),AND(#REF!=#REF!, F409&gt;=#REF!))), "CR", " ")</f>
        <v>#REF!</v>
      </c>
    </row>
    <row r="410" spans="1:60" ht="14.5" x14ac:dyDescent="0.35">
      <c r="A410" s="1" t="e">
        <f>#REF!</f>
        <v>#REF!</v>
      </c>
      <c r="F410" s="10"/>
      <c r="G410" s="12"/>
      <c r="J410" s="5" t="e">
        <f>IF(AND(B410=100, OR(AND(#REF!=#REF!, F410&lt;=#REF!), AND(#REF!=#REF!, F410&lt;=#REF!), AND(#REF!=#REF!, F410&lt;=#REF!), AND(#REF!=#REF!, F410&lt;=#REF!), AND(#REF!=#REF!, F410&lt;=#REF!))), "CR", " ")</f>
        <v>#REF!</v>
      </c>
      <c r="K410" s="5" t="e">
        <f>IF(AND(B410=200, OR(AND(#REF!=#REF!, F410&lt;=#REF!), AND(#REF!=#REF!, F410&lt;=#REF!), AND(#REF!=#REF!, F410&lt;=#REF!), AND(#REF!=#REF!, F410&lt;=#REF!), AND(#REF!=#REF!, F410&lt;=#REF!))), "CR", " ")</f>
        <v>#REF!</v>
      </c>
      <c r="L410" s="5" t="e">
        <f>IF(AND(B410=300, OR(AND(#REF!=#REF!, F410&lt;=#REF!), AND(#REF!=#REF!, F410&lt;=#REF!))), "CR", " ")</f>
        <v>#REF!</v>
      </c>
      <c r="M410" s="5" t="e">
        <f>IF(AND(B410=400, OR(AND(#REF!=#REF!, F410&lt;=#REF!), AND(#REF!=#REF!, F410&lt;=#REF!), AND(#REF!=#REF!, F410&lt;=#REF!), AND(#REF!=#REF!, F410&lt;=#REF!))), "CR", " ")</f>
        <v>#REF!</v>
      </c>
      <c r="N410" s="5" t="e">
        <f>IF(AND(B410=800, OR(AND(#REF!=#REF!, F410&lt;=#REF!), AND(#REF!=#REF!, F410&lt;=#REF!), AND(#REF!=#REF!, F410&lt;=#REF!), AND(#REF!=#REF!, F410&lt;=#REF!), AND(#REF!=#REF!, F410&lt;=#REF!))), "CR", " ")</f>
        <v>#REF!</v>
      </c>
      <c r="O410" s="5" t="e">
        <f>IF(AND(B410=1000, OR(AND(#REF!=#REF!, F410&lt;=#REF!), AND(#REF!=#REF!, F410&lt;=#REF!))), "CR", " ")</f>
        <v>#REF!</v>
      </c>
      <c r="P410" s="5" t="e">
        <f>IF(AND(B410=1500, OR(AND(#REF!=#REF!, F410&lt;=#REF!), AND(#REF!=#REF!, F410&lt;=#REF!), AND(#REF!=#REF!, F410&lt;=#REF!), AND(#REF!=#REF!, F410&lt;=#REF!), AND(#REF!=#REF!, F410&lt;=#REF!))), "CR", " ")</f>
        <v>#REF!</v>
      </c>
      <c r="Q410" s="5" t="e">
        <f>IF(AND(B410="1600 (Mile)",OR(AND(#REF!=#REF!,F410&lt;=#REF!),AND(#REF!=#REF!,F410&lt;=#REF!),AND(#REF!=#REF!,F410&lt;=#REF!),AND(#REF!=#REF!,F410&lt;=#REF!))),"CR"," ")</f>
        <v>#REF!</v>
      </c>
      <c r="R410" s="5" t="e">
        <f>IF(AND(B410=3000, OR(AND(#REF!=#REF!, F410&lt;=#REF!), AND(#REF!=#REF!, F410&lt;=#REF!), AND(#REF!=#REF!, F410&lt;=#REF!), AND(#REF!=#REF!, F410&lt;=#REF!))), "CR", " ")</f>
        <v>#REF!</v>
      </c>
      <c r="S410" s="5" t="e">
        <f>IF(AND(B410=5000, OR(AND(#REF!=#REF!, F410&lt;=#REF!), AND(#REF!=#REF!, F410&lt;=#REF!))), "CR", " ")</f>
        <v>#REF!</v>
      </c>
      <c r="T410" s="4" t="e">
        <f>IF(AND(B410=10000, OR(AND(#REF!=#REF!, F410&lt;=#REF!), AND(#REF!=#REF!, F410&lt;=#REF!))), "CR", " ")</f>
        <v>#REF!</v>
      </c>
      <c r="U410" s="4" t="e">
        <f>IF(AND(B410="high jump", OR(AND(#REF!=#REF!, F410&gt;=#REF!), AND(#REF!=#REF!, F410&gt;=#REF!), AND(#REF!=#REF!, F410&gt;=#REF!), AND(#REF!=#REF!, F410&gt;=#REF!), AND(#REF!=#REF!, F410&gt;=#REF!))), "CR", " ")</f>
        <v>#REF!</v>
      </c>
      <c r="V410" s="4" t="e">
        <f>IF(AND(B410="long jump", OR(AND(#REF!=#REF!, F410&gt;=#REF!), AND(#REF!=#REF!, F410&gt;=#REF!), AND(#REF!=#REF!, F410&gt;=#REF!), AND(#REF!=#REF!, F410&gt;=#REF!), AND(#REF!=#REF!, F410&gt;=#REF!))), "CR", " ")</f>
        <v>#REF!</v>
      </c>
      <c r="W410" s="4" t="e">
        <f>IF(AND(B410="triple jump", OR(AND(#REF!=#REF!, F410&gt;=#REF!), AND(#REF!=#REF!, F410&gt;=#REF!), AND(#REF!=#REF!, F410&gt;=#REF!), AND(#REF!=#REF!, F410&gt;=#REF!), AND(#REF!=#REF!, F410&gt;=#REF!))), "CR", " ")</f>
        <v>#REF!</v>
      </c>
      <c r="X410" s="4" t="e">
        <f>IF(AND(B410="pole vault", OR(AND(#REF!=#REF!, F410&gt;=#REF!), AND(#REF!=#REF!, F410&gt;=#REF!), AND(#REF!=#REF!, F410&gt;=#REF!), AND(#REF!=#REF!, F410&gt;=#REF!), AND(#REF!=#REF!, F410&gt;=#REF!))), "CR", " ")</f>
        <v>#REF!</v>
      </c>
      <c r="Y410" s="4" t="e">
        <f>IF(AND(B410="discus 1",#REF! =#REF!, F410&gt;=#REF!), "CR", " ")</f>
        <v>#REF!</v>
      </c>
      <c r="Z410" s="4" t="e">
        <f>IF(AND(B410="discus 1.25",#REF! =#REF!, F410&gt;=#REF!), "CR", " ")</f>
        <v>#REF!</v>
      </c>
      <c r="AA410" s="4" t="e">
        <f>IF(AND(B410="discus 1.5",#REF! =#REF!, F410&gt;=#REF!), "CR", " ")</f>
        <v>#REF!</v>
      </c>
      <c r="AB410" s="4" t="e">
        <f>IF(AND(B410="discus 1.75",#REF! =#REF!, F410&gt;=#REF!), "CR", " ")</f>
        <v>#REF!</v>
      </c>
      <c r="AC410" s="4" t="e">
        <f>IF(AND(B410="discus 2",#REF! =#REF!, F410&gt;=#REF!), "CR", " ")</f>
        <v>#REF!</v>
      </c>
      <c r="AD410" s="4" t="e">
        <f>IF(AND(B410="hammer 4",#REF! =#REF!, F410&gt;=#REF!), "CR", " ")</f>
        <v>#REF!</v>
      </c>
      <c r="AE410" s="4" t="e">
        <f>IF(AND(B410="hammer 5",#REF! =#REF!, F410&gt;=#REF!), "CR", " ")</f>
        <v>#REF!</v>
      </c>
      <c r="AF410" s="4" t="e">
        <f>IF(AND(B410="hammer 6",#REF! =#REF!, F410&gt;=#REF!), "CR", " ")</f>
        <v>#REF!</v>
      </c>
      <c r="AG410" s="4" t="e">
        <f>IF(AND(B410="hammer 7.26",#REF! =#REF!, F410&gt;=#REF!), "CR", " ")</f>
        <v>#REF!</v>
      </c>
      <c r="AH410" s="4" t="e">
        <f>IF(AND(B410="javelin 400",#REF! =#REF!, F410&gt;=#REF!), "CR", " ")</f>
        <v>#REF!</v>
      </c>
      <c r="AI410" s="4" t="e">
        <f>IF(AND(B410="javelin 600",#REF! =#REF!, F410&gt;=#REF!), "CR", " ")</f>
        <v>#REF!</v>
      </c>
      <c r="AJ410" s="4" t="e">
        <f>IF(AND(B410="javelin 700",#REF! =#REF!, F410&gt;=#REF!), "CR", " ")</f>
        <v>#REF!</v>
      </c>
      <c r="AK410" s="4" t="e">
        <f>IF(AND(B410="javelin 800", OR(AND(#REF!=#REF!, F410&gt;=#REF!), AND(#REF!=#REF!, F410&gt;=#REF!))), "CR", " ")</f>
        <v>#REF!</v>
      </c>
      <c r="AL410" s="4" t="e">
        <f>IF(AND(B410="shot 3",#REF! =#REF!, F410&gt;=#REF!), "CR", " ")</f>
        <v>#REF!</v>
      </c>
      <c r="AM410" s="4" t="e">
        <f>IF(AND(B410="shot 4",#REF! =#REF!, F410&gt;=#REF!), "CR", " ")</f>
        <v>#REF!</v>
      </c>
      <c r="AN410" s="4" t="e">
        <f>IF(AND(B410="shot 5",#REF! =#REF!, F410&gt;=#REF!), "CR", " ")</f>
        <v>#REF!</v>
      </c>
      <c r="AO410" s="4" t="e">
        <f>IF(AND(B410="shot 6",#REF! =#REF!, F410&gt;=#REF!), "CR", " ")</f>
        <v>#REF!</v>
      </c>
      <c r="AP410" s="4" t="e">
        <f>IF(AND(B410="shot 7.26",#REF! =#REF!, F410&gt;=#REF!), "CR", " ")</f>
        <v>#REF!</v>
      </c>
      <c r="AQ410" s="4" t="e">
        <f>IF(AND(B410="60H",OR(AND(#REF!=#REF!,F410&lt;=#REF!),AND(#REF!=#REF!,F410&lt;=#REF!),AND(#REF!=#REF!,F410&lt;=#REF!),AND(#REF!=#REF!,F410&lt;=#REF!),AND(#REF!=#REF!,F410&lt;=#REF!))),"CR"," ")</f>
        <v>#REF!</v>
      </c>
      <c r="AR410" s="4" t="e">
        <f>IF(AND(B410="75H", AND(#REF!=#REF!, F410&lt;=#REF!)), "CR", " ")</f>
        <v>#REF!</v>
      </c>
      <c r="AS410" s="4" t="e">
        <f>IF(AND(B410="80H", AND(#REF!=#REF!, F410&lt;=#REF!)), "CR", " ")</f>
        <v>#REF!</v>
      </c>
      <c r="AT410" s="4" t="e">
        <f>IF(AND(B410="100H", AND(#REF!=#REF!, F410&lt;=#REF!)), "CR", " ")</f>
        <v>#REF!</v>
      </c>
      <c r="AU410" s="4" t="e">
        <f>IF(AND(B410="110H", OR(AND(#REF!=#REF!, F410&lt;=#REF!), AND(#REF!=#REF!, F410&lt;=#REF!))), "CR", " ")</f>
        <v>#REF!</v>
      </c>
      <c r="AV410" s="4" t="e">
        <f>IF(AND(B410="400H", OR(AND(#REF!=#REF!, F410&lt;=#REF!), AND(#REF!=#REF!, F410&lt;=#REF!), AND(#REF!=#REF!, F410&lt;=#REF!), AND(#REF!=#REF!, F410&lt;=#REF!))), "CR", " ")</f>
        <v>#REF!</v>
      </c>
      <c r="AW410" s="4" t="e">
        <f>IF(AND(B410="1500SC", AND(#REF!=#REF!, F410&lt;=#REF!)), "CR", " ")</f>
        <v>#REF!</v>
      </c>
      <c r="AX410" s="4" t="e">
        <f>IF(AND(B410="2000SC", OR(AND(#REF!=#REF!, F410&lt;=#REF!), AND(#REF!=#REF!, F410&lt;=#REF!))), "CR", " ")</f>
        <v>#REF!</v>
      </c>
      <c r="AY410" s="4" t="e">
        <f>IF(AND(B410="3000SC", OR(AND(#REF!=#REF!, F410&lt;=#REF!), AND(#REF!=#REF!, F410&lt;=#REF!))), "CR", " ")</f>
        <v>#REF!</v>
      </c>
      <c r="AZ410" s="5" t="e">
        <f>IF(AND(B410="4x100", OR(AND(#REF!=#REF!, F410&lt;=#REF!), AND(#REF!=#REF!, F410&lt;=#REF!), AND(#REF!=#REF!, F410&lt;=#REF!), AND(#REF!=#REF!, F410&lt;=#REF!), AND(#REF!=#REF!, F410&lt;=#REF!))), "CR", " ")</f>
        <v>#REF!</v>
      </c>
      <c r="BA410" s="5" t="e">
        <f>IF(AND(B410="4x200", OR(AND(#REF!=#REF!, F410&lt;=#REF!), AND(#REF!=#REF!, F410&lt;=#REF!), AND(#REF!=#REF!, F410&lt;=#REF!), AND(#REF!=#REF!, F410&lt;=#REF!), AND(#REF!=#REF!, F410&lt;=#REF!))), "CR", " ")</f>
        <v>#REF!</v>
      </c>
      <c r="BB410" s="5" t="e">
        <f>IF(AND(B410="4x300", AND(#REF!=#REF!, F410&lt;=#REF!)), "CR", " ")</f>
        <v>#REF!</v>
      </c>
      <c r="BC410" s="5" t="e">
        <f>IF(AND(B410="4x400", OR(AND(#REF!=#REF!, F410&lt;=#REF!), AND(#REF!=#REF!, F410&lt;=#REF!), AND(#REF!=#REF!, F410&lt;=#REF!), AND(#REF!=#REF!, F410&lt;=#REF!))), "CR", " ")</f>
        <v>#REF!</v>
      </c>
      <c r="BD410" s="5" t="e">
        <f>IF(AND(B410="3x800", OR(AND(#REF!=#REF!, F410&lt;=#REF!), AND(#REF!=#REF!, F410&lt;=#REF!), AND(#REF!=#REF!, F410&lt;=#REF!))), "CR", " ")</f>
        <v>#REF!</v>
      </c>
      <c r="BE410" s="5" t="e">
        <f>IF(AND(B410="pentathlon", OR(AND(#REF!=#REF!, F410&gt;=#REF!), AND(#REF!=#REF!, F410&gt;=#REF!),AND(#REF!=#REF!, F410&gt;=#REF!),AND(#REF!=#REF!, F410&gt;=#REF!))), "CR", " ")</f>
        <v>#REF!</v>
      </c>
      <c r="BF410" s="5" t="e">
        <f>IF(AND(B410="heptathlon", OR(AND(#REF!=#REF!, F410&gt;=#REF!), AND(#REF!=#REF!, F410&gt;=#REF!))), "CR", " ")</f>
        <v>#REF!</v>
      </c>
      <c r="BG410" s="5" t="e">
        <f>IF(AND(B410="decathlon", OR(AND(#REF!=#REF!, F410&gt;=#REF!), AND(#REF!=#REF!, F410&gt;=#REF!),AND(#REF!=#REF!, F410&gt;=#REF!))), "CR", " ")</f>
        <v>#REF!</v>
      </c>
    </row>
    <row r="411" spans="1:60" ht="14.5" x14ac:dyDescent="0.35">
      <c r="A411" s="1" t="e">
        <f>#REF!</f>
        <v>#REF!</v>
      </c>
      <c r="E411" s="20"/>
      <c r="F411" s="9"/>
      <c r="J411" s="5" t="e">
        <f>IF(AND(B411=100, OR(AND(#REF!=#REF!, F411&lt;=#REF!), AND(#REF!=#REF!, F411&lt;=#REF!), AND(#REF!=#REF!, F411&lt;=#REF!), AND(#REF!=#REF!, F411&lt;=#REF!), AND(#REF!=#REF!, F411&lt;=#REF!))), "CR", " ")</f>
        <v>#REF!</v>
      </c>
      <c r="K411" s="5" t="e">
        <f>IF(AND(B411=200, OR(AND(#REF!=#REF!, F411&lt;=#REF!), AND(#REF!=#REF!, F411&lt;=#REF!), AND(#REF!=#REF!, F411&lt;=#REF!), AND(#REF!=#REF!, F411&lt;=#REF!), AND(#REF!=#REF!, F411&lt;=#REF!))), "CR", " ")</f>
        <v>#REF!</v>
      </c>
      <c r="L411" s="5" t="e">
        <f>IF(AND(B411=300, OR(AND(#REF!=#REF!, F411&lt;=#REF!), AND(#REF!=#REF!, F411&lt;=#REF!))), "CR", " ")</f>
        <v>#REF!</v>
      </c>
      <c r="M411" s="5" t="e">
        <f>IF(AND(B411=400, OR(AND(#REF!=#REF!, F411&lt;=#REF!), AND(#REF!=#REF!, F411&lt;=#REF!), AND(#REF!=#REF!, F411&lt;=#REF!), AND(#REF!=#REF!, F411&lt;=#REF!))), "CR", " ")</f>
        <v>#REF!</v>
      </c>
      <c r="N411" s="5" t="e">
        <f>IF(AND(B411=800, OR(AND(#REF!=#REF!, F411&lt;=#REF!), AND(#REF!=#REF!, F411&lt;=#REF!), AND(#REF!=#REF!, F411&lt;=#REF!), AND(#REF!=#REF!, F411&lt;=#REF!), AND(#REF!=#REF!, F411&lt;=#REF!))), "CR", " ")</f>
        <v>#REF!</v>
      </c>
      <c r="O411" s="5" t="e">
        <f>IF(AND(B411=1000, OR(AND(#REF!=#REF!, F411&lt;=#REF!), AND(#REF!=#REF!, F411&lt;=#REF!))), "CR", " ")</f>
        <v>#REF!</v>
      </c>
      <c r="P411" s="5" t="e">
        <f>IF(AND(B411=1500, OR(AND(#REF!=#REF!, F411&lt;=#REF!), AND(#REF!=#REF!, F411&lt;=#REF!), AND(#REF!=#REF!, F411&lt;=#REF!), AND(#REF!=#REF!, F411&lt;=#REF!), AND(#REF!=#REF!, F411&lt;=#REF!))), "CR", " ")</f>
        <v>#REF!</v>
      </c>
      <c r="Q411" s="5" t="e">
        <f>IF(AND(B411="1600 (Mile)",OR(AND(#REF!=#REF!,F411&lt;=#REF!),AND(#REF!=#REF!,F411&lt;=#REF!),AND(#REF!=#REF!,F411&lt;=#REF!),AND(#REF!=#REF!,F411&lt;=#REF!))),"CR"," ")</f>
        <v>#REF!</v>
      </c>
      <c r="R411" s="5" t="e">
        <f>IF(AND(B411=3000, OR(AND(#REF!=#REF!, F411&lt;=#REF!), AND(#REF!=#REF!, F411&lt;=#REF!), AND(#REF!=#REF!, F411&lt;=#REF!), AND(#REF!=#REF!, F411&lt;=#REF!))), "CR", " ")</f>
        <v>#REF!</v>
      </c>
      <c r="S411" s="5" t="e">
        <f>IF(AND(B411=5000, OR(AND(#REF!=#REF!, F411&lt;=#REF!), AND(#REF!=#REF!, F411&lt;=#REF!))), "CR", " ")</f>
        <v>#REF!</v>
      </c>
      <c r="T411" s="4" t="e">
        <f>IF(AND(B411=10000, OR(AND(#REF!=#REF!, F411&lt;=#REF!), AND(#REF!=#REF!, F411&lt;=#REF!))), "CR", " ")</f>
        <v>#REF!</v>
      </c>
      <c r="U411" s="4" t="e">
        <f>IF(AND(B411="high jump", OR(AND(#REF!=#REF!, F411&gt;=#REF!), AND(#REF!=#REF!, F411&gt;=#REF!), AND(#REF!=#REF!, F411&gt;=#REF!), AND(#REF!=#REF!, F411&gt;=#REF!), AND(#REF!=#REF!, F411&gt;=#REF!))), "CR", " ")</f>
        <v>#REF!</v>
      </c>
      <c r="V411" s="4" t="e">
        <f>IF(AND(B411="long jump", OR(AND(#REF!=#REF!, F411&gt;=#REF!), AND(#REF!=#REF!, F411&gt;=#REF!), AND(#REF!=#REF!, F411&gt;=#REF!), AND(#REF!=#REF!, F411&gt;=#REF!), AND(#REF!=#REF!, F411&gt;=#REF!))), "CR", " ")</f>
        <v>#REF!</v>
      </c>
      <c r="W411" s="4" t="e">
        <f>IF(AND(B411="triple jump", OR(AND(#REF!=#REF!, F411&gt;=#REF!), AND(#REF!=#REF!, F411&gt;=#REF!), AND(#REF!=#REF!, F411&gt;=#REF!), AND(#REF!=#REF!, F411&gt;=#REF!), AND(#REF!=#REF!, F411&gt;=#REF!))), "CR", " ")</f>
        <v>#REF!</v>
      </c>
      <c r="X411" s="4" t="e">
        <f>IF(AND(B411="pole vault", OR(AND(#REF!=#REF!, F411&gt;=#REF!), AND(#REF!=#REF!, F411&gt;=#REF!), AND(#REF!=#REF!, F411&gt;=#REF!), AND(#REF!=#REF!, F411&gt;=#REF!), AND(#REF!=#REF!, F411&gt;=#REF!))), "CR", " ")</f>
        <v>#REF!</v>
      </c>
      <c r="Y411" s="4" t="e">
        <f>IF(AND(B411="discus 1",#REF! =#REF!, F411&gt;=#REF!), "CR", " ")</f>
        <v>#REF!</v>
      </c>
      <c r="Z411" s="4" t="e">
        <f>IF(AND(B411="discus 1.25",#REF! =#REF!, F411&gt;=#REF!), "CR", " ")</f>
        <v>#REF!</v>
      </c>
      <c r="AA411" s="4" t="e">
        <f>IF(AND(B411="discus 1.5",#REF! =#REF!, F411&gt;=#REF!), "CR", " ")</f>
        <v>#REF!</v>
      </c>
      <c r="AB411" s="4" t="e">
        <f>IF(AND(B411="discus 1.75",#REF! =#REF!, F411&gt;=#REF!), "CR", " ")</f>
        <v>#REF!</v>
      </c>
      <c r="AC411" s="4" t="e">
        <f>IF(AND(B411="discus 2",#REF! =#REF!, F411&gt;=#REF!), "CR", " ")</f>
        <v>#REF!</v>
      </c>
      <c r="AD411" s="4" t="e">
        <f>IF(AND(B411="hammer 4",#REF! =#REF!, F411&gt;=#REF!), "CR", " ")</f>
        <v>#REF!</v>
      </c>
      <c r="AE411" s="4" t="e">
        <f>IF(AND(B411="hammer 5",#REF! =#REF!, F411&gt;=#REF!), "CR", " ")</f>
        <v>#REF!</v>
      </c>
      <c r="AF411" s="4" t="e">
        <f>IF(AND(B411="hammer 6",#REF! =#REF!, F411&gt;=#REF!), "CR", " ")</f>
        <v>#REF!</v>
      </c>
      <c r="AG411" s="4" t="e">
        <f>IF(AND(B411="hammer 7.26",#REF! =#REF!, F411&gt;=#REF!), "CR", " ")</f>
        <v>#REF!</v>
      </c>
      <c r="AH411" s="4" t="e">
        <f>IF(AND(B411="javelin 400",#REF! =#REF!, F411&gt;=#REF!), "CR", " ")</f>
        <v>#REF!</v>
      </c>
      <c r="AI411" s="4" t="e">
        <f>IF(AND(B411="javelin 600",#REF! =#REF!, F411&gt;=#REF!), "CR", " ")</f>
        <v>#REF!</v>
      </c>
      <c r="AJ411" s="4" t="e">
        <f>IF(AND(B411="javelin 700",#REF! =#REF!, F411&gt;=#REF!), "CR", " ")</f>
        <v>#REF!</v>
      </c>
      <c r="AK411" s="4" t="e">
        <f>IF(AND(B411="javelin 800", OR(AND(#REF!=#REF!, F411&gt;=#REF!), AND(#REF!=#REF!, F411&gt;=#REF!))), "CR", " ")</f>
        <v>#REF!</v>
      </c>
      <c r="AL411" s="4" t="e">
        <f>IF(AND(B411="shot 3",#REF! =#REF!, F411&gt;=#REF!), "CR", " ")</f>
        <v>#REF!</v>
      </c>
      <c r="AM411" s="4" t="e">
        <f>IF(AND(B411="shot 4",#REF! =#REF!, F411&gt;=#REF!), "CR", " ")</f>
        <v>#REF!</v>
      </c>
      <c r="AN411" s="4" t="e">
        <f>IF(AND(B411="shot 5",#REF! =#REF!, F411&gt;=#REF!), "CR", " ")</f>
        <v>#REF!</v>
      </c>
      <c r="AO411" s="4" t="e">
        <f>IF(AND(B411="shot 6",#REF! =#REF!, F411&gt;=#REF!), "CR", " ")</f>
        <v>#REF!</v>
      </c>
      <c r="AP411" s="4" t="e">
        <f>IF(AND(B411="shot 7.26",#REF! =#REF!, F411&gt;=#REF!), "CR", " ")</f>
        <v>#REF!</v>
      </c>
      <c r="AQ411" s="4" t="e">
        <f>IF(AND(B411="60H",OR(AND(#REF!=#REF!,F411&lt;=#REF!),AND(#REF!=#REF!,F411&lt;=#REF!),AND(#REF!=#REF!,F411&lt;=#REF!),AND(#REF!=#REF!,F411&lt;=#REF!),AND(#REF!=#REF!,F411&lt;=#REF!))),"CR"," ")</f>
        <v>#REF!</v>
      </c>
      <c r="AR411" s="4" t="e">
        <f>IF(AND(B411="75H", AND(#REF!=#REF!, F411&lt;=#REF!)), "CR", " ")</f>
        <v>#REF!</v>
      </c>
      <c r="AS411" s="4" t="e">
        <f>IF(AND(B411="80H", AND(#REF!=#REF!, F411&lt;=#REF!)), "CR", " ")</f>
        <v>#REF!</v>
      </c>
      <c r="AT411" s="4" t="e">
        <f>IF(AND(B411="100H", AND(#REF!=#REF!, F411&lt;=#REF!)), "CR", " ")</f>
        <v>#REF!</v>
      </c>
      <c r="AU411" s="4" t="e">
        <f>IF(AND(B411="110H", OR(AND(#REF!=#REF!, F411&lt;=#REF!), AND(#REF!=#REF!, F411&lt;=#REF!))), "CR", " ")</f>
        <v>#REF!</v>
      </c>
      <c r="AV411" s="4" t="e">
        <f>IF(AND(B411="400H", OR(AND(#REF!=#REF!, F411&lt;=#REF!), AND(#REF!=#REF!, F411&lt;=#REF!), AND(#REF!=#REF!, F411&lt;=#REF!), AND(#REF!=#REF!, F411&lt;=#REF!))), "CR", " ")</f>
        <v>#REF!</v>
      </c>
      <c r="AW411" s="4" t="e">
        <f>IF(AND(B411="1500SC", AND(#REF!=#REF!, F411&lt;=#REF!)), "CR", " ")</f>
        <v>#REF!</v>
      </c>
      <c r="AX411" s="4" t="e">
        <f>IF(AND(B411="2000SC", OR(AND(#REF!=#REF!, F411&lt;=#REF!), AND(#REF!=#REF!, F411&lt;=#REF!))), "CR", " ")</f>
        <v>#REF!</v>
      </c>
      <c r="AY411" s="4" t="e">
        <f>IF(AND(B411="3000SC", OR(AND(#REF!=#REF!, F411&lt;=#REF!), AND(#REF!=#REF!, F411&lt;=#REF!))), "CR", " ")</f>
        <v>#REF!</v>
      </c>
      <c r="AZ411" s="5" t="e">
        <f>IF(AND(B411="4x100", OR(AND(#REF!=#REF!, F411&lt;=#REF!), AND(#REF!=#REF!, F411&lt;=#REF!), AND(#REF!=#REF!, F411&lt;=#REF!), AND(#REF!=#REF!, F411&lt;=#REF!), AND(#REF!=#REF!, F411&lt;=#REF!))), "CR", " ")</f>
        <v>#REF!</v>
      </c>
      <c r="BA411" s="5" t="e">
        <f>IF(AND(B411="4x200", OR(AND(#REF!=#REF!, F411&lt;=#REF!), AND(#REF!=#REF!, F411&lt;=#REF!), AND(#REF!=#REF!, F411&lt;=#REF!), AND(#REF!=#REF!, F411&lt;=#REF!), AND(#REF!=#REF!, F411&lt;=#REF!))), "CR", " ")</f>
        <v>#REF!</v>
      </c>
      <c r="BB411" s="5" t="e">
        <f>IF(AND(B411="4x300", AND(#REF!=#REF!, F411&lt;=#REF!)), "CR", " ")</f>
        <v>#REF!</v>
      </c>
      <c r="BC411" s="5" t="e">
        <f>IF(AND(B411="4x400", OR(AND(#REF!=#REF!, F411&lt;=#REF!), AND(#REF!=#REF!, F411&lt;=#REF!), AND(#REF!=#REF!, F411&lt;=#REF!), AND(#REF!=#REF!, F411&lt;=#REF!))), "CR", " ")</f>
        <v>#REF!</v>
      </c>
      <c r="BD411" s="5" t="e">
        <f>IF(AND(B411="3x800", OR(AND(#REF!=#REF!, F411&lt;=#REF!), AND(#REF!=#REF!, F411&lt;=#REF!), AND(#REF!=#REF!, F411&lt;=#REF!))), "CR", " ")</f>
        <v>#REF!</v>
      </c>
      <c r="BE411" s="5" t="e">
        <f>IF(AND(B411="pentathlon", OR(AND(#REF!=#REF!, F411&gt;=#REF!), AND(#REF!=#REF!, F411&gt;=#REF!),AND(#REF!=#REF!, F411&gt;=#REF!),AND(#REF!=#REF!, F411&gt;=#REF!))), "CR", " ")</f>
        <v>#REF!</v>
      </c>
      <c r="BF411" s="5" t="e">
        <f>IF(AND(B411="heptathlon", OR(AND(#REF!=#REF!, F411&gt;=#REF!), AND(#REF!=#REF!, F411&gt;=#REF!))), "CR", " ")</f>
        <v>#REF!</v>
      </c>
      <c r="BG411" s="5" t="e">
        <f>IF(AND(B411="decathlon", OR(AND(#REF!=#REF!, F411&gt;=#REF!), AND(#REF!=#REF!, F411&gt;=#REF!),AND(#REF!=#REF!, F411&gt;=#REF!))), "CR", " ")</f>
        <v>#REF!</v>
      </c>
    </row>
    <row r="412" spans="1:60" ht="14.5" x14ac:dyDescent="0.35">
      <c r="A412" s="1" t="s">
        <v>9</v>
      </c>
      <c r="G412" s="12"/>
      <c r="J412" s="5" t="e">
        <f>IF(AND(B412=100, OR(AND(#REF!=#REF!, F412&lt;=#REF!), AND(#REF!=#REF!, F412&lt;=#REF!), AND(#REF!=#REF!, F412&lt;=#REF!), AND(#REF!=#REF!, F412&lt;=#REF!), AND(#REF!=#REF!, F412&lt;=#REF!))), "CR", " ")</f>
        <v>#REF!</v>
      </c>
      <c r="K412" s="5" t="e">
        <f>IF(AND(B412=200, OR(AND(#REF!=#REF!, F412&lt;=#REF!), AND(#REF!=#REF!, F412&lt;=#REF!), AND(#REF!=#REF!, F412&lt;=#REF!), AND(#REF!=#REF!, F412&lt;=#REF!), AND(#REF!=#REF!, F412&lt;=#REF!))), "CR", " ")</f>
        <v>#REF!</v>
      </c>
      <c r="L412" s="5" t="e">
        <f>IF(AND(B412=300, OR(AND(#REF!=#REF!, F412&lt;=#REF!), AND(#REF!=#REF!, F412&lt;=#REF!))), "CR", " ")</f>
        <v>#REF!</v>
      </c>
      <c r="M412" s="5" t="e">
        <f>IF(AND(B412=400, OR(AND(#REF!=#REF!, F412&lt;=#REF!), AND(#REF!=#REF!, F412&lt;=#REF!), AND(#REF!=#REF!, F412&lt;=#REF!), AND(#REF!=#REF!, F412&lt;=#REF!))), "CR", " ")</f>
        <v>#REF!</v>
      </c>
      <c r="N412" s="5" t="e">
        <f>IF(AND(B412=800, OR(AND(#REF!=#REF!, F412&lt;=#REF!), AND(#REF!=#REF!, F412&lt;=#REF!), AND(#REF!=#REF!, F412&lt;=#REF!), AND(#REF!=#REF!, F412&lt;=#REF!), AND(#REF!=#REF!, F412&lt;=#REF!))), "CR", " ")</f>
        <v>#REF!</v>
      </c>
      <c r="O412" s="5" t="e">
        <f>IF(AND(B412=1000, OR(AND(#REF!=#REF!, F412&lt;=#REF!), AND(#REF!=#REF!, F412&lt;=#REF!))), "CR", " ")</f>
        <v>#REF!</v>
      </c>
      <c r="P412" s="5" t="e">
        <f>IF(AND(B412=1500, OR(AND(#REF!=#REF!, F412&lt;=#REF!), AND(#REF!=#REF!, F412&lt;=#REF!), AND(#REF!=#REF!, F412&lt;=#REF!), AND(#REF!=#REF!, F412&lt;=#REF!), AND(#REF!=#REF!, F412&lt;=#REF!))), "CR", " ")</f>
        <v>#REF!</v>
      </c>
      <c r="Q412" s="5" t="e">
        <f>IF(AND(B412="1600 (Mile)",OR(AND(#REF!=#REF!,F412&lt;=#REF!),AND(#REF!=#REF!,F412&lt;=#REF!),AND(#REF!=#REF!,F412&lt;=#REF!),AND(#REF!=#REF!,F412&lt;=#REF!))),"CR"," ")</f>
        <v>#REF!</v>
      </c>
      <c r="R412" s="5" t="e">
        <f>IF(AND(B412=3000, OR(AND(#REF!=#REF!, F412&lt;=#REF!), AND(#REF!=#REF!, F412&lt;=#REF!), AND(#REF!=#REF!, F412&lt;=#REF!), AND(#REF!=#REF!, F412&lt;=#REF!))), "CR", " ")</f>
        <v>#REF!</v>
      </c>
      <c r="S412" s="5" t="e">
        <f>IF(AND(B412=5000, OR(AND(#REF!=#REF!, F412&lt;=#REF!), AND(#REF!=#REF!, F412&lt;=#REF!))), "CR", " ")</f>
        <v>#REF!</v>
      </c>
      <c r="T412" s="4" t="e">
        <f>IF(AND(B412=10000, OR(AND(#REF!=#REF!, F412&lt;=#REF!), AND(#REF!=#REF!, F412&lt;=#REF!))), "CR", " ")</f>
        <v>#REF!</v>
      </c>
      <c r="U412" s="4" t="e">
        <f>IF(AND(B412="high jump", OR(AND(#REF!=#REF!, F412&gt;=#REF!), AND(#REF!=#REF!, F412&gt;=#REF!), AND(#REF!=#REF!, F412&gt;=#REF!), AND(#REF!=#REF!, F412&gt;=#REF!), AND(#REF!=#REF!, F412&gt;=#REF!))), "CR", " ")</f>
        <v>#REF!</v>
      </c>
      <c r="V412" s="4" t="e">
        <f>IF(AND(B412="long jump", OR(AND(#REF!=#REF!, F412&gt;=#REF!), AND(#REF!=#REF!, F412&gt;=#REF!), AND(#REF!=#REF!, F412&gt;=#REF!), AND(#REF!=#REF!, F412&gt;=#REF!), AND(#REF!=#REF!, F412&gt;=#REF!))), "CR", " ")</f>
        <v>#REF!</v>
      </c>
      <c r="W412" s="4" t="e">
        <f>IF(AND(B412="triple jump", OR(AND(#REF!=#REF!, F412&gt;=#REF!), AND(#REF!=#REF!, F412&gt;=#REF!), AND(#REF!=#REF!, F412&gt;=#REF!), AND(#REF!=#REF!, F412&gt;=#REF!), AND(#REF!=#REF!, F412&gt;=#REF!))), "CR", " ")</f>
        <v>#REF!</v>
      </c>
      <c r="X412" s="4" t="e">
        <f>IF(AND(B412="pole vault", OR(AND(#REF!=#REF!, F412&gt;=#REF!), AND(#REF!=#REF!, F412&gt;=#REF!), AND(#REF!=#REF!, F412&gt;=#REF!), AND(#REF!=#REF!, F412&gt;=#REF!), AND(#REF!=#REF!, F412&gt;=#REF!))), "CR", " ")</f>
        <v>#REF!</v>
      </c>
      <c r="Y412" s="4" t="e">
        <f>IF(AND(B412="discus 1",#REF! =#REF!, F412&gt;=#REF!), "CR", " ")</f>
        <v>#REF!</v>
      </c>
      <c r="Z412" s="4" t="e">
        <f>IF(AND(B412="discus 1.25",#REF! =#REF!, F412&gt;=#REF!), "CR", " ")</f>
        <v>#REF!</v>
      </c>
      <c r="AA412" s="4" t="e">
        <f>IF(AND(B412="discus 1.5",#REF! =#REF!, F412&gt;=#REF!), "CR", " ")</f>
        <v>#REF!</v>
      </c>
      <c r="AB412" s="4" t="e">
        <f>IF(AND(B412="discus 1.75",#REF! =#REF!, F412&gt;=#REF!), "CR", " ")</f>
        <v>#REF!</v>
      </c>
      <c r="AC412" s="4" t="e">
        <f>IF(AND(B412="discus 2",#REF! =#REF!, F412&gt;=#REF!), "CR", " ")</f>
        <v>#REF!</v>
      </c>
      <c r="AD412" s="4" t="e">
        <f>IF(AND(B412="hammer 4",#REF! =#REF!, F412&gt;=#REF!), "CR", " ")</f>
        <v>#REF!</v>
      </c>
      <c r="AE412" s="4" t="e">
        <f>IF(AND(B412="hammer 5",#REF! =#REF!, F412&gt;=#REF!), "CR", " ")</f>
        <v>#REF!</v>
      </c>
      <c r="AF412" s="4" t="e">
        <f>IF(AND(B412="hammer 6",#REF! =#REF!, F412&gt;=#REF!), "CR", " ")</f>
        <v>#REF!</v>
      </c>
      <c r="AG412" s="4" t="e">
        <f>IF(AND(B412="hammer 7.26",#REF! =#REF!, F412&gt;=#REF!), "CR", " ")</f>
        <v>#REF!</v>
      </c>
      <c r="AH412" s="4" t="e">
        <f>IF(AND(B412="javelin 400",#REF! =#REF!, F412&gt;=#REF!), "CR", " ")</f>
        <v>#REF!</v>
      </c>
      <c r="AI412" s="4" t="e">
        <f>IF(AND(B412="javelin 600",#REF! =#REF!, F412&gt;=#REF!), "CR", " ")</f>
        <v>#REF!</v>
      </c>
      <c r="AJ412" s="4" t="e">
        <f>IF(AND(B412="javelin 700",#REF! =#REF!, F412&gt;=#REF!), "CR", " ")</f>
        <v>#REF!</v>
      </c>
      <c r="AK412" s="4" t="e">
        <f>IF(AND(B412="javelin 800", OR(AND(#REF!=#REF!, F412&gt;=#REF!), AND(#REF!=#REF!, F412&gt;=#REF!))), "CR", " ")</f>
        <v>#REF!</v>
      </c>
      <c r="AL412" s="4" t="e">
        <f>IF(AND(B412="shot 3",#REF! =#REF!, F412&gt;=#REF!), "CR", " ")</f>
        <v>#REF!</v>
      </c>
      <c r="AM412" s="4" t="e">
        <f>IF(AND(B412="shot 4",#REF! =#REF!, F412&gt;=#REF!), "CR", " ")</f>
        <v>#REF!</v>
      </c>
      <c r="AN412" s="4" t="e">
        <f>IF(AND(B412="shot 5",#REF! =#REF!, F412&gt;=#REF!), "CR", " ")</f>
        <v>#REF!</v>
      </c>
      <c r="AO412" s="4" t="e">
        <f>IF(AND(B412="shot 6",#REF! =#REF!, F412&gt;=#REF!), "CR", " ")</f>
        <v>#REF!</v>
      </c>
      <c r="AP412" s="4" t="e">
        <f>IF(AND(B412="shot 7.26",#REF! =#REF!, F412&gt;=#REF!), "CR", " ")</f>
        <v>#REF!</v>
      </c>
      <c r="AQ412" s="4" t="e">
        <f>IF(AND(B412="60H",OR(AND(#REF!=#REF!,F412&lt;=#REF!),AND(#REF!=#REF!,F412&lt;=#REF!),AND(#REF!=#REF!,F412&lt;=#REF!),AND(#REF!=#REF!,F412&lt;=#REF!),AND(#REF!=#REF!,F412&lt;=#REF!))),"CR"," ")</f>
        <v>#REF!</v>
      </c>
      <c r="AR412" s="4" t="e">
        <f>IF(AND(B412="75H", AND(#REF!=#REF!, F412&lt;=#REF!)), "CR", " ")</f>
        <v>#REF!</v>
      </c>
      <c r="AS412" s="4" t="e">
        <f>IF(AND(B412="80H", AND(#REF!=#REF!, F412&lt;=#REF!)), "CR", " ")</f>
        <v>#REF!</v>
      </c>
      <c r="AT412" s="4" t="e">
        <f>IF(AND(B412="100H", AND(#REF!=#REF!, F412&lt;=#REF!)), "CR", " ")</f>
        <v>#REF!</v>
      </c>
      <c r="AU412" s="4" t="e">
        <f>IF(AND(B412="110H", OR(AND(#REF!=#REF!, F412&lt;=#REF!), AND(#REF!=#REF!, F412&lt;=#REF!))), "CR", " ")</f>
        <v>#REF!</v>
      </c>
      <c r="AV412" s="4" t="e">
        <f>IF(AND(B412="400H", OR(AND(#REF!=#REF!, F412&lt;=#REF!), AND(#REF!=#REF!, F412&lt;=#REF!), AND(#REF!=#REF!, F412&lt;=#REF!), AND(#REF!=#REF!, F412&lt;=#REF!))), "CR", " ")</f>
        <v>#REF!</v>
      </c>
      <c r="AW412" s="4" t="e">
        <f>IF(AND(B412="1500SC", AND(#REF!=#REF!, F412&lt;=#REF!)), "CR", " ")</f>
        <v>#REF!</v>
      </c>
      <c r="AX412" s="4" t="e">
        <f>IF(AND(B412="2000SC", OR(AND(#REF!=#REF!, F412&lt;=#REF!), AND(#REF!=#REF!, F412&lt;=#REF!))), "CR", " ")</f>
        <v>#REF!</v>
      </c>
      <c r="AY412" s="4" t="e">
        <f>IF(AND(B412="3000SC", OR(AND(#REF!=#REF!, F412&lt;=#REF!), AND(#REF!=#REF!, F412&lt;=#REF!))), "CR", " ")</f>
        <v>#REF!</v>
      </c>
      <c r="AZ412" s="5" t="e">
        <f>IF(AND(B412="4x100", OR(AND(#REF!=#REF!, F412&lt;=#REF!), AND(#REF!=#REF!, F412&lt;=#REF!), AND(#REF!=#REF!, F412&lt;=#REF!), AND(#REF!=#REF!, F412&lt;=#REF!), AND(#REF!=#REF!, F412&lt;=#REF!))), "CR", " ")</f>
        <v>#REF!</v>
      </c>
      <c r="BA412" s="5" t="e">
        <f>IF(AND(B412="4x200", OR(AND(#REF!=#REF!, F412&lt;=#REF!), AND(#REF!=#REF!, F412&lt;=#REF!), AND(#REF!=#REF!, F412&lt;=#REF!), AND(#REF!=#REF!, F412&lt;=#REF!), AND(#REF!=#REF!, F412&lt;=#REF!))), "CR", " ")</f>
        <v>#REF!</v>
      </c>
      <c r="BB412" s="5" t="e">
        <f>IF(AND(B412="4x300", AND(#REF!=#REF!, F412&lt;=#REF!)), "CR", " ")</f>
        <v>#REF!</v>
      </c>
      <c r="BC412" s="5" t="e">
        <f>IF(AND(B412="4x400", OR(AND(#REF!=#REF!, F412&lt;=#REF!), AND(#REF!=#REF!, F412&lt;=#REF!), AND(#REF!=#REF!, F412&lt;=#REF!), AND(#REF!=#REF!, F412&lt;=#REF!))), "CR", " ")</f>
        <v>#REF!</v>
      </c>
      <c r="BD412" s="5" t="e">
        <f>IF(AND(B412="3x800", OR(AND(#REF!=#REF!, F412&lt;=#REF!), AND(#REF!=#REF!, F412&lt;=#REF!), AND(#REF!=#REF!, F412&lt;=#REF!))), "CR", " ")</f>
        <v>#REF!</v>
      </c>
      <c r="BE412" s="5" t="e">
        <f>IF(AND(B412="pentathlon", OR(AND(#REF!=#REF!, F412&gt;=#REF!), AND(#REF!=#REF!, F412&gt;=#REF!),AND(#REF!=#REF!, F412&gt;=#REF!),AND(#REF!=#REF!, F412&gt;=#REF!))), "CR", " ")</f>
        <v>#REF!</v>
      </c>
      <c r="BF412" s="5" t="e">
        <f>IF(AND(B412="heptathlon", OR(AND(#REF!=#REF!, F412&gt;=#REF!), AND(#REF!=#REF!, F412&gt;=#REF!))), "CR", " ")</f>
        <v>#REF!</v>
      </c>
      <c r="BG412" s="5" t="e">
        <f>IF(AND(B412="decathlon", OR(AND(#REF!=#REF!, F412&gt;=#REF!), AND(#REF!=#REF!, F412&gt;=#REF!),AND(#REF!=#REF!, F412&gt;=#REF!))), "CR", " ")</f>
        <v>#REF!</v>
      </c>
    </row>
    <row r="413" spans="1:60" ht="14.5" x14ac:dyDescent="0.35">
      <c r="A413" s="1" t="s">
        <v>128</v>
      </c>
      <c r="E413" s="20"/>
      <c r="F413" s="10"/>
      <c r="G413" s="12"/>
      <c r="J413" s="5" t="e">
        <f>IF(AND(B413=100, OR(AND(#REF!=#REF!, F413&lt;=#REF!), AND(#REF!=#REF!, F413&lt;=#REF!), AND(#REF!=#REF!, F413&lt;=#REF!), AND(#REF!=#REF!, F413&lt;=#REF!), AND(#REF!=#REF!, F413&lt;=#REF!))), "CR", " ")</f>
        <v>#REF!</v>
      </c>
      <c r="K413" s="5" t="e">
        <f>IF(AND(B413=200, OR(AND(#REF!=#REF!, F413&lt;=#REF!), AND(#REF!=#REF!, F413&lt;=#REF!), AND(#REF!=#REF!, F413&lt;=#REF!), AND(#REF!=#REF!, F413&lt;=#REF!), AND(#REF!=#REF!, F413&lt;=#REF!))), "CR", " ")</f>
        <v>#REF!</v>
      </c>
      <c r="L413" s="5" t="e">
        <f>IF(AND(B413=300, OR(AND(#REF!=#REF!, F413&lt;=#REF!), AND(#REF!=#REF!, F413&lt;=#REF!))), "CR", " ")</f>
        <v>#REF!</v>
      </c>
      <c r="M413" s="5" t="e">
        <f>IF(AND(B413=400, OR(AND(#REF!=#REF!, F413&lt;=#REF!), AND(#REF!=#REF!, F413&lt;=#REF!), AND(#REF!=#REF!, F413&lt;=#REF!), AND(#REF!=#REF!, F413&lt;=#REF!))), "CR", " ")</f>
        <v>#REF!</v>
      </c>
      <c r="N413" s="5" t="e">
        <f>IF(AND(B413=800, OR(AND(#REF!=#REF!, F413&lt;=#REF!), AND(#REF!=#REF!, F413&lt;=#REF!), AND(#REF!=#REF!, F413&lt;=#REF!), AND(#REF!=#REF!, F413&lt;=#REF!), AND(#REF!=#REF!, F413&lt;=#REF!))), "CR", " ")</f>
        <v>#REF!</v>
      </c>
      <c r="O413" s="5" t="e">
        <f>IF(AND(B413=1000, OR(AND(#REF!=#REF!, F413&lt;=#REF!), AND(#REF!=#REF!, F413&lt;=#REF!))), "CR", " ")</f>
        <v>#REF!</v>
      </c>
      <c r="P413" s="5" t="e">
        <f>IF(AND(B413=1500, OR(AND(#REF!=#REF!, F413&lt;=#REF!), AND(#REF!=#REF!, F413&lt;=#REF!), AND(#REF!=#REF!, F413&lt;=#REF!), AND(#REF!=#REF!, F413&lt;=#REF!), AND(#REF!=#REF!, F413&lt;=#REF!))), "CR", " ")</f>
        <v>#REF!</v>
      </c>
      <c r="Q413" s="5" t="e">
        <f>IF(AND(B413="1600 (Mile)",OR(AND(#REF!=#REF!,F413&lt;=#REF!),AND(#REF!=#REF!,F413&lt;=#REF!),AND(#REF!=#REF!,F413&lt;=#REF!),AND(#REF!=#REF!,F413&lt;=#REF!))),"CR"," ")</f>
        <v>#REF!</v>
      </c>
      <c r="R413" s="5" t="e">
        <f>IF(AND(B413=3000, OR(AND(#REF!=#REF!, F413&lt;=#REF!), AND(#REF!=#REF!, F413&lt;=#REF!), AND(#REF!=#REF!, F413&lt;=#REF!), AND(#REF!=#REF!, F413&lt;=#REF!))), "CR", " ")</f>
        <v>#REF!</v>
      </c>
      <c r="S413" s="5" t="e">
        <f>IF(AND(B413=5000, OR(AND(#REF!=#REF!, F413&lt;=#REF!), AND(#REF!=#REF!, F413&lt;=#REF!))), "CR", " ")</f>
        <v>#REF!</v>
      </c>
      <c r="T413" s="4" t="e">
        <f>IF(AND(B413=10000, OR(AND(#REF!=#REF!, F413&lt;=#REF!), AND(#REF!=#REF!, F413&lt;=#REF!))), "CR", " ")</f>
        <v>#REF!</v>
      </c>
      <c r="U413" s="4" t="e">
        <f>IF(AND(B413="high jump", OR(AND(#REF!=#REF!, F413&gt;=#REF!), AND(#REF!=#REF!, F413&gt;=#REF!), AND(#REF!=#REF!, F413&gt;=#REF!), AND(#REF!=#REF!, F413&gt;=#REF!), AND(#REF!=#REF!, F413&gt;=#REF!))), "CR", " ")</f>
        <v>#REF!</v>
      </c>
      <c r="V413" s="4" t="e">
        <f>IF(AND(B413="long jump", OR(AND(#REF!=#REF!, F413&gt;=#REF!), AND(#REF!=#REF!, F413&gt;=#REF!), AND(#REF!=#REF!, F413&gt;=#REF!), AND(#REF!=#REF!, F413&gt;=#REF!), AND(#REF!=#REF!, F413&gt;=#REF!))), "CR", " ")</f>
        <v>#REF!</v>
      </c>
      <c r="W413" s="4" t="e">
        <f>IF(AND(B413="triple jump", OR(AND(#REF!=#REF!, F413&gt;=#REF!), AND(#REF!=#REF!, F413&gt;=#REF!), AND(#REF!=#REF!, F413&gt;=#REF!), AND(#REF!=#REF!, F413&gt;=#REF!), AND(#REF!=#REF!, F413&gt;=#REF!))), "CR", " ")</f>
        <v>#REF!</v>
      </c>
      <c r="X413" s="4" t="e">
        <f>IF(AND(B413="pole vault", OR(AND(#REF!=#REF!, F413&gt;=#REF!), AND(#REF!=#REF!, F413&gt;=#REF!), AND(#REF!=#REF!, F413&gt;=#REF!), AND(#REF!=#REF!, F413&gt;=#REF!), AND(#REF!=#REF!, F413&gt;=#REF!))), "CR", " ")</f>
        <v>#REF!</v>
      </c>
      <c r="Y413" s="4" t="e">
        <f>IF(AND(B413="discus 1",#REF! =#REF!, F413&gt;=#REF!), "CR", " ")</f>
        <v>#REF!</v>
      </c>
      <c r="Z413" s="4" t="e">
        <f>IF(AND(B413="discus 1.25",#REF! =#REF!, F413&gt;=#REF!), "CR", " ")</f>
        <v>#REF!</v>
      </c>
      <c r="AA413" s="4" t="e">
        <f>IF(AND(B413="discus 1.5",#REF! =#REF!, F413&gt;=#REF!), "CR", " ")</f>
        <v>#REF!</v>
      </c>
      <c r="AB413" s="4" t="e">
        <f>IF(AND(B413="discus 1.75",#REF! =#REF!, F413&gt;=#REF!), "CR", " ")</f>
        <v>#REF!</v>
      </c>
      <c r="AC413" s="4" t="e">
        <f>IF(AND(B413="discus 2",#REF! =#REF!, F413&gt;=#REF!), "CR", " ")</f>
        <v>#REF!</v>
      </c>
      <c r="AD413" s="4" t="e">
        <f>IF(AND(B413="hammer 4",#REF! =#REF!, F413&gt;=#REF!), "CR", " ")</f>
        <v>#REF!</v>
      </c>
      <c r="AE413" s="4" t="e">
        <f>IF(AND(B413="hammer 5",#REF! =#REF!, F413&gt;=#REF!), "CR", " ")</f>
        <v>#REF!</v>
      </c>
      <c r="AF413" s="4" t="e">
        <f>IF(AND(B413="hammer 6",#REF! =#REF!, F413&gt;=#REF!), "CR", " ")</f>
        <v>#REF!</v>
      </c>
      <c r="AG413" s="4" t="e">
        <f>IF(AND(B413="hammer 7.26",#REF! =#REF!, F413&gt;=#REF!), "CR", " ")</f>
        <v>#REF!</v>
      </c>
      <c r="AH413" s="4" t="e">
        <f>IF(AND(B413="javelin 400",#REF! =#REF!, F413&gt;=#REF!), "CR", " ")</f>
        <v>#REF!</v>
      </c>
      <c r="AI413" s="4" t="e">
        <f>IF(AND(B413="javelin 600",#REF! =#REF!, F413&gt;=#REF!), "CR", " ")</f>
        <v>#REF!</v>
      </c>
      <c r="AJ413" s="4" t="e">
        <f>IF(AND(B413="javelin 700",#REF! =#REF!, F413&gt;=#REF!), "CR", " ")</f>
        <v>#REF!</v>
      </c>
      <c r="AK413" s="4" t="e">
        <f>IF(AND(B413="javelin 800", OR(AND(#REF!=#REF!, F413&gt;=#REF!), AND(#REF!=#REF!, F413&gt;=#REF!))), "CR", " ")</f>
        <v>#REF!</v>
      </c>
      <c r="AL413" s="4" t="e">
        <f>IF(AND(B413="shot 3",#REF! =#REF!, F413&gt;=#REF!), "CR", " ")</f>
        <v>#REF!</v>
      </c>
      <c r="AM413" s="4" t="e">
        <f>IF(AND(B413="shot 4",#REF! =#REF!, F413&gt;=#REF!), "CR", " ")</f>
        <v>#REF!</v>
      </c>
      <c r="AN413" s="4" t="e">
        <f>IF(AND(B413="shot 5",#REF! =#REF!, F413&gt;=#REF!), "CR", " ")</f>
        <v>#REF!</v>
      </c>
      <c r="AO413" s="4" t="e">
        <f>IF(AND(B413="shot 6",#REF! =#REF!, F413&gt;=#REF!), "CR", " ")</f>
        <v>#REF!</v>
      </c>
      <c r="AP413" s="4" t="e">
        <f>IF(AND(B413="shot 7.26",#REF! =#REF!, F413&gt;=#REF!), "CR", " ")</f>
        <v>#REF!</v>
      </c>
      <c r="AQ413" s="4" t="e">
        <f>IF(AND(B413="60H",OR(AND(#REF!=#REF!,F413&lt;=#REF!),AND(#REF!=#REF!,F413&lt;=#REF!),AND(#REF!=#REF!,F413&lt;=#REF!),AND(#REF!=#REF!,F413&lt;=#REF!),AND(#REF!=#REF!,F413&lt;=#REF!))),"CR"," ")</f>
        <v>#REF!</v>
      </c>
      <c r="AR413" s="4" t="e">
        <f>IF(AND(B413="75H", AND(#REF!=#REF!, F413&lt;=#REF!)), "CR", " ")</f>
        <v>#REF!</v>
      </c>
      <c r="AS413" s="4" t="e">
        <f>IF(AND(B413="80H", AND(#REF!=#REF!, F413&lt;=#REF!)), "CR", " ")</f>
        <v>#REF!</v>
      </c>
      <c r="AT413" s="4" t="e">
        <f>IF(AND(B413="100H", AND(#REF!=#REF!, F413&lt;=#REF!)), "CR", " ")</f>
        <v>#REF!</v>
      </c>
      <c r="AU413" s="4" t="e">
        <f>IF(AND(B413="110H", OR(AND(#REF!=#REF!, F413&lt;=#REF!), AND(#REF!=#REF!, F413&lt;=#REF!))), "CR", " ")</f>
        <v>#REF!</v>
      </c>
      <c r="AV413" s="4" t="e">
        <f>IF(AND(B413="400H", OR(AND(#REF!=#REF!, F413&lt;=#REF!), AND(#REF!=#REF!, F413&lt;=#REF!), AND(#REF!=#REF!, F413&lt;=#REF!), AND(#REF!=#REF!, F413&lt;=#REF!))), "CR", " ")</f>
        <v>#REF!</v>
      </c>
      <c r="AW413" s="4" t="e">
        <f>IF(AND(B413="1500SC", AND(#REF!=#REF!, F413&lt;=#REF!)), "CR", " ")</f>
        <v>#REF!</v>
      </c>
      <c r="AX413" s="4" t="e">
        <f>IF(AND(B413="2000SC", OR(AND(#REF!=#REF!, F413&lt;=#REF!), AND(#REF!=#REF!, F413&lt;=#REF!))), "CR", " ")</f>
        <v>#REF!</v>
      </c>
      <c r="AY413" s="4" t="e">
        <f>IF(AND(B413="3000SC", OR(AND(#REF!=#REF!, F413&lt;=#REF!), AND(#REF!=#REF!, F413&lt;=#REF!))), "CR", " ")</f>
        <v>#REF!</v>
      </c>
      <c r="AZ413" s="5" t="e">
        <f>IF(AND(B413="4x100", OR(AND(#REF!=#REF!, F413&lt;=#REF!), AND(#REF!=#REF!, F413&lt;=#REF!), AND(#REF!=#REF!, F413&lt;=#REF!), AND(#REF!=#REF!, F413&lt;=#REF!), AND(#REF!=#REF!, F413&lt;=#REF!))), "CR", " ")</f>
        <v>#REF!</v>
      </c>
      <c r="BA413" s="5" t="e">
        <f>IF(AND(B413="4x200", OR(AND(#REF!=#REF!, F413&lt;=#REF!), AND(#REF!=#REF!, F413&lt;=#REF!), AND(#REF!=#REF!, F413&lt;=#REF!), AND(#REF!=#REF!, F413&lt;=#REF!), AND(#REF!=#REF!, F413&lt;=#REF!))), "CR", " ")</f>
        <v>#REF!</v>
      </c>
      <c r="BB413" s="5" t="e">
        <f>IF(AND(B413="4x300", AND(#REF!=#REF!, F413&lt;=#REF!)), "CR", " ")</f>
        <v>#REF!</v>
      </c>
      <c r="BC413" s="5" t="e">
        <f>IF(AND(B413="4x400", OR(AND(#REF!=#REF!, F413&lt;=#REF!), AND(#REF!=#REF!, F413&lt;=#REF!), AND(#REF!=#REF!, F413&lt;=#REF!), AND(#REF!=#REF!, F413&lt;=#REF!))), "CR", " ")</f>
        <v>#REF!</v>
      </c>
      <c r="BD413" s="5" t="e">
        <f>IF(AND(B413="3x800", OR(AND(#REF!=#REF!, F413&lt;=#REF!), AND(#REF!=#REF!, F413&lt;=#REF!), AND(#REF!=#REF!, F413&lt;=#REF!))), "CR", " ")</f>
        <v>#REF!</v>
      </c>
      <c r="BE413" s="5" t="e">
        <f>IF(AND(B413="pentathlon", OR(AND(#REF!=#REF!, F413&gt;=#REF!), AND(#REF!=#REF!, F413&gt;=#REF!),AND(#REF!=#REF!, F413&gt;=#REF!),AND(#REF!=#REF!, F413&gt;=#REF!))), "CR", " ")</f>
        <v>#REF!</v>
      </c>
      <c r="BF413" s="5" t="e">
        <f>IF(AND(B413="heptathlon", OR(AND(#REF!=#REF!, F413&gt;=#REF!), AND(#REF!=#REF!, F413&gt;=#REF!))), "CR", " ")</f>
        <v>#REF!</v>
      </c>
      <c r="BG413" s="5" t="e">
        <f>IF(AND(B413="decathlon", OR(AND(#REF!=#REF!, F413&gt;=#REF!), AND(#REF!=#REF!, F413&gt;=#REF!),AND(#REF!=#REF!, F413&gt;=#REF!))), "CR", " ")</f>
        <v>#REF!</v>
      </c>
      <c r="BH413" s="3"/>
    </row>
    <row r="414" spans="1:60" ht="14.5" x14ac:dyDescent="0.35">
      <c r="A414" s="1" t="s">
        <v>9</v>
      </c>
      <c r="G414" s="12"/>
      <c r="N414" s="1"/>
      <c r="O414" s="1"/>
      <c r="P414" s="1"/>
      <c r="Q414" s="1"/>
      <c r="R414" s="1"/>
      <c r="S414" s="1"/>
    </row>
    <row r="415" spans="1:60" ht="14.5" x14ac:dyDescent="0.35">
      <c r="A415" s="1" t="s">
        <v>7</v>
      </c>
      <c r="F415" s="10"/>
      <c r="G415" s="12"/>
      <c r="N415" s="1"/>
      <c r="O415" s="1"/>
      <c r="P415" s="1"/>
      <c r="Q415" s="1"/>
      <c r="R415" s="1"/>
      <c r="S415" s="1"/>
    </row>
    <row r="416" spans="1:60" ht="14.5" x14ac:dyDescent="0.35">
      <c r="A416" s="1" t="s">
        <v>7</v>
      </c>
      <c r="F416" s="10"/>
      <c r="G416" s="12"/>
      <c r="N416" s="1"/>
      <c r="O416" s="1"/>
      <c r="P416" s="1"/>
      <c r="Q416" s="1"/>
      <c r="R416" s="1"/>
      <c r="S416" s="1"/>
    </row>
    <row r="417" spans="1:16284" ht="14.5" x14ac:dyDescent="0.35">
      <c r="A417" s="1" t="s">
        <v>7</v>
      </c>
      <c r="F417" s="9"/>
      <c r="N417" s="1"/>
      <c r="O417" s="1"/>
      <c r="P417" s="1"/>
      <c r="Q417" s="1"/>
      <c r="R417" s="1"/>
      <c r="S417" s="1"/>
    </row>
    <row r="418" spans="1:16284" ht="14.5" x14ac:dyDescent="0.35">
      <c r="A418" s="1" t="e">
        <f>#REF!</f>
        <v>#REF!</v>
      </c>
      <c r="F418" s="10"/>
      <c r="J418" s="5" t="e">
        <f>IF(AND(B418=100, OR(AND(#REF!=#REF!, F418&lt;=#REF!), AND(#REF!=#REF!, F418&lt;=#REF!), AND(#REF!=#REF!, F418&lt;=#REF!), AND(#REF!=#REF!, F418&lt;=#REF!), AND(#REF!=#REF!, F418&lt;=#REF!))), "CR", " ")</f>
        <v>#REF!</v>
      </c>
      <c r="K418" s="5" t="e">
        <f>IF(AND(B418=200, OR(AND(#REF!=#REF!, F418&lt;=#REF!), AND(#REF!=#REF!, F418&lt;=#REF!), AND(#REF!=#REF!, F418&lt;=#REF!), AND(#REF!=#REF!, F418&lt;=#REF!), AND(#REF!=#REF!, F418&lt;=#REF!))), "CR", " ")</f>
        <v>#REF!</v>
      </c>
      <c r="L418" s="5" t="e">
        <f>IF(AND(B418=300, OR(AND(#REF!=#REF!, F418&lt;=#REF!), AND(#REF!=#REF!, F418&lt;=#REF!))), "CR", " ")</f>
        <v>#REF!</v>
      </c>
      <c r="M418" s="5" t="e">
        <f>IF(AND(B418=400, OR(AND(#REF!=#REF!, F418&lt;=#REF!), AND(#REF!=#REF!, F418&lt;=#REF!), AND(#REF!=#REF!, F418&lt;=#REF!), AND(#REF!=#REF!, F418&lt;=#REF!))), "CR", " ")</f>
        <v>#REF!</v>
      </c>
      <c r="N418" s="5" t="e">
        <f>IF(AND(B418=800, OR(AND(#REF!=#REF!, F418&lt;=#REF!), AND(#REF!=#REF!, F418&lt;=#REF!), AND(#REF!=#REF!, F418&lt;=#REF!), AND(#REF!=#REF!, F418&lt;=#REF!), AND(#REF!=#REF!, F418&lt;=#REF!))), "CR", " ")</f>
        <v>#REF!</v>
      </c>
      <c r="O418" s="5" t="e">
        <f>IF(AND(B418=1000, OR(AND(#REF!=#REF!, F418&lt;=#REF!), AND(#REF!=#REF!, F418&lt;=#REF!))), "CR", " ")</f>
        <v>#REF!</v>
      </c>
      <c r="P418" s="5" t="e">
        <f>IF(AND(B418=1500, OR(AND(#REF!=#REF!, F418&lt;=#REF!), AND(#REF!=#REF!, F418&lt;=#REF!), AND(#REF!=#REF!, F418&lt;=#REF!), AND(#REF!=#REF!, F418&lt;=#REF!), AND(#REF!=#REF!, F418&lt;=#REF!))), "CR", " ")</f>
        <v>#REF!</v>
      </c>
      <c r="Q418" s="5" t="e">
        <f>IF(AND(B418="1600 (Mile)",OR(AND(#REF!=#REF!,F418&lt;=#REF!),AND(#REF!=#REF!,F418&lt;=#REF!),AND(#REF!=#REF!,F418&lt;=#REF!),AND(#REF!=#REF!,F418&lt;=#REF!))),"CR"," ")</f>
        <v>#REF!</v>
      </c>
      <c r="R418" s="5" t="e">
        <f>IF(AND(B418=3000, OR(AND(#REF!=#REF!, F418&lt;=#REF!), AND(#REF!=#REF!, F418&lt;=#REF!), AND(#REF!=#REF!, F418&lt;=#REF!), AND(#REF!=#REF!, F418&lt;=#REF!))), "CR", " ")</f>
        <v>#REF!</v>
      </c>
      <c r="S418" s="5" t="e">
        <f>IF(AND(B418=5000, OR(AND(#REF!=#REF!, F418&lt;=#REF!), AND(#REF!=#REF!, F418&lt;=#REF!))), "CR", " ")</f>
        <v>#REF!</v>
      </c>
      <c r="T418" s="4" t="e">
        <f>IF(AND(B418=10000, OR(AND(#REF!=#REF!, F418&lt;=#REF!), AND(#REF!=#REF!, F418&lt;=#REF!))), "CR", " ")</f>
        <v>#REF!</v>
      </c>
      <c r="U418" s="4" t="e">
        <f>IF(AND(B418="high jump", OR(AND(#REF!=#REF!, F418&gt;=#REF!), AND(#REF!=#REF!, F418&gt;=#REF!), AND(#REF!=#REF!, F418&gt;=#REF!), AND(#REF!=#REF!, F418&gt;=#REF!), AND(#REF!=#REF!, F418&gt;=#REF!))), "CR", " ")</f>
        <v>#REF!</v>
      </c>
      <c r="V418" s="4" t="e">
        <f>IF(AND(B418="long jump", OR(AND(#REF!=#REF!, F418&gt;=#REF!), AND(#REF!=#REF!, F418&gt;=#REF!), AND(#REF!=#REF!, F418&gt;=#REF!), AND(#REF!=#REF!, F418&gt;=#REF!), AND(#REF!=#REF!, F418&gt;=#REF!))), "CR", " ")</f>
        <v>#REF!</v>
      </c>
      <c r="W418" s="4" t="e">
        <f>IF(AND(B418="triple jump", OR(AND(#REF!=#REF!, F418&gt;=#REF!), AND(#REF!=#REF!, F418&gt;=#REF!), AND(#REF!=#REF!, F418&gt;=#REF!), AND(#REF!=#REF!, F418&gt;=#REF!), AND(#REF!=#REF!, F418&gt;=#REF!))), "CR", " ")</f>
        <v>#REF!</v>
      </c>
      <c r="X418" s="4" t="e">
        <f>IF(AND(B418="pole vault", OR(AND(#REF!=#REF!, F418&gt;=#REF!), AND(#REF!=#REF!, F418&gt;=#REF!), AND(#REF!=#REF!, F418&gt;=#REF!), AND(#REF!=#REF!, F418&gt;=#REF!), AND(#REF!=#REF!, F418&gt;=#REF!))), "CR", " ")</f>
        <v>#REF!</v>
      </c>
      <c r="Y418" s="4" t="e">
        <f>IF(AND(B418="discus 1",#REF! =#REF!, F418&gt;=#REF!), "CR", " ")</f>
        <v>#REF!</v>
      </c>
      <c r="Z418" s="4" t="e">
        <f>IF(AND(B418="discus 1.25",#REF! =#REF!, F418&gt;=#REF!), "CR", " ")</f>
        <v>#REF!</v>
      </c>
      <c r="AA418" s="4" t="e">
        <f>IF(AND(B418="discus 1.5",#REF! =#REF!, F418&gt;=#REF!), "CR", " ")</f>
        <v>#REF!</v>
      </c>
      <c r="AB418" s="4" t="e">
        <f>IF(AND(B418="discus 1.75",#REF! =#REF!, F418&gt;=#REF!), "CR", " ")</f>
        <v>#REF!</v>
      </c>
      <c r="AC418" s="4" t="e">
        <f>IF(AND(B418="discus 2",#REF! =#REF!, F418&gt;=#REF!), "CR", " ")</f>
        <v>#REF!</v>
      </c>
      <c r="AD418" s="4" t="e">
        <f>IF(AND(B418="hammer 4",#REF! =#REF!, F418&gt;=#REF!), "CR", " ")</f>
        <v>#REF!</v>
      </c>
      <c r="AE418" s="4" t="e">
        <f>IF(AND(B418="hammer 5",#REF! =#REF!, F418&gt;=#REF!), "CR", " ")</f>
        <v>#REF!</v>
      </c>
      <c r="AF418" s="4" t="e">
        <f>IF(AND(B418="hammer 6",#REF! =#REF!, F418&gt;=#REF!), "CR", " ")</f>
        <v>#REF!</v>
      </c>
      <c r="AG418" s="4" t="e">
        <f>IF(AND(B418="hammer 7.26",#REF! =#REF!, F418&gt;=#REF!), "CR", " ")</f>
        <v>#REF!</v>
      </c>
      <c r="AH418" s="4" t="e">
        <f>IF(AND(B418="javelin 400",#REF! =#REF!, F418&gt;=#REF!), "CR", " ")</f>
        <v>#REF!</v>
      </c>
      <c r="AI418" s="4" t="e">
        <f>IF(AND(B418="javelin 600",#REF! =#REF!, F418&gt;=#REF!), "CR", " ")</f>
        <v>#REF!</v>
      </c>
      <c r="AJ418" s="4" t="e">
        <f>IF(AND(B418="javelin 700",#REF! =#REF!, F418&gt;=#REF!), "CR", " ")</f>
        <v>#REF!</v>
      </c>
      <c r="AK418" s="4" t="e">
        <f>IF(AND(B418="javelin 800", OR(AND(#REF!=#REF!, F418&gt;=#REF!), AND(#REF!=#REF!, F418&gt;=#REF!))), "CR", " ")</f>
        <v>#REF!</v>
      </c>
      <c r="AL418" s="4" t="e">
        <f>IF(AND(B418="shot 3",#REF! =#REF!, F418&gt;=#REF!), "CR", " ")</f>
        <v>#REF!</v>
      </c>
      <c r="AM418" s="4" t="e">
        <f>IF(AND(B418="shot 4",#REF! =#REF!, F418&gt;=#REF!), "CR", " ")</f>
        <v>#REF!</v>
      </c>
      <c r="AN418" s="4" t="e">
        <f>IF(AND(B418="shot 5",#REF! =#REF!, F418&gt;=#REF!), "CR", " ")</f>
        <v>#REF!</v>
      </c>
      <c r="AO418" s="4" t="e">
        <f>IF(AND(B418="shot 6",#REF! =#REF!, F418&gt;=#REF!), "CR", " ")</f>
        <v>#REF!</v>
      </c>
      <c r="AP418" s="4" t="e">
        <f>IF(AND(B418="shot 7.26",#REF! =#REF!, F418&gt;=#REF!), "CR", " ")</f>
        <v>#REF!</v>
      </c>
      <c r="AQ418" s="4" t="e">
        <f>IF(AND(B418="60H",OR(AND(#REF!=#REF!,F418&lt;=#REF!),AND(#REF!=#REF!,F418&lt;=#REF!),AND(#REF!=#REF!,F418&lt;=#REF!),AND(#REF!=#REF!,F418&lt;=#REF!),AND(#REF!=#REF!,F418&lt;=#REF!))),"CR"," ")</f>
        <v>#REF!</v>
      </c>
      <c r="AR418" s="4" t="e">
        <f>IF(AND(B418="75H", AND(#REF!=#REF!, F418&lt;=#REF!)), "CR", " ")</f>
        <v>#REF!</v>
      </c>
      <c r="AS418" s="4" t="e">
        <f>IF(AND(B418="80H", AND(#REF!=#REF!, F418&lt;=#REF!)), "CR", " ")</f>
        <v>#REF!</v>
      </c>
      <c r="AT418" s="4" t="e">
        <f>IF(AND(B418="100H", AND(#REF!=#REF!, F418&lt;=#REF!)), "CR", " ")</f>
        <v>#REF!</v>
      </c>
      <c r="AU418" s="4" t="e">
        <f>IF(AND(B418="110H", OR(AND(#REF!=#REF!, F418&lt;=#REF!), AND(#REF!=#REF!, F418&lt;=#REF!))), "CR", " ")</f>
        <v>#REF!</v>
      </c>
      <c r="AV418" s="4" t="e">
        <f>IF(AND(B418="400H", OR(AND(#REF!=#REF!, F418&lt;=#REF!), AND(#REF!=#REF!, F418&lt;=#REF!), AND(#REF!=#REF!, F418&lt;=#REF!), AND(#REF!=#REF!, F418&lt;=#REF!))), "CR", " ")</f>
        <v>#REF!</v>
      </c>
      <c r="AW418" s="4" t="e">
        <f>IF(AND(B418="1500SC", AND(#REF!=#REF!, F418&lt;=#REF!)), "CR", " ")</f>
        <v>#REF!</v>
      </c>
      <c r="AX418" s="4" t="e">
        <f>IF(AND(B418="2000SC", OR(AND(#REF!=#REF!, F418&lt;=#REF!), AND(#REF!=#REF!, F418&lt;=#REF!))), "CR", " ")</f>
        <v>#REF!</v>
      </c>
      <c r="AY418" s="4" t="e">
        <f>IF(AND(B418="3000SC", OR(AND(#REF!=#REF!, F418&lt;=#REF!), AND(#REF!=#REF!, F418&lt;=#REF!))), "CR", " ")</f>
        <v>#REF!</v>
      </c>
      <c r="AZ418" s="5" t="e">
        <f>IF(AND(B418="4x100", OR(AND(#REF!=#REF!, F418&lt;=#REF!), AND(#REF!=#REF!, F418&lt;=#REF!), AND(#REF!=#REF!, F418&lt;=#REF!), AND(#REF!=#REF!, F418&lt;=#REF!), AND(#REF!=#REF!, F418&lt;=#REF!))), "CR", " ")</f>
        <v>#REF!</v>
      </c>
      <c r="BA418" s="5" t="e">
        <f>IF(AND(B418="4x200", OR(AND(#REF!=#REF!, F418&lt;=#REF!), AND(#REF!=#REF!, F418&lt;=#REF!), AND(#REF!=#REF!, F418&lt;=#REF!), AND(#REF!=#REF!, F418&lt;=#REF!), AND(#REF!=#REF!, F418&lt;=#REF!))), "CR", " ")</f>
        <v>#REF!</v>
      </c>
      <c r="BB418" s="5" t="e">
        <f>IF(AND(B418="4x300", AND(#REF!=#REF!, F418&lt;=#REF!)), "CR", " ")</f>
        <v>#REF!</v>
      </c>
      <c r="BC418" s="5" t="e">
        <f>IF(AND(B418="4x400", OR(AND(#REF!=#REF!, F418&lt;=#REF!), AND(#REF!=#REF!, F418&lt;=#REF!), AND(#REF!=#REF!, F418&lt;=#REF!), AND(#REF!=#REF!, F418&lt;=#REF!))), "CR", " ")</f>
        <v>#REF!</v>
      </c>
      <c r="BD418" s="5" t="e">
        <f>IF(AND(B418="3x800", OR(AND(#REF!=#REF!, F418&lt;=#REF!), AND(#REF!=#REF!, F418&lt;=#REF!), AND(#REF!=#REF!, F418&lt;=#REF!))), "CR", " ")</f>
        <v>#REF!</v>
      </c>
      <c r="BE418" s="5" t="e">
        <f>IF(AND(B418="pentathlon", OR(AND(#REF!=#REF!, F418&gt;=#REF!), AND(#REF!=#REF!, F418&gt;=#REF!),AND(#REF!=#REF!, F418&gt;=#REF!),AND(#REF!=#REF!, F418&gt;=#REF!))), "CR", " ")</f>
        <v>#REF!</v>
      </c>
      <c r="BF418" s="5" t="e">
        <f>IF(AND(B418="heptathlon", OR(AND(#REF!=#REF!, F418&gt;=#REF!), AND(#REF!=#REF!, F418&gt;=#REF!))), "CR", " ")</f>
        <v>#REF!</v>
      </c>
      <c r="BG418" s="5" t="e">
        <f>IF(AND(B418="decathlon", OR(AND(#REF!=#REF!, F418&gt;=#REF!), AND(#REF!=#REF!, F418&gt;=#REF!),AND(#REF!=#REF!, F418&gt;=#REF!))), "CR", " ")</f>
        <v>#REF!</v>
      </c>
    </row>
    <row r="419" spans="1:16284" ht="14.5" x14ac:dyDescent="0.35">
      <c r="A419" s="1" t="e">
        <f>#REF!</f>
        <v>#REF!</v>
      </c>
      <c r="F419" s="9"/>
      <c r="J419" s="5" t="e">
        <f>IF(AND(B419=100, OR(AND(#REF!=#REF!, F419&lt;=#REF!), AND(#REF!=#REF!, F419&lt;=#REF!), AND(#REF!=#REF!, F419&lt;=#REF!), AND(#REF!=#REF!, F419&lt;=#REF!), AND(#REF!=#REF!, F419&lt;=#REF!))), "CR", " ")</f>
        <v>#REF!</v>
      </c>
      <c r="K419" s="5" t="e">
        <f>IF(AND(B419=200, OR(AND(#REF!=#REF!, F419&lt;=#REF!), AND(#REF!=#REF!, F419&lt;=#REF!), AND(#REF!=#REF!, F419&lt;=#REF!), AND(#REF!=#REF!, F419&lt;=#REF!), AND(#REF!=#REF!, F419&lt;=#REF!))), "CR", " ")</f>
        <v>#REF!</v>
      </c>
      <c r="L419" s="5" t="e">
        <f>IF(AND(B419=300, OR(AND(#REF!=#REF!, F419&lt;=#REF!), AND(#REF!=#REF!, F419&lt;=#REF!))), "CR", " ")</f>
        <v>#REF!</v>
      </c>
      <c r="M419" s="5" t="e">
        <f>IF(AND(B419=400, OR(AND(#REF!=#REF!, F419&lt;=#REF!), AND(#REF!=#REF!, F419&lt;=#REF!), AND(#REF!=#REF!, F419&lt;=#REF!), AND(#REF!=#REF!, F419&lt;=#REF!))), "CR", " ")</f>
        <v>#REF!</v>
      </c>
      <c r="N419" s="5" t="e">
        <f>IF(AND(B419=800, OR(AND(#REF!=#REF!, F419&lt;=#REF!), AND(#REF!=#REF!, F419&lt;=#REF!), AND(#REF!=#REF!, F419&lt;=#REF!), AND(#REF!=#REF!, F419&lt;=#REF!), AND(#REF!=#REF!, F419&lt;=#REF!))), "CR", " ")</f>
        <v>#REF!</v>
      </c>
      <c r="O419" s="5" t="e">
        <f>IF(AND(B419=1000, OR(AND(#REF!=#REF!, F419&lt;=#REF!), AND(#REF!=#REF!, F419&lt;=#REF!))), "CR", " ")</f>
        <v>#REF!</v>
      </c>
      <c r="P419" s="5" t="e">
        <f>IF(AND(B419=1500, OR(AND(#REF!=#REF!, F419&lt;=#REF!), AND(#REF!=#REF!, F419&lt;=#REF!), AND(#REF!=#REF!, F419&lt;=#REF!), AND(#REF!=#REF!, F419&lt;=#REF!), AND(#REF!=#REF!, F419&lt;=#REF!))), "CR", " ")</f>
        <v>#REF!</v>
      </c>
      <c r="Q419" s="5" t="e">
        <f>IF(AND(B419="1600 (Mile)",OR(AND(#REF!=#REF!,F419&lt;=#REF!),AND(#REF!=#REF!,F419&lt;=#REF!),AND(#REF!=#REF!,F419&lt;=#REF!),AND(#REF!=#REF!,F419&lt;=#REF!))),"CR"," ")</f>
        <v>#REF!</v>
      </c>
      <c r="R419" s="5" t="e">
        <f>IF(AND(B419=3000, OR(AND(#REF!=#REF!, F419&lt;=#REF!), AND(#REF!=#REF!, F419&lt;=#REF!), AND(#REF!=#REF!, F419&lt;=#REF!), AND(#REF!=#REF!, F419&lt;=#REF!))), "CR", " ")</f>
        <v>#REF!</v>
      </c>
      <c r="S419" s="5" t="e">
        <f>IF(AND(B419=5000, OR(AND(#REF!=#REF!, F419&lt;=#REF!), AND(#REF!=#REF!, F419&lt;=#REF!))), "CR", " ")</f>
        <v>#REF!</v>
      </c>
      <c r="T419" s="4" t="e">
        <f>IF(AND(B419=10000, OR(AND(#REF!=#REF!, F419&lt;=#REF!), AND(#REF!=#REF!, F419&lt;=#REF!))), "CR", " ")</f>
        <v>#REF!</v>
      </c>
      <c r="U419" s="4" t="e">
        <f>IF(AND(B419="high jump", OR(AND(#REF!=#REF!, F419&gt;=#REF!), AND(#REF!=#REF!, F419&gt;=#REF!), AND(#REF!=#REF!, F419&gt;=#REF!), AND(#REF!=#REF!, F419&gt;=#REF!), AND(#REF!=#REF!, F419&gt;=#REF!))), "CR", " ")</f>
        <v>#REF!</v>
      </c>
      <c r="V419" s="4" t="e">
        <f>IF(AND(B419="long jump", OR(AND(#REF!=#REF!, F419&gt;=#REF!), AND(#REF!=#REF!, F419&gt;=#REF!), AND(#REF!=#REF!, F419&gt;=#REF!), AND(#REF!=#REF!, F419&gt;=#REF!), AND(#REF!=#REF!, F419&gt;=#REF!))), "CR", " ")</f>
        <v>#REF!</v>
      </c>
      <c r="W419" s="4" t="e">
        <f>IF(AND(B419="triple jump", OR(AND(#REF!=#REF!, F419&gt;=#REF!), AND(#REF!=#REF!, F419&gt;=#REF!), AND(#REF!=#REF!, F419&gt;=#REF!), AND(#REF!=#REF!, F419&gt;=#REF!), AND(#REF!=#REF!, F419&gt;=#REF!))), "CR", " ")</f>
        <v>#REF!</v>
      </c>
      <c r="X419" s="4" t="e">
        <f>IF(AND(B419="pole vault", OR(AND(#REF!=#REF!, F419&gt;=#REF!), AND(#REF!=#REF!, F419&gt;=#REF!), AND(#REF!=#REF!, F419&gt;=#REF!), AND(#REF!=#REF!, F419&gt;=#REF!), AND(#REF!=#REF!, F419&gt;=#REF!))), "CR", " ")</f>
        <v>#REF!</v>
      </c>
      <c r="Y419" s="4" t="e">
        <f>IF(AND(B419="discus 1",#REF! =#REF!, F419&gt;=#REF!), "CR", " ")</f>
        <v>#REF!</v>
      </c>
      <c r="Z419" s="4" t="e">
        <f>IF(AND(B419="discus 1.25",#REF! =#REF!, F419&gt;=#REF!), "CR", " ")</f>
        <v>#REF!</v>
      </c>
      <c r="AA419" s="4" t="e">
        <f>IF(AND(B419="discus 1.5",#REF! =#REF!, F419&gt;=#REF!), "CR", " ")</f>
        <v>#REF!</v>
      </c>
      <c r="AB419" s="4" t="e">
        <f>IF(AND(B419="discus 1.75",#REF! =#REF!, F419&gt;=#REF!), "CR", " ")</f>
        <v>#REF!</v>
      </c>
      <c r="AC419" s="4" t="e">
        <f>IF(AND(B419="discus 2",#REF! =#REF!, F419&gt;=#REF!), "CR", " ")</f>
        <v>#REF!</v>
      </c>
      <c r="AD419" s="4" t="e">
        <f>IF(AND(B419="hammer 4",#REF! =#REF!, F419&gt;=#REF!), "CR", " ")</f>
        <v>#REF!</v>
      </c>
      <c r="AE419" s="4" t="e">
        <f>IF(AND(B419="hammer 5",#REF! =#REF!, F419&gt;=#REF!), "CR", " ")</f>
        <v>#REF!</v>
      </c>
      <c r="AF419" s="4" t="e">
        <f>IF(AND(B419="hammer 6",#REF! =#REF!, F419&gt;=#REF!), "CR", " ")</f>
        <v>#REF!</v>
      </c>
      <c r="AG419" s="4" t="e">
        <f>IF(AND(B419="hammer 7.26",#REF! =#REF!, F419&gt;=#REF!), "CR", " ")</f>
        <v>#REF!</v>
      </c>
      <c r="AH419" s="4" t="e">
        <f>IF(AND(B419="javelin 400",#REF! =#REF!, F419&gt;=#REF!), "CR", " ")</f>
        <v>#REF!</v>
      </c>
      <c r="AI419" s="4" t="e">
        <f>IF(AND(B419="javelin 600",#REF! =#REF!, F419&gt;=#REF!), "CR", " ")</f>
        <v>#REF!</v>
      </c>
      <c r="AJ419" s="4" t="e">
        <f>IF(AND(B419="javelin 700",#REF! =#REF!, F419&gt;=#REF!), "CR", " ")</f>
        <v>#REF!</v>
      </c>
      <c r="AK419" s="4" t="e">
        <f>IF(AND(B419="javelin 800", OR(AND(#REF!=#REF!, F419&gt;=#REF!), AND(#REF!=#REF!, F419&gt;=#REF!))), "CR", " ")</f>
        <v>#REF!</v>
      </c>
      <c r="AL419" s="4" t="e">
        <f>IF(AND(B419="shot 3",#REF! =#REF!, F419&gt;=#REF!), "CR", " ")</f>
        <v>#REF!</v>
      </c>
      <c r="AM419" s="4" t="e">
        <f>IF(AND(B419="shot 4",#REF! =#REF!, F419&gt;=#REF!), "CR", " ")</f>
        <v>#REF!</v>
      </c>
      <c r="AN419" s="4" t="e">
        <f>IF(AND(B419="shot 5",#REF! =#REF!, F419&gt;=#REF!), "CR", " ")</f>
        <v>#REF!</v>
      </c>
      <c r="AO419" s="4" t="e">
        <f>IF(AND(B419="shot 6",#REF! =#REF!, F419&gt;=#REF!), "CR", " ")</f>
        <v>#REF!</v>
      </c>
      <c r="AP419" s="4" t="e">
        <f>IF(AND(B419="shot 7.26",#REF! =#REF!, F419&gt;=#REF!), "CR", " ")</f>
        <v>#REF!</v>
      </c>
      <c r="AQ419" s="4" t="e">
        <f>IF(AND(B419="60H",OR(AND(#REF!=#REF!,F419&lt;=#REF!),AND(#REF!=#REF!,F419&lt;=#REF!),AND(#REF!=#REF!,F419&lt;=#REF!),AND(#REF!=#REF!,F419&lt;=#REF!),AND(#REF!=#REF!,F419&lt;=#REF!))),"CR"," ")</f>
        <v>#REF!</v>
      </c>
      <c r="AR419" s="4" t="e">
        <f>IF(AND(B419="75H", AND(#REF!=#REF!, F419&lt;=#REF!)), "CR", " ")</f>
        <v>#REF!</v>
      </c>
      <c r="AS419" s="4" t="e">
        <f>IF(AND(B419="80H", AND(#REF!=#REF!, F419&lt;=#REF!)), "CR", " ")</f>
        <v>#REF!</v>
      </c>
      <c r="AT419" s="4" t="e">
        <f>IF(AND(B419="100H", AND(#REF!=#REF!, F419&lt;=#REF!)), "CR", " ")</f>
        <v>#REF!</v>
      </c>
      <c r="AU419" s="4" t="e">
        <f>IF(AND(B419="110H", OR(AND(#REF!=#REF!, F419&lt;=#REF!), AND(#REF!=#REF!, F419&lt;=#REF!))), "CR", " ")</f>
        <v>#REF!</v>
      </c>
      <c r="AV419" s="4" t="e">
        <f>IF(AND(B419="400H", OR(AND(#REF!=#REF!, F419&lt;=#REF!), AND(#REF!=#REF!, F419&lt;=#REF!), AND(#REF!=#REF!, F419&lt;=#REF!), AND(#REF!=#REF!, F419&lt;=#REF!))), "CR", " ")</f>
        <v>#REF!</v>
      </c>
      <c r="AW419" s="4" t="e">
        <f>IF(AND(B419="1500SC", AND(#REF!=#REF!, F419&lt;=#REF!)), "CR", " ")</f>
        <v>#REF!</v>
      </c>
      <c r="AX419" s="4" t="e">
        <f>IF(AND(B419="2000SC", OR(AND(#REF!=#REF!, F419&lt;=#REF!), AND(#REF!=#REF!, F419&lt;=#REF!))), "CR", " ")</f>
        <v>#REF!</v>
      </c>
      <c r="AY419" s="4" t="e">
        <f>IF(AND(B419="3000SC", OR(AND(#REF!=#REF!, F419&lt;=#REF!), AND(#REF!=#REF!, F419&lt;=#REF!))), "CR", " ")</f>
        <v>#REF!</v>
      </c>
      <c r="AZ419" s="5" t="e">
        <f>IF(AND(B419="4x100", OR(AND(#REF!=#REF!, F419&lt;=#REF!), AND(#REF!=#REF!, F419&lt;=#REF!), AND(#REF!=#REF!, F419&lt;=#REF!), AND(#REF!=#REF!, F419&lt;=#REF!), AND(#REF!=#REF!, F419&lt;=#REF!))), "CR", " ")</f>
        <v>#REF!</v>
      </c>
      <c r="BA419" s="5" t="e">
        <f>IF(AND(B419="4x200", OR(AND(#REF!=#REF!, F419&lt;=#REF!), AND(#REF!=#REF!, F419&lt;=#REF!), AND(#REF!=#REF!, F419&lt;=#REF!), AND(#REF!=#REF!, F419&lt;=#REF!), AND(#REF!=#REF!, F419&lt;=#REF!))), "CR", " ")</f>
        <v>#REF!</v>
      </c>
      <c r="BB419" s="5" t="e">
        <f>IF(AND(B419="4x300", AND(#REF!=#REF!, F419&lt;=#REF!)), "CR", " ")</f>
        <v>#REF!</v>
      </c>
      <c r="BC419" s="5" t="e">
        <f>IF(AND(B419="4x400", OR(AND(#REF!=#REF!, F419&lt;=#REF!), AND(#REF!=#REF!, F419&lt;=#REF!), AND(#REF!=#REF!, F419&lt;=#REF!), AND(#REF!=#REF!, F419&lt;=#REF!))), "CR", " ")</f>
        <v>#REF!</v>
      </c>
      <c r="BD419" s="5" t="e">
        <f>IF(AND(B419="3x800", OR(AND(#REF!=#REF!, F419&lt;=#REF!), AND(#REF!=#REF!, F419&lt;=#REF!), AND(#REF!=#REF!, F419&lt;=#REF!))), "CR", " ")</f>
        <v>#REF!</v>
      </c>
      <c r="BE419" s="5" t="e">
        <f>IF(AND(B419="pentathlon", OR(AND(#REF!=#REF!, F419&gt;=#REF!), AND(#REF!=#REF!, F419&gt;=#REF!),AND(#REF!=#REF!, F419&gt;=#REF!),AND(#REF!=#REF!, F419&gt;=#REF!))), "CR", " ")</f>
        <v>#REF!</v>
      </c>
      <c r="BF419" s="5" t="e">
        <f>IF(AND(B419="heptathlon", OR(AND(#REF!=#REF!, F419&gt;=#REF!), AND(#REF!=#REF!, F419&gt;=#REF!))), "CR", " ")</f>
        <v>#REF!</v>
      </c>
      <c r="BG419" s="5" t="e">
        <f>IF(AND(B419="decathlon", OR(AND(#REF!=#REF!, F419&gt;=#REF!), AND(#REF!=#REF!, F419&gt;=#REF!),AND(#REF!=#REF!, F419&gt;=#REF!))), "CR", " ")</f>
        <v>#REF!</v>
      </c>
    </row>
    <row r="420" spans="1:16284" ht="14.5" x14ac:dyDescent="0.35">
      <c r="A420" s="1" t="e">
        <f>#REF!</f>
        <v>#REF!</v>
      </c>
      <c r="E420" s="20"/>
      <c r="F420" s="9"/>
      <c r="J420" s="5" t="e">
        <f>IF(AND(B420=100, OR(AND(#REF!=#REF!, F420&lt;=#REF!), AND(#REF!=#REF!, F420&lt;=#REF!), AND(#REF!=#REF!, F420&lt;=#REF!), AND(#REF!=#REF!, F420&lt;=#REF!), AND(#REF!=#REF!, F420&lt;=#REF!))), "CR", " ")</f>
        <v>#REF!</v>
      </c>
      <c r="K420" s="5" t="e">
        <f>IF(AND(B420=200, OR(AND(#REF!=#REF!, F420&lt;=#REF!), AND(#REF!=#REF!, F420&lt;=#REF!), AND(#REF!=#REF!, F420&lt;=#REF!), AND(#REF!=#REF!, F420&lt;=#REF!), AND(#REF!=#REF!, F420&lt;=#REF!))), "CR", " ")</f>
        <v>#REF!</v>
      </c>
      <c r="L420" s="5" t="e">
        <f>IF(AND(B420=300, OR(AND(#REF!=#REF!, F420&lt;=#REF!), AND(#REF!=#REF!, F420&lt;=#REF!))), "CR", " ")</f>
        <v>#REF!</v>
      </c>
      <c r="M420" s="5" t="e">
        <f>IF(AND(B420=400, OR(AND(#REF!=#REF!, F420&lt;=#REF!), AND(#REF!=#REF!, F420&lt;=#REF!), AND(#REF!=#REF!, F420&lt;=#REF!), AND(#REF!=#REF!, F420&lt;=#REF!))), "CR", " ")</f>
        <v>#REF!</v>
      </c>
      <c r="N420" s="5" t="e">
        <f>IF(AND(B420=800, OR(AND(#REF!=#REF!, F420&lt;=#REF!), AND(#REF!=#REF!, F420&lt;=#REF!), AND(#REF!=#REF!, F420&lt;=#REF!), AND(#REF!=#REF!, F420&lt;=#REF!), AND(#REF!=#REF!, F420&lt;=#REF!))), "CR", " ")</f>
        <v>#REF!</v>
      </c>
      <c r="O420" s="5" t="e">
        <f>IF(AND(B420=1000, OR(AND(#REF!=#REF!, F420&lt;=#REF!), AND(#REF!=#REF!, F420&lt;=#REF!))), "CR", " ")</f>
        <v>#REF!</v>
      </c>
      <c r="P420" s="5" t="e">
        <f>IF(AND(B420=1500, OR(AND(#REF!=#REF!, F420&lt;=#REF!), AND(#REF!=#REF!, F420&lt;=#REF!), AND(#REF!=#REF!, F420&lt;=#REF!), AND(#REF!=#REF!, F420&lt;=#REF!), AND(#REF!=#REF!, F420&lt;=#REF!))), "CR", " ")</f>
        <v>#REF!</v>
      </c>
      <c r="Q420" s="5" t="e">
        <f>IF(AND(B420="1600 (Mile)",OR(AND(#REF!=#REF!,F420&lt;=#REF!),AND(#REF!=#REF!,F420&lt;=#REF!),AND(#REF!=#REF!,F420&lt;=#REF!),AND(#REF!=#REF!,F420&lt;=#REF!))),"CR"," ")</f>
        <v>#REF!</v>
      </c>
      <c r="R420" s="5" t="e">
        <f>IF(AND(B420=3000, OR(AND(#REF!=#REF!, F420&lt;=#REF!), AND(#REF!=#REF!, F420&lt;=#REF!), AND(#REF!=#REF!, F420&lt;=#REF!), AND(#REF!=#REF!, F420&lt;=#REF!))), "CR", " ")</f>
        <v>#REF!</v>
      </c>
      <c r="S420" s="5" t="e">
        <f>IF(AND(B420=5000, OR(AND(#REF!=#REF!, F420&lt;=#REF!), AND(#REF!=#REF!, F420&lt;=#REF!))), "CR", " ")</f>
        <v>#REF!</v>
      </c>
      <c r="T420" s="4" t="e">
        <f>IF(AND(B420=10000, OR(AND(#REF!=#REF!, F420&lt;=#REF!), AND(#REF!=#REF!, F420&lt;=#REF!))), "CR", " ")</f>
        <v>#REF!</v>
      </c>
      <c r="U420" s="4" t="e">
        <f>IF(AND(B420="high jump", OR(AND(#REF!=#REF!, F420&gt;=#REF!), AND(#REF!=#REF!, F420&gt;=#REF!), AND(#REF!=#REF!, F420&gt;=#REF!), AND(#REF!=#REF!, F420&gt;=#REF!), AND(#REF!=#REF!, F420&gt;=#REF!))), "CR", " ")</f>
        <v>#REF!</v>
      </c>
      <c r="V420" s="4" t="e">
        <f>IF(AND(B420="long jump", OR(AND(#REF!=#REF!, F420&gt;=#REF!), AND(#REF!=#REF!, F420&gt;=#REF!), AND(#REF!=#REF!, F420&gt;=#REF!), AND(#REF!=#REF!, F420&gt;=#REF!), AND(#REF!=#REF!, F420&gt;=#REF!))), "CR", " ")</f>
        <v>#REF!</v>
      </c>
      <c r="W420" s="4" t="e">
        <f>IF(AND(B420="triple jump", OR(AND(#REF!=#REF!, F420&gt;=#REF!), AND(#REF!=#REF!, F420&gt;=#REF!), AND(#REF!=#REF!, F420&gt;=#REF!), AND(#REF!=#REF!, F420&gt;=#REF!), AND(#REF!=#REF!, F420&gt;=#REF!))), "CR", " ")</f>
        <v>#REF!</v>
      </c>
      <c r="X420" s="4" t="e">
        <f>IF(AND(B420="pole vault", OR(AND(#REF!=#REF!, F420&gt;=#REF!), AND(#REF!=#REF!, F420&gt;=#REF!), AND(#REF!=#REF!, F420&gt;=#REF!), AND(#REF!=#REF!, F420&gt;=#REF!), AND(#REF!=#REF!, F420&gt;=#REF!))), "CR", " ")</f>
        <v>#REF!</v>
      </c>
      <c r="Y420" s="4" t="e">
        <f>IF(AND(B420="discus 1",#REF! =#REF!, F420&gt;=#REF!), "CR", " ")</f>
        <v>#REF!</v>
      </c>
      <c r="Z420" s="4" t="e">
        <f>IF(AND(B420="discus 1.25",#REF! =#REF!, F420&gt;=#REF!), "CR", " ")</f>
        <v>#REF!</v>
      </c>
      <c r="AA420" s="4" t="e">
        <f>IF(AND(B420="discus 1.5",#REF! =#REF!, F420&gt;=#REF!), "CR", " ")</f>
        <v>#REF!</v>
      </c>
      <c r="AB420" s="4" t="e">
        <f>IF(AND(B420="discus 1.75",#REF! =#REF!, F420&gt;=#REF!), "CR", " ")</f>
        <v>#REF!</v>
      </c>
      <c r="AC420" s="4" t="e">
        <f>IF(AND(B420="discus 2",#REF! =#REF!, F420&gt;=#REF!), "CR", " ")</f>
        <v>#REF!</v>
      </c>
      <c r="AD420" s="4" t="e">
        <f>IF(AND(B420="hammer 4",#REF! =#REF!, F420&gt;=#REF!), "CR", " ")</f>
        <v>#REF!</v>
      </c>
      <c r="AE420" s="4" t="e">
        <f>IF(AND(B420="hammer 5",#REF! =#REF!, F420&gt;=#REF!), "CR", " ")</f>
        <v>#REF!</v>
      </c>
      <c r="AF420" s="4" t="e">
        <f>IF(AND(B420="hammer 6",#REF! =#REF!, F420&gt;=#REF!), "CR", " ")</f>
        <v>#REF!</v>
      </c>
      <c r="AG420" s="4" t="e">
        <f>IF(AND(B420="hammer 7.26",#REF! =#REF!, F420&gt;=#REF!), "CR", " ")</f>
        <v>#REF!</v>
      </c>
      <c r="AH420" s="4" t="e">
        <f>IF(AND(B420="javelin 400",#REF! =#REF!, F420&gt;=#REF!), "CR", " ")</f>
        <v>#REF!</v>
      </c>
      <c r="AI420" s="4" t="e">
        <f>IF(AND(B420="javelin 600",#REF! =#REF!, F420&gt;=#REF!), "CR", " ")</f>
        <v>#REF!</v>
      </c>
      <c r="AJ420" s="4" t="e">
        <f>IF(AND(B420="javelin 700",#REF! =#REF!, F420&gt;=#REF!), "CR", " ")</f>
        <v>#REF!</v>
      </c>
      <c r="AK420" s="4" t="e">
        <f>IF(AND(B420="javelin 800", OR(AND(#REF!=#REF!, F420&gt;=#REF!), AND(#REF!=#REF!, F420&gt;=#REF!))), "CR", " ")</f>
        <v>#REF!</v>
      </c>
      <c r="AL420" s="4" t="e">
        <f>IF(AND(B420="shot 3",#REF! =#REF!, F420&gt;=#REF!), "CR", " ")</f>
        <v>#REF!</v>
      </c>
      <c r="AM420" s="4" t="e">
        <f>IF(AND(B420="shot 4",#REF! =#REF!, F420&gt;=#REF!), "CR", " ")</f>
        <v>#REF!</v>
      </c>
      <c r="AN420" s="4" t="e">
        <f>IF(AND(B420="shot 5",#REF! =#REF!, F420&gt;=#REF!), "CR", " ")</f>
        <v>#REF!</v>
      </c>
      <c r="AO420" s="4" t="e">
        <f>IF(AND(B420="shot 6",#REF! =#REF!, F420&gt;=#REF!), "CR", " ")</f>
        <v>#REF!</v>
      </c>
      <c r="AP420" s="4" t="e">
        <f>IF(AND(B420="shot 7.26",#REF! =#REF!, F420&gt;=#REF!), "CR", " ")</f>
        <v>#REF!</v>
      </c>
      <c r="AQ420" s="4" t="e">
        <f>IF(AND(B420="60H",OR(AND(#REF!=#REF!,F420&lt;=#REF!),AND(#REF!=#REF!,F420&lt;=#REF!),AND(#REF!=#REF!,F420&lt;=#REF!),AND(#REF!=#REF!,F420&lt;=#REF!),AND(#REF!=#REF!,F420&lt;=#REF!))),"CR"," ")</f>
        <v>#REF!</v>
      </c>
      <c r="AR420" s="4" t="e">
        <f>IF(AND(B420="75H", AND(#REF!=#REF!, F420&lt;=#REF!)), "CR", " ")</f>
        <v>#REF!</v>
      </c>
      <c r="AS420" s="4" t="e">
        <f>IF(AND(B420="80H", AND(#REF!=#REF!, F420&lt;=#REF!)), "CR", " ")</f>
        <v>#REF!</v>
      </c>
      <c r="AT420" s="4" t="e">
        <f>IF(AND(B420="100H", AND(#REF!=#REF!, F420&lt;=#REF!)), "CR", " ")</f>
        <v>#REF!</v>
      </c>
      <c r="AU420" s="4" t="e">
        <f>IF(AND(B420="110H", OR(AND(#REF!=#REF!, F420&lt;=#REF!), AND(#REF!=#REF!, F420&lt;=#REF!))), "CR", " ")</f>
        <v>#REF!</v>
      </c>
      <c r="AV420" s="4" t="e">
        <f>IF(AND(B420="400H", OR(AND(#REF!=#REF!, F420&lt;=#REF!), AND(#REF!=#REF!, F420&lt;=#REF!), AND(#REF!=#REF!, F420&lt;=#REF!), AND(#REF!=#REF!, F420&lt;=#REF!))), "CR", " ")</f>
        <v>#REF!</v>
      </c>
      <c r="AW420" s="4" t="e">
        <f>IF(AND(B420="1500SC", AND(#REF!=#REF!, F420&lt;=#REF!)), "CR", " ")</f>
        <v>#REF!</v>
      </c>
      <c r="AX420" s="4" t="e">
        <f>IF(AND(B420="2000SC", OR(AND(#REF!=#REF!, F420&lt;=#REF!), AND(#REF!=#REF!, F420&lt;=#REF!))), "CR", " ")</f>
        <v>#REF!</v>
      </c>
      <c r="AY420" s="4" t="e">
        <f>IF(AND(B420="3000SC", OR(AND(#REF!=#REF!, F420&lt;=#REF!), AND(#REF!=#REF!, F420&lt;=#REF!))), "CR", " ")</f>
        <v>#REF!</v>
      </c>
      <c r="AZ420" s="5" t="e">
        <f>IF(AND(B420="4x100", OR(AND(#REF!=#REF!, F420&lt;=#REF!), AND(#REF!=#REF!, F420&lt;=#REF!), AND(#REF!=#REF!, F420&lt;=#REF!), AND(#REF!=#REF!, F420&lt;=#REF!), AND(#REF!=#REF!, F420&lt;=#REF!))), "CR", " ")</f>
        <v>#REF!</v>
      </c>
      <c r="BA420" s="5" t="e">
        <f>IF(AND(B420="4x200", OR(AND(#REF!=#REF!, F420&lt;=#REF!), AND(#REF!=#REF!, F420&lt;=#REF!), AND(#REF!=#REF!, F420&lt;=#REF!), AND(#REF!=#REF!, F420&lt;=#REF!), AND(#REF!=#REF!, F420&lt;=#REF!))), "CR", " ")</f>
        <v>#REF!</v>
      </c>
      <c r="BB420" s="5" t="e">
        <f>IF(AND(B420="4x300", AND(#REF!=#REF!, F420&lt;=#REF!)), "CR", " ")</f>
        <v>#REF!</v>
      </c>
      <c r="BC420" s="5" t="e">
        <f>IF(AND(B420="4x400", OR(AND(#REF!=#REF!, F420&lt;=#REF!), AND(#REF!=#REF!, F420&lt;=#REF!), AND(#REF!=#REF!, F420&lt;=#REF!), AND(#REF!=#REF!, F420&lt;=#REF!))), "CR", " ")</f>
        <v>#REF!</v>
      </c>
      <c r="BD420" s="5" t="e">
        <f>IF(AND(B420="3x800", OR(AND(#REF!=#REF!, F420&lt;=#REF!), AND(#REF!=#REF!, F420&lt;=#REF!), AND(#REF!=#REF!, F420&lt;=#REF!))), "CR", " ")</f>
        <v>#REF!</v>
      </c>
      <c r="BE420" s="5" t="e">
        <f>IF(AND(B420="pentathlon", OR(AND(#REF!=#REF!, F420&gt;=#REF!), AND(#REF!=#REF!, F420&gt;=#REF!),AND(#REF!=#REF!, F420&gt;=#REF!),AND(#REF!=#REF!, F420&gt;=#REF!))), "CR", " ")</f>
        <v>#REF!</v>
      </c>
      <c r="BF420" s="5" t="e">
        <f>IF(AND(B420="heptathlon", OR(AND(#REF!=#REF!, F420&gt;=#REF!), AND(#REF!=#REF!, F420&gt;=#REF!))), "CR", " ")</f>
        <v>#REF!</v>
      </c>
      <c r="BG420" s="5" t="e">
        <f>IF(AND(B420="decathlon", OR(AND(#REF!=#REF!, F420&gt;=#REF!), AND(#REF!=#REF!, F420&gt;=#REF!),AND(#REF!=#REF!, F420&gt;=#REF!))), "CR", " ")</f>
        <v>#REF!</v>
      </c>
    </row>
    <row r="421" spans="1:16284" ht="14.5" x14ac:dyDescent="0.35">
      <c r="A421" s="1" t="e">
        <f>#REF!</f>
        <v>#REF!</v>
      </c>
      <c r="E421" s="20"/>
      <c r="F421" s="9"/>
      <c r="J421" s="5" t="e">
        <f>IF(AND(B421=100, OR(AND(#REF!=#REF!, F421&lt;=#REF!), AND(#REF!=#REF!, F421&lt;=#REF!), AND(#REF!=#REF!, F421&lt;=#REF!), AND(#REF!=#REF!, F421&lt;=#REF!), AND(#REF!=#REF!, F421&lt;=#REF!))), "CR", " ")</f>
        <v>#REF!</v>
      </c>
      <c r="K421" s="5" t="e">
        <f>IF(AND(B421=200, OR(AND(#REF!=#REF!, F421&lt;=#REF!), AND(#REF!=#REF!, F421&lt;=#REF!), AND(#REF!=#REF!, F421&lt;=#REF!), AND(#REF!=#REF!, F421&lt;=#REF!), AND(#REF!=#REF!, F421&lt;=#REF!))), "CR", " ")</f>
        <v>#REF!</v>
      </c>
      <c r="L421" s="5" t="e">
        <f>IF(AND(B421=300, OR(AND(#REF!=#REF!, F421&lt;=#REF!), AND(#REF!=#REF!, F421&lt;=#REF!))), "CR", " ")</f>
        <v>#REF!</v>
      </c>
      <c r="M421" s="5" t="e">
        <f>IF(AND(B421=400, OR(AND(#REF!=#REF!, F421&lt;=#REF!), AND(#REF!=#REF!, F421&lt;=#REF!), AND(#REF!=#REF!, F421&lt;=#REF!), AND(#REF!=#REF!, F421&lt;=#REF!))), "CR", " ")</f>
        <v>#REF!</v>
      </c>
      <c r="N421" s="5" t="e">
        <f>IF(AND(B421=800, OR(AND(#REF!=#REF!, F421&lt;=#REF!), AND(#REF!=#REF!, F421&lt;=#REF!), AND(#REF!=#REF!, F421&lt;=#REF!), AND(#REF!=#REF!, F421&lt;=#REF!), AND(#REF!=#REF!, F421&lt;=#REF!))), "CR", " ")</f>
        <v>#REF!</v>
      </c>
      <c r="O421" s="5" t="e">
        <f>IF(AND(B421=1000, OR(AND(#REF!=#REF!, F421&lt;=#REF!), AND(#REF!=#REF!, F421&lt;=#REF!))), "CR", " ")</f>
        <v>#REF!</v>
      </c>
      <c r="P421" s="5" t="e">
        <f>IF(AND(B421=1500, OR(AND(#REF!=#REF!, F421&lt;=#REF!), AND(#REF!=#REF!, F421&lt;=#REF!), AND(#REF!=#REF!, F421&lt;=#REF!), AND(#REF!=#REF!, F421&lt;=#REF!), AND(#REF!=#REF!, F421&lt;=#REF!))), "CR", " ")</f>
        <v>#REF!</v>
      </c>
      <c r="Q421" s="5" t="e">
        <f>IF(AND(B421="1600 (Mile)",OR(AND(#REF!=#REF!,F421&lt;=#REF!),AND(#REF!=#REF!,F421&lt;=#REF!),AND(#REF!=#REF!,F421&lt;=#REF!),AND(#REF!=#REF!,F421&lt;=#REF!))),"CR"," ")</f>
        <v>#REF!</v>
      </c>
      <c r="R421" s="5" t="e">
        <f>IF(AND(B421=3000, OR(AND(#REF!=#REF!, F421&lt;=#REF!), AND(#REF!=#REF!, F421&lt;=#REF!), AND(#REF!=#REF!, F421&lt;=#REF!), AND(#REF!=#REF!, F421&lt;=#REF!))), "CR", " ")</f>
        <v>#REF!</v>
      </c>
      <c r="S421" s="5" t="e">
        <f>IF(AND(B421=5000, OR(AND(#REF!=#REF!, F421&lt;=#REF!), AND(#REF!=#REF!, F421&lt;=#REF!))), "CR", " ")</f>
        <v>#REF!</v>
      </c>
      <c r="T421" s="4" t="e">
        <f>IF(AND(B421=10000, OR(AND(#REF!=#REF!, F421&lt;=#REF!), AND(#REF!=#REF!, F421&lt;=#REF!))), "CR", " ")</f>
        <v>#REF!</v>
      </c>
      <c r="U421" s="4" t="e">
        <f>IF(AND(B421="high jump", OR(AND(#REF!=#REF!, F421&gt;=#REF!), AND(#REF!=#REF!, F421&gt;=#REF!), AND(#REF!=#REF!, F421&gt;=#REF!), AND(#REF!=#REF!, F421&gt;=#REF!), AND(#REF!=#REF!, F421&gt;=#REF!))), "CR", " ")</f>
        <v>#REF!</v>
      </c>
      <c r="V421" s="4" t="e">
        <f>IF(AND(B421="long jump", OR(AND(#REF!=#REF!, F421&gt;=#REF!), AND(#REF!=#REF!, F421&gt;=#REF!), AND(#REF!=#REF!, F421&gt;=#REF!), AND(#REF!=#REF!, F421&gt;=#REF!), AND(#REF!=#REF!, F421&gt;=#REF!))), "CR", " ")</f>
        <v>#REF!</v>
      </c>
      <c r="W421" s="4" t="e">
        <f>IF(AND(B421="triple jump", OR(AND(#REF!=#REF!, F421&gt;=#REF!), AND(#REF!=#REF!, F421&gt;=#REF!), AND(#REF!=#REF!, F421&gt;=#REF!), AND(#REF!=#REF!, F421&gt;=#REF!), AND(#REF!=#REF!, F421&gt;=#REF!))), "CR", " ")</f>
        <v>#REF!</v>
      </c>
      <c r="X421" s="4" t="e">
        <f>IF(AND(B421="pole vault", OR(AND(#REF!=#REF!, F421&gt;=#REF!), AND(#REF!=#REF!, F421&gt;=#REF!), AND(#REF!=#REF!, F421&gt;=#REF!), AND(#REF!=#REF!, F421&gt;=#REF!), AND(#REF!=#REF!, F421&gt;=#REF!))), "CR", " ")</f>
        <v>#REF!</v>
      </c>
      <c r="Y421" s="4" t="e">
        <f>IF(AND(B421="discus 1",#REF! =#REF!, F421&gt;=#REF!), "CR", " ")</f>
        <v>#REF!</v>
      </c>
      <c r="Z421" s="4" t="e">
        <f>IF(AND(B421="discus 1.25",#REF! =#REF!, F421&gt;=#REF!), "CR", " ")</f>
        <v>#REF!</v>
      </c>
      <c r="AA421" s="4" t="e">
        <f>IF(AND(B421="discus 1.5",#REF! =#REF!, F421&gt;=#REF!), "CR", " ")</f>
        <v>#REF!</v>
      </c>
      <c r="AB421" s="4" t="e">
        <f>IF(AND(B421="discus 1.75",#REF! =#REF!, F421&gt;=#REF!), "CR", " ")</f>
        <v>#REF!</v>
      </c>
      <c r="AC421" s="4" t="e">
        <f>IF(AND(B421="discus 2",#REF! =#REF!, F421&gt;=#REF!), "CR", " ")</f>
        <v>#REF!</v>
      </c>
      <c r="AD421" s="4" t="e">
        <f>IF(AND(B421="hammer 4",#REF! =#REF!, F421&gt;=#REF!), "CR", " ")</f>
        <v>#REF!</v>
      </c>
      <c r="AE421" s="4" t="e">
        <f>IF(AND(B421="hammer 5",#REF! =#REF!, F421&gt;=#REF!), "CR", " ")</f>
        <v>#REF!</v>
      </c>
      <c r="AF421" s="4" t="e">
        <f>IF(AND(B421="hammer 6",#REF! =#REF!, F421&gt;=#REF!), "CR", " ")</f>
        <v>#REF!</v>
      </c>
      <c r="AG421" s="4" t="e">
        <f>IF(AND(B421="hammer 7.26",#REF! =#REF!, F421&gt;=#REF!), "CR", " ")</f>
        <v>#REF!</v>
      </c>
      <c r="AH421" s="4" t="e">
        <f>IF(AND(B421="javelin 400",#REF! =#REF!, F421&gt;=#REF!), "CR", " ")</f>
        <v>#REF!</v>
      </c>
      <c r="AI421" s="4" t="e">
        <f>IF(AND(B421="javelin 600",#REF! =#REF!, F421&gt;=#REF!), "CR", " ")</f>
        <v>#REF!</v>
      </c>
      <c r="AJ421" s="4" t="e">
        <f>IF(AND(B421="javelin 700",#REF! =#REF!, F421&gt;=#REF!), "CR", " ")</f>
        <v>#REF!</v>
      </c>
      <c r="AK421" s="4" t="e">
        <f>IF(AND(B421="javelin 800", OR(AND(#REF!=#REF!, F421&gt;=#REF!), AND(#REF!=#REF!, F421&gt;=#REF!))), "CR", " ")</f>
        <v>#REF!</v>
      </c>
      <c r="AL421" s="4" t="e">
        <f>IF(AND(B421="shot 3",#REF! =#REF!, F421&gt;=#REF!), "CR", " ")</f>
        <v>#REF!</v>
      </c>
      <c r="AM421" s="4" t="e">
        <f>IF(AND(B421="shot 4",#REF! =#REF!, F421&gt;=#REF!), "CR", " ")</f>
        <v>#REF!</v>
      </c>
      <c r="AN421" s="4" t="e">
        <f>IF(AND(B421="shot 5",#REF! =#REF!, F421&gt;=#REF!), "CR", " ")</f>
        <v>#REF!</v>
      </c>
      <c r="AO421" s="4" t="e">
        <f>IF(AND(B421="shot 6",#REF! =#REF!, F421&gt;=#REF!), "CR", " ")</f>
        <v>#REF!</v>
      </c>
      <c r="AP421" s="4" t="e">
        <f>IF(AND(B421="shot 7.26",#REF! =#REF!, F421&gt;=#REF!), "CR", " ")</f>
        <v>#REF!</v>
      </c>
      <c r="AQ421" s="4" t="e">
        <f>IF(AND(B421="60H",OR(AND(#REF!=#REF!,F421&lt;=#REF!),AND(#REF!=#REF!,F421&lt;=#REF!),AND(#REF!=#REF!,F421&lt;=#REF!),AND(#REF!=#REF!,F421&lt;=#REF!),AND(#REF!=#REF!,F421&lt;=#REF!))),"CR"," ")</f>
        <v>#REF!</v>
      </c>
      <c r="AR421" s="4" t="e">
        <f>IF(AND(B421="75H", AND(#REF!=#REF!, F421&lt;=#REF!)), "CR", " ")</f>
        <v>#REF!</v>
      </c>
      <c r="AS421" s="4" t="e">
        <f>IF(AND(B421="80H", AND(#REF!=#REF!, F421&lt;=#REF!)), "CR", " ")</f>
        <v>#REF!</v>
      </c>
      <c r="AT421" s="4" t="e">
        <f>IF(AND(B421="100H", AND(#REF!=#REF!, F421&lt;=#REF!)), "CR", " ")</f>
        <v>#REF!</v>
      </c>
      <c r="AU421" s="4" t="e">
        <f>IF(AND(B421="110H", OR(AND(#REF!=#REF!, F421&lt;=#REF!), AND(#REF!=#REF!, F421&lt;=#REF!))), "CR", " ")</f>
        <v>#REF!</v>
      </c>
      <c r="AV421" s="4" t="e">
        <f>IF(AND(B421="400H", OR(AND(#REF!=#REF!, F421&lt;=#REF!), AND(#REF!=#REF!, F421&lt;=#REF!), AND(#REF!=#REF!, F421&lt;=#REF!), AND(#REF!=#REF!, F421&lt;=#REF!))), "CR", " ")</f>
        <v>#REF!</v>
      </c>
      <c r="AW421" s="4" t="e">
        <f>IF(AND(B421="1500SC", AND(#REF!=#REF!, F421&lt;=#REF!)), "CR", " ")</f>
        <v>#REF!</v>
      </c>
      <c r="AX421" s="4" t="e">
        <f>IF(AND(B421="2000SC", OR(AND(#REF!=#REF!, F421&lt;=#REF!), AND(#REF!=#REF!, F421&lt;=#REF!))), "CR", " ")</f>
        <v>#REF!</v>
      </c>
      <c r="AY421" s="4" t="e">
        <f>IF(AND(B421="3000SC", OR(AND(#REF!=#REF!, F421&lt;=#REF!), AND(#REF!=#REF!, F421&lt;=#REF!))), "CR", " ")</f>
        <v>#REF!</v>
      </c>
      <c r="AZ421" s="5" t="e">
        <f>IF(AND(B421="4x100", OR(AND(#REF!=#REF!, F421&lt;=#REF!), AND(#REF!=#REF!, F421&lt;=#REF!), AND(#REF!=#REF!, F421&lt;=#REF!), AND(#REF!=#REF!, F421&lt;=#REF!), AND(#REF!=#REF!, F421&lt;=#REF!))), "CR", " ")</f>
        <v>#REF!</v>
      </c>
      <c r="BA421" s="5" t="e">
        <f>IF(AND(B421="4x200", OR(AND(#REF!=#REF!, F421&lt;=#REF!), AND(#REF!=#REF!, F421&lt;=#REF!), AND(#REF!=#REF!, F421&lt;=#REF!), AND(#REF!=#REF!, F421&lt;=#REF!), AND(#REF!=#REF!, F421&lt;=#REF!))), "CR", " ")</f>
        <v>#REF!</v>
      </c>
      <c r="BB421" s="5" t="e">
        <f>IF(AND(B421="4x300", AND(#REF!=#REF!, F421&lt;=#REF!)), "CR", " ")</f>
        <v>#REF!</v>
      </c>
      <c r="BC421" s="5" t="e">
        <f>IF(AND(B421="4x400", OR(AND(#REF!=#REF!, F421&lt;=#REF!), AND(#REF!=#REF!, F421&lt;=#REF!), AND(#REF!=#REF!, F421&lt;=#REF!), AND(#REF!=#REF!, F421&lt;=#REF!))), "CR", " ")</f>
        <v>#REF!</v>
      </c>
      <c r="BD421" s="5" t="e">
        <f>IF(AND(B421="3x800", OR(AND(#REF!=#REF!, F421&lt;=#REF!), AND(#REF!=#REF!, F421&lt;=#REF!), AND(#REF!=#REF!, F421&lt;=#REF!))), "CR", " ")</f>
        <v>#REF!</v>
      </c>
      <c r="BE421" s="5" t="e">
        <f>IF(AND(B421="pentathlon", OR(AND(#REF!=#REF!, F421&gt;=#REF!), AND(#REF!=#REF!, F421&gt;=#REF!),AND(#REF!=#REF!, F421&gt;=#REF!),AND(#REF!=#REF!, F421&gt;=#REF!))), "CR", " ")</f>
        <v>#REF!</v>
      </c>
      <c r="BF421" s="5" t="e">
        <f>IF(AND(B421="heptathlon", OR(AND(#REF!=#REF!, F421&gt;=#REF!), AND(#REF!=#REF!, F421&gt;=#REF!))), "CR", " ")</f>
        <v>#REF!</v>
      </c>
      <c r="BG421" s="5" t="e">
        <f>IF(AND(B421="decathlon", OR(AND(#REF!=#REF!, F421&gt;=#REF!), AND(#REF!=#REF!, F421&gt;=#REF!),AND(#REF!=#REF!, F421&gt;=#REF!))), "CR", " ")</f>
        <v>#REF!</v>
      </c>
    </row>
    <row r="422" spans="1:16284" ht="14.5" x14ac:dyDescent="0.35">
      <c r="A422" s="1" t="s">
        <v>128</v>
      </c>
      <c r="F422" s="9"/>
      <c r="J422" s="5" t="e">
        <f>IF(AND(B422=100, OR(AND(#REF!=#REF!, F422&lt;=#REF!), AND(#REF!=#REF!, F422&lt;=#REF!), AND(#REF!=#REF!, F422&lt;=#REF!), AND(#REF!=#REF!, F422&lt;=#REF!), AND(#REF!=#REF!, F422&lt;=#REF!))), "CR", " ")</f>
        <v>#REF!</v>
      </c>
      <c r="K422" s="5" t="e">
        <f>IF(AND(B422=200, OR(AND(#REF!=#REF!, F422&lt;=#REF!), AND(#REF!=#REF!, F422&lt;=#REF!), AND(#REF!=#REF!, F422&lt;=#REF!), AND(#REF!=#REF!, F422&lt;=#REF!), AND(#REF!=#REF!, F422&lt;=#REF!))), "CR", " ")</f>
        <v>#REF!</v>
      </c>
      <c r="L422" s="5" t="e">
        <f>IF(AND(B422=300, OR(AND(#REF!=#REF!, F422&lt;=#REF!), AND(#REF!=#REF!, F422&lt;=#REF!))), "CR", " ")</f>
        <v>#REF!</v>
      </c>
      <c r="M422" s="5" t="e">
        <f>IF(AND(B422=400, OR(AND(#REF!=#REF!, F422&lt;=#REF!), AND(#REF!=#REF!, F422&lt;=#REF!), AND(#REF!=#REF!, F422&lt;=#REF!), AND(#REF!=#REF!, F422&lt;=#REF!))), "CR", " ")</f>
        <v>#REF!</v>
      </c>
      <c r="N422" s="5" t="e">
        <f>IF(AND(B422=800, OR(AND(#REF!=#REF!, F422&lt;=#REF!), AND(#REF!=#REF!, F422&lt;=#REF!), AND(#REF!=#REF!, F422&lt;=#REF!), AND(#REF!=#REF!, F422&lt;=#REF!), AND(#REF!=#REF!, F422&lt;=#REF!))), "CR", " ")</f>
        <v>#REF!</v>
      </c>
      <c r="O422" s="5" t="e">
        <f>IF(AND(B422=1000, OR(AND(#REF!=#REF!, F422&lt;=#REF!), AND(#REF!=#REF!, F422&lt;=#REF!))), "CR", " ")</f>
        <v>#REF!</v>
      </c>
      <c r="P422" s="5" t="e">
        <f>IF(AND(B422=1500, OR(AND(#REF!=#REF!, F422&lt;=#REF!), AND(#REF!=#REF!, F422&lt;=#REF!), AND(#REF!=#REF!, F422&lt;=#REF!), AND(#REF!=#REF!, F422&lt;=#REF!), AND(#REF!=#REF!, F422&lt;=#REF!))), "CR", " ")</f>
        <v>#REF!</v>
      </c>
      <c r="Q422" s="5" t="e">
        <f>IF(AND(B422="1600 (Mile)",OR(AND(#REF!=#REF!,F422&lt;=#REF!),AND(#REF!=#REF!,F422&lt;=#REF!),AND(#REF!=#REF!,F422&lt;=#REF!),AND(#REF!=#REF!,F422&lt;=#REF!))),"CR"," ")</f>
        <v>#REF!</v>
      </c>
      <c r="R422" s="5" t="e">
        <f>IF(AND(B422=3000, OR(AND(#REF!=#REF!, F422&lt;=#REF!), AND(#REF!=#REF!, F422&lt;=#REF!), AND(#REF!=#REF!, F422&lt;=#REF!), AND(#REF!=#REF!, F422&lt;=#REF!))), "CR", " ")</f>
        <v>#REF!</v>
      </c>
      <c r="S422" s="5" t="e">
        <f>IF(AND(B422=5000, OR(AND(#REF!=#REF!, F422&lt;=#REF!), AND(#REF!=#REF!, F422&lt;=#REF!))), "CR", " ")</f>
        <v>#REF!</v>
      </c>
      <c r="T422" s="4" t="e">
        <f>IF(AND(B422=10000, OR(AND(#REF!=#REF!, F422&lt;=#REF!), AND(#REF!=#REF!, F422&lt;=#REF!))), "CR", " ")</f>
        <v>#REF!</v>
      </c>
      <c r="U422" s="4" t="e">
        <f>IF(AND(B422="high jump", OR(AND(#REF!=#REF!, F422&gt;=#REF!), AND(#REF!=#REF!, F422&gt;=#REF!), AND(#REF!=#REF!, F422&gt;=#REF!), AND(#REF!=#REF!, F422&gt;=#REF!), AND(#REF!=#REF!, F422&gt;=#REF!))), "CR", " ")</f>
        <v>#REF!</v>
      </c>
      <c r="V422" s="4" t="e">
        <f>IF(AND(B422="long jump", OR(AND(#REF!=#REF!, F422&gt;=#REF!), AND(#REF!=#REF!, F422&gt;=#REF!), AND(#REF!=#REF!, F422&gt;=#REF!), AND(#REF!=#REF!, F422&gt;=#REF!), AND(#REF!=#REF!, F422&gt;=#REF!))), "CR", " ")</f>
        <v>#REF!</v>
      </c>
      <c r="W422" s="4" t="e">
        <f>IF(AND(B422="triple jump", OR(AND(#REF!=#REF!, F422&gt;=#REF!), AND(#REF!=#REF!, F422&gt;=#REF!), AND(#REF!=#REF!, F422&gt;=#REF!), AND(#REF!=#REF!, F422&gt;=#REF!), AND(#REF!=#REF!, F422&gt;=#REF!))), "CR", " ")</f>
        <v>#REF!</v>
      </c>
      <c r="X422" s="4" t="e">
        <f>IF(AND(B422="pole vault", OR(AND(#REF!=#REF!, F422&gt;=#REF!), AND(#REF!=#REF!, F422&gt;=#REF!), AND(#REF!=#REF!, F422&gt;=#REF!), AND(#REF!=#REF!, F422&gt;=#REF!), AND(#REF!=#REF!, F422&gt;=#REF!))), "CR", " ")</f>
        <v>#REF!</v>
      </c>
      <c r="Y422" s="4" t="e">
        <f>IF(AND(B422="discus 1",#REF! =#REF!, F422&gt;=#REF!), "CR", " ")</f>
        <v>#REF!</v>
      </c>
      <c r="Z422" s="4" t="e">
        <f>IF(AND(B422="discus 1.25",#REF! =#REF!, F422&gt;=#REF!), "CR", " ")</f>
        <v>#REF!</v>
      </c>
      <c r="AA422" s="4" t="e">
        <f>IF(AND(B422="discus 1.5",#REF! =#REF!, F422&gt;=#REF!), "CR", " ")</f>
        <v>#REF!</v>
      </c>
      <c r="AB422" s="4" t="e">
        <f>IF(AND(B422="discus 1.75",#REF! =#REF!, F422&gt;=#REF!), "CR", " ")</f>
        <v>#REF!</v>
      </c>
      <c r="AC422" s="4" t="e">
        <f>IF(AND(B422="discus 2",#REF! =#REF!, F422&gt;=#REF!), "CR", " ")</f>
        <v>#REF!</v>
      </c>
      <c r="AD422" s="4" t="e">
        <f>IF(AND(B422="hammer 4",#REF! =#REF!, F422&gt;=#REF!), "CR", " ")</f>
        <v>#REF!</v>
      </c>
      <c r="AE422" s="4" t="e">
        <f>IF(AND(B422="hammer 5",#REF! =#REF!, F422&gt;=#REF!), "CR", " ")</f>
        <v>#REF!</v>
      </c>
      <c r="AF422" s="4" t="e">
        <f>IF(AND(B422="hammer 6",#REF! =#REF!, F422&gt;=#REF!), "CR", " ")</f>
        <v>#REF!</v>
      </c>
      <c r="AG422" s="4" t="e">
        <f>IF(AND(B422="hammer 7.26",#REF! =#REF!, F422&gt;=#REF!), "CR", " ")</f>
        <v>#REF!</v>
      </c>
      <c r="AH422" s="4" t="e">
        <f>IF(AND(B422="javelin 400",#REF! =#REF!, F422&gt;=#REF!), "CR", " ")</f>
        <v>#REF!</v>
      </c>
      <c r="AI422" s="4" t="e">
        <f>IF(AND(B422="javelin 600",#REF! =#REF!, F422&gt;=#REF!), "CR", " ")</f>
        <v>#REF!</v>
      </c>
      <c r="AJ422" s="4" t="e">
        <f>IF(AND(B422="javelin 700",#REF! =#REF!, F422&gt;=#REF!), "CR", " ")</f>
        <v>#REF!</v>
      </c>
      <c r="AK422" s="4" t="e">
        <f>IF(AND(B422="javelin 800", OR(AND(#REF!=#REF!, F422&gt;=#REF!), AND(#REF!=#REF!, F422&gt;=#REF!))), "CR", " ")</f>
        <v>#REF!</v>
      </c>
      <c r="AL422" s="4" t="e">
        <f>IF(AND(B422="shot 3",#REF! =#REF!, F422&gt;=#REF!), "CR", " ")</f>
        <v>#REF!</v>
      </c>
      <c r="AM422" s="4" t="e">
        <f>IF(AND(B422="shot 4",#REF! =#REF!, F422&gt;=#REF!), "CR", " ")</f>
        <v>#REF!</v>
      </c>
      <c r="AN422" s="4" t="e">
        <f>IF(AND(B422="shot 5",#REF! =#REF!, F422&gt;=#REF!), "CR", " ")</f>
        <v>#REF!</v>
      </c>
      <c r="AO422" s="4" t="e">
        <f>IF(AND(B422="shot 6",#REF! =#REF!, F422&gt;=#REF!), "CR", " ")</f>
        <v>#REF!</v>
      </c>
      <c r="AP422" s="4" t="e">
        <f>IF(AND(B422="shot 7.26",#REF! =#REF!, F422&gt;=#REF!), "CR", " ")</f>
        <v>#REF!</v>
      </c>
      <c r="AQ422" s="4" t="e">
        <f>IF(AND(B422="60H",OR(AND(#REF!=#REF!,F422&lt;=#REF!),AND(#REF!=#REF!,F422&lt;=#REF!),AND(#REF!=#REF!,F422&lt;=#REF!),AND(#REF!=#REF!,F422&lt;=#REF!),AND(#REF!=#REF!,F422&lt;=#REF!))),"CR"," ")</f>
        <v>#REF!</v>
      </c>
      <c r="AR422" s="4" t="e">
        <f>IF(AND(B422="75H", AND(#REF!=#REF!, F422&lt;=#REF!)), "CR", " ")</f>
        <v>#REF!</v>
      </c>
      <c r="AS422" s="4" t="e">
        <f>IF(AND(B422="80H", AND(#REF!=#REF!, F422&lt;=#REF!)), "CR", " ")</f>
        <v>#REF!</v>
      </c>
      <c r="AT422" s="4" t="e">
        <f>IF(AND(B422="100H", AND(#REF!=#REF!, F422&lt;=#REF!)), "CR", " ")</f>
        <v>#REF!</v>
      </c>
      <c r="AU422" s="4" t="e">
        <f>IF(AND(B422="110H", OR(AND(#REF!=#REF!, F422&lt;=#REF!), AND(#REF!=#REF!, F422&lt;=#REF!))), "CR", " ")</f>
        <v>#REF!</v>
      </c>
      <c r="AV422" s="4" t="e">
        <f>IF(AND(B422="400H", OR(AND(#REF!=#REF!, F422&lt;=#REF!), AND(#REF!=#REF!, F422&lt;=#REF!), AND(#REF!=#REF!, F422&lt;=#REF!), AND(#REF!=#REF!, F422&lt;=#REF!))), "CR", " ")</f>
        <v>#REF!</v>
      </c>
      <c r="AW422" s="4" t="e">
        <f>IF(AND(B422="1500SC", AND(#REF!=#REF!, F422&lt;=#REF!)), "CR", " ")</f>
        <v>#REF!</v>
      </c>
      <c r="AX422" s="4" t="e">
        <f>IF(AND(B422="2000SC", OR(AND(#REF!=#REF!, F422&lt;=#REF!), AND(#REF!=#REF!, F422&lt;=#REF!))), "CR", " ")</f>
        <v>#REF!</v>
      </c>
      <c r="AY422" s="4" t="e">
        <f>IF(AND(B422="3000SC", OR(AND(#REF!=#REF!, F422&lt;=#REF!), AND(#REF!=#REF!, F422&lt;=#REF!))), "CR", " ")</f>
        <v>#REF!</v>
      </c>
      <c r="AZ422" s="5" t="e">
        <f>IF(AND(B422="4x100", OR(AND(#REF!=#REF!, F422&lt;=#REF!), AND(#REF!=#REF!, F422&lt;=#REF!), AND(#REF!=#REF!, F422&lt;=#REF!), AND(#REF!=#REF!, F422&lt;=#REF!), AND(#REF!=#REF!, F422&lt;=#REF!))), "CR", " ")</f>
        <v>#REF!</v>
      </c>
      <c r="BA422" s="5" t="e">
        <f>IF(AND(B422="4x200", OR(AND(#REF!=#REF!, F422&lt;=#REF!), AND(#REF!=#REF!, F422&lt;=#REF!), AND(#REF!=#REF!, F422&lt;=#REF!), AND(#REF!=#REF!, F422&lt;=#REF!), AND(#REF!=#REF!, F422&lt;=#REF!))), "CR", " ")</f>
        <v>#REF!</v>
      </c>
      <c r="BB422" s="5" t="e">
        <f>IF(AND(B422="4x300", AND(#REF!=#REF!, F422&lt;=#REF!)), "CR", " ")</f>
        <v>#REF!</v>
      </c>
      <c r="BC422" s="5" t="e">
        <f>IF(AND(B422="4x400", OR(AND(#REF!=#REF!, F422&lt;=#REF!), AND(#REF!=#REF!, F422&lt;=#REF!), AND(#REF!=#REF!, F422&lt;=#REF!), AND(#REF!=#REF!, F422&lt;=#REF!))), "CR", " ")</f>
        <v>#REF!</v>
      </c>
      <c r="BD422" s="5" t="e">
        <f>IF(AND(B422="3x800", OR(AND(#REF!=#REF!, F422&lt;=#REF!), AND(#REF!=#REF!, F422&lt;=#REF!), AND(#REF!=#REF!, F422&lt;=#REF!))), "CR", " ")</f>
        <v>#REF!</v>
      </c>
      <c r="BE422" s="5" t="e">
        <f>IF(AND(B422="pentathlon", OR(AND(#REF!=#REF!, F422&gt;=#REF!), AND(#REF!=#REF!, F422&gt;=#REF!),AND(#REF!=#REF!, F422&gt;=#REF!),AND(#REF!=#REF!, F422&gt;=#REF!))), "CR", " ")</f>
        <v>#REF!</v>
      </c>
      <c r="BF422" s="5" t="e">
        <f>IF(AND(B422="heptathlon", OR(AND(#REF!=#REF!, F422&gt;=#REF!), AND(#REF!=#REF!, F422&gt;=#REF!))), "CR", " ")</f>
        <v>#REF!</v>
      </c>
      <c r="BG422" s="5" t="e">
        <f>IF(AND(B422="decathlon", OR(AND(#REF!=#REF!, F422&gt;=#REF!), AND(#REF!=#REF!, F422&gt;=#REF!),AND(#REF!=#REF!, F422&gt;=#REF!))), "CR", " ")</f>
        <v>#REF!</v>
      </c>
    </row>
    <row r="423" spans="1:16284" ht="14.5" x14ac:dyDescent="0.35">
      <c r="A423" s="1" t="s">
        <v>128</v>
      </c>
      <c r="E423" s="20"/>
      <c r="F423" s="10"/>
      <c r="J423" s="5" t="e">
        <f>IF(AND(B423=100, OR(AND(#REF!=#REF!, F423&lt;=#REF!), AND(#REF!=#REF!, F423&lt;=#REF!), AND(#REF!=#REF!, F423&lt;=#REF!), AND(#REF!=#REF!, F423&lt;=#REF!), AND(#REF!=#REF!, F423&lt;=#REF!))), "CR", " ")</f>
        <v>#REF!</v>
      </c>
      <c r="K423" s="5" t="e">
        <f>IF(AND(B423=200, OR(AND(#REF!=#REF!, F423&lt;=#REF!), AND(#REF!=#REF!, F423&lt;=#REF!), AND(#REF!=#REF!, F423&lt;=#REF!), AND(#REF!=#REF!, F423&lt;=#REF!), AND(#REF!=#REF!, F423&lt;=#REF!))), "CR", " ")</f>
        <v>#REF!</v>
      </c>
      <c r="L423" s="5" t="e">
        <f>IF(AND(B423=300, OR(AND(#REF!=#REF!, F423&lt;=#REF!), AND(#REF!=#REF!, F423&lt;=#REF!))), "CR", " ")</f>
        <v>#REF!</v>
      </c>
      <c r="M423" s="5" t="e">
        <f>IF(AND(B423=400, OR(AND(#REF!=#REF!, F423&lt;=#REF!), AND(#REF!=#REF!, F423&lt;=#REF!), AND(#REF!=#REF!, F423&lt;=#REF!), AND(#REF!=#REF!, F423&lt;=#REF!))), "CR", " ")</f>
        <v>#REF!</v>
      </c>
      <c r="N423" s="5" t="e">
        <f>IF(AND(B423=800, OR(AND(#REF!=#REF!, F423&lt;=#REF!), AND(#REF!=#REF!, F423&lt;=#REF!), AND(#REF!=#REF!, F423&lt;=#REF!), AND(#REF!=#REF!, F423&lt;=#REF!), AND(#REF!=#REF!, F423&lt;=#REF!))), "CR", " ")</f>
        <v>#REF!</v>
      </c>
      <c r="O423" s="5" t="e">
        <f>IF(AND(B423=1000, OR(AND(#REF!=#REF!, F423&lt;=#REF!), AND(#REF!=#REF!, F423&lt;=#REF!))), "CR", " ")</f>
        <v>#REF!</v>
      </c>
      <c r="P423" s="5" t="e">
        <f>IF(AND(B423=1500, OR(AND(#REF!=#REF!, F423&lt;=#REF!), AND(#REF!=#REF!, F423&lt;=#REF!), AND(#REF!=#REF!, F423&lt;=#REF!), AND(#REF!=#REF!, F423&lt;=#REF!), AND(#REF!=#REF!, F423&lt;=#REF!))), "CR", " ")</f>
        <v>#REF!</v>
      </c>
      <c r="Q423" s="5" t="e">
        <f>IF(AND(B423="1600 (Mile)",OR(AND(#REF!=#REF!,F423&lt;=#REF!),AND(#REF!=#REF!,F423&lt;=#REF!),AND(#REF!=#REF!,F423&lt;=#REF!),AND(#REF!=#REF!,F423&lt;=#REF!))),"CR"," ")</f>
        <v>#REF!</v>
      </c>
      <c r="R423" s="5" t="e">
        <f>IF(AND(B423=3000, OR(AND(#REF!=#REF!, F423&lt;=#REF!), AND(#REF!=#REF!, F423&lt;=#REF!), AND(#REF!=#REF!, F423&lt;=#REF!), AND(#REF!=#REF!, F423&lt;=#REF!))), "CR", " ")</f>
        <v>#REF!</v>
      </c>
      <c r="S423" s="5" t="e">
        <f>IF(AND(B423=5000, OR(AND(#REF!=#REF!, F423&lt;=#REF!), AND(#REF!=#REF!, F423&lt;=#REF!))), "CR", " ")</f>
        <v>#REF!</v>
      </c>
      <c r="T423" s="4" t="e">
        <f>IF(AND(B423=10000, OR(AND(#REF!=#REF!, F423&lt;=#REF!), AND(#REF!=#REF!, F423&lt;=#REF!))), "CR", " ")</f>
        <v>#REF!</v>
      </c>
      <c r="U423" s="4" t="e">
        <f>IF(AND(B423="high jump", OR(AND(#REF!=#REF!, F423&gt;=#REF!), AND(#REF!=#REF!, F423&gt;=#REF!), AND(#REF!=#REF!, F423&gt;=#REF!), AND(#REF!=#REF!, F423&gt;=#REF!), AND(#REF!=#REF!, F423&gt;=#REF!))), "CR", " ")</f>
        <v>#REF!</v>
      </c>
      <c r="V423" s="4" t="e">
        <f>IF(AND(B423="long jump", OR(AND(#REF!=#REF!, F423&gt;=#REF!), AND(#REF!=#REF!, F423&gt;=#REF!), AND(#REF!=#REF!, F423&gt;=#REF!), AND(#REF!=#REF!, F423&gt;=#REF!), AND(#REF!=#REF!, F423&gt;=#REF!))), "CR", " ")</f>
        <v>#REF!</v>
      </c>
      <c r="W423" s="4" t="e">
        <f>IF(AND(B423="triple jump", OR(AND(#REF!=#REF!, F423&gt;=#REF!), AND(#REF!=#REF!, F423&gt;=#REF!), AND(#REF!=#REF!, F423&gt;=#REF!), AND(#REF!=#REF!, F423&gt;=#REF!), AND(#REF!=#REF!, F423&gt;=#REF!))), "CR", " ")</f>
        <v>#REF!</v>
      </c>
      <c r="X423" s="4" t="e">
        <f>IF(AND(B423="pole vault", OR(AND(#REF!=#REF!, F423&gt;=#REF!), AND(#REF!=#REF!, F423&gt;=#REF!), AND(#REF!=#REF!, F423&gt;=#REF!), AND(#REF!=#REF!, F423&gt;=#REF!), AND(#REF!=#REF!, F423&gt;=#REF!))), "CR", " ")</f>
        <v>#REF!</v>
      </c>
      <c r="Y423" s="4" t="e">
        <f>IF(AND(B423="discus 1",#REF! =#REF!, F423&gt;=#REF!), "CR", " ")</f>
        <v>#REF!</v>
      </c>
      <c r="Z423" s="4" t="e">
        <f>IF(AND(B423="discus 1.25",#REF! =#REF!, F423&gt;=#REF!), "CR", " ")</f>
        <v>#REF!</v>
      </c>
      <c r="AA423" s="4" t="e">
        <f>IF(AND(B423="discus 1.5",#REF! =#REF!, F423&gt;=#REF!), "CR", " ")</f>
        <v>#REF!</v>
      </c>
      <c r="AB423" s="4" t="e">
        <f>IF(AND(B423="discus 1.75",#REF! =#REF!, F423&gt;=#REF!), "CR", " ")</f>
        <v>#REF!</v>
      </c>
      <c r="AC423" s="4" t="e">
        <f>IF(AND(B423="discus 2",#REF! =#REF!, F423&gt;=#REF!), "CR", " ")</f>
        <v>#REF!</v>
      </c>
      <c r="AD423" s="4" t="e">
        <f>IF(AND(B423="hammer 4",#REF! =#REF!, F423&gt;=#REF!), "CR", " ")</f>
        <v>#REF!</v>
      </c>
      <c r="AE423" s="4" t="e">
        <f>IF(AND(B423="hammer 5",#REF! =#REF!, F423&gt;=#REF!), "CR", " ")</f>
        <v>#REF!</v>
      </c>
      <c r="AF423" s="4" t="e">
        <f>IF(AND(B423="hammer 6",#REF! =#REF!, F423&gt;=#REF!), "CR", " ")</f>
        <v>#REF!</v>
      </c>
      <c r="AG423" s="4" t="e">
        <f>IF(AND(B423="hammer 7.26",#REF! =#REF!, F423&gt;=#REF!), "CR", " ")</f>
        <v>#REF!</v>
      </c>
      <c r="AH423" s="4" t="e">
        <f>IF(AND(B423="javelin 400",#REF! =#REF!, F423&gt;=#REF!), "CR", " ")</f>
        <v>#REF!</v>
      </c>
      <c r="AI423" s="4" t="e">
        <f>IF(AND(B423="javelin 600",#REF! =#REF!, F423&gt;=#REF!), "CR", " ")</f>
        <v>#REF!</v>
      </c>
      <c r="AJ423" s="4" t="e">
        <f>IF(AND(B423="javelin 700",#REF! =#REF!, F423&gt;=#REF!), "CR", " ")</f>
        <v>#REF!</v>
      </c>
      <c r="AK423" s="4" t="e">
        <f>IF(AND(B423="javelin 800", OR(AND(#REF!=#REF!, F423&gt;=#REF!), AND(#REF!=#REF!, F423&gt;=#REF!))), "CR", " ")</f>
        <v>#REF!</v>
      </c>
      <c r="AL423" s="4" t="e">
        <f>IF(AND(B423="shot 3",#REF! =#REF!, F423&gt;=#REF!), "CR", " ")</f>
        <v>#REF!</v>
      </c>
      <c r="AM423" s="4" t="e">
        <f>IF(AND(B423="shot 4",#REF! =#REF!, F423&gt;=#REF!), "CR", " ")</f>
        <v>#REF!</v>
      </c>
      <c r="AN423" s="4" t="e">
        <f>IF(AND(B423="shot 5",#REF! =#REF!, F423&gt;=#REF!), "CR", " ")</f>
        <v>#REF!</v>
      </c>
      <c r="AO423" s="4" t="e">
        <f>IF(AND(B423="shot 6",#REF! =#REF!, F423&gt;=#REF!), "CR", " ")</f>
        <v>#REF!</v>
      </c>
      <c r="AP423" s="4" t="e">
        <f>IF(AND(B423="shot 7.26",#REF! =#REF!, F423&gt;=#REF!), "CR", " ")</f>
        <v>#REF!</v>
      </c>
      <c r="AQ423" s="4" t="e">
        <f>IF(AND(B423="60H",OR(AND(#REF!=#REF!,F423&lt;=#REF!),AND(#REF!=#REF!,F423&lt;=#REF!),AND(#REF!=#REF!,F423&lt;=#REF!),AND(#REF!=#REF!,F423&lt;=#REF!),AND(#REF!=#REF!,F423&lt;=#REF!))),"CR"," ")</f>
        <v>#REF!</v>
      </c>
      <c r="AR423" s="4" t="e">
        <f>IF(AND(B423="75H", AND(#REF!=#REF!, F423&lt;=#REF!)), "CR", " ")</f>
        <v>#REF!</v>
      </c>
      <c r="AS423" s="4" t="e">
        <f>IF(AND(B423="80H", AND(#REF!=#REF!, F423&lt;=#REF!)), "CR", " ")</f>
        <v>#REF!</v>
      </c>
      <c r="AT423" s="4" t="e">
        <f>IF(AND(B423="100H", AND(#REF!=#REF!, F423&lt;=#REF!)), "CR", " ")</f>
        <v>#REF!</v>
      </c>
      <c r="AU423" s="4" t="e">
        <f>IF(AND(B423="110H", OR(AND(#REF!=#REF!, F423&lt;=#REF!), AND(#REF!=#REF!, F423&lt;=#REF!))), "CR", " ")</f>
        <v>#REF!</v>
      </c>
      <c r="AV423" s="4" t="e">
        <f>IF(AND(B423="400H", OR(AND(#REF!=#REF!, F423&lt;=#REF!), AND(#REF!=#REF!, F423&lt;=#REF!), AND(#REF!=#REF!, F423&lt;=#REF!), AND(#REF!=#REF!, F423&lt;=#REF!))), "CR", " ")</f>
        <v>#REF!</v>
      </c>
      <c r="AW423" s="4" t="e">
        <f>IF(AND(B423="1500SC", AND(#REF!=#REF!, F423&lt;=#REF!)), "CR", " ")</f>
        <v>#REF!</v>
      </c>
      <c r="AX423" s="4" t="e">
        <f>IF(AND(B423="2000SC", OR(AND(#REF!=#REF!, F423&lt;=#REF!), AND(#REF!=#REF!, F423&lt;=#REF!))), "CR", " ")</f>
        <v>#REF!</v>
      </c>
      <c r="AY423" s="4" t="e">
        <f>IF(AND(B423="3000SC", OR(AND(#REF!=#REF!, F423&lt;=#REF!), AND(#REF!=#REF!, F423&lt;=#REF!))), "CR", " ")</f>
        <v>#REF!</v>
      </c>
      <c r="AZ423" s="5" t="e">
        <f>IF(AND(B423="4x100", OR(AND(#REF!=#REF!, F423&lt;=#REF!), AND(#REF!=#REF!, F423&lt;=#REF!), AND(#REF!=#REF!, F423&lt;=#REF!), AND(#REF!=#REF!, F423&lt;=#REF!), AND(#REF!=#REF!, F423&lt;=#REF!))), "CR", " ")</f>
        <v>#REF!</v>
      </c>
      <c r="BA423" s="5" t="e">
        <f>IF(AND(B423="4x200", OR(AND(#REF!=#REF!, F423&lt;=#REF!), AND(#REF!=#REF!, F423&lt;=#REF!), AND(#REF!=#REF!, F423&lt;=#REF!), AND(#REF!=#REF!, F423&lt;=#REF!), AND(#REF!=#REF!, F423&lt;=#REF!))), "CR", " ")</f>
        <v>#REF!</v>
      </c>
      <c r="BB423" s="5" t="e">
        <f>IF(AND(B423="4x300", AND(#REF!=#REF!, F423&lt;=#REF!)), "CR", " ")</f>
        <v>#REF!</v>
      </c>
      <c r="BC423" s="5" t="e">
        <f>IF(AND(B423="4x400", OR(AND(#REF!=#REF!, F423&lt;=#REF!), AND(#REF!=#REF!, F423&lt;=#REF!), AND(#REF!=#REF!, F423&lt;=#REF!), AND(#REF!=#REF!, F423&lt;=#REF!))), "CR", " ")</f>
        <v>#REF!</v>
      </c>
      <c r="BD423" s="5" t="e">
        <f>IF(AND(B423="3x800", OR(AND(#REF!=#REF!, F423&lt;=#REF!), AND(#REF!=#REF!, F423&lt;=#REF!), AND(#REF!=#REF!, F423&lt;=#REF!))), "CR", " ")</f>
        <v>#REF!</v>
      </c>
      <c r="BE423" s="5" t="e">
        <f>IF(AND(B423="pentathlon", OR(AND(#REF!=#REF!, F423&gt;=#REF!), AND(#REF!=#REF!, F423&gt;=#REF!),AND(#REF!=#REF!, F423&gt;=#REF!),AND(#REF!=#REF!, F423&gt;=#REF!))), "CR", " ")</f>
        <v>#REF!</v>
      </c>
      <c r="BF423" s="5" t="e">
        <f>IF(AND(B423="heptathlon", OR(AND(#REF!=#REF!, F423&gt;=#REF!), AND(#REF!=#REF!, F423&gt;=#REF!))), "CR", " ")</f>
        <v>#REF!</v>
      </c>
      <c r="BG423" s="5" t="e">
        <f>IF(AND(B423="decathlon", OR(AND(#REF!=#REF!, F423&gt;=#REF!), AND(#REF!=#REF!, F423&gt;=#REF!),AND(#REF!=#REF!, F423&gt;=#REF!))), "CR", " ")</f>
        <v>#REF!</v>
      </c>
    </row>
    <row r="424" spans="1:16284" ht="14.5" x14ac:dyDescent="0.35">
      <c r="A424" s="1" t="s">
        <v>128</v>
      </c>
      <c r="E424" s="20"/>
      <c r="F424" s="9"/>
      <c r="G424" s="12"/>
      <c r="J424" s="5" t="e">
        <f>IF(AND(B424=100, OR(AND(#REF!=#REF!, F424&lt;=#REF!), AND(#REF!=#REF!, F424&lt;=#REF!), AND(#REF!=#REF!, F424&lt;=#REF!), AND(#REF!=#REF!, F424&lt;=#REF!), AND(#REF!=#REF!, F424&lt;=#REF!))), "CR", " ")</f>
        <v>#REF!</v>
      </c>
      <c r="K424" s="5" t="e">
        <f>IF(AND(B424=200, OR(AND(#REF!=#REF!, F424&lt;=#REF!), AND(#REF!=#REF!, F424&lt;=#REF!), AND(#REF!=#REF!, F424&lt;=#REF!), AND(#REF!=#REF!, F424&lt;=#REF!), AND(#REF!=#REF!, F424&lt;=#REF!))), "CR", " ")</f>
        <v>#REF!</v>
      </c>
      <c r="L424" s="5" t="e">
        <f>IF(AND(B424=300, OR(AND(#REF!=#REF!, F424&lt;=#REF!), AND(#REF!=#REF!, F424&lt;=#REF!))), "CR", " ")</f>
        <v>#REF!</v>
      </c>
      <c r="M424" s="5" t="e">
        <f>IF(AND(B424=400, OR(AND(#REF!=#REF!, F424&lt;=#REF!), AND(#REF!=#REF!, F424&lt;=#REF!), AND(#REF!=#REF!, F424&lt;=#REF!), AND(#REF!=#REF!, F424&lt;=#REF!))), "CR", " ")</f>
        <v>#REF!</v>
      </c>
      <c r="N424" s="5" t="e">
        <f>IF(AND(B424=800, OR(AND(#REF!=#REF!, F424&lt;=#REF!), AND(#REF!=#REF!, F424&lt;=#REF!), AND(#REF!=#REF!, F424&lt;=#REF!), AND(#REF!=#REF!, F424&lt;=#REF!), AND(#REF!=#REF!, F424&lt;=#REF!))), "CR", " ")</f>
        <v>#REF!</v>
      </c>
      <c r="O424" s="5" t="e">
        <f>IF(AND(B424=1000, OR(AND(#REF!=#REF!, F424&lt;=#REF!), AND(#REF!=#REF!, F424&lt;=#REF!))), "CR", " ")</f>
        <v>#REF!</v>
      </c>
      <c r="P424" s="5" t="e">
        <f>IF(AND(B424=1500, OR(AND(#REF!=#REF!, F424&lt;=#REF!), AND(#REF!=#REF!, F424&lt;=#REF!), AND(#REF!=#REF!, F424&lt;=#REF!), AND(#REF!=#REF!, F424&lt;=#REF!), AND(#REF!=#REF!, F424&lt;=#REF!))), "CR", " ")</f>
        <v>#REF!</v>
      </c>
      <c r="Q424" s="5" t="e">
        <f>IF(AND(B424="1600 (Mile)",OR(AND(#REF!=#REF!,F424&lt;=#REF!),AND(#REF!=#REF!,F424&lt;=#REF!),AND(#REF!=#REF!,F424&lt;=#REF!),AND(#REF!=#REF!,F424&lt;=#REF!))),"CR"," ")</f>
        <v>#REF!</v>
      </c>
      <c r="R424" s="5" t="e">
        <f>IF(AND(B424=3000, OR(AND(#REF!=#REF!, F424&lt;=#REF!), AND(#REF!=#REF!, F424&lt;=#REF!), AND(#REF!=#REF!, F424&lt;=#REF!), AND(#REF!=#REF!, F424&lt;=#REF!))), "CR", " ")</f>
        <v>#REF!</v>
      </c>
      <c r="S424" s="5" t="e">
        <f>IF(AND(B424=5000, OR(AND(#REF!=#REF!, F424&lt;=#REF!), AND(#REF!=#REF!, F424&lt;=#REF!))), "CR", " ")</f>
        <v>#REF!</v>
      </c>
      <c r="T424" s="4" t="e">
        <f>IF(AND(B424=10000, OR(AND(#REF!=#REF!, F424&lt;=#REF!), AND(#REF!=#REF!, F424&lt;=#REF!))), "CR", " ")</f>
        <v>#REF!</v>
      </c>
      <c r="U424" s="4" t="e">
        <f>IF(AND(B424="high jump", OR(AND(#REF!=#REF!, F424&gt;=#REF!), AND(#REF!=#REF!, F424&gt;=#REF!), AND(#REF!=#REF!, F424&gt;=#REF!), AND(#REF!=#REF!, F424&gt;=#REF!), AND(#REF!=#REF!, F424&gt;=#REF!))), "CR", " ")</f>
        <v>#REF!</v>
      </c>
      <c r="V424" s="4" t="e">
        <f>IF(AND(B424="long jump", OR(AND(#REF!=#REF!, F424&gt;=#REF!), AND(#REF!=#REF!, F424&gt;=#REF!), AND(#REF!=#REF!, F424&gt;=#REF!), AND(#REF!=#REF!, F424&gt;=#REF!), AND(#REF!=#REF!, F424&gt;=#REF!))), "CR", " ")</f>
        <v>#REF!</v>
      </c>
      <c r="W424" s="4" t="e">
        <f>IF(AND(B424="triple jump", OR(AND(#REF!=#REF!, F424&gt;=#REF!), AND(#REF!=#REF!, F424&gt;=#REF!), AND(#REF!=#REF!, F424&gt;=#REF!), AND(#REF!=#REF!, F424&gt;=#REF!), AND(#REF!=#REF!, F424&gt;=#REF!))), "CR", " ")</f>
        <v>#REF!</v>
      </c>
      <c r="X424" s="4" t="e">
        <f>IF(AND(B424="pole vault", OR(AND(#REF!=#REF!, F424&gt;=#REF!), AND(#REF!=#REF!, F424&gt;=#REF!), AND(#REF!=#REF!, F424&gt;=#REF!), AND(#REF!=#REF!, F424&gt;=#REF!), AND(#REF!=#REF!, F424&gt;=#REF!))), "CR", " ")</f>
        <v>#REF!</v>
      </c>
      <c r="Y424" s="4" t="e">
        <f>IF(AND(B424="discus 1",#REF! =#REF!, F424&gt;=#REF!), "CR", " ")</f>
        <v>#REF!</v>
      </c>
      <c r="Z424" s="4" t="e">
        <f>IF(AND(B424="discus 1.25",#REF! =#REF!, F424&gt;=#REF!), "CR", " ")</f>
        <v>#REF!</v>
      </c>
      <c r="AA424" s="4" t="e">
        <f>IF(AND(B424="discus 1.5",#REF! =#REF!, F424&gt;=#REF!), "CR", " ")</f>
        <v>#REF!</v>
      </c>
      <c r="AB424" s="4" t="e">
        <f>IF(AND(B424="discus 1.75",#REF! =#REF!, F424&gt;=#REF!), "CR", " ")</f>
        <v>#REF!</v>
      </c>
      <c r="AC424" s="4" t="e">
        <f>IF(AND(B424="discus 2",#REF! =#REF!, F424&gt;=#REF!), "CR", " ")</f>
        <v>#REF!</v>
      </c>
      <c r="AD424" s="4" t="e">
        <f>IF(AND(B424="hammer 4",#REF! =#REF!, F424&gt;=#REF!), "CR", " ")</f>
        <v>#REF!</v>
      </c>
      <c r="AE424" s="4" t="e">
        <f>IF(AND(B424="hammer 5",#REF! =#REF!, F424&gt;=#REF!), "CR", " ")</f>
        <v>#REF!</v>
      </c>
      <c r="AF424" s="4" t="e">
        <f>IF(AND(B424="hammer 6",#REF! =#REF!, F424&gt;=#REF!), "CR", " ")</f>
        <v>#REF!</v>
      </c>
      <c r="AG424" s="4" t="e">
        <f>IF(AND(B424="hammer 7.26",#REF! =#REF!, F424&gt;=#REF!), "CR", " ")</f>
        <v>#REF!</v>
      </c>
      <c r="AH424" s="4" t="e">
        <f>IF(AND(B424="javelin 400",#REF! =#REF!, F424&gt;=#REF!), "CR", " ")</f>
        <v>#REF!</v>
      </c>
      <c r="AI424" s="4" t="e">
        <f>IF(AND(B424="javelin 600",#REF! =#REF!, F424&gt;=#REF!), "CR", " ")</f>
        <v>#REF!</v>
      </c>
      <c r="AJ424" s="4" t="e">
        <f>IF(AND(B424="javelin 700",#REF! =#REF!, F424&gt;=#REF!), "CR", " ")</f>
        <v>#REF!</v>
      </c>
      <c r="AK424" s="4" t="e">
        <f>IF(AND(B424="javelin 800", OR(AND(#REF!=#REF!, F424&gt;=#REF!), AND(#REF!=#REF!, F424&gt;=#REF!))), "CR", " ")</f>
        <v>#REF!</v>
      </c>
      <c r="AL424" s="4" t="e">
        <f>IF(AND(B424="shot 3",#REF! =#REF!, F424&gt;=#REF!), "CR", " ")</f>
        <v>#REF!</v>
      </c>
      <c r="AM424" s="4" t="e">
        <f>IF(AND(B424="shot 4",#REF! =#REF!, F424&gt;=#REF!), "CR", " ")</f>
        <v>#REF!</v>
      </c>
      <c r="AN424" s="4" t="e">
        <f>IF(AND(B424="shot 5",#REF! =#REF!, F424&gt;=#REF!), "CR", " ")</f>
        <v>#REF!</v>
      </c>
      <c r="AO424" s="4" t="e">
        <f>IF(AND(B424="shot 6",#REF! =#REF!, F424&gt;=#REF!), "CR", " ")</f>
        <v>#REF!</v>
      </c>
      <c r="AP424" s="4" t="e">
        <f>IF(AND(B424="shot 7.26",#REF! =#REF!, F424&gt;=#REF!), "CR", " ")</f>
        <v>#REF!</v>
      </c>
      <c r="AQ424" s="4" t="e">
        <f>IF(AND(B424="60H",OR(AND(#REF!=#REF!,F424&lt;=#REF!),AND(#REF!=#REF!,F424&lt;=#REF!),AND(#REF!=#REF!,F424&lt;=#REF!),AND(#REF!=#REF!,F424&lt;=#REF!),AND(#REF!=#REF!,F424&lt;=#REF!))),"CR"," ")</f>
        <v>#REF!</v>
      </c>
      <c r="AR424" s="4" t="e">
        <f>IF(AND(B424="75H", AND(#REF!=#REF!, F424&lt;=#REF!)), "CR", " ")</f>
        <v>#REF!</v>
      </c>
      <c r="AS424" s="4" t="e">
        <f>IF(AND(B424="80H", AND(#REF!=#REF!, F424&lt;=#REF!)), "CR", " ")</f>
        <v>#REF!</v>
      </c>
      <c r="AT424" s="4" t="e">
        <f>IF(AND(B424="100H", AND(#REF!=#REF!, F424&lt;=#REF!)), "CR", " ")</f>
        <v>#REF!</v>
      </c>
      <c r="AU424" s="4" t="e">
        <f>IF(AND(B424="110H", OR(AND(#REF!=#REF!, F424&lt;=#REF!), AND(#REF!=#REF!, F424&lt;=#REF!))), "CR", " ")</f>
        <v>#REF!</v>
      </c>
      <c r="AV424" s="4" t="e">
        <f>IF(AND(B424="400H", OR(AND(#REF!=#REF!, F424&lt;=#REF!), AND(#REF!=#REF!, F424&lt;=#REF!), AND(#REF!=#REF!, F424&lt;=#REF!), AND(#REF!=#REF!, F424&lt;=#REF!))), "CR", " ")</f>
        <v>#REF!</v>
      </c>
      <c r="AW424" s="4" t="e">
        <f>IF(AND(B424="1500SC", AND(#REF!=#REF!, F424&lt;=#REF!)), "CR", " ")</f>
        <v>#REF!</v>
      </c>
      <c r="AX424" s="4" t="e">
        <f>IF(AND(B424="2000SC", OR(AND(#REF!=#REF!, F424&lt;=#REF!), AND(#REF!=#REF!, F424&lt;=#REF!))), "CR", " ")</f>
        <v>#REF!</v>
      </c>
      <c r="AY424" s="4" t="e">
        <f>IF(AND(B424="3000SC", OR(AND(#REF!=#REF!, F424&lt;=#REF!), AND(#REF!=#REF!, F424&lt;=#REF!))), "CR", " ")</f>
        <v>#REF!</v>
      </c>
      <c r="AZ424" s="5" t="e">
        <f>IF(AND(B424="4x100", OR(AND(#REF!=#REF!, F424&lt;=#REF!), AND(#REF!=#REF!, F424&lt;=#REF!), AND(#REF!=#REF!, F424&lt;=#REF!), AND(#REF!=#REF!, F424&lt;=#REF!), AND(#REF!=#REF!, F424&lt;=#REF!))), "CR", " ")</f>
        <v>#REF!</v>
      </c>
      <c r="BA424" s="5" t="e">
        <f>IF(AND(B424="4x200", OR(AND(#REF!=#REF!, F424&lt;=#REF!), AND(#REF!=#REF!, F424&lt;=#REF!), AND(#REF!=#REF!, F424&lt;=#REF!), AND(#REF!=#REF!, F424&lt;=#REF!), AND(#REF!=#REF!, F424&lt;=#REF!))), "CR", " ")</f>
        <v>#REF!</v>
      </c>
      <c r="BB424" s="5" t="e">
        <f>IF(AND(B424="4x300", AND(#REF!=#REF!, F424&lt;=#REF!)), "CR", " ")</f>
        <v>#REF!</v>
      </c>
      <c r="BC424" s="5" t="e">
        <f>IF(AND(B424="4x400", OR(AND(#REF!=#REF!, F424&lt;=#REF!), AND(#REF!=#REF!, F424&lt;=#REF!), AND(#REF!=#REF!, F424&lt;=#REF!), AND(#REF!=#REF!, F424&lt;=#REF!))), "CR", " ")</f>
        <v>#REF!</v>
      </c>
      <c r="BD424" s="5" t="e">
        <f>IF(AND(B424="3x800", OR(AND(#REF!=#REF!, F424&lt;=#REF!), AND(#REF!=#REF!, F424&lt;=#REF!), AND(#REF!=#REF!, F424&lt;=#REF!))), "CR", " ")</f>
        <v>#REF!</v>
      </c>
      <c r="BE424" s="5" t="e">
        <f>IF(AND(B424="pentathlon", OR(AND(#REF!=#REF!, F424&gt;=#REF!), AND(#REF!=#REF!, F424&gt;=#REF!),AND(#REF!=#REF!, F424&gt;=#REF!),AND(#REF!=#REF!, F424&gt;=#REF!))), "CR", " ")</f>
        <v>#REF!</v>
      </c>
      <c r="BF424" s="5" t="e">
        <f>IF(AND(B424="heptathlon", OR(AND(#REF!=#REF!, F424&gt;=#REF!), AND(#REF!=#REF!, F424&gt;=#REF!))), "CR", " ")</f>
        <v>#REF!</v>
      </c>
      <c r="BG424" s="5" t="e">
        <f>IF(AND(B424="decathlon", OR(AND(#REF!=#REF!, F424&gt;=#REF!), AND(#REF!=#REF!, F424&gt;=#REF!),AND(#REF!=#REF!, F424&gt;=#REF!))), "CR", " ")</f>
        <v>#REF!</v>
      </c>
    </row>
    <row r="425" spans="1:16284" ht="14.5" x14ac:dyDescent="0.35">
      <c r="A425" s="1" t="e">
        <f>#REF!</f>
        <v>#REF!</v>
      </c>
      <c r="E425" s="20"/>
      <c r="F425" s="9"/>
      <c r="G425" s="12"/>
      <c r="J425" s="5" t="e">
        <f>IF(AND(B425=100, OR(AND(#REF!=#REF!, F425&lt;=#REF!), AND(#REF!=#REF!, F425&lt;=#REF!), AND(#REF!=#REF!, F425&lt;=#REF!), AND(#REF!=#REF!, F425&lt;=#REF!), AND(#REF!=#REF!, F425&lt;=#REF!))), "CR", " ")</f>
        <v>#REF!</v>
      </c>
      <c r="K425" s="5" t="e">
        <f>IF(AND(B425=200, OR(AND(#REF!=#REF!, F425&lt;=#REF!), AND(#REF!=#REF!, F425&lt;=#REF!), AND(#REF!=#REF!, F425&lt;=#REF!), AND(#REF!=#REF!, F425&lt;=#REF!), AND(#REF!=#REF!, F425&lt;=#REF!))), "CR", " ")</f>
        <v>#REF!</v>
      </c>
      <c r="L425" s="5" t="e">
        <f>IF(AND(B425=300, OR(AND(#REF!=#REF!, F425&lt;=#REF!), AND(#REF!=#REF!, F425&lt;=#REF!))), "CR", " ")</f>
        <v>#REF!</v>
      </c>
      <c r="M425" s="5" t="e">
        <f>IF(AND(B425=400, OR(AND(#REF!=#REF!, F425&lt;=#REF!), AND(#REF!=#REF!, F425&lt;=#REF!), AND(#REF!=#REF!, F425&lt;=#REF!), AND(#REF!=#REF!, F425&lt;=#REF!))), "CR", " ")</f>
        <v>#REF!</v>
      </c>
      <c r="N425" s="5" t="e">
        <f>IF(AND(B425=800, OR(AND(#REF!=#REF!, F425&lt;=#REF!), AND(#REF!=#REF!, F425&lt;=#REF!), AND(#REF!=#REF!, F425&lt;=#REF!), AND(#REF!=#REF!, F425&lt;=#REF!), AND(#REF!=#REF!, F425&lt;=#REF!))), "CR", " ")</f>
        <v>#REF!</v>
      </c>
      <c r="O425" s="5" t="e">
        <f>IF(AND(B425=1000, OR(AND(#REF!=#REF!, F425&lt;=#REF!), AND(#REF!=#REF!, F425&lt;=#REF!))), "CR", " ")</f>
        <v>#REF!</v>
      </c>
      <c r="P425" s="5" t="e">
        <f>IF(AND(B425=1500, OR(AND(#REF!=#REF!, F425&lt;=#REF!), AND(#REF!=#REF!, F425&lt;=#REF!), AND(#REF!=#REF!, F425&lt;=#REF!), AND(#REF!=#REF!, F425&lt;=#REF!), AND(#REF!=#REF!, F425&lt;=#REF!))), "CR", " ")</f>
        <v>#REF!</v>
      </c>
      <c r="Q425" s="5" t="e">
        <f>IF(AND(B425="1600 (Mile)",OR(AND(#REF!=#REF!,F425&lt;=#REF!),AND(#REF!=#REF!,F425&lt;=#REF!),AND(#REF!=#REF!,F425&lt;=#REF!),AND(#REF!=#REF!,F425&lt;=#REF!))),"CR"," ")</f>
        <v>#REF!</v>
      </c>
      <c r="R425" s="5" t="e">
        <f>IF(AND(B425=3000, OR(AND(#REF!=#REF!, F425&lt;=#REF!), AND(#REF!=#REF!, F425&lt;=#REF!), AND(#REF!=#REF!, F425&lt;=#REF!), AND(#REF!=#REF!, F425&lt;=#REF!))), "CR", " ")</f>
        <v>#REF!</v>
      </c>
      <c r="S425" s="5" t="e">
        <f>IF(AND(B425=5000, OR(AND(#REF!=#REF!, F425&lt;=#REF!), AND(#REF!=#REF!, F425&lt;=#REF!))), "CR", " ")</f>
        <v>#REF!</v>
      </c>
      <c r="T425" s="4" t="e">
        <f>IF(AND(B425=10000, OR(AND(#REF!=#REF!, F425&lt;=#REF!), AND(#REF!=#REF!, F425&lt;=#REF!))), "CR", " ")</f>
        <v>#REF!</v>
      </c>
      <c r="U425" s="4" t="e">
        <f>IF(AND(B425="high jump", OR(AND(#REF!=#REF!, F425&gt;=#REF!), AND(#REF!=#REF!, F425&gt;=#REF!), AND(#REF!=#REF!, F425&gt;=#REF!), AND(#REF!=#REF!, F425&gt;=#REF!), AND(#REF!=#REF!, F425&gt;=#REF!))), "CR", " ")</f>
        <v>#REF!</v>
      </c>
      <c r="V425" s="4" t="e">
        <f>IF(AND(B425="long jump", OR(AND(#REF!=#REF!, F425&gt;=#REF!), AND(#REF!=#REF!, F425&gt;=#REF!), AND(#REF!=#REF!, F425&gt;=#REF!), AND(#REF!=#REF!, F425&gt;=#REF!), AND(#REF!=#REF!, F425&gt;=#REF!))), "CR", " ")</f>
        <v>#REF!</v>
      </c>
      <c r="W425" s="4" t="e">
        <f>IF(AND(B425="triple jump", OR(AND(#REF!=#REF!, F425&gt;=#REF!), AND(#REF!=#REF!, F425&gt;=#REF!), AND(#REF!=#REF!, F425&gt;=#REF!), AND(#REF!=#REF!, F425&gt;=#REF!), AND(#REF!=#REF!, F425&gt;=#REF!))), "CR", " ")</f>
        <v>#REF!</v>
      </c>
      <c r="X425" s="4" t="e">
        <f>IF(AND(B425="pole vault", OR(AND(#REF!=#REF!, F425&gt;=#REF!), AND(#REF!=#REF!, F425&gt;=#REF!), AND(#REF!=#REF!, F425&gt;=#REF!), AND(#REF!=#REF!, F425&gt;=#REF!), AND(#REF!=#REF!, F425&gt;=#REF!))), "CR", " ")</f>
        <v>#REF!</v>
      </c>
      <c r="Y425" s="4" t="e">
        <f>IF(AND(B425="discus 1",#REF! =#REF!, F425&gt;=#REF!), "CR", " ")</f>
        <v>#REF!</v>
      </c>
      <c r="Z425" s="4" t="e">
        <f>IF(AND(B425="discus 1.25",#REF! =#REF!, F425&gt;=#REF!), "CR", " ")</f>
        <v>#REF!</v>
      </c>
      <c r="AA425" s="4" t="e">
        <f>IF(AND(B425="discus 1.5",#REF! =#REF!, F425&gt;=#REF!), "CR", " ")</f>
        <v>#REF!</v>
      </c>
      <c r="AB425" s="4" t="e">
        <f>IF(AND(B425="discus 1.75",#REF! =#REF!, F425&gt;=#REF!), "CR", " ")</f>
        <v>#REF!</v>
      </c>
      <c r="AC425" s="4" t="e">
        <f>IF(AND(B425="discus 2",#REF! =#REF!, F425&gt;=#REF!), "CR", " ")</f>
        <v>#REF!</v>
      </c>
      <c r="AD425" s="4" t="e">
        <f>IF(AND(B425="hammer 4",#REF! =#REF!, F425&gt;=#REF!), "CR", " ")</f>
        <v>#REF!</v>
      </c>
      <c r="AE425" s="4" t="e">
        <f>IF(AND(B425="hammer 5",#REF! =#REF!, F425&gt;=#REF!), "CR", " ")</f>
        <v>#REF!</v>
      </c>
      <c r="AF425" s="4" t="e">
        <f>IF(AND(B425="hammer 6",#REF! =#REF!, F425&gt;=#REF!), "CR", " ")</f>
        <v>#REF!</v>
      </c>
      <c r="AG425" s="4" t="e">
        <f>IF(AND(B425="hammer 7.26",#REF! =#REF!, F425&gt;=#REF!), "CR", " ")</f>
        <v>#REF!</v>
      </c>
      <c r="AH425" s="4" t="e">
        <f>IF(AND(B425="javelin 400",#REF! =#REF!, F425&gt;=#REF!), "CR", " ")</f>
        <v>#REF!</v>
      </c>
      <c r="AI425" s="4" t="e">
        <f>IF(AND(B425="javelin 600",#REF! =#REF!, F425&gt;=#REF!), "CR", " ")</f>
        <v>#REF!</v>
      </c>
      <c r="AJ425" s="4" t="e">
        <f>IF(AND(B425="javelin 700",#REF! =#REF!, F425&gt;=#REF!), "CR", " ")</f>
        <v>#REF!</v>
      </c>
      <c r="AK425" s="4" t="e">
        <f>IF(AND(B425="javelin 800", OR(AND(#REF!=#REF!, F425&gt;=#REF!), AND(#REF!=#REF!, F425&gt;=#REF!))), "CR", " ")</f>
        <v>#REF!</v>
      </c>
      <c r="AL425" s="4" t="e">
        <f>IF(AND(B425="shot 3",#REF! =#REF!, F425&gt;=#REF!), "CR", " ")</f>
        <v>#REF!</v>
      </c>
      <c r="AM425" s="4" t="e">
        <f>IF(AND(B425="shot 4",#REF! =#REF!, F425&gt;=#REF!), "CR", " ")</f>
        <v>#REF!</v>
      </c>
      <c r="AN425" s="4" t="e">
        <f>IF(AND(B425="shot 5",#REF! =#REF!, F425&gt;=#REF!), "CR", " ")</f>
        <v>#REF!</v>
      </c>
      <c r="AO425" s="4" t="e">
        <f>IF(AND(B425="shot 6",#REF! =#REF!, F425&gt;=#REF!), "CR", " ")</f>
        <v>#REF!</v>
      </c>
      <c r="AP425" s="4" t="e">
        <f>IF(AND(B425="shot 7.26",#REF! =#REF!, F425&gt;=#REF!), "CR", " ")</f>
        <v>#REF!</v>
      </c>
      <c r="AQ425" s="4" t="e">
        <f>IF(AND(B425="60H",OR(AND(#REF!=#REF!,F425&lt;=#REF!),AND(#REF!=#REF!,F425&lt;=#REF!),AND(#REF!=#REF!,F425&lt;=#REF!),AND(#REF!=#REF!,F425&lt;=#REF!),AND(#REF!=#REF!,F425&lt;=#REF!))),"CR"," ")</f>
        <v>#REF!</v>
      </c>
      <c r="AR425" s="4" t="e">
        <f>IF(AND(B425="75H", AND(#REF!=#REF!, F425&lt;=#REF!)), "CR", " ")</f>
        <v>#REF!</v>
      </c>
      <c r="AS425" s="4" t="e">
        <f>IF(AND(B425="80H", AND(#REF!=#REF!, F425&lt;=#REF!)), "CR", " ")</f>
        <v>#REF!</v>
      </c>
      <c r="AT425" s="4" t="e">
        <f>IF(AND(B425="100H", AND(#REF!=#REF!, F425&lt;=#REF!)), "CR", " ")</f>
        <v>#REF!</v>
      </c>
      <c r="AU425" s="4" t="e">
        <f>IF(AND(B425="110H", OR(AND(#REF!=#REF!, F425&lt;=#REF!), AND(#REF!=#REF!, F425&lt;=#REF!))), "CR", " ")</f>
        <v>#REF!</v>
      </c>
      <c r="AV425" s="4" t="e">
        <f>IF(AND(B425="400H", OR(AND(#REF!=#REF!, F425&lt;=#REF!), AND(#REF!=#REF!, F425&lt;=#REF!), AND(#REF!=#REF!, F425&lt;=#REF!), AND(#REF!=#REF!, F425&lt;=#REF!))), "CR", " ")</f>
        <v>#REF!</v>
      </c>
      <c r="AW425" s="4" t="e">
        <f>IF(AND(B425="1500SC", AND(#REF!=#REF!, F425&lt;=#REF!)), "CR", " ")</f>
        <v>#REF!</v>
      </c>
      <c r="AX425" s="4" t="e">
        <f>IF(AND(B425="2000SC", OR(AND(#REF!=#REF!, F425&lt;=#REF!), AND(#REF!=#REF!, F425&lt;=#REF!))), "CR", " ")</f>
        <v>#REF!</v>
      </c>
      <c r="AY425" s="4" t="e">
        <f>IF(AND(B425="3000SC", OR(AND(#REF!=#REF!, F425&lt;=#REF!), AND(#REF!=#REF!, F425&lt;=#REF!))), "CR", " ")</f>
        <v>#REF!</v>
      </c>
      <c r="AZ425" s="5" t="e">
        <f>IF(AND(B425="4x100", OR(AND(#REF!=#REF!, F425&lt;=#REF!), AND(#REF!=#REF!, F425&lt;=#REF!), AND(#REF!=#REF!, F425&lt;=#REF!), AND(#REF!=#REF!, F425&lt;=#REF!), AND(#REF!=#REF!, F425&lt;=#REF!))), "CR", " ")</f>
        <v>#REF!</v>
      </c>
      <c r="BA425" s="5" t="e">
        <f>IF(AND(B425="4x200", OR(AND(#REF!=#REF!, F425&lt;=#REF!), AND(#REF!=#REF!, F425&lt;=#REF!), AND(#REF!=#REF!, F425&lt;=#REF!), AND(#REF!=#REF!, F425&lt;=#REF!), AND(#REF!=#REF!, F425&lt;=#REF!))), "CR", " ")</f>
        <v>#REF!</v>
      </c>
      <c r="BB425" s="5" t="e">
        <f>IF(AND(B425="4x300", AND(#REF!=#REF!, F425&lt;=#REF!)), "CR", " ")</f>
        <v>#REF!</v>
      </c>
      <c r="BC425" s="5" t="e">
        <f>IF(AND(B425="4x400", OR(AND(#REF!=#REF!, F425&lt;=#REF!), AND(#REF!=#REF!, F425&lt;=#REF!), AND(#REF!=#REF!, F425&lt;=#REF!), AND(#REF!=#REF!, F425&lt;=#REF!))), "CR", " ")</f>
        <v>#REF!</v>
      </c>
      <c r="BD425" s="5" t="e">
        <f>IF(AND(B425="3x800", OR(AND(#REF!=#REF!, F425&lt;=#REF!), AND(#REF!=#REF!, F425&lt;=#REF!), AND(#REF!=#REF!, F425&lt;=#REF!))), "CR", " ")</f>
        <v>#REF!</v>
      </c>
      <c r="BE425" s="5" t="e">
        <f>IF(AND(B425="pentathlon", OR(AND(#REF!=#REF!, F425&gt;=#REF!), AND(#REF!=#REF!, F425&gt;=#REF!),AND(#REF!=#REF!, F425&gt;=#REF!),AND(#REF!=#REF!, F425&gt;=#REF!))), "CR", " ")</f>
        <v>#REF!</v>
      </c>
      <c r="BF425" s="5" t="e">
        <f>IF(AND(B425="heptathlon", OR(AND(#REF!=#REF!, F425&gt;=#REF!), AND(#REF!=#REF!, F425&gt;=#REF!))), "CR", " ")</f>
        <v>#REF!</v>
      </c>
      <c r="BG425" s="5" t="e">
        <f>IF(AND(B425="decathlon", OR(AND(#REF!=#REF!, F425&gt;=#REF!), AND(#REF!=#REF!, F425&gt;=#REF!),AND(#REF!=#REF!, F425&gt;=#REF!))), "CR", " ")</f>
        <v>#REF!</v>
      </c>
    </row>
    <row r="426" spans="1:16284" ht="14.5" x14ac:dyDescent="0.35">
      <c r="A426" s="1" t="s">
        <v>7</v>
      </c>
      <c r="F426" s="9"/>
      <c r="G426" s="12"/>
      <c r="N426" s="1"/>
      <c r="O426" s="1"/>
      <c r="P426" s="1"/>
      <c r="Q426" s="1"/>
      <c r="R426" s="1"/>
      <c r="S426" s="1"/>
    </row>
    <row r="427" spans="1:16284" ht="14.5" x14ac:dyDescent="0.35">
      <c r="A427" s="1" t="s">
        <v>128</v>
      </c>
      <c r="E427" s="20"/>
      <c r="F427" s="9"/>
      <c r="G427" s="12"/>
      <c r="J427" s="5" t="e">
        <f>IF(AND(B427=100, OR(AND(#REF!=#REF!, F427&lt;=#REF!), AND(#REF!=#REF!, F427&lt;=#REF!), AND(#REF!=#REF!, F427&lt;=#REF!), AND(#REF!=#REF!, F427&lt;=#REF!), AND(#REF!=#REF!, F427&lt;=#REF!))), "CR", " ")</f>
        <v>#REF!</v>
      </c>
      <c r="K427" s="5" t="e">
        <f>IF(AND(B427=200, OR(AND(#REF!=#REF!, F427&lt;=#REF!), AND(#REF!=#REF!, F427&lt;=#REF!), AND(#REF!=#REF!, F427&lt;=#REF!), AND(#REF!=#REF!, F427&lt;=#REF!), AND(#REF!=#REF!, F427&lt;=#REF!))), "CR", " ")</f>
        <v>#REF!</v>
      </c>
      <c r="L427" s="5" t="e">
        <f>IF(AND(B427=300, OR(AND(#REF!=#REF!, F427&lt;=#REF!), AND(#REF!=#REF!, F427&lt;=#REF!))), "CR", " ")</f>
        <v>#REF!</v>
      </c>
      <c r="M427" s="5" t="e">
        <f>IF(AND(B427=400, OR(AND(#REF!=#REF!, F427&lt;=#REF!), AND(#REF!=#REF!, F427&lt;=#REF!), AND(#REF!=#REF!, F427&lt;=#REF!), AND(#REF!=#REF!, F427&lt;=#REF!))), "CR", " ")</f>
        <v>#REF!</v>
      </c>
      <c r="N427" s="5" t="e">
        <f>IF(AND(B427=800, OR(AND(#REF!=#REF!, F427&lt;=#REF!), AND(#REF!=#REF!, F427&lt;=#REF!), AND(#REF!=#REF!, F427&lt;=#REF!), AND(#REF!=#REF!, F427&lt;=#REF!), AND(#REF!=#REF!, F427&lt;=#REF!))), "CR", " ")</f>
        <v>#REF!</v>
      </c>
      <c r="O427" s="5" t="e">
        <f>IF(AND(B427=1000, OR(AND(#REF!=#REF!, F427&lt;=#REF!), AND(#REF!=#REF!, F427&lt;=#REF!))), "CR", " ")</f>
        <v>#REF!</v>
      </c>
      <c r="P427" s="5" t="e">
        <f>IF(AND(B427=1500, OR(AND(#REF!=#REF!, F427&lt;=#REF!), AND(#REF!=#REF!, F427&lt;=#REF!), AND(#REF!=#REF!, F427&lt;=#REF!), AND(#REF!=#REF!, F427&lt;=#REF!), AND(#REF!=#REF!, F427&lt;=#REF!))), "CR", " ")</f>
        <v>#REF!</v>
      </c>
      <c r="Q427" s="5" t="e">
        <f>IF(AND(B427="1600 (Mile)",OR(AND(#REF!=#REF!,F427&lt;=#REF!),AND(#REF!=#REF!,F427&lt;=#REF!),AND(#REF!=#REF!,F427&lt;=#REF!),AND(#REF!=#REF!,F427&lt;=#REF!))),"CR"," ")</f>
        <v>#REF!</v>
      </c>
      <c r="R427" s="5" t="e">
        <f>IF(AND(B427=3000, OR(AND(#REF!=#REF!, F427&lt;=#REF!), AND(#REF!=#REF!, F427&lt;=#REF!), AND(#REF!=#REF!, F427&lt;=#REF!), AND(#REF!=#REF!, F427&lt;=#REF!))), "CR", " ")</f>
        <v>#REF!</v>
      </c>
      <c r="S427" s="5" t="e">
        <f>IF(AND(B427=5000, OR(AND(#REF!=#REF!, F427&lt;=#REF!), AND(#REF!=#REF!, F427&lt;=#REF!))), "CR", " ")</f>
        <v>#REF!</v>
      </c>
      <c r="T427" s="4" t="e">
        <f>IF(AND(B427=10000, OR(AND(#REF!=#REF!, F427&lt;=#REF!), AND(#REF!=#REF!, F427&lt;=#REF!))), "CR", " ")</f>
        <v>#REF!</v>
      </c>
      <c r="U427" s="4" t="e">
        <f>IF(AND(B427="high jump", OR(AND(#REF!=#REF!, F427&gt;=#REF!), AND(#REF!=#REF!, F427&gt;=#REF!), AND(#REF!=#REF!, F427&gt;=#REF!), AND(#REF!=#REF!, F427&gt;=#REF!), AND(#REF!=#REF!, F427&gt;=#REF!))), "CR", " ")</f>
        <v>#REF!</v>
      </c>
      <c r="V427" s="4" t="e">
        <f>IF(AND(B427="long jump", OR(AND(#REF!=#REF!, F427&gt;=#REF!), AND(#REF!=#REF!, F427&gt;=#REF!), AND(#REF!=#REF!, F427&gt;=#REF!), AND(#REF!=#REF!, F427&gt;=#REF!), AND(#REF!=#REF!, F427&gt;=#REF!))), "CR", " ")</f>
        <v>#REF!</v>
      </c>
      <c r="W427" s="4" t="e">
        <f>IF(AND(B427="triple jump", OR(AND(#REF!=#REF!, F427&gt;=#REF!), AND(#REF!=#REF!, F427&gt;=#REF!), AND(#REF!=#REF!, F427&gt;=#REF!), AND(#REF!=#REF!, F427&gt;=#REF!), AND(#REF!=#REF!, F427&gt;=#REF!))), "CR", " ")</f>
        <v>#REF!</v>
      </c>
      <c r="X427" s="4" t="e">
        <f>IF(AND(B427="pole vault", OR(AND(#REF!=#REF!, F427&gt;=#REF!), AND(#REF!=#REF!, F427&gt;=#REF!), AND(#REF!=#REF!, F427&gt;=#REF!), AND(#REF!=#REF!, F427&gt;=#REF!), AND(#REF!=#REF!, F427&gt;=#REF!))), "CR", " ")</f>
        <v>#REF!</v>
      </c>
      <c r="Y427" s="4" t="e">
        <f>IF(AND(B427="discus 1",#REF! =#REF!, F427&gt;=#REF!), "CR", " ")</f>
        <v>#REF!</v>
      </c>
      <c r="Z427" s="4" t="e">
        <f>IF(AND(B427="discus 1.25",#REF! =#REF!, F427&gt;=#REF!), "CR", " ")</f>
        <v>#REF!</v>
      </c>
      <c r="AA427" s="4" t="e">
        <f>IF(AND(B427="discus 1.5",#REF! =#REF!, F427&gt;=#REF!), "CR", " ")</f>
        <v>#REF!</v>
      </c>
      <c r="AB427" s="4" t="e">
        <f>IF(AND(B427="discus 1.75",#REF! =#REF!, F427&gt;=#REF!), "CR", " ")</f>
        <v>#REF!</v>
      </c>
      <c r="AC427" s="4" t="e">
        <f>IF(AND(B427="discus 2",#REF! =#REF!, F427&gt;=#REF!), "CR", " ")</f>
        <v>#REF!</v>
      </c>
      <c r="AD427" s="4" t="e">
        <f>IF(AND(B427="hammer 4",#REF! =#REF!, F427&gt;=#REF!), "CR", " ")</f>
        <v>#REF!</v>
      </c>
      <c r="AE427" s="4" t="e">
        <f>IF(AND(B427="hammer 5",#REF! =#REF!, F427&gt;=#REF!), "CR", " ")</f>
        <v>#REF!</v>
      </c>
      <c r="AF427" s="4" t="e">
        <f>IF(AND(B427="hammer 6",#REF! =#REF!, F427&gt;=#REF!), "CR", " ")</f>
        <v>#REF!</v>
      </c>
      <c r="AG427" s="4" t="e">
        <f>IF(AND(B427="hammer 7.26",#REF! =#REF!, F427&gt;=#REF!), "CR", " ")</f>
        <v>#REF!</v>
      </c>
      <c r="AH427" s="4" t="e">
        <f>IF(AND(B427="javelin 400",#REF! =#REF!, F427&gt;=#REF!), "CR", " ")</f>
        <v>#REF!</v>
      </c>
      <c r="AI427" s="4" t="e">
        <f>IF(AND(B427="javelin 600",#REF! =#REF!, F427&gt;=#REF!), "CR", " ")</f>
        <v>#REF!</v>
      </c>
      <c r="AJ427" s="4" t="e">
        <f>IF(AND(B427="javelin 700",#REF! =#REF!, F427&gt;=#REF!), "CR", " ")</f>
        <v>#REF!</v>
      </c>
      <c r="AK427" s="4" t="e">
        <f>IF(AND(B427="javelin 800", OR(AND(#REF!=#REF!, F427&gt;=#REF!), AND(#REF!=#REF!, F427&gt;=#REF!))), "CR", " ")</f>
        <v>#REF!</v>
      </c>
      <c r="AL427" s="4" t="e">
        <f>IF(AND(B427="shot 3",#REF! =#REF!, F427&gt;=#REF!), "CR", " ")</f>
        <v>#REF!</v>
      </c>
      <c r="AM427" s="4" t="e">
        <f>IF(AND(B427="shot 4",#REF! =#REF!, F427&gt;=#REF!), "CR", " ")</f>
        <v>#REF!</v>
      </c>
      <c r="AN427" s="4" t="e">
        <f>IF(AND(B427="shot 5",#REF! =#REF!, F427&gt;=#REF!), "CR", " ")</f>
        <v>#REF!</v>
      </c>
      <c r="AO427" s="4" t="e">
        <f>IF(AND(B427="shot 6",#REF! =#REF!, F427&gt;=#REF!), "CR", " ")</f>
        <v>#REF!</v>
      </c>
      <c r="AP427" s="4" t="e">
        <f>IF(AND(B427="shot 7.26",#REF! =#REF!, F427&gt;=#REF!), "CR", " ")</f>
        <v>#REF!</v>
      </c>
      <c r="AQ427" s="4" t="e">
        <f>IF(AND(B427="60H",OR(AND(#REF!=#REF!,F427&lt;=#REF!),AND(#REF!=#REF!,F427&lt;=#REF!),AND(#REF!=#REF!,F427&lt;=#REF!),AND(#REF!=#REF!,F427&lt;=#REF!),AND(#REF!=#REF!,F427&lt;=#REF!))),"CR"," ")</f>
        <v>#REF!</v>
      </c>
      <c r="AR427" s="4" t="e">
        <f>IF(AND(B427="75H", AND(#REF!=#REF!, F427&lt;=#REF!)), "CR", " ")</f>
        <v>#REF!</v>
      </c>
      <c r="AS427" s="4" t="e">
        <f>IF(AND(B427="80H", AND(#REF!=#REF!, F427&lt;=#REF!)), "CR", " ")</f>
        <v>#REF!</v>
      </c>
      <c r="AT427" s="4" t="e">
        <f>IF(AND(B427="100H", AND(#REF!=#REF!, F427&lt;=#REF!)), "CR", " ")</f>
        <v>#REF!</v>
      </c>
      <c r="AU427" s="4" t="e">
        <f>IF(AND(B427="110H", OR(AND(#REF!=#REF!, F427&lt;=#REF!), AND(#REF!=#REF!, F427&lt;=#REF!))), "CR", " ")</f>
        <v>#REF!</v>
      </c>
      <c r="AV427" s="4" t="e">
        <f>IF(AND(B427="400H", OR(AND(#REF!=#REF!, F427&lt;=#REF!), AND(#REF!=#REF!, F427&lt;=#REF!), AND(#REF!=#REF!, F427&lt;=#REF!), AND(#REF!=#REF!, F427&lt;=#REF!))), "CR", " ")</f>
        <v>#REF!</v>
      </c>
      <c r="AW427" s="4" t="e">
        <f>IF(AND(B427="1500SC", AND(#REF!=#REF!, F427&lt;=#REF!)), "CR", " ")</f>
        <v>#REF!</v>
      </c>
      <c r="AX427" s="4" t="e">
        <f>IF(AND(B427="2000SC", OR(AND(#REF!=#REF!, F427&lt;=#REF!), AND(#REF!=#REF!, F427&lt;=#REF!))), "CR", " ")</f>
        <v>#REF!</v>
      </c>
      <c r="AY427" s="4" t="e">
        <f>IF(AND(B427="3000SC", OR(AND(#REF!=#REF!, F427&lt;=#REF!), AND(#REF!=#REF!, F427&lt;=#REF!))), "CR", " ")</f>
        <v>#REF!</v>
      </c>
      <c r="AZ427" s="5" t="e">
        <f>IF(AND(B427="4x100", OR(AND(#REF!=#REF!, F427&lt;=#REF!), AND(#REF!=#REF!, F427&lt;=#REF!), AND(#REF!=#REF!, F427&lt;=#REF!), AND(#REF!=#REF!, F427&lt;=#REF!), AND(#REF!=#REF!, F427&lt;=#REF!))), "CR", " ")</f>
        <v>#REF!</v>
      </c>
      <c r="BA427" s="5" t="e">
        <f>IF(AND(B427="4x200", OR(AND(#REF!=#REF!, F427&lt;=#REF!), AND(#REF!=#REF!, F427&lt;=#REF!), AND(#REF!=#REF!, F427&lt;=#REF!), AND(#REF!=#REF!, F427&lt;=#REF!), AND(#REF!=#REF!, F427&lt;=#REF!))), "CR", " ")</f>
        <v>#REF!</v>
      </c>
      <c r="BB427" s="5" t="e">
        <f>IF(AND(B427="4x300", AND(#REF!=#REF!, F427&lt;=#REF!)), "CR", " ")</f>
        <v>#REF!</v>
      </c>
      <c r="BC427" s="5" t="e">
        <f>IF(AND(B427="4x400", OR(AND(#REF!=#REF!, F427&lt;=#REF!), AND(#REF!=#REF!, F427&lt;=#REF!), AND(#REF!=#REF!, F427&lt;=#REF!), AND(#REF!=#REF!, F427&lt;=#REF!))), "CR", " ")</f>
        <v>#REF!</v>
      </c>
      <c r="BD427" s="5" t="e">
        <f>IF(AND(B427="3x800", OR(AND(#REF!=#REF!, F427&lt;=#REF!), AND(#REF!=#REF!, F427&lt;=#REF!), AND(#REF!=#REF!, F427&lt;=#REF!))), "CR", " ")</f>
        <v>#REF!</v>
      </c>
      <c r="BE427" s="5" t="e">
        <f>IF(AND(B427="pentathlon", OR(AND(#REF!=#REF!, F427&gt;=#REF!), AND(#REF!=#REF!, F427&gt;=#REF!),AND(#REF!=#REF!, F427&gt;=#REF!),AND(#REF!=#REF!, F427&gt;=#REF!))), "CR", " ")</f>
        <v>#REF!</v>
      </c>
      <c r="BF427" s="5" t="e">
        <f>IF(AND(B427="heptathlon", OR(AND(#REF!=#REF!, F427&gt;=#REF!), AND(#REF!=#REF!, F427&gt;=#REF!))), "CR", " ")</f>
        <v>#REF!</v>
      </c>
      <c r="BG427" s="5" t="e">
        <f>IF(AND(B427="decathlon", OR(AND(#REF!=#REF!, F427&gt;=#REF!), AND(#REF!=#REF!, F427&gt;=#REF!),AND(#REF!=#REF!, F427&gt;=#REF!))), "CR", " ")</f>
        <v>#REF!</v>
      </c>
    </row>
    <row r="428" spans="1:16284" ht="14.5" x14ac:dyDescent="0.35">
      <c r="A428" s="1" t="e">
        <f>#REF!</f>
        <v>#REF!</v>
      </c>
      <c r="F428" s="9"/>
      <c r="G428" s="12"/>
      <c r="J428" s="5" t="e">
        <f>IF(AND(B428=100, OR(AND(#REF!=#REF!, F428&lt;=#REF!), AND(#REF!=#REF!, F428&lt;=#REF!), AND(#REF!=#REF!, F428&lt;=#REF!), AND(#REF!=#REF!, F428&lt;=#REF!), AND(#REF!=#REF!, F428&lt;=#REF!))), "CR", " ")</f>
        <v>#REF!</v>
      </c>
      <c r="K428" s="5" t="e">
        <f>IF(AND(B428=200, OR(AND(#REF!=#REF!, F428&lt;=#REF!), AND(#REF!=#REF!, F428&lt;=#REF!), AND(#REF!=#REF!, F428&lt;=#REF!), AND(#REF!=#REF!, F428&lt;=#REF!), AND(#REF!=#REF!, F428&lt;=#REF!))), "CR", " ")</f>
        <v>#REF!</v>
      </c>
      <c r="L428" s="5" t="e">
        <f>IF(AND(B428=300, OR(AND(#REF!=#REF!, F428&lt;=#REF!), AND(#REF!=#REF!, F428&lt;=#REF!))), "CR", " ")</f>
        <v>#REF!</v>
      </c>
      <c r="M428" s="5" t="e">
        <f>IF(AND(B428=400, OR(AND(#REF!=#REF!, F428&lt;=#REF!), AND(#REF!=#REF!, F428&lt;=#REF!), AND(#REF!=#REF!, F428&lt;=#REF!), AND(#REF!=#REF!, F428&lt;=#REF!))), "CR", " ")</f>
        <v>#REF!</v>
      </c>
      <c r="N428" s="5" t="e">
        <f>IF(AND(B428=800, OR(AND(#REF!=#REF!, F428&lt;=#REF!), AND(#REF!=#REF!, F428&lt;=#REF!), AND(#REF!=#REF!, F428&lt;=#REF!), AND(#REF!=#REF!, F428&lt;=#REF!), AND(#REF!=#REF!, F428&lt;=#REF!))), "CR", " ")</f>
        <v>#REF!</v>
      </c>
      <c r="O428" s="5" t="e">
        <f>IF(AND(B428=1000, OR(AND(#REF!=#REF!, F428&lt;=#REF!), AND(#REF!=#REF!, F428&lt;=#REF!))), "CR", " ")</f>
        <v>#REF!</v>
      </c>
      <c r="P428" s="5" t="e">
        <f>IF(AND(B428=1500, OR(AND(#REF!=#REF!, F428&lt;=#REF!), AND(#REF!=#REF!, F428&lt;=#REF!), AND(#REF!=#REF!, F428&lt;=#REF!), AND(#REF!=#REF!, F428&lt;=#REF!), AND(#REF!=#REF!, F428&lt;=#REF!))), "CR", " ")</f>
        <v>#REF!</v>
      </c>
      <c r="Q428" s="5" t="e">
        <f>IF(AND(B428="1600 (Mile)",OR(AND(#REF!=#REF!,F428&lt;=#REF!),AND(#REF!=#REF!,F428&lt;=#REF!),AND(#REF!=#REF!,F428&lt;=#REF!),AND(#REF!=#REF!,F428&lt;=#REF!))),"CR"," ")</f>
        <v>#REF!</v>
      </c>
      <c r="R428" s="5" t="e">
        <f>IF(AND(B428=3000, OR(AND(#REF!=#REF!, F428&lt;=#REF!), AND(#REF!=#REF!, F428&lt;=#REF!), AND(#REF!=#REF!, F428&lt;=#REF!), AND(#REF!=#REF!, F428&lt;=#REF!))), "CR", " ")</f>
        <v>#REF!</v>
      </c>
      <c r="S428" s="5" t="e">
        <f>IF(AND(B428=5000, OR(AND(#REF!=#REF!, F428&lt;=#REF!), AND(#REF!=#REF!, F428&lt;=#REF!))), "CR", " ")</f>
        <v>#REF!</v>
      </c>
      <c r="T428" s="4" t="e">
        <f>IF(AND(B428=10000, OR(AND(#REF!=#REF!, F428&lt;=#REF!), AND(#REF!=#REF!, F428&lt;=#REF!))), "CR", " ")</f>
        <v>#REF!</v>
      </c>
      <c r="U428" s="4" t="e">
        <f>IF(AND(B428="high jump", OR(AND(#REF!=#REF!, F428&gt;=#REF!), AND(#REF!=#REF!, F428&gt;=#REF!), AND(#REF!=#REF!, F428&gt;=#REF!), AND(#REF!=#REF!, F428&gt;=#REF!), AND(#REF!=#REF!, F428&gt;=#REF!))), "CR", " ")</f>
        <v>#REF!</v>
      </c>
      <c r="V428" s="4" t="e">
        <f>IF(AND(B428="long jump", OR(AND(#REF!=#REF!, F428&gt;=#REF!), AND(#REF!=#REF!, F428&gt;=#REF!), AND(#REF!=#REF!, F428&gt;=#REF!), AND(#REF!=#REF!, F428&gt;=#REF!), AND(#REF!=#REF!, F428&gt;=#REF!))), "CR", " ")</f>
        <v>#REF!</v>
      </c>
      <c r="W428" s="4" t="e">
        <f>IF(AND(B428="triple jump", OR(AND(#REF!=#REF!, F428&gt;=#REF!), AND(#REF!=#REF!, F428&gt;=#REF!), AND(#REF!=#REF!, F428&gt;=#REF!), AND(#REF!=#REF!, F428&gt;=#REF!), AND(#REF!=#REF!, F428&gt;=#REF!))), "CR", " ")</f>
        <v>#REF!</v>
      </c>
      <c r="X428" s="4" t="e">
        <f>IF(AND(B428="pole vault", OR(AND(#REF!=#REF!, F428&gt;=#REF!), AND(#REF!=#REF!, F428&gt;=#REF!), AND(#REF!=#REF!, F428&gt;=#REF!), AND(#REF!=#REF!, F428&gt;=#REF!), AND(#REF!=#REF!, F428&gt;=#REF!))), "CR", " ")</f>
        <v>#REF!</v>
      </c>
      <c r="Y428" s="4" t="e">
        <f>IF(AND(B428="discus 1",#REF! =#REF!, F428&gt;=#REF!), "CR", " ")</f>
        <v>#REF!</v>
      </c>
      <c r="Z428" s="4" t="e">
        <f>IF(AND(B428="discus 1.25",#REF! =#REF!, F428&gt;=#REF!), "CR", " ")</f>
        <v>#REF!</v>
      </c>
      <c r="AA428" s="4" t="e">
        <f>IF(AND(B428="discus 1.5",#REF! =#REF!, F428&gt;=#REF!), "CR", " ")</f>
        <v>#REF!</v>
      </c>
      <c r="AB428" s="4" t="e">
        <f>IF(AND(B428="discus 1.75",#REF! =#REF!, F428&gt;=#REF!), "CR", " ")</f>
        <v>#REF!</v>
      </c>
      <c r="AC428" s="4" t="e">
        <f>IF(AND(B428="discus 2",#REF! =#REF!, F428&gt;=#REF!), "CR", " ")</f>
        <v>#REF!</v>
      </c>
      <c r="AD428" s="4" t="e">
        <f>IF(AND(B428="hammer 4",#REF! =#REF!, F428&gt;=#REF!), "CR", " ")</f>
        <v>#REF!</v>
      </c>
      <c r="AE428" s="4" t="e">
        <f>IF(AND(B428="hammer 5",#REF! =#REF!, F428&gt;=#REF!), "CR", " ")</f>
        <v>#REF!</v>
      </c>
      <c r="AF428" s="4" t="e">
        <f>IF(AND(B428="hammer 6",#REF! =#REF!, F428&gt;=#REF!), "CR", " ")</f>
        <v>#REF!</v>
      </c>
      <c r="AG428" s="4" t="e">
        <f>IF(AND(B428="hammer 7.26",#REF! =#REF!, F428&gt;=#REF!), "CR", " ")</f>
        <v>#REF!</v>
      </c>
      <c r="AH428" s="4" t="e">
        <f>IF(AND(B428="javelin 400",#REF! =#REF!, F428&gt;=#REF!), "CR", " ")</f>
        <v>#REF!</v>
      </c>
      <c r="AI428" s="4" t="e">
        <f>IF(AND(B428="javelin 600",#REF! =#REF!, F428&gt;=#REF!), "CR", " ")</f>
        <v>#REF!</v>
      </c>
      <c r="AJ428" s="4" t="e">
        <f>IF(AND(B428="javelin 700",#REF! =#REF!, F428&gt;=#REF!), "CR", " ")</f>
        <v>#REF!</v>
      </c>
      <c r="AK428" s="4" t="e">
        <f>IF(AND(B428="javelin 800", OR(AND(#REF!=#REF!, F428&gt;=#REF!), AND(#REF!=#REF!, F428&gt;=#REF!))), "CR", " ")</f>
        <v>#REF!</v>
      </c>
      <c r="AL428" s="4" t="e">
        <f>IF(AND(B428="shot 3",#REF! =#REF!, F428&gt;=#REF!), "CR", " ")</f>
        <v>#REF!</v>
      </c>
      <c r="AM428" s="4" t="e">
        <f>IF(AND(B428="shot 4",#REF! =#REF!, F428&gt;=#REF!), "CR", " ")</f>
        <v>#REF!</v>
      </c>
      <c r="AN428" s="4" t="e">
        <f>IF(AND(B428="shot 5",#REF! =#REF!, F428&gt;=#REF!), "CR", " ")</f>
        <v>#REF!</v>
      </c>
      <c r="AO428" s="4" t="e">
        <f>IF(AND(B428="shot 6",#REF! =#REF!, F428&gt;=#REF!), "CR", " ")</f>
        <v>#REF!</v>
      </c>
      <c r="AP428" s="4" t="e">
        <f>IF(AND(B428="shot 7.26",#REF! =#REF!, F428&gt;=#REF!), "CR", " ")</f>
        <v>#REF!</v>
      </c>
      <c r="AQ428" s="4" t="e">
        <f>IF(AND(B428="60H",OR(AND(#REF!=#REF!,F428&lt;=#REF!),AND(#REF!=#REF!,F428&lt;=#REF!),AND(#REF!=#REF!,F428&lt;=#REF!),AND(#REF!=#REF!,F428&lt;=#REF!),AND(#REF!=#REF!,F428&lt;=#REF!))),"CR"," ")</f>
        <v>#REF!</v>
      </c>
      <c r="AR428" s="4" t="e">
        <f>IF(AND(B428="75H", AND(#REF!=#REF!, F428&lt;=#REF!)), "CR", " ")</f>
        <v>#REF!</v>
      </c>
      <c r="AS428" s="4" t="e">
        <f>IF(AND(B428="80H", AND(#REF!=#REF!, F428&lt;=#REF!)), "CR", " ")</f>
        <v>#REF!</v>
      </c>
      <c r="AT428" s="4" t="e">
        <f>IF(AND(B428="100H", AND(#REF!=#REF!, F428&lt;=#REF!)), "CR", " ")</f>
        <v>#REF!</v>
      </c>
      <c r="AU428" s="4" t="e">
        <f>IF(AND(B428="110H", OR(AND(#REF!=#REF!, F428&lt;=#REF!), AND(#REF!=#REF!, F428&lt;=#REF!))), "CR", " ")</f>
        <v>#REF!</v>
      </c>
      <c r="AV428" s="4" t="e">
        <f>IF(AND(B428="400H", OR(AND(#REF!=#REF!, F428&lt;=#REF!), AND(#REF!=#REF!, F428&lt;=#REF!), AND(#REF!=#REF!, F428&lt;=#REF!), AND(#REF!=#REF!, F428&lt;=#REF!))), "CR", " ")</f>
        <v>#REF!</v>
      </c>
      <c r="AW428" s="4" t="e">
        <f>IF(AND(B428="1500SC", AND(#REF!=#REF!, F428&lt;=#REF!)), "CR", " ")</f>
        <v>#REF!</v>
      </c>
      <c r="AX428" s="4" t="e">
        <f>IF(AND(B428="2000SC", OR(AND(#REF!=#REF!, F428&lt;=#REF!), AND(#REF!=#REF!, F428&lt;=#REF!))), "CR", " ")</f>
        <v>#REF!</v>
      </c>
      <c r="AY428" s="4" t="e">
        <f>IF(AND(B428="3000SC", OR(AND(#REF!=#REF!, F428&lt;=#REF!), AND(#REF!=#REF!, F428&lt;=#REF!))), "CR", " ")</f>
        <v>#REF!</v>
      </c>
      <c r="AZ428" s="5" t="e">
        <f>IF(AND(B428="4x100", OR(AND(#REF!=#REF!, F428&lt;=#REF!), AND(#REF!=#REF!, F428&lt;=#REF!), AND(#REF!=#REF!, F428&lt;=#REF!), AND(#REF!=#REF!, F428&lt;=#REF!), AND(#REF!=#REF!, F428&lt;=#REF!))), "CR", " ")</f>
        <v>#REF!</v>
      </c>
      <c r="BA428" s="5" t="e">
        <f>IF(AND(B428="4x200", OR(AND(#REF!=#REF!, F428&lt;=#REF!), AND(#REF!=#REF!, F428&lt;=#REF!), AND(#REF!=#REF!, F428&lt;=#REF!), AND(#REF!=#REF!, F428&lt;=#REF!), AND(#REF!=#REF!, F428&lt;=#REF!))), "CR", " ")</f>
        <v>#REF!</v>
      </c>
      <c r="BB428" s="5" t="e">
        <f>IF(AND(B428="4x300", AND(#REF!=#REF!, F428&lt;=#REF!)), "CR", " ")</f>
        <v>#REF!</v>
      </c>
      <c r="BC428" s="5" t="e">
        <f>IF(AND(B428="4x400", OR(AND(#REF!=#REF!, F428&lt;=#REF!), AND(#REF!=#REF!, F428&lt;=#REF!), AND(#REF!=#REF!, F428&lt;=#REF!), AND(#REF!=#REF!, F428&lt;=#REF!))), "CR", " ")</f>
        <v>#REF!</v>
      </c>
      <c r="BD428" s="5" t="e">
        <f>IF(AND(B428="3x800", OR(AND(#REF!=#REF!, F428&lt;=#REF!), AND(#REF!=#REF!, F428&lt;=#REF!), AND(#REF!=#REF!, F428&lt;=#REF!))), "CR", " ")</f>
        <v>#REF!</v>
      </c>
      <c r="BE428" s="5" t="e">
        <f>IF(AND(B428="pentathlon", OR(AND(#REF!=#REF!, F428&gt;=#REF!), AND(#REF!=#REF!, F428&gt;=#REF!),AND(#REF!=#REF!, F428&gt;=#REF!),AND(#REF!=#REF!, F428&gt;=#REF!))), "CR", " ")</f>
        <v>#REF!</v>
      </c>
      <c r="BF428" s="5" t="e">
        <f>IF(AND(B428="heptathlon", OR(AND(#REF!=#REF!, F428&gt;=#REF!), AND(#REF!=#REF!, F428&gt;=#REF!))), "CR", " ")</f>
        <v>#REF!</v>
      </c>
      <c r="BG428" s="5" t="e">
        <f>IF(AND(B428="decathlon", OR(AND(#REF!=#REF!, F428&gt;=#REF!), AND(#REF!=#REF!, F428&gt;=#REF!),AND(#REF!=#REF!, F428&gt;=#REF!))), "CR", " ")</f>
        <v>#REF!</v>
      </c>
    </row>
    <row r="429" spans="1:16284" ht="14.5" x14ac:dyDescent="0.35">
      <c r="A429" s="1" t="e">
        <f>#REF!</f>
        <v>#REF!</v>
      </c>
      <c r="F429" s="9"/>
      <c r="G429" s="12"/>
      <c r="J429" s="5" t="e">
        <f>IF(AND(B429=100, OR(AND(#REF!=#REF!, F429&lt;=#REF!), AND(#REF!=#REF!, F429&lt;=#REF!), AND(#REF!=#REF!, F429&lt;=#REF!), AND(#REF!=#REF!, F429&lt;=#REF!), AND(#REF!=#REF!, F429&lt;=#REF!))), "CR", " ")</f>
        <v>#REF!</v>
      </c>
      <c r="K429" s="5" t="e">
        <f>IF(AND(B429=200, OR(AND(#REF!=#REF!, F429&lt;=#REF!), AND(#REF!=#REF!, F429&lt;=#REF!), AND(#REF!=#REF!, F429&lt;=#REF!), AND(#REF!=#REF!, F429&lt;=#REF!), AND(#REF!=#REF!, F429&lt;=#REF!))), "CR", " ")</f>
        <v>#REF!</v>
      </c>
      <c r="L429" s="5" t="e">
        <f>IF(AND(B429=300, OR(AND(#REF!=#REF!, F429&lt;=#REF!), AND(#REF!=#REF!, F429&lt;=#REF!))), "CR", " ")</f>
        <v>#REF!</v>
      </c>
      <c r="M429" s="5" t="e">
        <f>IF(AND(B429=400, OR(AND(#REF!=#REF!, F429&lt;=#REF!), AND(#REF!=#REF!, F429&lt;=#REF!), AND(#REF!=#REF!, F429&lt;=#REF!), AND(#REF!=#REF!, F429&lt;=#REF!))), "CR", " ")</f>
        <v>#REF!</v>
      </c>
      <c r="N429" s="5" t="e">
        <f>IF(AND(B429=800, OR(AND(#REF!=#REF!, F429&lt;=#REF!), AND(#REF!=#REF!, F429&lt;=#REF!), AND(#REF!=#REF!, F429&lt;=#REF!), AND(#REF!=#REF!, F429&lt;=#REF!), AND(#REF!=#REF!, F429&lt;=#REF!))), "CR", " ")</f>
        <v>#REF!</v>
      </c>
      <c r="O429" s="5" t="e">
        <f>IF(AND(B429=1000, OR(AND(#REF!=#REF!, F429&lt;=#REF!), AND(#REF!=#REF!, F429&lt;=#REF!))), "CR", " ")</f>
        <v>#REF!</v>
      </c>
      <c r="P429" s="5" t="e">
        <f>IF(AND(B429=1500, OR(AND(#REF!=#REF!, F429&lt;=#REF!), AND(#REF!=#REF!, F429&lt;=#REF!), AND(#REF!=#REF!, F429&lt;=#REF!), AND(#REF!=#REF!, F429&lt;=#REF!), AND(#REF!=#REF!, F429&lt;=#REF!))), "CR", " ")</f>
        <v>#REF!</v>
      </c>
      <c r="Q429" s="5" t="e">
        <f>IF(AND(B429="1600 (Mile)",OR(AND(#REF!=#REF!,F429&lt;=#REF!),AND(#REF!=#REF!,F429&lt;=#REF!),AND(#REF!=#REF!,F429&lt;=#REF!),AND(#REF!=#REF!,F429&lt;=#REF!))),"CR"," ")</f>
        <v>#REF!</v>
      </c>
      <c r="R429" s="5" t="e">
        <f>IF(AND(B429=3000, OR(AND(#REF!=#REF!, F429&lt;=#REF!), AND(#REF!=#REF!, F429&lt;=#REF!), AND(#REF!=#REF!, F429&lt;=#REF!), AND(#REF!=#REF!, F429&lt;=#REF!))), "CR", " ")</f>
        <v>#REF!</v>
      </c>
      <c r="S429" s="5" t="e">
        <f>IF(AND(B429=5000, OR(AND(#REF!=#REF!, F429&lt;=#REF!), AND(#REF!=#REF!, F429&lt;=#REF!))), "CR", " ")</f>
        <v>#REF!</v>
      </c>
      <c r="T429" s="4" t="e">
        <f>IF(AND(B429=10000, OR(AND(#REF!=#REF!, F429&lt;=#REF!), AND(#REF!=#REF!, F429&lt;=#REF!))), "CR", " ")</f>
        <v>#REF!</v>
      </c>
      <c r="U429" s="4" t="e">
        <f>IF(AND(B429="high jump", OR(AND(#REF!=#REF!, F429&gt;=#REF!), AND(#REF!=#REF!, F429&gt;=#REF!), AND(#REF!=#REF!, F429&gt;=#REF!), AND(#REF!=#REF!, F429&gt;=#REF!), AND(#REF!=#REF!, F429&gt;=#REF!))), "CR", " ")</f>
        <v>#REF!</v>
      </c>
      <c r="V429" s="4" t="e">
        <f>IF(AND(B429="long jump", OR(AND(#REF!=#REF!, F429&gt;=#REF!), AND(#REF!=#REF!, F429&gt;=#REF!), AND(#REF!=#REF!, F429&gt;=#REF!), AND(#REF!=#REF!, F429&gt;=#REF!), AND(#REF!=#REF!, F429&gt;=#REF!))), "CR", " ")</f>
        <v>#REF!</v>
      </c>
      <c r="W429" s="4" t="e">
        <f>IF(AND(B429="triple jump", OR(AND(#REF!=#REF!, F429&gt;=#REF!), AND(#REF!=#REF!, F429&gt;=#REF!), AND(#REF!=#REF!, F429&gt;=#REF!), AND(#REF!=#REF!, F429&gt;=#REF!), AND(#REF!=#REF!, F429&gt;=#REF!))), "CR", " ")</f>
        <v>#REF!</v>
      </c>
      <c r="X429" s="4" t="e">
        <f>IF(AND(B429="pole vault", OR(AND(#REF!=#REF!, F429&gt;=#REF!), AND(#REF!=#REF!, F429&gt;=#REF!), AND(#REF!=#REF!, F429&gt;=#REF!), AND(#REF!=#REF!, F429&gt;=#REF!), AND(#REF!=#REF!, F429&gt;=#REF!))), "CR", " ")</f>
        <v>#REF!</v>
      </c>
      <c r="Y429" s="4" t="e">
        <f>IF(AND(B429="discus 1",#REF! =#REF!, F429&gt;=#REF!), "CR", " ")</f>
        <v>#REF!</v>
      </c>
      <c r="Z429" s="4" t="e">
        <f>IF(AND(B429="discus 1.25",#REF! =#REF!, F429&gt;=#REF!), "CR", " ")</f>
        <v>#REF!</v>
      </c>
      <c r="AA429" s="4" t="e">
        <f>IF(AND(B429="discus 1.5",#REF! =#REF!, F429&gt;=#REF!), "CR", " ")</f>
        <v>#REF!</v>
      </c>
      <c r="AB429" s="4" t="e">
        <f>IF(AND(B429="discus 1.75",#REF! =#REF!, F429&gt;=#REF!), "CR", " ")</f>
        <v>#REF!</v>
      </c>
      <c r="AC429" s="4" t="e">
        <f>IF(AND(B429="discus 2",#REF! =#REF!, F429&gt;=#REF!), "CR", " ")</f>
        <v>#REF!</v>
      </c>
      <c r="AD429" s="4" t="e">
        <f>IF(AND(B429="hammer 4",#REF! =#REF!, F429&gt;=#REF!), "CR", " ")</f>
        <v>#REF!</v>
      </c>
      <c r="AE429" s="4" t="e">
        <f>IF(AND(B429="hammer 5",#REF! =#REF!, F429&gt;=#REF!), "CR", " ")</f>
        <v>#REF!</v>
      </c>
      <c r="AF429" s="4" t="e">
        <f>IF(AND(B429="hammer 6",#REF! =#REF!, F429&gt;=#REF!), "CR", " ")</f>
        <v>#REF!</v>
      </c>
      <c r="AG429" s="4" t="e">
        <f>IF(AND(B429="hammer 7.26",#REF! =#REF!, F429&gt;=#REF!), "CR", " ")</f>
        <v>#REF!</v>
      </c>
      <c r="AH429" s="4" t="e">
        <f>IF(AND(B429="javelin 400",#REF! =#REF!, F429&gt;=#REF!), "CR", " ")</f>
        <v>#REF!</v>
      </c>
      <c r="AI429" s="4" t="e">
        <f>IF(AND(B429="javelin 600",#REF! =#REF!, F429&gt;=#REF!), "CR", " ")</f>
        <v>#REF!</v>
      </c>
      <c r="AJ429" s="4" t="e">
        <f>IF(AND(B429="javelin 700",#REF! =#REF!, F429&gt;=#REF!), "CR", " ")</f>
        <v>#REF!</v>
      </c>
      <c r="AK429" s="4" t="e">
        <f>IF(AND(B429="javelin 800", OR(AND(#REF!=#REF!, F429&gt;=#REF!), AND(#REF!=#REF!, F429&gt;=#REF!))), "CR", " ")</f>
        <v>#REF!</v>
      </c>
      <c r="AL429" s="4" t="e">
        <f>IF(AND(B429="shot 3",#REF! =#REF!, F429&gt;=#REF!), "CR", " ")</f>
        <v>#REF!</v>
      </c>
      <c r="AM429" s="4" t="e">
        <f>IF(AND(B429="shot 4",#REF! =#REF!, F429&gt;=#REF!), "CR", " ")</f>
        <v>#REF!</v>
      </c>
      <c r="AN429" s="4" t="e">
        <f>IF(AND(B429="shot 5",#REF! =#REF!, F429&gt;=#REF!), "CR", " ")</f>
        <v>#REF!</v>
      </c>
      <c r="AO429" s="4" t="e">
        <f>IF(AND(B429="shot 6",#REF! =#REF!, F429&gt;=#REF!), "CR", " ")</f>
        <v>#REF!</v>
      </c>
      <c r="AP429" s="4" t="e">
        <f>IF(AND(B429="shot 7.26",#REF! =#REF!, F429&gt;=#REF!), "CR", " ")</f>
        <v>#REF!</v>
      </c>
      <c r="AQ429" s="4" t="e">
        <f>IF(AND(B429="60H",OR(AND(#REF!=#REF!,F429&lt;=#REF!),AND(#REF!=#REF!,F429&lt;=#REF!),AND(#REF!=#REF!,F429&lt;=#REF!),AND(#REF!=#REF!,F429&lt;=#REF!),AND(#REF!=#REF!,F429&lt;=#REF!))),"CR"," ")</f>
        <v>#REF!</v>
      </c>
      <c r="AR429" s="4" t="e">
        <f>IF(AND(B429="75H", AND(#REF!=#REF!, F429&lt;=#REF!)), "CR", " ")</f>
        <v>#REF!</v>
      </c>
      <c r="AS429" s="4" t="e">
        <f>IF(AND(B429="80H", AND(#REF!=#REF!, F429&lt;=#REF!)), "CR", " ")</f>
        <v>#REF!</v>
      </c>
      <c r="AT429" s="4" t="e">
        <f>IF(AND(B429="100H", AND(#REF!=#REF!, F429&lt;=#REF!)), "CR", " ")</f>
        <v>#REF!</v>
      </c>
      <c r="AU429" s="4" t="e">
        <f>IF(AND(B429="110H", OR(AND(#REF!=#REF!, F429&lt;=#REF!), AND(#REF!=#REF!, F429&lt;=#REF!))), "CR", " ")</f>
        <v>#REF!</v>
      </c>
      <c r="AV429" s="4" t="e">
        <f>IF(AND(B429="400H", OR(AND(#REF!=#REF!, F429&lt;=#REF!), AND(#REF!=#REF!, F429&lt;=#REF!), AND(#REF!=#REF!, F429&lt;=#REF!), AND(#REF!=#REF!, F429&lt;=#REF!))), "CR", " ")</f>
        <v>#REF!</v>
      </c>
      <c r="AW429" s="4" t="e">
        <f>IF(AND(B429="1500SC", AND(#REF!=#REF!, F429&lt;=#REF!)), "CR", " ")</f>
        <v>#REF!</v>
      </c>
      <c r="AX429" s="4" t="e">
        <f>IF(AND(B429="2000SC", OR(AND(#REF!=#REF!, F429&lt;=#REF!), AND(#REF!=#REF!, F429&lt;=#REF!))), "CR", " ")</f>
        <v>#REF!</v>
      </c>
      <c r="AY429" s="4" t="e">
        <f>IF(AND(B429="3000SC", OR(AND(#REF!=#REF!, F429&lt;=#REF!), AND(#REF!=#REF!, F429&lt;=#REF!))), "CR", " ")</f>
        <v>#REF!</v>
      </c>
      <c r="AZ429" s="5" t="e">
        <f>IF(AND(B429="4x100", OR(AND(#REF!=#REF!, F429&lt;=#REF!), AND(#REF!=#REF!, F429&lt;=#REF!), AND(#REF!=#REF!, F429&lt;=#REF!), AND(#REF!=#REF!, F429&lt;=#REF!), AND(#REF!=#REF!, F429&lt;=#REF!))), "CR", " ")</f>
        <v>#REF!</v>
      </c>
      <c r="BA429" s="5" t="e">
        <f>IF(AND(B429="4x200", OR(AND(#REF!=#REF!, F429&lt;=#REF!), AND(#REF!=#REF!, F429&lt;=#REF!), AND(#REF!=#REF!, F429&lt;=#REF!), AND(#REF!=#REF!, F429&lt;=#REF!), AND(#REF!=#REF!, F429&lt;=#REF!))), "CR", " ")</f>
        <v>#REF!</v>
      </c>
      <c r="BB429" s="5" t="e">
        <f>IF(AND(B429="4x300", AND(#REF!=#REF!, F429&lt;=#REF!)), "CR", " ")</f>
        <v>#REF!</v>
      </c>
      <c r="BC429" s="5" t="e">
        <f>IF(AND(B429="4x400", OR(AND(#REF!=#REF!, F429&lt;=#REF!), AND(#REF!=#REF!, F429&lt;=#REF!), AND(#REF!=#REF!, F429&lt;=#REF!), AND(#REF!=#REF!, F429&lt;=#REF!))), "CR", " ")</f>
        <v>#REF!</v>
      </c>
      <c r="BD429" s="5" t="e">
        <f>IF(AND(B429="3x800", OR(AND(#REF!=#REF!, F429&lt;=#REF!), AND(#REF!=#REF!, F429&lt;=#REF!), AND(#REF!=#REF!, F429&lt;=#REF!))), "CR", " ")</f>
        <v>#REF!</v>
      </c>
      <c r="BE429" s="5" t="e">
        <f>IF(AND(B429="pentathlon", OR(AND(#REF!=#REF!, F429&gt;=#REF!), AND(#REF!=#REF!, F429&gt;=#REF!),AND(#REF!=#REF!, F429&gt;=#REF!),AND(#REF!=#REF!, F429&gt;=#REF!))), "CR", " ")</f>
        <v>#REF!</v>
      </c>
      <c r="BF429" s="5" t="e">
        <f>IF(AND(B429="heptathlon", OR(AND(#REF!=#REF!, F429&gt;=#REF!), AND(#REF!=#REF!, F429&gt;=#REF!))), "CR", " ")</f>
        <v>#REF!</v>
      </c>
      <c r="BG429" s="5" t="e">
        <f>IF(AND(B429="decathlon", OR(AND(#REF!=#REF!, F429&gt;=#REF!), AND(#REF!=#REF!, F429&gt;=#REF!),AND(#REF!=#REF!, F429&gt;=#REF!))), "CR", " ")</f>
        <v>#REF!</v>
      </c>
    </row>
    <row r="430" spans="1:16284" ht="14.5" x14ac:dyDescent="0.35">
      <c r="A430" s="1" t="e">
        <f>#REF!</f>
        <v>#REF!</v>
      </c>
      <c r="F430" s="9"/>
      <c r="G430" s="12"/>
      <c r="J430" s="5" t="e">
        <f>IF(AND(B430=100, OR(AND(#REF!=#REF!, F430&lt;=#REF!), AND(#REF!=#REF!, F430&lt;=#REF!), AND(#REF!=#REF!, F430&lt;=#REF!), AND(#REF!=#REF!, F430&lt;=#REF!), AND(#REF!=#REF!, F430&lt;=#REF!))), "CR", " ")</f>
        <v>#REF!</v>
      </c>
      <c r="K430" s="5" t="e">
        <f>IF(AND(B430=200, OR(AND(#REF!=#REF!, F430&lt;=#REF!), AND(#REF!=#REF!, F430&lt;=#REF!), AND(#REF!=#REF!, F430&lt;=#REF!), AND(#REF!=#REF!, F430&lt;=#REF!), AND(#REF!=#REF!, F430&lt;=#REF!))), "CR", " ")</f>
        <v>#REF!</v>
      </c>
      <c r="L430" s="5" t="e">
        <f>IF(AND(B430=300, OR(AND(#REF!=#REF!, F430&lt;=#REF!), AND(#REF!=#REF!, F430&lt;=#REF!))), "CR", " ")</f>
        <v>#REF!</v>
      </c>
      <c r="M430" s="5" t="e">
        <f>IF(AND(B430=400, OR(AND(#REF!=#REF!, F430&lt;=#REF!), AND(#REF!=#REF!, F430&lt;=#REF!), AND(#REF!=#REF!, F430&lt;=#REF!), AND(#REF!=#REF!, F430&lt;=#REF!))), "CR", " ")</f>
        <v>#REF!</v>
      </c>
      <c r="N430" s="5" t="e">
        <f>IF(AND(B430=800, OR(AND(#REF!=#REF!, F430&lt;=#REF!), AND(#REF!=#REF!, F430&lt;=#REF!), AND(#REF!=#REF!, F430&lt;=#REF!), AND(#REF!=#REF!, F430&lt;=#REF!), AND(#REF!=#REF!, F430&lt;=#REF!))), "CR", " ")</f>
        <v>#REF!</v>
      </c>
      <c r="O430" s="5" t="e">
        <f>IF(AND(B430=1000, OR(AND(#REF!=#REF!, F430&lt;=#REF!), AND(#REF!=#REF!, F430&lt;=#REF!))), "CR", " ")</f>
        <v>#REF!</v>
      </c>
      <c r="P430" s="5" t="e">
        <f>IF(AND(B430=1500, OR(AND(#REF!=#REF!, F430&lt;=#REF!), AND(#REF!=#REF!, F430&lt;=#REF!), AND(#REF!=#REF!, F430&lt;=#REF!), AND(#REF!=#REF!, F430&lt;=#REF!), AND(#REF!=#REF!, F430&lt;=#REF!))), "CR", " ")</f>
        <v>#REF!</v>
      </c>
      <c r="Q430" s="5" t="e">
        <f>IF(AND(B430="1600 (Mile)",OR(AND(#REF!=#REF!,F430&lt;=#REF!),AND(#REF!=#REF!,F430&lt;=#REF!),AND(#REF!=#REF!,F430&lt;=#REF!),AND(#REF!=#REF!,F430&lt;=#REF!))),"CR"," ")</f>
        <v>#REF!</v>
      </c>
      <c r="R430" s="5" t="e">
        <f>IF(AND(B430=3000, OR(AND(#REF!=#REF!, F430&lt;=#REF!), AND(#REF!=#REF!, F430&lt;=#REF!), AND(#REF!=#REF!, F430&lt;=#REF!), AND(#REF!=#REF!, F430&lt;=#REF!))), "CR", " ")</f>
        <v>#REF!</v>
      </c>
      <c r="S430" s="5" t="e">
        <f>IF(AND(B430=5000, OR(AND(#REF!=#REF!, F430&lt;=#REF!), AND(#REF!=#REF!, F430&lt;=#REF!))), "CR", " ")</f>
        <v>#REF!</v>
      </c>
      <c r="T430" s="4" t="e">
        <f>IF(AND(B430=10000, OR(AND(#REF!=#REF!, F430&lt;=#REF!), AND(#REF!=#REF!, F430&lt;=#REF!))), "CR", " ")</f>
        <v>#REF!</v>
      </c>
      <c r="U430" s="4" t="e">
        <f>IF(AND(B430="high jump", OR(AND(#REF!=#REF!, F430&gt;=#REF!), AND(#REF!=#REF!, F430&gt;=#REF!), AND(#REF!=#REF!, F430&gt;=#REF!), AND(#REF!=#REF!, F430&gt;=#REF!), AND(#REF!=#REF!, F430&gt;=#REF!))), "CR", " ")</f>
        <v>#REF!</v>
      </c>
      <c r="V430" s="4" t="e">
        <f>IF(AND(B430="long jump", OR(AND(#REF!=#REF!, F430&gt;=#REF!), AND(#REF!=#REF!, F430&gt;=#REF!), AND(#REF!=#REF!, F430&gt;=#REF!), AND(#REF!=#REF!, F430&gt;=#REF!), AND(#REF!=#REF!, F430&gt;=#REF!))), "CR", " ")</f>
        <v>#REF!</v>
      </c>
      <c r="W430" s="4" t="e">
        <f>IF(AND(B430="triple jump", OR(AND(#REF!=#REF!, F430&gt;=#REF!), AND(#REF!=#REF!, F430&gt;=#REF!), AND(#REF!=#REF!, F430&gt;=#REF!), AND(#REF!=#REF!, F430&gt;=#REF!), AND(#REF!=#REF!, F430&gt;=#REF!))), "CR", " ")</f>
        <v>#REF!</v>
      </c>
      <c r="X430" s="4" t="e">
        <f>IF(AND(B430="pole vault", OR(AND(#REF!=#REF!, F430&gt;=#REF!), AND(#REF!=#REF!, F430&gt;=#REF!), AND(#REF!=#REF!, F430&gt;=#REF!), AND(#REF!=#REF!, F430&gt;=#REF!), AND(#REF!=#REF!, F430&gt;=#REF!))), "CR", " ")</f>
        <v>#REF!</v>
      </c>
      <c r="Y430" s="4" t="e">
        <f>IF(AND(B430="discus 1",#REF! =#REF!, F430&gt;=#REF!), "CR", " ")</f>
        <v>#REF!</v>
      </c>
      <c r="Z430" s="4" t="e">
        <f>IF(AND(B430="discus 1.25",#REF! =#REF!, F430&gt;=#REF!), "CR", " ")</f>
        <v>#REF!</v>
      </c>
      <c r="AA430" s="4" t="e">
        <f>IF(AND(B430="discus 1.5",#REF! =#REF!, F430&gt;=#REF!), "CR", " ")</f>
        <v>#REF!</v>
      </c>
      <c r="AB430" s="4" t="e">
        <f>IF(AND(B430="discus 1.75",#REF! =#REF!, F430&gt;=#REF!), "CR", " ")</f>
        <v>#REF!</v>
      </c>
      <c r="AC430" s="4" t="e">
        <f>IF(AND(B430="discus 2",#REF! =#REF!, F430&gt;=#REF!), "CR", " ")</f>
        <v>#REF!</v>
      </c>
      <c r="AD430" s="4" t="e">
        <f>IF(AND(B430="hammer 4",#REF! =#REF!, F430&gt;=#REF!), "CR", " ")</f>
        <v>#REF!</v>
      </c>
      <c r="AE430" s="4" t="e">
        <f>IF(AND(B430="hammer 5",#REF! =#REF!, F430&gt;=#REF!), "CR", " ")</f>
        <v>#REF!</v>
      </c>
      <c r="AF430" s="4" t="e">
        <f>IF(AND(B430="hammer 6",#REF! =#REF!, F430&gt;=#REF!), "CR", " ")</f>
        <v>#REF!</v>
      </c>
      <c r="AG430" s="4" t="e">
        <f>IF(AND(B430="hammer 7.26",#REF! =#REF!, F430&gt;=#REF!), "CR", " ")</f>
        <v>#REF!</v>
      </c>
      <c r="AH430" s="4" t="e">
        <f>IF(AND(B430="javelin 400",#REF! =#REF!, F430&gt;=#REF!), "CR", " ")</f>
        <v>#REF!</v>
      </c>
      <c r="AI430" s="4" t="e">
        <f>IF(AND(B430="javelin 600",#REF! =#REF!, F430&gt;=#REF!), "CR", " ")</f>
        <v>#REF!</v>
      </c>
      <c r="AJ430" s="4" t="e">
        <f>IF(AND(B430="javelin 700",#REF! =#REF!, F430&gt;=#REF!), "CR", " ")</f>
        <v>#REF!</v>
      </c>
      <c r="AK430" s="4" t="e">
        <f>IF(AND(B430="javelin 800", OR(AND(#REF!=#REF!, F430&gt;=#REF!), AND(#REF!=#REF!, F430&gt;=#REF!))), "CR", " ")</f>
        <v>#REF!</v>
      </c>
      <c r="AL430" s="4" t="e">
        <f>IF(AND(B430="shot 3",#REF! =#REF!, F430&gt;=#REF!), "CR", " ")</f>
        <v>#REF!</v>
      </c>
      <c r="AM430" s="4" t="e">
        <f>IF(AND(B430="shot 4",#REF! =#REF!, F430&gt;=#REF!), "CR", " ")</f>
        <v>#REF!</v>
      </c>
      <c r="AN430" s="4" t="e">
        <f>IF(AND(B430="shot 5",#REF! =#REF!, F430&gt;=#REF!), "CR", " ")</f>
        <v>#REF!</v>
      </c>
      <c r="AO430" s="4" t="e">
        <f>IF(AND(B430="shot 6",#REF! =#REF!, F430&gt;=#REF!), "CR", " ")</f>
        <v>#REF!</v>
      </c>
      <c r="AP430" s="4" t="e">
        <f>IF(AND(B430="shot 7.26",#REF! =#REF!, F430&gt;=#REF!), "CR", " ")</f>
        <v>#REF!</v>
      </c>
      <c r="AQ430" s="4" t="e">
        <f>IF(AND(B430="60H",OR(AND(#REF!=#REF!,F430&lt;=#REF!),AND(#REF!=#REF!,F430&lt;=#REF!),AND(#REF!=#REF!,F430&lt;=#REF!),AND(#REF!=#REF!,F430&lt;=#REF!),AND(#REF!=#REF!,F430&lt;=#REF!))),"CR"," ")</f>
        <v>#REF!</v>
      </c>
      <c r="AR430" s="4" t="e">
        <f>IF(AND(B430="75H", AND(#REF!=#REF!, F430&lt;=#REF!)), "CR", " ")</f>
        <v>#REF!</v>
      </c>
      <c r="AS430" s="4" t="e">
        <f>IF(AND(B430="80H", AND(#REF!=#REF!, F430&lt;=#REF!)), "CR", " ")</f>
        <v>#REF!</v>
      </c>
      <c r="AT430" s="4" t="e">
        <f>IF(AND(B430="100H", AND(#REF!=#REF!, F430&lt;=#REF!)), "CR", " ")</f>
        <v>#REF!</v>
      </c>
      <c r="AU430" s="4" t="e">
        <f>IF(AND(B430="110H", OR(AND(#REF!=#REF!, F430&lt;=#REF!), AND(#REF!=#REF!, F430&lt;=#REF!))), "CR", " ")</f>
        <v>#REF!</v>
      </c>
      <c r="AV430" s="4" t="e">
        <f>IF(AND(B430="400H", OR(AND(#REF!=#REF!, F430&lt;=#REF!), AND(#REF!=#REF!, F430&lt;=#REF!), AND(#REF!=#REF!, F430&lt;=#REF!), AND(#REF!=#REF!, F430&lt;=#REF!))), "CR", " ")</f>
        <v>#REF!</v>
      </c>
      <c r="AW430" s="4" t="e">
        <f>IF(AND(B430="1500SC", AND(#REF!=#REF!, F430&lt;=#REF!)), "CR", " ")</f>
        <v>#REF!</v>
      </c>
      <c r="AX430" s="4" t="e">
        <f>IF(AND(B430="2000SC", OR(AND(#REF!=#REF!, F430&lt;=#REF!), AND(#REF!=#REF!, F430&lt;=#REF!))), "CR", " ")</f>
        <v>#REF!</v>
      </c>
      <c r="AY430" s="4" t="e">
        <f>IF(AND(B430="3000SC", OR(AND(#REF!=#REF!, F430&lt;=#REF!), AND(#REF!=#REF!, F430&lt;=#REF!))), "CR", " ")</f>
        <v>#REF!</v>
      </c>
      <c r="AZ430" s="5" t="e">
        <f>IF(AND(B430="4x100", OR(AND(#REF!=#REF!, F430&lt;=#REF!), AND(#REF!=#REF!, F430&lt;=#REF!), AND(#REF!=#REF!, F430&lt;=#REF!), AND(#REF!=#REF!, F430&lt;=#REF!), AND(#REF!=#REF!, F430&lt;=#REF!))), "CR", " ")</f>
        <v>#REF!</v>
      </c>
      <c r="BA430" s="5" t="e">
        <f>IF(AND(B430="4x200", OR(AND(#REF!=#REF!, F430&lt;=#REF!), AND(#REF!=#REF!, F430&lt;=#REF!), AND(#REF!=#REF!, F430&lt;=#REF!), AND(#REF!=#REF!, F430&lt;=#REF!), AND(#REF!=#REF!, F430&lt;=#REF!))), "CR", " ")</f>
        <v>#REF!</v>
      </c>
      <c r="BB430" s="5" t="e">
        <f>IF(AND(B430="4x300", AND(#REF!=#REF!, F430&lt;=#REF!)), "CR", " ")</f>
        <v>#REF!</v>
      </c>
      <c r="BC430" s="5" t="e">
        <f>IF(AND(B430="4x400", OR(AND(#REF!=#REF!, F430&lt;=#REF!), AND(#REF!=#REF!, F430&lt;=#REF!), AND(#REF!=#REF!, F430&lt;=#REF!), AND(#REF!=#REF!, F430&lt;=#REF!))), "CR", " ")</f>
        <v>#REF!</v>
      </c>
      <c r="BD430" s="5" t="e">
        <f>IF(AND(B430="3x800", OR(AND(#REF!=#REF!, F430&lt;=#REF!), AND(#REF!=#REF!, F430&lt;=#REF!), AND(#REF!=#REF!, F430&lt;=#REF!))), "CR", " ")</f>
        <v>#REF!</v>
      </c>
      <c r="BE430" s="5" t="e">
        <f>IF(AND(B430="pentathlon", OR(AND(#REF!=#REF!, F430&gt;=#REF!), AND(#REF!=#REF!, F430&gt;=#REF!),AND(#REF!=#REF!, F430&gt;=#REF!),AND(#REF!=#REF!, F430&gt;=#REF!))), "CR", " ")</f>
        <v>#REF!</v>
      </c>
      <c r="BF430" s="5" t="e">
        <f>IF(AND(B430="heptathlon", OR(AND(#REF!=#REF!, F430&gt;=#REF!), AND(#REF!=#REF!, F430&gt;=#REF!))), "CR", " ")</f>
        <v>#REF!</v>
      </c>
      <c r="BG430" s="5" t="e">
        <f>IF(AND(B430="decathlon", OR(AND(#REF!=#REF!, F430&gt;=#REF!), AND(#REF!=#REF!, F430&gt;=#REF!),AND(#REF!=#REF!, F430&gt;=#REF!))), "CR", " ")</f>
        <v>#REF!</v>
      </c>
    </row>
    <row r="431" spans="1:16284" s="3" customFormat="1" ht="14.5" x14ac:dyDescent="0.35">
      <c r="A431" s="1" t="e">
        <f>#REF!</f>
        <v>#REF!</v>
      </c>
      <c r="B431" s="2"/>
      <c r="C431" s="1"/>
      <c r="D431" s="1"/>
      <c r="E431" s="8"/>
      <c r="F431" s="10"/>
      <c r="G431" s="12"/>
      <c r="H431" s="1"/>
      <c r="I431" s="1"/>
      <c r="J431" s="5" t="e">
        <f>IF(AND(B431=100, OR(AND(#REF!=#REF!, F431&lt;=#REF!), AND(#REF!=#REF!, F431&lt;=#REF!), AND(#REF!=#REF!, F431&lt;=#REF!), AND(#REF!=#REF!, F431&lt;=#REF!), AND(#REF!=#REF!, F431&lt;=#REF!))), "CR", " ")</f>
        <v>#REF!</v>
      </c>
      <c r="K431" s="5" t="e">
        <f>IF(AND(B431=200, OR(AND(#REF!=#REF!, F431&lt;=#REF!), AND(#REF!=#REF!, F431&lt;=#REF!), AND(#REF!=#REF!, F431&lt;=#REF!), AND(#REF!=#REF!, F431&lt;=#REF!), AND(#REF!=#REF!, F431&lt;=#REF!))), "CR", " ")</f>
        <v>#REF!</v>
      </c>
      <c r="L431" s="5" t="e">
        <f>IF(AND(B431=300, OR(AND(#REF!=#REF!, F431&lt;=#REF!), AND(#REF!=#REF!, F431&lt;=#REF!))), "CR", " ")</f>
        <v>#REF!</v>
      </c>
      <c r="M431" s="5" t="e">
        <f>IF(AND(B431=400, OR(AND(#REF!=#REF!, F431&lt;=#REF!), AND(#REF!=#REF!, F431&lt;=#REF!), AND(#REF!=#REF!, F431&lt;=#REF!), AND(#REF!=#REF!, F431&lt;=#REF!))), "CR", " ")</f>
        <v>#REF!</v>
      </c>
      <c r="N431" s="5" t="e">
        <f>IF(AND(B431=800, OR(AND(#REF!=#REF!, F431&lt;=#REF!), AND(#REF!=#REF!, F431&lt;=#REF!), AND(#REF!=#REF!, F431&lt;=#REF!), AND(#REF!=#REF!, F431&lt;=#REF!), AND(#REF!=#REF!, F431&lt;=#REF!))), "CR", " ")</f>
        <v>#REF!</v>
      </c>
      <c r="O431" s="5" t="e">
        <f>IF(AND(B431=1000, OR(AND(#REF!=#REF!, F431&lt;=#REF!), AND(#REF!=#REF!, F431&lt;=#REF!))), "CR", " ")</f>
        <v>#REF!</v>
      </c>
      <c r="P431" s="5" t="e">
        <f>IF(AND(B431=1500, OR(AND(#REF!=#REF!, F431&lt;=#REF!), AND(#REF!=#REF!, F431&lt;=#REF!), AND(#REF!=#REF!, F431&lt;=#REF!), AND(#REF!=#REF!, F431&lt;=#REF!), AND(#REF!=#REF!, F431&lt;=#REF!))), "CR", " ")</f>
        <v>#REF!</v>
      </c>
      <c r="Q431" s="5" t="e">
        <f>IF(AND(B431="1600 (Mile)",OR(AND(#REF!=#REF!,F431&lt;=#REF!),AND(#REF!=#REF!,F431&lt;=#REF!),AND(#REF!=#REF!,F431&lt;=#REF!),AND(#REF!=#REF!,F431&lt;=#REF!))),"CR"," ")</f>
        <v>#REF!</v>
      </c>
      <c r="R431" s="5" t="e">
        <f>IF(AND(B431=3000, OR(AND(#REF!=#REF!, F431&lt;=#REF!), AND(#REF!=#REF!, F431&lt;=#REF!), AND(#REF!=#REF!, F431&lt;=#REF!), AND(#REF!=#REF!, F431&lt;=#REF!))), "CR", " ")</f>
        <v>#REF!</v>
      </c>
      <c r="S431" s="5" t="e">
        <f>IF(AND(B431=5000, OR(AND(#REF!=#REF!, F431&lt;=#REF!), AND(#REF!=#REF!, F431&lt;=#REF!))), "CR", " ")</f>
        <v>#REF!</v>
      </c>
      <c r="T431" s="4" t="e">
        <f>IF(AND(B431=10000, OR(AND(#REF!=#REF!, F431&lt;=#REF!), AND(#REF!=#REF!, F431&lt;=#REF!))), "CR", " ")</f>
        <v>#REF!</v>
      </c>
      <c r="U431" s="4" t="e">
        <f>IF(AND(B431="high jump", OR(AND(#REF!=#REF!, F431&gt;=#REF!), AND(#REF!=#REF!, F431&gt;=#REF!), AND(#REF!=#REF!, F431&gt;=#REF!), AND(#REF!=#REF!, F431&gt;=#REF!), AND(#REF!=#REF!, F431&gt;=#REF!))), "CR", " ")</f>
        <v>#REF!</v>
      </c>
      <c r="V431" s="4" t="e">
        <f>IF(AND(B431="long jump", OR(AND(#REF!=#REF!, F431&gt;=#REF!), AND(#REF!=#REF!, F431&gt;=#REF!), AND(#REF!=#REF!, F431&gt;=#REF!), AND(#REF!=#REF!, F431&gt;=#REF!), AND(#REF!=#REF!, F431&gt;=#REF!))), "CR", " ")</f>
        <v>#REF!</v>
      </c>
      <c r="W431" s="4" t="e">
        <f>IF(AND(B431="triple jump", OR(AND(#REF!=#REF!, F431&gt;=#REF!), AND(#REF!=#REF!, F431&gt;=#REF!), AND(#REF!=#REF!, F431&gt;=#REF!), AND(#REF!=#REF!, F431&gt;=#REF!), AND(#REF!=#REF!, F431&gt;=#REF!))), "CR", " ")</f>
        <v>#REF!</v>
      </c>
      <c r="X431" s="4" t="e">
        <f>IF(AND(B431="pole vault", OR(AND(#REF!=#REF!, F431&gt;=#REF!), AND(#REF!=#REF!, F431&gt;=#REF!), AND(#REF!=#REF!, F431&gt;=#REF!), AND(#REF!=#REF!, F431&gt;=#REF!), AND(#REF!=#REF!, F431&gt;=#REF!))), "CR", " ")</f>
        <v>#REF!</v>
      </c>
      <c r="Y431" s="4" t="e">
        <f>IF(AND(B431="discus 1",#REF! =#REF!, F431&gt;=#REF!), "CR", " ")</f>
        <v>#REF!</v>
      </c>
      <c r="Z431" s="4" t="e">
        <f>IF(AND(B431="discus 1.25",#REF! =#REF!, F431&gt;=#REF!), "CR", " ")</f>
        <v>#REF!</v>
      </c>
      <c r="AA431" s="4" t="e">
        <f>IF(AND(B431="discus 1.5",#REF! =#REF!, F431&gt;=#REF!), "CR", " ")</f>
        <v>#REF!</v>
      </c>
      <c r="AB431" s="4" t="e">
        <f>IF(AND(B431="discus 1.75",#REF! =#REF!, F431&gt;=#REF!), "CR", " ")</f>
        <v>#REF!</v>
      </c>
      <c r="AC431" s="4" t="e">
        <f>IF(AND(B431="discus 2",#REF! =#REF!, F431&gt;=#REF!), "CR", " ")</f>
        <v>#REF!</v>
      </c>
      <c r="AD431" s="4" t="e">
        <f>IF(AND(B431="hammer 4",#REF! =#REF!, F431&gt;=#REF!), "CR", " ")</f>
        <v>#REF!</v>
      </c>
      <c r="AE431" s="4" t="e">
        <f>IF(AND(B431="hammer 5",#REF! =#REF!, F431&gt;=#REF!), "CR", " ")</f>
        <v>#REF!</v>
      </c>
      <c r="AF431" s="4" t="e">
        <f>IF(AND(B431="hammer 6",#REF! =#REF!, F431&gt;=#REF!), "CR", " ")</f>
        <v>#REF!</v>
      </c>
      <c r="AG431" s="4" t="e">
        <f>IF(AND(B431="hammer 7.26",#REF! =#REF!, F431&gt;=#REF!), "CR", " ")</f>
        <v>#REF!</v>
      </c>
      <c r="AH431" s="4" t="e">
        <f>IF(AND(B431="javelin 400",#REF! =#REF!, F431&gt;=#REF!), "CR", " ")</f>
        <v>#REF!</v>
      </c>
      <c r="AI431" s="4" t="e">
        <f>IF(AND(B431="javelin 600",#REF! =#REF!, F431&gt;=#REF!), "CR", " ")</f>
        <v>#REF!</v>
      </c>
      <c r="AJ431" s="4" t="e">
        <f>IF(AND(B431="javelin 700",#REF! =#REF!, F431&gt;=#REF!), "CR", " ")</f>
        <v>#REF!</v>
      </c>
      <c r="AK431" s="4" t="e">
        <f>IF(AND(B431="javelin 800", OR(AND(#REF!=#REF!, F431&gt;=#REF!), AND(#REF!=#REF!, F431&gt;=#REF!))), "CR", " ")</f>
        <v>#REF!</v>
      </c>
      <c r="AL431" s="4" t="e">
        <f>IF(AND(B431="shot 3",#REF! =#REF!, F431&gt;=#REF!), "CR", " ")</f>
        <v>#REF!</v>
      </c>
      <c r="AM431" s="4" t="e">
        <f>IF(AND(B431="shot 4",#REF! =#REF!, F431&gt;=#REF!), "CR", " ")</f>
        <v>#REF!</v>
      </c>
      <c r="AN431" s="4" t="e">
        <f>IF(AND(B431="shot 5",#REF! =#REF!, F431&gt;=#REF!), "CR", " ")</f>
        <v>#REF!</v>
      </c>
      <c r="AO431" s="4" t="e">
        <f>IF(AND(B431="shot 6",#REF! =#REF!, F431&gt;=#REF!), "CR", " ")</f>
        <v>#REF!</v>
      </c>
      <c r="AP431" s="4" t="e">
        <f>IF(AND(B431="shot 7.26",#REF! =#REF!, F431&gt;=#REF!), "CR", " ")</f>
        <v>#REF!</v>
      </c>
      <c r="AQ431" s="4" t="e">
        <f>IF(AND(B431="60H",OR(AND(#REF!=#REF!,F431&lt;=#REF!),AND(#REF!=#REF!,F431&lt;=#REF!),AND(#REF!=#REF!,F431&lt;=#REF!),AND(#REF!=#REF!,F431&lt;=#REF!),AND(#REF!=#REF!,F431&lt;=#REF!))),"CR"," ")</f>
        <v>#REF!</v>
      </c>
      <c r="AR431" s="4" t="e">
        <f>IF(AND(B431="75H", AND(#REF!=#REF!, F431&lt;=#REF!)), "CR", " ")</f>
        <v>#REF!</v>
      </c>
      <c r="AS431" s="4" t="e">
        <f>IF(AND(B431="80H", AND(#REF!=#REF!, F431&lt;=#REF!)), "CR", " ")</f>
        <v>#REF!</v>
      </c>
      <c r="AT431" s="4" t="e">
        <f>IF(AND(B431="100H", AND(#REF!=#REF!, F431&lt;=#REF!)), "CR", " ")</f>
        <v>#REF!</v>
      </c>
      <c r="AU431" s="4" t="e">
        <f>IF(AND(B431="110H", OR(AND(#REF!=#REF!, F431&lt;=#REF!), AND(#REF!=#REF!, F431&lt;=#REF!))), "CR", " ")</f>
        <v>#REF!</v>
      </c>
      <c r="AV431" s="4" t="e">
        <f>IF(AND(B431="400H", OR(AND(#REF!=#REF!, F431&lt;=#REF!), AND(#REF!=#REF!, F431&lt;=#REF!), AND(#REF!=#REF!, F431&lt;=#REF!), AND(#REF!=#REF!, F431&lt;=#REF!))), "CR", " ")</f>
        <v>#REF!</v>
      </c>
      <c r="AW431" s="4" t="e">
        <f>IF(AND(B431="1500SC", AND(#REF!=#REF!, F431&lt;=#REF!)), "CR", " ")</f>
        <v>#REF!</v>
      </c>
      <c r="AX431" s="4" t="e">
        <f>IF(AND(B431="2000SC", OR(AND(#REF!=#REF!, F431&lt;=#REF!), AND(#REF!=#REF!, F431&lt;=#REF!))), "CR", " ")</f>
        <v>#REF!</v>
      </c>
      <c r="AY431" s="4" t="e">
        <f>IF(AND(B431="3000SC", OR(AND(#REF!=#REF!, F431&lt;=#REF!), AND(#REF!=#REF!, F431&lt;=#REF!))), "CR", " ")</f>
        <v>#REF!</v>
      </c>
      <c r="AZ431" s="5" t="e">
        <f>IF(AND(B431="4x100", OR(AND(#REF!=#REF!, F431&lt;=#REF!), AND(#REF!=#REF!, F431&lt;=#REF!), AND(#REF!=#REF!, F431&lt;=#REF!), AND(#REF!=#REF!, F431&lt;=#REF!), AND(#REF!=#REF!, F431&lt;=#REF!))), "CR", " ")</f>
        <v>#REF!</v>
      </c>
      <c r="BA431" s="5" t="e">
        <f>IF(AND(B431="4x200", OR(AND(#REF!=#REF!, F431&lt;=#REF!), AND(#REF!=#REF!, F431&lt;=#REF!), AND(#REF!=#REF!, F431&lt;=#REF!), AND(#REF!=#REF!, F431&lt;=#REF!), AND(#REF!=#REF!, F431&lt;=#REF!))), "CR", " ")</f>
        <v>#REF!</v>
      </c>
      <c r="BB431" s="5" t="e">
        <f>IF(AND(B431="4x300", AND(#REF!=#REF!, F431&lt;=#REF!)), "CR", " ")</f>
        <v>#REF!</v>
      </c>
      <c r="BC431" s="5" t="e">
        <f>IF(AND(B431="4x400", OR(AND(#REF!=#REF!, F431&lt;=#REF!), AND(#REF!=#REF!, F431&lt;=#REF!), AND(#REF!=#REF!, F431&lt;=#REF!), AND(#REF!=#REF!, F431&lt;=#REF!))), "CR", " ")</f>
        <v>#REF!</v>
      </c>
      <c r="BD431" s="5" t="e">
        <f>IF(AND(B431="3x800", OR(AND(#REF!=#REF!, F431&lt;=#REF!), AND(#REF!=#REF!, F431&lt;=#REF!), AND(#REF!=#REF!, F431&lt;=#REF!))), "CR", " ")</f>
        <v>#REF!</v>
      </c>
      <c r="BE431" s="5" t="e">
        <f>IF(AND(B431="pentathlon", OR(AND(#REF!=#REF!, F431&gt;=#REF!), AND(#REF!=#REF!, F431&gt;=#REF!),AND(#REF!=#REF!, F431&gt;=#REF!),AND(#REF!=#REF!, F431&gt;=#REF!))), "CR", " ")</f>
        <v>#REF!</v>
      </c>
      <c r="BF431" s="5" t="e">
        <f>IF(AND(B431="heptathlon", OR(AND(#REF!=#REF!, F431&gt;=#REF!), AND(#REF!=#REF!, F431&gt;=#REF!))), "CR", " ")</f>
        <v>#REF!</v>
      </c>
      <c r="BG431" s="5" t="e">
        <f>IF(AND(B431="decathlon", OR(AND(#REF!=#REF!, F431&gt;=#REF!), AND(#REF!=#REF!, F431&gt;=#REF!),AND(#REF!=#REF!, F431&gt;=#REF!))), "CR", " ")</f>
        <v>#REF!</v>
      </c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  <c r="KN431" s="1"/>
      <c r="KO431" s="1"/>
      <c r="KP431" s="1"/>
      <c r="KQ431" s="1"/>
      <c r="KR431" s="1"/>
      <c r="KS431" s="1"/>
      <c r="KT431" s="1"/>
      <c r="KU431" s="1"/>
      <c r="KV431" s="1"/>
      <c r="KW431" s="1"/>
      <c r="KX431" s="1"/>
      <c r="KY431" s="1"/>
      <c r="KZ431" s="1"/>
      <c r="LA431" s="1"/>
      <c r="LB431" s="1"/>
      <c r="LC431" s="1"/>
      <c r="LD431" s="1"/>
      <c r="LE431" s="1"/>
      <c r="LF431" s="1"/>
      <c r="LG431" s="1"/>
      <c r="LH431" s="1"/>
      <c r="LI431" s="1"/>
      <c r="LJ431" s="1"/>
      <c r="LK431" s="1"/>
      <c r="LL431" s="1"/>
      <c r="LM431" s="1"/>
      <c r="LN431" s="1"/>
      <c r="LO431" s="1"/>
      <c r="LP431" s="1"/>
      <c r="LQ431" s="1"/>
      <c r="LR431" s="1"/>
      <c r="LS431" s="1"/>
      <c r="LT431" s="1"/>
      <c r="LU431" s="1"/>
      <c r="LV431" s="1"/>
      <c r="LW431" s="1"/>
      <c r="LX431" s="1"/>
      <c r="LY431" s="1"/>
      <c r="LZ431" s="1"/>
      <c r="MA431" s="1"/>
      <c r="MB431" s="1"/>
      <c r="MC431" s="1"/>
      <c r="MD431" s="1"/>
      <c r="ME431" s="1"/>
      <c r="MF431" s="1"/>
      <c r="MG431" s="1"/>
      <c r="MH431" s="1"/>
      <c r="MI431" s="1"/>
      <c r="MJ431" s="1"/>
      <c r="MK431" s="1"/>
      <c r="ML431" s="1"/>
      <c r="MM431" s="1"/>
      <c r="MN431" s="1"/>
      <c r="MO431" s="1"/>
      <c r="MP431" s="1"/>
      <c r="MQ431" s="1"/>
      <c r="MR431" s="1"/>
      <c r="MS431" s="1"/>
      <c r="MT431" s="1"/>
      <c r="MU431" s="1"/>
      <c r="MV431" s="1"/>
      <c r="MW431" s="1"/>
      <c r="MX431" s="1"/>
      <c r="MY431" s="1"/>
      <c r="MZ431" s="1"/>
      <c r="NA431" s="1"/>
      <c r="NB431" s="1"/>
      <c r="NC431" s="1"/>
      <c r="ND431" s="1"/>
      <c r="NE431" s="1"/>
      <c r="NF431" s="1"/>
      <c r="NG431" s="1"/>
      <c r="NH431" s="1"/>
      <c r="NI431" s="1"/>
      <c r="NJ431" s="1"/>
      <c r="NK431" s="1"/>
      <c r="NL431" s="1"/>
      <c r="NM431" s="1"/>
      <c r="NN431" s="1"/>
      <c r="NO431" s="1"/>
      <c r="NP431" s="1"/>
      <c r="NQ431" s="1"/>
      <c r="NR431" s="1"/>
      <c r="NS431" s="1"/>
      <c r="NT431" s="1"/>
      <c r="NU431" s="1"/>
      <c r="NV431" s="1"/>
      <c r="NW431" s="1"/>
      <c r="NX431" s="1"/>
      <c r="NY431" s="1"/>
      <c r="NZ431" s="1"/>
      <c r="OA431" s="1"/>
      <c r="OB431" s="1"/>
      <c r="OC431" s="1"/>
      <c r="OD431" s="1"/>
      <c r="OE431" s="1"/>
      <c r="OF431" s="1"/>
      <c r="OG431" s="1"/>
      <c r="OH431" s="1"/>
      <c r="OI431" s="1"/>
      <c r="OJ431" s="1"/>
      <c r="OK431" s="1"/>
      <c r="OL431" s="1"/>
      <c r="OM431" s="1"/>
      <c r="ON431" s="1"/>
      <c r="OO431" s="1"/>
      <c r="OP431" s="1"/>
      <c r="OQ431" s="1"/>
      <c r="OR431" s="1"/>
      <c r="OS431" s="1"/>
      <c r="OT431" s="1"/>
      <c r="OU431" s="1"/>
      <c r="OV431" s="1"/>
      <c r="OW431" s="1"/>
      <c r="OX431" s="1"/>
      <c r="OY431" s="1"/>
      <c r="OZ431" s="1"/>
      <c r="PA431" s="1"/>
      <c r="PB431" s="1"/>
      <c r="PC431" s="1"/>
      <c r="PD431" s="1"/>
      <c r="PE431" s="1"/>
      <c r="PF431" s="1"/>
      <c r="PG431" s="1"/>
      <c r="PH431" s="1"/>
      <c r="PI431" s="1"/>
      <c r="PJ431" s="1"/>
      <c r="PK431" s="1"/>
      <c r="PL431" s="1"/>
      <c r="PM431" s="1"/>
      <c r="PN431" s="1"/>
      <c r="PO431" s="1"/>
      <c r="PP431" s="1"/>
      <c r="PQ431" s="1"/>
      <c r="PR431" s="1"/>
      <c r="PS431" s="1"/>
      <c r="PT431" s="1"/>
      <c r="PU431" s="1"/>
      <c r="PV431" s="1"/>
      <c r="PW431" s="1"/>
      <c r="PX431" s="1"/>
      <c r="PY431" s="1"/>
      <c r="PZ431" s="1"/>
      <c r="QA431" s="1"/>
      <c r="QB431" s="1"/>
      <c r="QC431" s="1"/>
      <c r="QD431" s="1"/>
      <c r="QE431" s="1"/>
      <c r="QF431" s="1"/>
      <c r="QG431" s="1"/>
      <c r="QH431" s="1"/>
      <c r="QI431" s="1"/>
      <c r="QJ431" s="1"/>
      <c r="QK431" s="1"/>
      <c r="QL431" s="1"/>
      <c r="QM431" s="1"/>
      <c r="QN431" s="1"/>
      <c r="QO431" s="1"/>
      <c r="QP431" s="1"/>
      <c r="QQ431" s="1"/>
      <c r="QR431" s="1"/>
      <c r="QS431" s="1"/>
      <c r="QT431" s="1"/>
      <c r="QU431" s="1"/>
      <c r="QV431" s="1"/>
      <c r="QW431" s="1"/>
      <c r="QX431" s="1"/>
      <c r="QY431" s="1"/>
      <c r="QZ431" s="1"/>
      <c r="RA431" s="1"/>
      <c r="RB431" s="1"/>
      <c r="RC431" s="1"/>
      <c r="RD431" s="1"/>
      <c r="RE431" s="1"/>
      <c r="RF431" s="1"/>
      <c r="RG431" s="1"/>
      <c r="RH431" s="1"/>
      <c r="RI431" s="1"/>
      <c r="RJ431" s="1"/>
      <c r="RK431" s="1"/>
      <c r="RL431" s="1"/>
      <c r="RM431" s="1"/>
      <c r="RN431" s="1"/>
      <c r="RO431" s="1"/>
      <c r="RP431" s="1"/>
      <c r="RQ431" s="1"/>
      <c r="RR431" s="1"/>
      <c r="RS431" s="1"/>
      <c r="RT431" s="1"/>
      <c r="RU431" s="1"/>
      <c r="RV431" s="1"/>
      <c r="RW431" s="1"/>
      <c r="RX431" s="1"/>
      <c r="RY431" s="1"/>
      <c r="RZ431" s="1"/>
      <c r="SA431" s="1"/>
      <c r="SB431" s="1"/>
      <c r="SC431" s="1"/>
      <c r="SD431" s="1"/>
      <c r="SE431" s="1"/>
      <c r="SF431" s="1"/>
      <c r="SG431" s="1"/>
      <c r="SH431" s="1"/>
      <c r="SI431" s="1"/>
      <c r="SJ431" s="1"/>
      <c r="SK431" s="1"/>
      <c r="SL431" s="1"/>
      <c r="SM431" s="1"/>
      <c r="SN431" s="1"/>
      <c r="SO431" s="1"/>
      <c r="SP431" s="1"/>
      <c r="SQ431" s="1"/>
      <c r="SR431" s="1"/>
      <c r="SS431" s="1"/>
      <c r="ST431" s="1"/>
      <c r="SU431" s="1"/>
      <c r="SV431" s="1"/>
      <c r="SW431" s="1"/>
      <c r="SX431" s="1"/>
      <c r="SY431" s="1"/>
      <c r="SZ431" s="1"/>
      <c r="TA431" s="1"/>
      <c r="TB431" s="1"/>
      <c r="TC431" s="1"/>
      <c r="TD431" s="1"/>
      <c r="TE431" s="1"/>
      <c r="TF431" s="1"/>
      <c r="TG431" s="1"/>
      <c r="TH431" s="1"/>
      <c r="TI431" s="1"/>
      <c r="TJ431" s="1"/>
      <c r="TK431" s="1"/>
      <c r="TL431" s="1"/>
      <c r="TM431" s="1"/>
      <c r="TN431" s="1"/>
      <c r="TO431" s="1"/>
      <c r="TP431" s="1"/>
      <c r="TQ431" s="1"/>
      <c r="TR431" s="1"/>
      <c r="TS431" s="1"/>
      <c r="TT431" s="1"/>
      <c r="TU431" s="1"/>
      <c r="TV431" s="1"/>
      <c r="TW431" s="1"/>
      <c r="TX431" s="1"/>
      <c r="TY431" s="1"/>
      <c r="TZ431" s="1"/>
      <c r="UA431" s="1"/>
      <c r="UB431" s="1"/>
      <c r="UC431" s="1"/>
      <c r="UD431" s="1"/>
      <c r="UE431" s="1"/>
      <c r="UF431" s="1"/>
      <c r="UG431" s="1"/>
      <c r="UH431" s="1"/>
      <c r="UI431" s="1"/>
      <c r="UJ431" s="1"/>
      <c r="UK431" s="1"/>
      <c r="UL431" s="1"/>
      <c r="UM431" s="1"/>
      <c r="UN431" s="1"/>
      <c r="UO431" s="1"/>
      <c r="UP431" s="1"/>
      <c r="UQ431" s="1"/>
      <c r="UR431" s="1"/>
      <c r="US431" s="1"/>
      <c r="UT431" s="1"/>
      <c r="UU431" s="1"/>
      <c r="UV431" s="1"/>
      <c r="UW431" s="1"/>
      <c r="UX431" s="1"/>
      <c r="UY431" s="1"/>
      <c r="UZ431" s="1"/>
      <c r="VA431" s="1"/>
      <c r="VB431" s="1"/>
      <c r="VC431" s="1"/>
      <c r="VD431" s="1"/>
      <c r="VE431" s="1"/>
      <c r="VF431" s="1"/>
      <c r="VG431" s="1"/>
      <c r="VH431" s="1"/>
      <c r="VI431" s="1"/>
      <c r="VJ431" s="1"/>
      <c r="VK431" s="1"/>
      <c r="VL431" s="1"/>
      <c r="VM431" s="1"/>
      <c r="VN431" s="1"/>
      <c r="VO431" s="1"/>
      <c r="VP431" s="1"/>
      <c r="VQ431" s="1"/>
      <c r="VR431" s="1"/>
      <c r="VS431" s="1"/>
      <c r="VT431" s="1"/>
      <c r="VU431" s="1"/>
      <c r="VV431" s="1"/>
      <c r="VW431" s="1"/>
      <c r="VX431" s="1"/>
      <c r="VY431" s="1"/>
      <c r="VZ431" s="1"/>
      <c r="WA431" s="1"/>
      <c r="WB431" s="1"/>
      <c r="WC431" s="1"/>
      <c r="WD431" s="1"/>
      <c r="WE431" s="1"/>
      <c r="WF431" s="1"/>
      <c r="WG431" s="1"/>
      <c r="WH431" s="1"/>
      <c r="WI431" s="1"/>
      <c r="WJ431" s="1"/>
      <c r="WK431" s="1"/>
      <c r="WL431" s="1"/>
      <c r="WM431" s="1"/>
      <c r="WN431" s="1"/>
      <c r="WO431" s="1"/>
      <c r="WP431" s="1"/>
      <c r="WQ431" s="1"/>
      <c r="WR431" s="1"/>
      <c r="WS431" s="1"/>
      <c r="WT431" s="1"/>
      <c r="WU431" s="1"/>
      <c r="WV431" s="1"/>
      <c r="WW431" s="1"/>
      <c r="WX431" s="1"/>
      <c r="WY431" s="1"/>
      <c r="WZ431" s="1"/>
      <c r="XA431" s="1"/>
      <c r="XB431" s="1"/>
      <c r="XC431" s="1"/>
      <c r="XD431" s="1"/>
      <c r="XE431" s="1"/>
      <c r="XF431" s="1"/>
      <c r="XG431" s="1"/>
      <c r="XH431" s="1"/>
      <c r="XI431" s="1"/>
      <c r="XJ431" s="1"/>
      <c r="XK431" s="1"/>
      <c r="XL431" s="1"/>
      <c r="XM431" s="1"/>
      <c r="XN431" s="1"/>
      <c r="XO431" s="1"/>
      <c r="XP431" s="1"/>
      <c r="XQ431" s="1"/>
      <c r="XR431" s="1"/>
      <c r="XS431" s="1"/>
      <c r="XT431" s="1"/>
      <c r="XU431" s="1"/>
      <c r="XV431" s="1"/>
      <c r="XW431" s="1"/>
      <c r="XX431" s="1"/>
      <c r="XY431" s="1"/>
      <c r="XZ431" s="1"/>
      <c r="YA431" s="1"/>
      <c r="YB431" s="1"/>
      <c r="YC431" s="1"/>
      <c r="YD431" s="1"/>
      <c r="YE431" s="1"/>
      <c r="YF431" s="1"/>
      <c r="YG431" s="1"/>
      <c r="YH431" s="1"/>
      <c r="YI431" s="1"/>
      <c r="YJ431" s="1"/>
      <c r="YK431" s="1"/>
      <c r="YL431" s="1"/>
      <c r="YM431" s="1"/>
      <c r="YN431" s="1"/>
      <c r="YO431" s="1"/>
      <c r="YP431" s="1"/>
      <c r="YQ431" s="1"/>
      <c r="YR431" s="1"/>
      <c r="YS431" s="1"/>
      <c r="YT431" s="1"/>
      <c r="YU431" s="1"/>
      <c r="YV431" s="1"/>
      <c r="YW431" s="1"/>
      <c r="YX431" s="1"/>
      <c r="YY431" s="1"/>
      <c r="YZ431" s="1"/>
      <c r="ZA431" s="1"/>
      <c r="ZB431" s="1"/>
      <c r="ZC431" s="1"/>
      <c r="ZD431" s="1"/>
      <c r="ZE431" s="1"/>
      <c r="ZF431" s="1"/>
      <c r="ZG431" s="1"/>
      <c r="ZH431" s="1"/>
      <c r="ZI431" s="1"/>
      <c r="ZJ431" s="1"/>
      <c r="ZK431" s="1"/>
      <c r="ZL431" s="1"/>
      <c r="ZM431" s="1"/>
      <c r="ZN431" s="1"/>
      <c r="ZO431" s="1"/>
      <c r="ZP431" s="1"/>
      <c r="ZQ431" s="1"/>
      <c r="ZR431" s="1"/>
      <c r="ZS431" s="1"/>
      <c r="ZT431" s="1"/>
      <c r="ZU431" s="1"/>
      <c r="ZV431" s="1"/>
      <c r="ZW431" s="1"/>
      <c r="ZX431" s="1"/>
      <c r="ZY431" s="1"/>
      <c r="ZZ431" s="1"/>
      <c r="AAA431" s="1"/>
      <c r="AAB431" s="1"/>
      <c r="AAC431" s="1"/>
      <c r="AAD431" s="1"/>
      <c r="AAE431" s="1"/>
      <c r="AAF431" s="1"/>
      <c r="AAG431" s="1"/>
      <c r="AAH431" s="1"/>
      <c r="AAI431" s="1"/>
      <c r="AAJ431" s="1"/>
      <c r="AAK431" s="1"/>
      <c r="AAL431" s="1"/>
      <c r="AAM431" s="1"/>
      <c r="AAN431" s="1"/>
      <c r="AAO431" s="1"/>
      <c r="AAP431" s="1"/>
      <c r="AAQ431" s="1"/>
      <c r="AAR431" s="1"/>
      <c r="AAS431" s="1"/>
      <c r="AAT431" s="1"/>
      <c r="AAU431" s="1"/>
      <c r="AAV431" s="1"/>
      <c r="AAW431" s="1"/>
      <c r="AAX431" s="1"/>
      <c r="AAY431" s="1"/>
      <c r="AAZ431" s="1"/>
      <c r="ABA431" s="1"/>
      <c r="ABB431" s="1"/>
      <c r="ABC431" s="1"/>
      <c r="ABD431" s="1"/>
      <c r="ABE431" s="1"/>
      <c r="ABF431" s="1"/>
      <c r="ABG431" s="1"/>
      <c r="ABH431" s="1"/>
      <c r="ABI431" s="1"/>
      <c r="ABJ431" s="1"/>
      <c r="ABK431" s="1"/>
      <c r="ABL431" s="1"/>
      <c r="ABM431" s="1"/>
      <c r="ABN431" s="1"/>
      <c r="ABO431" s="1"/>
      <c r="ABP431" s="1"/>
      <c r="ABQ431" s="1"/>
      <c r="ABR431" s="1"/>
      <c r="ABS431" s="1"/>
      <c r="ABT431" s="1"/>
      <c r="ABU431" s="1"/>
      <c r="ABV431" s="1"/>
      <c r="ABW431" s="1"/>
      <c r="ABX431" s="1"/>
      <c r="ABY431" s="1"/>
      <c r="ABZ431" s="1"/>
      <c r="ACA431" s="1"/>
      <c r="ACB431" s="1"/>
      <c r="ACC431" s="1"/>
      <c r="ACD431" s="1"/>
      <c r="ACE431" s="1"/>
      <c r="ACF431" s="1"/>
      <c r="ACG431" s="1"/>
      <c r="ACH431" s="1"/>
      <c r="ACI431" s="1"/>
      <c r="ACJ431" s="1"/>
      <c r="ACK431" s="1"/>
      <c r="ACL431" s="1"/>
      <c r="ACM431" s="1"/>
      <c r="ACN431" s="1"/>
      <c r="ACO431" s="1"/>
      <c r="ACP431" s="1"/>
      <c r="ACQ431" s="1"/>
      <c r="ACR431" s="1"/>
      <c r="ACS431" s="1"/>
      <c r="ACT431" s="1"/>
      <c r="ACU431" s="1"/>
      <c r="ACV431" s="1"/>
      <c r="ACW431" s="1"/>
      <c r="ACX431" s="1"/>
      <c r="ACY431" s="1"/>
      <c r="ACZ431" s="1"/>
      <c r="ADA431" s="1"/>
      <c r="ADB431" s="1"/>
      <c r="ADC431" s="1"/>
      <c r="ADD431" s="1"/>
      <c r="ADE431" s="1"/>
      <c r="ADF431" s="1"/>
      <c r="ADG431" s="1"/>
      <c r="ADH431" s="1"/>
      <c r="ADI431" s="1"/>
      <c r="ADJ431" s="1"/>
      <c r="ADK431" s="1"/>
      <c r="ADL431" s="1"/>
      <c r="ADM431" s="1"/>
      <c r="ADN431" s="1"/>
      <c r="ADO431" s="1"/>
      <c r="ADP431" s="1"/>
      <c r="ADQ431" s="1"/>
      <c r="ADR431" s="1"/>
      <c r="ADS431" s="1"/>
      <c r="ADT431" s="1"/>
      <c r="ADU431" s="1"/>
      <c r="ADV431" s="1"/>
      <c r="ADW431" s="1"/>
      <c r="ADX431" s="1"/>
      <c r="ADY431" s="1"/>
      <c r="ADZ431" s="1"/>
      <c r="AEA431" s="1"/>
      <c r="AEB431" s="1"/>
      <c r="AEC431" s="1"/>
      <c r="AED431" s="1"/>
      <c r="AEE431" s="1"/>
      <c r="AEF431" s="1"/>
      <c r="AEG431" s="1"/>
      <c r="AEH431" s="1"/>
      <c r="AEI431" s="1"/>
      <c r="AEJ431" s="1"/>
      <c r="AEK431" s="1"/>
      <c r="AEL431" s="1"/>
      <c r="AEM431" s="1"/>
      <c r="AEN431" s="1"/>
      <c r="AEO431" s="1"/>
      <c r="AEP431" s="1"/>
      <c r="AEQ431" s="1"/>
      <c r="AER431" s="1"/>
      <c r="AES431" s="1"/>
      <c r="AET431" s="1"/>
      <c r="AEU431" s="1"/>
      <c r="AEV431" s="1"/>
      <c r="AEW431" s="1"/>
      <c r="AEX431" s="1"/>
      <c r="AEY431" s="1"/>
      <c r="AEZ431" s="1"/>
      <c r="AFA431" s="1"/>
      <c r="AFB431" s="1"/>
      <c r="AFC431" s="1"/>
      <c r="AFD431" s="1"/>
      <c r="AFE431" s="1"/>
      <c r="AFF431" s="1"/>
      <c r="AFG431" s="1"/>
      <c r="AFH431" s="1"/>
      <c r="AFI431" s="1"/>
      <c r="AFJ431" s="1"/>
      <c r="AFK431" s="1"/>
      <c r="AFL431" s="1"/>
      <c r="AFM431" s="1"/>
      <c r="AFN431" s="1"/>
      <c r="AFO431" s="1"/>
      <c r="AFP431" s="1"/>
      <c r="AFQ431" s="1"/>
      <c r="AFR431" s="1"/>
      <c r="AFS431" s="1"/>
      <c r="AFT431" s="1"/>
      <c r="AFU431" s="1"/>
      <c r="AFV431" s="1"/>
      <c r="AFW431" s="1"/>
      <c r="AFX431" s="1"/>
      <c r="AFY431" s="1"/>
      <c r="AFZ431" s="1"/>
      <c r="AGA431" s="1"/>
      <c r="AGB431" s="1"/>
      <c r="AGC431" s="1"/>
      <c r="AGD431" s="1"/>
      <c r="AGE431" s="1"/>
      <c r="AGF431" s="1"/>
      <c r="AGG431" s="1"/>
      <c r="AGH431" s="1"/>
      <c r="AGI431" s="1"/>
      <c r="AGJ431" s="1"/>
      <c r="AGK431" s="1"/>
      <c r="AGL431" s="1"/>
      <c r="AGM431" s="1"/>
      <c r="AGN431" s="1"/>
      <c r="AGO431" s="1"/>
      <c r="AGP431" s="1"/>
      <c r="AGQ431" s="1"/>
      <c r="AGR431" s="1"/>
      <c r="AGS431" s="1"/>
      <c r="AGT431" s="1"/>
      <c r="AGU431" s="1"/>
      <c r="AGV431" s="1"/>
      <c r="AGW431" s="1"/>
      <c r="AGX431" s="1"/>
      <c r="AGY431" s="1"/>
      <c r="AGZ431" s="1"/>
      <c r="AHA431" s="1"/>
      <c r="AHB431" s="1"/>
      <c r="AHC431" s="1"/>
      <c r="AHD431" s="1"/>
      <c r="AHE431" s="1"/>
      <c r="AHF431" s="1"/>
      <c r="AHG431" s="1"/>
      <c r="AHH431" s="1"/>
      <c r="AHI431" s="1"/>
      <c r="AHJ431" s="1"/>
      <c r="AHK431" s="1"/>
      <c r="AHL431" s="1"/>
      <c r="AHM431" s="1"/>
      <c r="AHN431" s="1"/>
      <c r="AHO431" s="1"/>
      <c r="AHP431" s="1"/>
      <c r="AHQ431" s="1"/>
      <c r="AHR431" s="1"/>
      <c r="AHS431" s="1"/>
      <c r="AHT431" s="1"/>
      <c r="AHU431" s="1"/>
      <c r="AHV431" s="1"/>
      <c r="AHW431" s="1"/>
      <c r="AHX431" s="1"/>
      <c r="AHY431" s="1"/>
      <c r="AHZ431" s="1"/>
      <c r="AIA431" s="1"/>
      <c r="AIB431" s="1"/>
      <c r="AIC431" s="1"/>
      <c r="AID431" s="1"/>
      <c r="AIE431" s="1"/>
      <c r="AIF431" s="1"/>
      <c r="AIG431" s="1"/>
      <c r="AIH431" s="1"/>
      <c r="AII431" s="1"/>
      <c r="AIJ431" s="1"/>
      <c r="AIK431" s="1"/>
      <c r="AIL431" s="1"/>
      <c r="AIM431" s="1"/>
      <c r="AIN431" s="1"/>
      <c r="AIO431" s="1"/>
      <c r="AIP431" s="1"/>
      <c r="AIQ431" s="1"/>
      <c r="AIR431" s="1"/>
      <c r="AIS431" s="1"/>
      <c r="AIT431" s="1"/>
      <c r="AIU431" s="1"/>
      <c r="AIV431" s="1"/>
      <c r="AIW431" s="1"/>
      <c r="AIX431" s="1"/>
      <c r="AIY431" s="1"/>
      <c r="AIZ431" s="1"/>
      <c r="AJA431" s="1"/>
      <c r="AJB431" s="1"/>
      <c r="AJC431" s="1"/>
      <c r="AJD431" s="1"/>
      <c r="AJE431" s="1"/>
      <c r="AJF431" s="1"/>
      <c r="AJG431" s="1"/>
      <c r="AJH431" s="1"/>
      <c r="AJI431" s="1"/>
      <c r="AJJ431" s="1"/>
      <c r="AJK431" s="1"/>
      <c r="AJL431" s="1"/>
      <c r="AJM431" s="1"/>
      <c r="AJN431" s="1"/>
      <c r="AJO431" s="1"/>
      <c r="AJP431" s="1"/>
      <c r="AJQ431" s="1"/>
      <c r="AJR431" s="1"/>
      <c r="AJS431" s="1"/>
      <c r="AJT431" s="1"/>
      <c r="AJU431" s="1"/>
      <c r="AJV431" s="1"/>
      <c r="AJW431" s="1"/>
      <c r="AJX431" s="1"/>
      <c r="AJY431" s="1"/>
      <c r="AJZ431" s="1"/>
      <c r="AKA431" s="1"/>
      <c r="AKB431" s="1"/>
      <c r="AKC431" s="1"/>
      <c r="AKD431" s="1"/>
      <c r="AKE431" s="1"/>
      <c r="AKF431" s="1"/>
      <c r="AKG431" s="1"/>
      <c r="AKH431" s="1"/>
      <c r="AKI431" s="1"/>
      <c r="AKJ431" s="1"/>
      <c r="AKK431" s="1"/>
      <c r="AKL431" s="1"/>
      <c r="AKM431" s="1"/>
      <c r="AKN431" s="1"/>
      <c r="AKO431" s="1"/>
      <c r="AKP431" s="1"/>
      <c r="AKQ431" s="1"/>
      <c r="AKR431" s="1"/>
      <c r="AKS431" s="1"/>
      <c r="AKT431" s="1"/>
      <c r="AKU431" s="1"/>
      <c r="AKV431" s="1"/>
      <c r="AKW431" s="1"/>
      <c r="AKX431" s="1"/>
      <c r="AKY431" s="1"/>
      <c r="AKZ431" s="1"/>
      <c r="ALA431" s="1"/>
      <c r="ALB431" s="1"/>
      <c r="ALC431" s="1"/>
      <c r="ALD431" s="1"/>
      <c r="ALE431" s="1"/>
      <c r="ALF431" s="1"/>
      <c r="ALG431" s="1"/>
      <c r="ALH431" s="1"/>
      <c r="ALI431" s="1"/>
      <c r="ALJ431" s="1"/>
      <c r="ALK431" s="1"/>
      <c r="ALL431" s="1"/>
      <c r="ALM431" s="1"/>
      <c r="ALN431" s="1"/>
      <c r="ALO431" s="1"/>
      <c r="ALP431" s="1"/>
      <c r="ALQ431" s="1"/>
      <c r="ALR431" s="1"/>
      <c r="ALS431" s="1"/>
      <c r="ALT431" s="1"/>
      <c r="ALU431" s="1"/>
      <c r="ALV431" s="1"/>
      <c r="ALW431" s="1"/>
      <c r="ALX431" s="1"/>
      <c r="ALY431" s="1"/>
      <c r="ALZ431" s="1"/>
      <c r="AMA431" s="1"/>
      <c r="AMB431" s="1"/>
      <c r="AMC431" s="1"/>
      <c r="AMD431" s="1"/>
      <c r="AME431" s="1"/>
      <c r="AMF431" s="1"/>
      <c r="AMG431" s="1"/>
      <c r="AMH431" s="1"/>
      <c r="AMI431" s="1"/>
      <c r="AMJ431" s="1"/>
      <c r="AMK431" s="1"/>
      <c r="AML431" s="1"/>
      <c r="AMM431" s="1"/>
      <c r="AMN431" s="1"/>
      <c r="AMO431" s="1"/>
      <c r="AMP431" s="1"/>
      <c r="AMQ431" s="1"/>
      <c r="AMR431" s="1"/>
      <c r="AMS431" s="1"/>
      <c r="AMT431" s="1"/>
      <c r="AMU431" s="1"/>
      <c r="AMV431" s="1"/>
      <c r="AMW431" s="1"/>
      <c r="AMX431" s="1"/>
      <c r="AMY431" s="1"/>
      <c r="AMZ431" s="1"/>
      <c r="ANA431" s="1"/>
      <c r="ANB431" s="1"/>
      <c r="ANC431" s="1"/>
      <c r="AND431" s="1"/>
      <c r="ANE431" s="1"/>
      <c r="ANF431" s="1"/>
      <c r="ANG431" s="1"/>
      <c r="ANH431" s="1"/>
      <c r="ANI431" s="1"/>
      <c r="ANJ431" s="1"/>
      <c r="ANK431" s="1"/>
      <c r="ANL431" s="1"/>
      <c r="ANM431" s="1"/>
      <c r="ANN431" s="1"/>
      <c r="ANO431" s="1"/>
      <c r="ANP431" s="1"/>
      <c r="ANQ431" s="1"/>
      <c r="ANR431" s="1"/>
      <c r="ANS431" s="1"/>
      <c r="ANT431" s="1"/>
      <c r="ANU431" s="1"/>
      <c r="ANV431" s="1"/>
      <c r="ANW431" s="1"/>
      <c r="ANX431" s="1"/>
      <c r="ANY431" s="1"/>
      <c r="ANZ431" s="1"/>
      <c r="AOA431" s="1"/>
      <c r="AOB431" s="1"/>
      <c r="AOC431" s="1"/>
      <c r="AOD431" s="1"/>
      <c r="AOE431" s="1"/>
      <c r="AOF431" s="1"/>
      <c r="AOG431" s="1"/>
      <c r="AOH431" s="1"/>
      <c r="AOI431" s="1"/>
      <c r="AOJ431" s="1"/>
      <c r="AOK431" s="1"/>
      <c r="AOL431" s="1"/>
      <c r="AOM431" s="1"/>
      <c r="AON431" s="1"/>
      <c r="AOO431" s="1"/>
      <c r="AOP431" s="1"/>
      <c r="AOQ431" s="1"/>
      <c r="AOR431" s="1"/>
      <c r="AOS431" s="1"/>
      <c r="AOT431" s="1"/>
      <c r="AOU431" s="1"/>
      <c r="AOV431" s="1"/>
      <c r="AOW431" s="1"/>
      <c r="AOX431" s="1"/>
      <c r="AOY431" s="1"/>
      <c r="AOZ431" s="1"/>
      <c r="APA431" s="1"/>
      <c r="APB431" s="1"/>
      <c r="APC431" s="1"/>
      <c r="APD431" s="1"/>
      <c r="APE431" s="1"/>
      <c r="APF431" s="1"/>
      <c r="APG431" s="1"/>
      <c r="APH431" s="1"/>
      <c r="API431" s="1"/>
      <c r="APJ431" s="1"/>
      <c r="APK431" s="1"/>
      <c r="APL431" s="1"/>
      <c r="APM431" s="1"/>
      <c r="APN431" s="1"/>
      <c r="APO431" s="1"/>
      <c r="APP431" s="1"/>
      <c r="APQ431" s="1"/>
      <c r="APR431" s="1"/>
      <c r="APS431" s="1"/>
      <c r="APT431" s="1"/>
      <c r="APU431" s="1"/>
      <c r="APV431" s="1"/>
      <c r="APW431" s="1"/>
      <c r="APX431" s="1"/>
      <c r="APY431" s="1"/>
      <c r="APZ431" s="1"/>
      <c r="AQA431" s="1"/>
      <c r="AQB431" s="1"/>
      <c r="AQC431" s="1"/>
      <c r="AQD431" s="1"/>
      <c r="AQE431" s="1"/>
      <c r="AQF431" s="1"/>
      <c r="AQG431" s="1"/>
      <c r="AQH431" s="1"/>
      <c r="AQI431" s="1"/>
      <c r="AQJ431" s="1"/>
      <c r="AQK431" s="1"/>
      <c r="AQL431" s="1"/>
      <c r="AQM431" s="1"/>
      <c r="AQN431" s="1"/>
      <c r="AQO431" s="1"/>
      <c r="AQP431" s="1"/>
      <c r="AQQ431" s="1"/>
      <c r="AQR431" s="1"/>
      <c r="AQS431" s="1"/>
      <c r="AQT431" s="1"/>
      <c r="AQU431" s="1"/>
      <c r="AQV431" s="1"/>
      <c r="AQW431" s="1"/>
      <c r="AQX431" s="1"/>
      <c r="AQY431" s="1"/>
      <c r="AQZ431" s="1"/>
      <c r="ARA431" s="1"/>
      <c r="ARB431" s="1"/>
      <c r="ARC431" s="1"/>
      <c r="ARD431" s="1"/>
      <c r="ARE431" s="1"/>
      <c r="ARF431" s="1"/>
      <c r="ARG431" s="1"/>
      <c r="ARH431" s="1"/>
      <c r="ARI431" s="1"/>
      <c r="ARJ431" s="1"/>
      <c r="ARK431" s="1"/>
      <c r="ARL431" s="1"/>
      <c r="ARM431" s="1"/>
      <c r="ARN431" s="1"/>
      <c r="ARO431" s="1"/>
      <c r="ARP431" s="1"/>
      <c r="ARQ431" s="1"/>
      <c r="ARR431" s="1"/>
      <c r="ARS431" s="1"/>
      <c r="ART431" s="1"/>
      <c r="ARU431" s="1"/>
      <c r="ARV431" s="1"/>
      <c r="ARW431" s="1"/>
      <c r="ARX431" s="1"/>
      <c r="ARY431" s="1"/>
      <c r="ARZ431" s="1"/>
      <c r="ASA431" s="1"/>
      <c r="ASB431" s="1"/>
      <c r="ASC431" s="1"/>
      <c r="ASD431" s="1"/>
      <c r="ASE431" s="1"/>
      <c r="ASF431" s="1"/>
      <c r="ASG431" s="1"/>
      <c r="ASH431" s="1"/>
      <c r="ASI431" s="1"/>
      <c r="ASJ431" s="1"/>
      <c r="ASK431" s="1"/>
      <c r="ASL431" s="1"/>
      <c r="ASM431" s="1"/>
      <c r="ASN431" s="1"/>
      <c r="ASO431" s="1"/>
      <c r="ASP431" s="1"/>
      <c r="ASQ431" s="1"/>
      <c r="ASR431" s="1"/>
      <c r="ASS431" s="1"/>
      <c r="AST431" s="1"/>
      <c r="ASU431" s="1"/>
      <c r="ASV431" s="1"/>
      <c r="ASW431" s="1"/>
      <c r="ASX431" s="1"/>
      <c r="ASY431" s="1"/>
      <c r="ASZ431" s="1"/>
      <c r="ATA431" s="1"/>
      <c r="ATB431" s="1"/>
      <c r="ATC431" s="1"/>
      <c r="ATD431" s="1"/>
      <c r="ATE431" s="1"/>
      <c r="ATF431" s="1"/>
      <c r="ATG431" s="1"/>
      <c r="ATH431" s="1"/>
      <c r="ATI431" s="1"/>
      <c r="ATJ431" s="1"/>
      <c r="ATK431" s="1"/>
      <c r="ATL431" s="1"/>
      <c r="ATM431" s="1"/>
      <c r="ATN431" s="1"/>
      <c r="ATO431" s="1"/>
      <c r="ATP431" s="1"/>
      <c r="ATQ431" s="1"/>
      <c r="ATR431" s="1"/>
      <c r="ATS431" s="1"/>
      <c r="ATT431" s="1"/>
      <c r="ATU431" s="1"/>
      <c r="ATV431" s="1"/>
      <c r="ATW431" s="1"/>
      <c r="ATX431" s="1"/>
      <c r="ATY431" s="1"/>
      <c r="ATZ431" s="1"/>
      <c r="AUA431" s="1"/>
      <c r="AUB431" s="1"/>
      <c r="AUC431" s="1"/>
      <c r="AUD431" s="1"/>
      <c r="AUE431" s="1"/>
      <c r="AUF431" s="1"/>
      <c r="AUG431" s="1"/>
      <c r="AUH431" s="1"/>
      <c r="AUI431" s="1"/>
      <c r="AUJ431" s="1"/>
      <c r="AUK431" s="1"/>
      <c r="AUL431" s="1"/>
      <c r="AUM431" s="1"/>
      <c r="AUN431" s="1"/>
      <c r="AUO431" s="1"/>
      <c r="AUP431" s="1"/>
      <c r="AUQ431" s="1"/>
      <c r="AUR431" s="1"/>
      <c r="AUS431" s="1"/>
      <c r="AUT431" s="1"/>
      <c r="AUU431" s="1"/>
      <c r="AUV431" s="1"/>
      <c r="AUW431" s="1"/>
      <c r="AUX431" s="1"/>
      <c r="AUY431" s="1"/>
      <c r="AUZ431" s="1"/>
      <c r="AVA431" s="1"/>
      <c r="AVB431" s="1"/>
      <c r="AVC431" s="1"/>
      <c r="AVD431" s="1"/>
      <c r="AVE431" s="1"/>
      <c r="AVF431" s="1"/>
      <c r="AVG431" s="1"/>
      <c r="AVH431" s="1"/>
      <c r="AVI431" s="1"/>
      <c r="AVJ431" s="1"/>
      <c r="AVK431" s="1"/>
      <c r="AVL431" s="1"/>
      <c r="AVM431" s="1"/>
      <c r="AVN431" s="1"/>
      <c r="AVO431" s="1"/>
      <c r="AVP431" s="1"/>
      <c r="AVQ431" s="1"/>
      <c r="AVR431" s="1"/>
      <c r="AVS431" s="1"/>
      <c r="AVT431" s="1"/>
      <c r="AVU431" s="1"/>
      <c r="AVV431" s="1"/>
      <c r="AVW431" s="1"/>
      <c r="AVX431" s="1"/>
      <c r="AVY431" s="1"/>
      <c r="AVZ431" s="1"/>
      <c r="AWA431" s="1"/>
      <c r="AWB431" s="1"/>
      <c r="AWC431" s="1"/>
      <c r="AWD431" s="1"/>
      <c r="AWE431" s="1"/>
      <c r="AWF431" s="1"/>
      <c r="AWG431" s="1"/>
      <c r="AWH431" s="1"/>
      <c r="AWI431" s="1"/>
      <c r="AWJ431" s="1"/>
      <c r="AWK431" s="1"/>
      <c r="AWL431" s="1"/>
      <c r="AWM431" s="1"/>
      <c r="AWN431" s="1"/>
      <c r="AWO431" s="1"/>
      <c r="AWP431" s="1"/>
      <c r="AWQ431" s="1"/>
      <c r="AWR431" s="1"/>
      <c r="AWS431" s="1"/>
      <c r="AWT431" s="1"/>
      <c r="AWU431" s="1"/>
      <c r="AWV431" s="1"/>
      <c r="AWW431" s="1"/>
      <c r="AWX431" s="1"/>
      <c r="AWY431" s="1"/>
      <c r="AWZ431" s="1"/>
      <c r="AXA431" s="1"/>
      <c r="AXB431" s="1"/>
      <c r="AXC431" s="1"/>
      <c r="AXD431" s="1"/>
      <c r="AXE431" s="1"/>
      <c r="AXF431" s="1"/>
      <c r="AXG431" s="1"/>
      <c r="AXH431" s="1"/>
      <c r="AXI431" s="1"/>
      <c r="AXJ431" s="1"/>
      <c r="AXK431" s="1"/>
      <c r="AXL431" s="1"/>
      <c r="AXM431" s="1"/>
      <c r="AXN431" s="1"/>
      <c r="AXO431" s="1"/>
      <c r="AXP431" s="1"/>
      <c r="AXQ431" s="1"/>
      <c r="AXR431" s="1"/>
      <c r="AXS431" s="1"/>
      <c r="AXT431" s="1"/>
      <c r="AXU431" s="1"/>
      <c r="AXV431" s="1"/>
      <c r="AXW431" s="1"/>
      <c r="AXX431" s="1"/>
      <c r="AXY431" s="1"/>
      <c r="AXZ431" s="1"/>
      <c r="AYA431" s="1"/>
      <c r="AYB431" s="1"/>
      <c r="AYC431" s="1"/>
      <c r="AYD431" s="1"/>
      <c r="AYE431" s="1"/>
      <c r="AYF431" s="1"/>
      <c r="AYG431" s="1"/>
      <c r="AYH431" s="1"/>
      <c r="AYI431" s="1"/>
      <c r="AYJ431" s="1"/>
      <c r="AYK431" s="1"/>
      <c r="AYL431" s="1"/>
      <c r="AYM431" s="1"/>
      <c r="AYN431" s="1"/>
      <c r="AYO431" s="1"/>
      <c r="AYP431" s="1"/>
      <c r="AYQ431" s="1"/>
      <c r="AYR431" s="1"/>
      <c r="AYS431" s="1"/>
      <c r="AYT431" s="1"/>
      <c r="AYU431" s="1"/>
      <c r="AYV431" s="1"/>
      <c r="AYW431" s="1"/>
      <c r="AYX431" s="1"/>
      <c r="AYY431" s="1"/>
      <c r="AYZ431" s="1"/>
      <c r="AZA431" s="1"/>
      <c r="AZB431" s="1"/>
      <c r="AZC431" s="1"/>
      <c r="AZD431" s="1"/>
      <c r="AZE431" s="1"/>
      <c r="AZF431" s="1"/>
      <c r="AZG431" s="1"/>
      <c r="AZH431" s="1"/>
      <c r="AZI431" s="1"/>
      <c r="AZJ431" s="1"/>
      <c r="AZK431" s="1"/>
      <c r="AZL431" s="1"/>
      <c r="AZM431" s="1"/>
      <c r="AZN431" s="1"/>
      <c r="AZO431" s="1"/>
      <c r="AZP431" s="1"/>
      <c r="AZQ431" s="1"/>
      <c r="AZR431" s="1"/>
      <c r="AZS431" s="1"/>
      <c r="AZT431" s="1"/>
      <c r="AZU431" s="1"/>
      <c r="AZV431" s="1"/>
      <c r="AZW431" s="1"/>
      <c r="AZX431" s="1"/>
      <c r="AZY431" s="1"/>
      <c r="AZZ431" s="1"/>
      <c r="BAA431" s="1"/>
      <c r="BAB431" s="1"/>
      <c r="BAC431" s="1"/>
      <c r="BAD431" s="1"/>
      <c r="BAE431" s="1"/>
      <c r="BAF431" s="1"/>
      <c r="BAG431" s="1"/>
      <c r="BAH431" s="1"/>
      <c r="BAI431" s="1"/>
      <c r="BAJ431" s="1"/>
      <c r="BAK431" s="1"/>
      <c r="BAL431" s="1"/>
      <c r="BAM431" s="1"/>
      <c r="BAN431" s="1"/>
      <c r="BAO431" s="1"/>
      <c r="BAP431" s="1"/>
      <c r="BAQ431" s="1"/>
      <c r="BAR431" s="1"/>
      <c r="BAS431" s="1"/>
      <c r="BAT431" s="1"/>
      <c r="BAU431" s="1"/>
      <c r="BAV431" s="1"/>
      <c r="BAW431" s="1"/>
      <c r="BAX431" s="1"/>
      <c r="BAY431" s="1"/>
      <c r="BAZ431" s="1"/>
      <c r="BBA431" s="1"/>
      <c r="BBB431" s="1"/>
      <c r="BBC431" s="1"/>
      <c r="BBD431" s="1"/>
      <c r="BBE431" s="1"/>
      <c r="BBF431" s="1"/>
      <c r="BBG431" s="1"/>
      <c r="BBH431" s="1"/>
      <c r="BBI431" s="1"/>
      <c r="BBJ431" s="1"/>
      <c r="BBK431" s="1"/>
      <c r="BBL431" s="1"/>
      <c r="BBM431" s="1"/>
      <c r="BBN431" s="1"/>
      <c r="BBO431" s="1"/>
      <c r="BBP431" s="1"/>
      <c r="BBQ431" s="1"/>
      <c r="BBR431" s="1"/>
      <c r="BBS431" s="1"/>
      <c r="BBT431" s="1"/>
      <c r="BBU431" s="1"/>
      <c r="BBV431" s="1"/>
      <c r="BBW431" s="1"/>
      <c r="BBX431" s="1"/>
      <c r="BBY431" s="1"/>
      <c r="BBZ431" s="1"/>
      <c r="BCA431" s="1"/>
      <c r="BCB431" s="1"/>
      <c r="BCC431" s="1"/>
      <c r="BCD431" s="1"/>
      <c r="BCE431" s="1"/>
      <c r="BCF431" s="1"/>
      <c r="BCG431" s="1"/>
      <c r="BCH431" s="1"/>
      <c r="BCI431" s="1"/>
      <c r="BCJ431" s="1"/>
      <c r="BCK431" s="1"/>
      <c r="BCL431" s="1"/>
      <c r="BCM431" s="1"/>
      <c r="BCN431" s="1"/>
      <c r="BCO431" s="1"/>
      <c r="BCP431" s="1"/>
      <c r="BCQ431" s="1"/>
      <c r="BCR431" s="1"/>
      <c r="BCS431" s="1"/>
      <c r="BCT431" s="1"/>
      <c r="BCU431" s="1"/>
      <c r="BCV431" s="1"/>
      <c r="BCW431" s="1"/>
      <c r="BCX431" s="1"/>
      <c r="BCY431" s="1"/>
      <c r="BCZ431" s="1"/>
      <c r="BDA431" s="1"/>
      <c r="BDB431" s="1"/>
      <c r="BDC431" s="1"/>
      <c r="BDD431" s="1"/>
      <c r="BDE431" s="1"/>
      <c r="BDF431" s="1"/>
      <c r="BDG431" s="1"/>
      <c r="BDH431" s="1"/>
      <c r="BDI431" s="1"/>
      <c r="BDJ431" s="1"/>
      <c r="BDK431" s="1"/>
      <c r="BDL431" s="1"/>
      <c r="BDM431" s="1"/>
      <c r="BDN431" s="1"/>
      <c r="BDO431" s="1"/>
      <c r="BDP431" s="1"/>
      <c r="BDQ431" s="1"/>
      <c r="BDR431" s="1"/>
      <c r="BDS431" s="1"/>
      <c r="BDT431" s="1"/>
      <c r="BDU431" s="1"/>
      <c r="BDV431" s="1"/>
      <c r="BDW431" s="1"/>
      <c r="BDX431" s="1"/>
      <c r="BDY431" s="1"/>
      <c r="BDZ431" s="1"/>
      <c r="BEA431" s="1"/>
      <c r="BEB431" s="1"/>
      <c r="BEC431" s="1"/>
      <c r="BED431" s="1"/>
      <c r="BEE431" s="1"/>
      <c r="BEF431" s="1"/>
      <c r="BEG431" s="1"/>
      <c r="BEH431" s="1"/>
      <c r="BEI431" s="1"/>
      <c r="BEJ431" s="1"/>
      <c r="BEK431" s="1"/>
      <c r="BEL431" s="1"/>
      <c r="BEM431" s="1"/>
      <c r="BEN431" s="1"/>
      <c r="BEO431" s="1"/>
      <c r="BEP431" s="1"/>
      <c r="BEQ431" s="1"/>
      <c r="BER431" s="1"/>
      <c r="BES431" s="1"/>
      <c r="BET431" s="1"/>
      <c r="BEU431" s="1"/>
      <c r="BEV431" s="1"/>
      <c r="BEW431" s="1"/>
      <c r="BEX431" s="1"/>
      <c r="BEY431" s="1"/>
      <c r="BEZ431" s="1"/>
      <c r="BFA431" s="1"/>
      <c r="BFB431" s="1"/>
      <c r="BFC431" s="1"/>
      <c r="BFD431" s="1"/>
      <c r="BFE431" s="1"/>
      <c r="BFF431" s="1"/>
      <c r="BFG431" s="1"/>
      <c r="BFH431" s="1"/>
      <c r="BFI431" s="1"/>
      <c r="BFJ431" s="1"/>
      <c r="BFK431" s="1"/>
      <c r="BFL431" s="1"/>
      <c r="BFM431" s="1"/>
      <c r="BFN431" s="1"/>
      <c r="BFO431" s="1"/>
      <c r="BFP431" s="1"/>
      <c r="BFQ431" s="1"/>
      <c r="BFR431" s="1"/>
      <c r="BFS431" s="1"/>
      <c r="BFT431" s="1"/>
      <c r="BFU431" s="1"/>
      <c r="BFV431" s="1"/>
      <c r="BFW431" s="1"/>
      <c r="BFX431" s="1"/>
      <c r="BFY431" s="1"/>
      <c r="BFZ431" s="1"/>
      <c r="BGA431" s="1"/>
      <c r="BGB431" s="1"/>
      <c r="BGC431" s="1"/>
      <c r="BGD431" s="1"/>
      <c r="BGE431" s="1"/>
      <c r="BGF431" s="1"/>
      <c r="BGG431" s="1"/>
      <c r="BGH431" s="1"/>
      <c r="BGI431" s="1"/>
      <c r="BGJ431" s="1"/>
      <c r="BGK431" s="1"/>
      <c r="BGL431" s="1"/>
      <c r="BGM431" s="1"/>
      <c r="BGN431" s="1"/>
      <c r="BGO431" s="1"/>
      <c r="BGP431" s="1"/>
      <c r="BGQ431" s="1"/>
      <c r="BGR431" s="1"/>
      <c r="BGS431" s="1"/>
      <c r="BGT431" s="1"/>
      <c r="BGU431" s="1"/>
      <c r="BGV431" s="1"/>
      <c r="BGW431" s="1"/>
      <c r="BGX431" s="1"/>
      <c r="BGY431" s="1"/>
      <c r="BGZ431" s="1"/>
      <c r="BHA431" s="1"/>
      <c r="BHB431" s="1"/>
      <c r="BHC431" s="1"/>
      <c r="BHD431" s="1"/>
      <c r="BHE431" s="1"/>
      <c r="BHF431" s="1"/>
      <c r="BHG431" s="1"/>
      <c r="BHH431" s="1"/>
      <c r="BHI431" s="1"/>
      <c r="BHJ431" s="1"/>
      <c r="BHK431" s="1"/>
      <c r="BHL431" s="1"/>
      <c r="BHM431" s="1"/>
      <c r="BHN431" s="1"/>
      <c r="BHO431" s="1"/>
      <c r="BHP431" s="1"/>
      <c r="BHQ431" s="1"/>
      <c r="BHR431" s="1"/>
      <c r="BHS431" s="1"/>
      <c r="BHT431" s="1"/>
      <c r="BHU431" s="1"/>
      <c r="BHV431" s="1"/>
      <c r="BHW431" s="1"/>
      <c r="BHX431" s="1"/>
      <c r="BHY431" s="1"/>
      <c r="BHZ431" s="1"/>
      <c r="BIA431" s="1"/>
      <c r="BIB431" s="1"/>
      <c r="BIC431" s="1"/>
      <c r="BID431" s="1"/>
      <c r="BIE431" s="1"/>
      <c r="BIF431" s="1"/>
      <c r="BIG431" s="1"/>
      <c r="BIH431" s="1"/>
      <c r="BII431" s="1"/>
      <c r="BIJ431" s="1"/>
      <c r="BIK431" s="1"/>
      <c r="BIL431" s="1"/>
      <c r="BIM431" s="1"/>
      <c r="BIN431" s="1"/>
      <c r="BIO431" s="1"/>
      <c r="BIP431" s="1"/>
      <c r="BIQ431" s="1"/>
      <c r="BIR431" s="1"/>
      <c r="BIS431" s="1"/>
      <c r="BIT431" s="1"/>
      <c r="BIU431" s="1"/>
      <c r="BIV431" s="1"/>
      <c r="BIW431" s="1"/>
      <c r="BIX431" s="1"/>
      <c r="BIY431" s="1"/>
      <c r="BIZ431" s="1"/>
      <c r="BJA431" s="1"/>
      <c r="BJB431" s="1"/>
      <c r="BJC431" s="1"/>
      <c r="BJD431" s="1"/>
      <c r="BJE431" s="1"/>
      <c r="BJF431" s="1"/>
      <c r="BJG431" s="1"/>
      <c r="BJH431" s="1"/>
      <c r="BJI431" s="1"/>
      <c r="BJJ431" s="1"/>
      <c r="BJK431" s="1"/>
      <c r="BJL431" s="1"/>
      <c r="BJM431" s="1"/>
      <c r="BJN431" s="1"/>
      <c r="BJO431" s="1"/>
      <c r="BJP431" s="1"/>
      <c r="BJQ431" s="1"/>
      <c r="BJR431" s="1"/>
      <c r="BJS431" s="1"/>
      <c r="BJT431" s="1"/>
      <c r="BJU431" s="1"/>
      <c r="BJV431" s="1"/>
      <c r="BJW431" s="1"/>
      <c r="BJX431" s="1"/>
      <c r="BJY431" s="1"/>
      <c r="BJZ431" s="1"/>
      <c r="BKA431" s="1"/>
      <c r="BKB431" s="1"/>
      <c r="BKC431" s="1"/>
      <c r="BKD431" s="1"/>
      <c r="BKE431" s="1"/>
      <c r="BKF431" s="1"/>
      <c r="BKG431" s="1"/>
      <c r="BKH431" s="1"/>
      <c r="BKI431" s="1"/>
      <c r="BKJ431" s="1"/>
      <c r="BKK431" s="1"/>
      <c r="BKL431" s="1"/>
      <c r="BKM431" s="1"/>
      <c r="BKN431" s="1"/>
      <c r="BKO431" s="1"/>
      <c r="BKP431" s="1"/>
      <c r="BKQ431" s="1"/>
      <c r="BKR431" s="1"/>
      <c r="BKS431" s="1"/>
      <c r="BKT431" s="1"/>
      <c r="BKU431" s="1"/>
      <c r="BKV431" s="1"/>
      <c r="BKW431" s="1"/>
      <c r="BKX431" s="1"/>
      <c r="BKY431" s="1"/>
      <c r="BKZ431" s="1"/>
      <c r="BLA431" s="1"/>
      <c r="BLB431" s="1"/>
      <c r="BLC431" s="1"/>
      <c r="BLD431" s="1"/>
      <c r="BLE431" s="1"/>
      <c r="BLF431" s="1"/>
      <c r="BLG431" s="1"/>
      <c r="BLH431" s="1"/>
      <c r="BLI431" s="1"/>
      <c r="BLJ431" s="1"/>
      <c r="BLK431" s="1"/>
      <c r="BLL431" s="1"/>
      <c r="BLM431" s="1"/>
      <c r="BLN431" s="1"/>
      <c r="BLO431" s="1"/>
      <c r="BLP431" s="1"/>
      <c r="BLQ431" s="1"/>
      <c r="BLR431" s="1"/>
      <c r="BLS431" s="1"/>
      <c r="BLT431" s="1"/>
      <c r="BLU431" s="1"/>
      <c r="BLV431" s="1"/>
      <c r="BLW431" s="1"/>
      <c r="BLX431" s="1"/>
      <c r="BLY431" s="1"/>
      <c r="BLZ431" s="1"/>
      <c r="BMA431" s="1"/>
      <c r="BMB431" s="1"/>
      <c r="BMC431" s="1"/>
      <c r="BMD431" s="1"/>
      <c r="BME431" s="1"/>
      <c r="BMF431" s="1"/>
      <c r="BMG431" s="1"/>
      <c r="BMH431" s="1"/>
      <c r="BMI431" s="1"/>
      <c r="BMJ431" s="1"/>
      <c r="BMK431" s="1"/>
      <c r="BML431" s="1"/>
      <c r="BMM431" s="1"/>
      <c r="BMN431" s="1"/>
      <c r="BMO431" s="1"/>
      <c r="BMP431" s="1"/>
      <c r="BMQ431" s="1"/>
      <c r="BMR431" s="1"/>
      <c r="BMS431" s="1"/>
      <c r="BMT431" s="1"/>
      <c r="BMU431" s="1"/>
      <c r="BMV431" s="1"/>
      <c r="BMW431" s="1"/>
      <c r="BMX431" s="1"/>
      <c r="BMY431" s="1"/>
      <c r="BMZ431" s="1"/>
      <c r="BNA431" s="1"/>
      <c r="BNB431" s="1"/>
      <c r="BNC431" s="1"/>
      <c r="BND431" s="1"/>
      <c r="BNE431" s="1"/>
      <c r="BNF431" s="1"/>
      <c r="BNG431" s="1"/>
      <c r="BNH431" s="1"/>
      <c r="BNI431" s="1"/>
      <c r="BNJ431" s="1"/>
      <c r="BNK431" s="1"/>
      <c r="BNL431" s="1"/>
      <c r="BNM431" s="1"/>
      <c r="BNN431" s="1"/>
      <c r="BNO431" s="1"/>
      <c r="BNP431" s="1"/>
      <c r="BNQ431" s="1"/>
      <c r="BNR431" s="1"/>
      <c r="BNS431" s="1"/>
      <c r="BNT431" s="1"/>
      <c r="BNU431" s="1"/>
      <c r="BNV431" s="1"/>
      <c r="BNW431" s="1"/>
      <c r="BNX431" s="1"/>
      <c r="BNY431" s="1"/>
      <c r="BNZ431" s="1"/>
      <c r="BOA431" s="1"/>
      <c r="BOB431" s="1"/>
      <c r="BOC431" s="1"/>
      <c r="BOD431" s="1"/>
      <c r="BOE431" s="1"/>
      <c r="BOF431" s="1"/>
      <c r="BOG431" s="1"/>
      <c r="BOH431" s="1"/>
      <c r="BOI431" s="1"/>
      <c r="BOJ431" s="1"/>
      <c r="BOK431" s="1"/>
      <c r="BOL431" s="1"/>
      <c r="BOM431" s="1"/>
      <c r="BON431" s="1"/>
      <c r="BOO431" s="1"/>
      <c r="BOP431" s="1"/>
      <c r="BOQ431" s="1"/>
      <c r="BOR431" s="1"/>
      <c r="BOS431" s="1"/>
      <c r="BOT431" s="1"/>
      <c r="BOU431" s="1"/>
      <c r="BOV431" s="1"/>
      <c r="BOW431" s="1"/>
      <c r="BOX431" s="1"/>
      <c r="BOY431" s="1"/>
      <c r="BOZ431" s="1"/>
      <c r="BPA431" s="1"/>
      <c r="BPB431" s="1"/>
      <c r="BPC431" s="1"/>
      <c r="BPD431" s="1"/>
      <c r="BPE431" s="1"/>
      <c r="BPF431" s="1"/>
      <c r="BPG431" s="1"/>
      <c r="BPH431" s="1"/>
      <c r="BPI431" s="1"/>
      <c r="BPJ431" s="1"/>
      <c r="BPK431" s="1"/>
      <c r="BPL431" s="1"/>
      <c r="BPM431" s="1"/>
      <c r="BPN431" s="1"/>
      <c r="BPO431" s="1"/>
      <c r="BPP431" s="1"/>
      <c r="BPQ431" s="1"/>
      <c r="BPR431" s="1"/>
      <c r="BPS431" s="1"/>
      <c r="BPT431" s="1"/>
      <c r="BPU431" s="1"/>
      <c r="BPV431" s="1"/>
      <c r="BPW431" s="1"/>
      <c r="BPX431" s="1"/>
      <c r="BPY431" s="1"/>
      <c r="BPZ431" s="1"/>
      <c r="BQA431" s="1"/>
      <c r="BQB431" s="1"/>
      <c r="BQC431" s="1"/>
      <c r="BQD431" s="1"/>
      <c r="BQE431" s="1"/>
      <c r="BQF431" s="1"/>
      <c r="BQG431" s="1"/>
      <c r="BQH431" s="1"/>
      <c r="BQI431" s="1"/>
      <c r="BQJ431" s="1"/>
      <c r="BQK431" s="1"/>
      <c r="BQL431" s="1"/>
      <c r="BQM431" s="1"/>
      <c r="BQN431" s="1"/>
      <c r="BQO431" s="1"/>
      <c r="BQP431" s="1"/>
      <c r="BQQ431" s="1"/>
      <c r="BQR431" s="1"/>
      <c r="BQS431" s="1"/>
      <c r="BQT431" s="1"/>
      <c r="BQU431" s="1"/>
      <c r="BQV431" s="1"/>
      <c r="BQW431" s="1"/>
      <c r="BQX431" s="1"/>
      <c r="BQY431" s="1"/>
      <c r="BQZ431" s="1"/>
      <c r="BRA431" s="1"/>
      <c r="BRB431" s="1"/>
      <c r="BRC431" s="1"/>
      <c r="BRD431" s="1"/>
      <c r="BRE431" s="1"/>
      <c r="BRF431" s="1"/>
      <c r="BRG431" s="1"/>
      <c r="BRH431" s="1"/>
      <c r="BRI431" s="1"/>
      <c r="BRJ431" s="1"/>
      <c r="BRK431" s="1"/>
      <c r="BRL431" s="1"/>
      <c r="BRM431" s="1"/>
      <c r="BRN431" s="1"/>
      <c r="BRO431" s="1"/>
      <c r="BRP431" s="1"/>
      <c r="BRQ431" s="1"/>
      <c r="BRR431" s="1"/>
      <c r="BRS431" s="1"/>
      <c r="BRT431" s="1"/>
      <c r="BRU431" s="1"/>
      <c r="BRV431" s="1"/>
      <c r="BRW431" s="1"/>
      <c r="BRX431" s="1"/>
      <c r="BRY431" s="1"/>
      <c r="BRZ431" s="1"/>
      <c r="BSA431" s="1"/>
      <c r="BSB431" s="1"/>
      <c r="BSC431" s="1"/>
      <c r="BSD431" s="1"/>
      <c r="BSE431" s="1"/>
      <c r="BSF431" s="1"/>
      <c r="BSG431" s="1"/>
      <c r="BSH431" s="1"/>
      <c r="BSI431" s="1"/>
      <c r="BSJ431" s="1"/>
      <c r="BSK431" s="1"/>
      <c r="BSL431" s="1"/>
      <c r="BSM431" s="1"/>
      <c r="BSN431" s="1"/>
      <c r="BSO431" s="1"/>
      <c r="BSP431" s="1"/>
      <c r="BSQ431" s="1"/>
      <c r="BSR431" s="1"/>
      <c r="BSS431" s="1"/>
      <c r="BST431" s="1"/>
      <c r="BSU431" s="1"/>
      <c r="BSV431" s="1"/>
      <c r="BSW431" s="1"/>
      <c r="BSX431" s="1"/>
      <c r="BSY431" s="1"/>
      <c r="BSZ431" s="1"/>
      <c r="BTA431" s="1"/>
      <c r="BTB431" s="1"/>
      <c r="BTC431" s="1"/>
      <c r="BTD431" s="1"/>
      <c r="BTE431" s="1"/>
      <c r="BTF431" s="1"/>
      <c r="BTG431" s="1"/>
      <c r="BTH431" s="1"/>
      <c r="BTI431" s="1"/>
      <c r="BTJ431" s="1"/>
      <c r="BTK431" s="1"/>
      <c r="BTL431" s="1"/>
      <c r="BTM431" s="1"/>
      <c r="BTN431" s="1"/>
      <c r="BTO431" s="1"/>
      <c r="BTP431" s="1"/>
      <c r="BTQ431" s="1"/>
      <c r="BTR431" s="1"/>
      <c r="BTS431" s="1"/>
      <c r="BTT431" s="1"/>
      <c r="BTU431" s="1"/>
      <c r="BTV431" s="1"/>
      <c r="BTW431" s="1"/>
      <c r="BTX431" s="1"/>
      <c r="BTY431" s="1"/>
      <c r="BTZ431" s="1"/>
      <c r="BUA431" s="1"/>
      <c r="BUB431" s="1"/>
      <c r="BUC431" s="1"/>
      <c r="BUD431" s="1"/>
      <c r="BUE431" s="1"/>
      <c r="BUF431" s="1"/>
      <c r="BUG431" s="1"/>
      <c r="BUH431" s="1"/>
      <c r="BUI431" s="1"/>
      <c r="BUJ431" s="1"/>
      <c r="BUK431" s="1"/>
      <c r="BUL431" s="1"/>
      <c r="BUM431" s="1"/>
      <c r="BUN431" s="1"/>
      <c r="BUO431" s="1"/>
      <c r="BUP431" s="1"/>
      <c r="BUQ431" s="1"/>
      <c r="BUR431" s="1"/>
      <c r="BUS431" s="1"/>
      <c r="BUT431" s="1"/>
      <c r="BUU431" s="1"/>
      <c r="BUV431" s="1"/>
      <c r="BUW431" s="1"/>
      <c r="BUX431" s="1"/>
      <c r="BUY431" s="1"/>
      <c r="BUZ431" s="1"/>
      <c r="BVA431" s="1"/>
      <c r="BVB431" s="1"/>
      <c r="BVC431" s="1"/>
      <c r="BVD431" s="1"/>
      <c r="BVE431" s="1"/>
      <c r="BVF431" s="1"/>
      <c r="BVG431" s="1"/>
      <c r="BVH431" s="1"/>
      <c r="BVI431" s="1"/>
      <c r="BVJ431" s="1"/>
      <c r="BVK431" s="1"/>
      <c r="BVL431" s="1"/>
      <c r="BVM431" s="1"/>
      <c r="BVN431" s="1"/>
      <c r="BVO431" s="1"/>
      <c r="BVP431" s="1"/>
      <c r="BVQ431" s="1"/>
      <c r="BVR431" s="1"/>
      <c r="BVS431" s="1"/>
      <c r="BVT431" s="1"/>
      <c r="BVU431" s="1"/>
      <c r="BVV431" s="1"/>
      <c r="BVW431" s="1"/>
      <c r="BVX431" s="1"/>
      <c r="BVY431" s="1"/>
      <c r="BVZ431" s="1"/>
      <c r="BWA431" s="1"/>
      <c r="BWB431" s="1"/>
      <c r="BWC431" s="1"/>
      <c r="BWD431" s="1"/>
      <c r="BWE431" s="1"/>
      <c r="BWF431" s="1"/>
      <c r="BWG431" s="1"/>
      <c r="BWH431" s="1"/>
      <c r="BWI431" s="1"/>
      <c r="BWJ431" s="1"/>
      <c r="BWK431" s="1"/>
      <c r="BWL431" s="1"/>
      <c r="BWM431" s="1"/>
      <c r="BWN431" s="1"/>
      <c r="BWO431" s="1"/>
      <c r="BWP431" s="1"/>
      <c r="BWQ431" s="1"/>
      <c r="BWR431" s="1"/>
      <c r="BWS431" s="1"/>
      <c r="BWT431" s="1"/>
      <c r="BWU431" s="1"/>
      <c r="BWV431" s="1"/>
      <c r="BWW431" s="1"/>
      <c r="BWX431" s="1"/>
      <c r="BWY431" s="1"/>
      <c r="BWZ431" s="1"/>
      <c r="BXA431" s="1"/>
      <c r="BXB431" s="1"/>
      <c r="BXC431" s="1"/>
      <c r="BXD431" s="1"/>
      <c r="BXE431" s="1"/>
      <c r="BXF431" s="1"/>
      <c r="BXG431" s="1"/>
      <c r="BXH431" s="1"/>
      <c r="BXI431" s="1"/>
      <c r="BXJ431" s="1"/>
      <c r="BXK431" s="1"/>
      <c r="BXL431" s="1"/>
      <c r="BXM431" s="1"/>
      <c r="BXN431" s="1"/>
      <c r="BXO431" s="1"/>
      <c r="BXP431" s="1"/>
      <c r="BXQ431" s="1"/>
      <c r="BXR431" s="1"/>
      <c r="BXS431" s="1"/>
      <c r="BXT431" s="1"/>
      <c r="BXU431" s="1"/>
      <c r="BXV431" s="1"/>
      <c r="BXW431" s="1"/>
      <c r="BXX431" s="1"/>
      <c r="BXY431" s="1"/>
      <c r="BXZ431" s="1"/>
      <c r="BYA431" s="1"/>
      <c r="BYB431" s="1"/>
      <c r="BYC431" s="1"/>
      <c r="BYD431" s="1"/>
      <c r="BYE431" s="1"/>
      <c r="BYF431" s="1"/>
      <c r="BYG431" s="1"/>
      <c r="BYH431" s="1"/>
      <c r="BYI431" s="1"/>
      <c r="BYJ431" s="1"/>
      <c r="BYK431" s="1"/>
      <c r="BYL431" s="1"/>
      <c r="BYM431" s="1"/>
      <c r="BYN431" s="1"/>
      <c r="BYO431" s="1"/>
      <c r="BYP431" s="1"/>
      <c r="BYQ431" s="1"/>
      <c r="BYR431" s="1"/>
      <c r="BYS431" s="1"/>
      <c r="BYT431" s="1"/>
      <c r="BYU431" s="1"/>
      <c r="BYV431" s="1"/>
      <c r="BYW431" s="1"/>
      <c r="BYX431" s="1"/>
      <c r="BYY431" s="1"/>
      <c r="BYZ431" s="1"/>
      <c r="BZA431" s="1"/>
      <c r="BZB431" s="1"/>
      <c r="BZC431" s="1"/>
      <c r="BZD431" s="1"/>
      <c r="BZE431" s="1"/>
      <c r="BZF431" s="1"/>
      <c r="BZG431" s="1"/>
      <c r="BZH431" s="1"/>
      <c r="BZI431" s="1"/>
      <c r="BZJ431" s="1"/>
      <c r="BZK431" s="1"/>
      <c r="BZL431" s="1"/>
      <c r="BZM431" s="1"/>
      <c r="BZN431" s="1"/>
      <c r="BZO431" s="1"/>
      <c r="BZP431" s="1"/>
      <c r="BZQ431" s="1"/>
      <c r="BZR431" s="1"/>
      <c r="BZS431" s="1"/>
      <c r="BZT431" s="1"/>
      <c r="BZU431" s="1"/>
      <c r="BZV431" s="1"/>
      <c r="BZW431" s="1"/>
      <c r="BZX431" s="1"/>
      <c r="BZY431" s="1"/>
      <c r="BZZ431" s="1"/>
      <c r="CAA431" s="1"/>
      <c r="CAB431" s="1"/>
      <c r="CAC431" s="1"/>
      <c r="CAD431" s="1"/>
      <c r="CAE431" s="1"/>
      <c r="CAF431" s="1"/>
      <c r="CAG431" s="1"/>
      <c r="CAH431" s="1"/>
      <c r="CAI431" s="1"/>
      <c r="CAJ431" s="1"/>
      <c r="CAK431" s="1"/>
      <c r="CAL431" s="1"/>
      <c r="CAM431" s="1"/>
      <c r="CAN431" s="1"/>
      <c r="CAO431" s="1"/>
      <c r="CAP431" s="1"/>
      <c r="CAQ431" s="1"/>
      <c r="CAR431" s="1"/>
      <c r="CAS431" s="1"/>
      <c r="CAT431" s="1"/>
      <c r="CAU431" s="1"/>
      <c r="CAV431" s="1"/>
      <c r="CAW431" s="1"/>
      <c r="CAX431" s="1"/>
      <c r="CAY431" s="1"/>
      <c r="CAZ431" s="1"/>
      <c r="CBA431" s="1"/>
      <c r="CBB431" s="1"/>
      <c r="CBC431" s="1"/>
      <c r="CBD431" s="1"/>
      <c r="CBE431" s="1"/>
      <c r="CBF431" s="1"/>
      <c r="CBG431" s="1"/>
      <c r="CBH431" s="1"/>
      <c r="CBI431" s="1"/>
      <c r="CBJ431" s="1"/>
      <c r="CBK431" s="1"/>
      <c r="CBL431" s="1"/>
      <c r="CBM431" s="1"/>
      <c r="CBN431" s="1"/>
      <c r="CBO431" s="1"/>
      <c r="CBP431" s="1"/>
      <c r="CBQ431" s="1"/>
      <c r="CBR431" s="1"/>
      <c r="CBS431" s="1"/>
      <c r="CBT431" s="1"/>
      <c r="CBU431" s="1"/>
      <c r="CBV431" s="1"/>
      <c r="CBW431" s="1"/>
      <c r="CBX431" s="1"/>
      <c r="CBY431" s="1"/>
      <c r="CBZ431" s="1"/>
      <c r="CCA431" s="1"/>
      <c r="CCB431" s="1"/>
      <c r="CCC431" s="1"/>
      <c r="CCD431" s="1"/>
      <c r="CCE431" s="1"/>
      <c r="CCF431" s="1"/>
      <c r="CCG431" s="1"/>
      <c r="CCH431" s="1"/>
      <c r="CCI431" s="1"/>
      <c r="CCJ431" s="1"/>
      <c r="CCK431" s="1"/>
      <c r="CCL431" s="1"/>
      <c r="CCM431" s="1"/>
      <c r="CCN431" s="1"/>
      <c r="CCO431" s="1"/>
      <c r="CCP431" s="1"/>
      <c r="CCQ431" s="1"/>
      <c r="CCR431" s="1"/>
      <c r="CCS431" s="1"/>
      <c r="CCT431" s="1"/>
      <c r="CCU431" s="1"/>
      <c r="CCV431" s="1"/>
      <c r="CCW431" s="1"/>
      <c r="CCX431" s="1"/>
      <c r="CCY431" s="1"/>
      <c r="CCZ431" s="1"/>
      <c r="CDA431" s="1"/>
      <c r="CDB431" s="1"/>
      <c r="CDC431" s="1"/>
      <c r="CDD431" s="1"/>
      <c r="CDE431" s="1"/>
      <c r="CDF431" s="1"/>
      <c r="CDG431" s="1"/>
      <c r="CDH431" s="1"/>
      <c r="CDI431" s="1"/>
      <c r="CDJ431" s="1"/>
      <c r="CDK431" s="1"/>
      <c r="CDL431" s="1"/>
      <c r="CDM431" s="1"/>
      <c r="CDN431" s="1"/>
      <c r="CDO431" s="1"/>
      <c r="CDP431" s="1"/>
      <c r="CDQ431" s="1"/>
      <c r="CDR431" s="1"/>
      <c r="CDS431" s="1"/>
      <c r="CDT431" s="1"/>
      <c r="CDU431" s="1"/>
      <c r="CDV431" s="1"/>
      <c r="CDW431" s="1"/>
      <c r="CDX431" s="1"/>
      <c r="CDY431" s="1"/>
      <c r="CDZ431" s="1"/>
      <c r="CEA431" s="1"/>
      <c r="CEB431" s="1"/>
      <c r="CEC431" s="1"/>
      <c r="CED431" s="1"/>
      <c r="CEE431" s="1"/>
      <c r="CEF431" s="1"/>
      <c r="CEG431" s="1"/>
      <c r="CEH431" s="1"/>
      <c r="CEI431" s="1"/>
      <c r="CEJ431" s="1"/>
      <c r="CEK431" s="1"/>
      <c r="CEL431" s="1"/>
      <c r="CEM431" s="1"/>
      <c r="CEN431" s="1"/>
      <c r="CEO431" s="1"/>
      <c r="CEP431" s="1"/>
      <c r="CEQ431" s="1"/>
      <c r="CER431" s="1"/>
      <c r="CES431" s="1"/>
      <c r="CET431" s="1"/>
      <c r="CEU431" s="1"/>
      <c r="CEV431" s="1"/>
      <c r="CEW431" s="1"/>
      <c r="CEX431" s="1"/>
      <c r="CEY431" s="1"/>
      <c r="CEZ431" s="1"/>
      <c r="CFA431" s="1"/>
      <c r="CFB431" s="1"/>
      <c r="CFC431" s="1"/>
      <c r="CFD431" s="1"/>
      <c r="CFE431" s="1"/>
      <c r="CFF431" s="1"/>
      <c r="CFG431" s="1"/>
      <c r="CFH431" s="1"/>
      <c r="CFI431" s="1"/>
      <c r="CFJ431" s="1"/>
      <c r="CFK431" s="1"/>
      <c r="CFL431" s="1"/>
      <c r="CFM431" s="1"/>
      <c r="CFN431" s="1"/>
      <c r="CFO431" s="1"/>
      <c r="CFP431" s="1"/>
      <c r="CFQ431" s="1"/>
      <c r="CFR431" s="1"/>
      <c r="CFS431" s="1"/>
      <c r="CFT431" s="1"/>
      <c r="CFU431" s="1"/>
      <c r="CFV431" s="1"/>
      <c r="CFW431" s="1"/>
      <c r="CFX431" s="1"/>
      <c r="CFY431" s="1"/>
      <c r="CFZ431" s="1"/>
      <c r="CGA431" s="1"/>
      <c r="CGB431" s="1"/>
      <c r="CGC431" s="1"/>
      <c r="CGD431" s="1"/>
      <c r="CGE431" s="1"/>
      <c r="CGF431" s="1"/>
      <c r="CGG431" s="1"/>
      <c r="CGH431" s="1"/>
      <c r="CGI431" s="1"/>
      <c r="CGJ431" s="1"/>
      <c r="CGK431" s="1"/>
      <c r="CGL431" s="1"/>
      <c r="CGM431" s="1"/>
      <c r="CGN431" s="1"/>
      <c r="CGO431" s="1"/>
      <c r="CGP431" s="1"/>
      <c r="CGQ431" s="1"/>
      <c r="CGR431" s="1"/>
      <c r="CGS431" s="1"/>
      <c r="CGT431" s="1"/>
      <c r="CGU431" s="1"/>
      <c r="CGV431" s="1"/>
      <c r="CGW431" s="1"/>
      <c r="CGX431" s="1"/>
      <c r="CGY431" s="1"/>
      <c r="CGZ431" s="1"/>
      <c r="CHA431" s="1"/>
      <c r="CHB431" s="1"/>
      <c r="CHC431" s="1"/>
      <c r="CHD431" s="1"/>
      <c r="CHE431" s="1"/>
      <c r="CHF431" s="1"/>
      <c r="CHG431" s="1"/>
      <c r="CHH431" s="1"/>
      <c r="CHI431" s="1"/>
      <c r="CHJ431" s="1"/>
      <c r="CHK431" s="1"/>
      <c r="CHL431" s="1"/>
      <c r="CHM431" s="1"/>
      <c r="CHN431" s="1"/>
      <c r="CHO431" s="1"/>
      <c r="CHP431" s="1"/>
      <c r="CHQ431" s="1"/>
      <c r="CHR431" s="1"/>
      <c r="CHS431" s="1"/>
      <c r="CHT431" s="1"/>
      <c r="CHU431" s="1"/>
      <c r="CHV431" s="1"/>
      <c r="CHW431" s="1"/>
      <c r="CHX431" s="1"/>
      <c r="CHY431" s="1"/>
      <c r="CHZ431" s="1"/>
      <c r="CIA431" s="1"/>
      <c r="CIB431" s="1"/>
      <c r="CIC431" s="1"/>
      <c r="CID431" s="1"/>
      <c r="CIE431" s="1"/>
      <c r="CIF431" s="1"/>
      <c r="CIG431" s="1"/>
      <c r="CIH431" s="1"/>
      <c r="CII431" s="1"/>
      <c r="CIJ431" s="1"/>
      <c r="CIK431" s="1"/>
      <c r="CIL431" s="1"/>
      <c r="CIM431" s="1"/>
      <c r="CIN431" s="1"/>
      <c r="CIO431" s="1"/>
      <c r="CIP431" s="1"/>
      <c r="CIQ431" s="1"/>
      <c r="CIR431" s="1"/>
      <c r="CIS431" s="1"/>
      <c r="CIT431" s="1"/>
      <c r="CIU431" s="1"/>
      <c r="CIV431" s="1"/>
      <c r="CIW431" s="1"/>
      <c r="CIX431" s="1"/>
      <c r="CIY431" s="1"/>
      <c r="CIZ431" s="1"/>
      <c r="CJA431" s="1"/>
      <c r="CJB431" s="1"/>
      <c r="CJC431" s="1"/>
      <c r="CJD431" s="1"/>
      <c r="CJE431" s="1"/>
      <c r="CJF431" s="1"/>
      <c r="CJG431" s="1"/>
      <c r="CJH431" s="1"/>
      <c r="CJI431" s="1"/>
      <c r="CJJ431" s="1"/>
      <c r="CJK431" s="1"/>
      <c r="CJL431" s="1"/>
      <c r="CJM431" s="1"/>
      <c r="CJN431" s="1"/>
      <c r="CJO431" s="1"/>
      <c r="CJP431" s="1"/>
      <c r="CJQ431" s="1"/>
      <c r="CJR431" s="1"/>
      <c r="CJS431" s="1"/>
      <c r="CJT431" s="1"/>
      <c r="CJU431" s="1"/>
      <c r="CJV431" s="1"/>
      <c r="CJW431" s="1"/>
      <c r="CJX431" s="1"/>
      <c r="CJY431" s="1"/>
      <c r="CJZ431" s="1"/>
      <c r="CKA431" s="1"/>
      <c r="CKB431" s="1"/>
      <c r="CKC431" s="1"/>
      <c r="CKD431" s="1"/>
      <c r="CKE431" s="1"/>
      <c r="CKF431" s="1"/>
      <c r="CKG431" s="1"/>
      <c r="CKH431" s="1"/>
      <c r="CKI431" s="1"/>
      <c r="CKJ431" s="1"/>
      <c r="CKK431" s="1"/>
      <c r="CKL431" s="1"/>
      <c r="CKM431" s="1"/>
      <c r="CKN431" s="1"/>
      <c r="CKO431" s="1"/>
      <c r="CKP431" s="1"/>
      <c r="CKQ431" s="1"/>
      <c r="CKR431" s="1"/>
      <c r="CKS431" s="1"/>
      <c r="CKT431" s="1"/>
      <c r="CKU431" s="1"/>
      <c r="CKV431" s="1"/>
      <c r="CKW431" s="1"/>
      <c r="CKX431" s="1"/>
      <c r="CKY431" s="1"/>
      <c r="CKZ431" s="1"/>
      <c r="CLA431" s="1"/>
      <c r="CLB431" s="1"/>
      <c r="CLC431" s="1"/>
      <c r="CLD431" s="1"/>
      <c r="CLE431" s="1"/>
      <c r="CLF431" s="1"/>
      <c r="CLG431" s="1"/>
      <c r="CLH431" s="1"/>
      <c r="CLI431" s="1"/>
      <c r="CLJ431" s="1"/>
      <c r="CLK431" s="1"/>
      <c r="CLL431" s="1"/>
      <c r="CLM431" s="1"/>
      <c r="CLN431" s="1"/>
      <c r="CLO431" s="1"/>
      <c r="CLP431" s="1"/>
      <c r="CLQ431" s="1"/>
      <c r="CLR431" s="1"/>
      <c r="CLS431" s="1"/>
      <c r="CLT431" s="1"/>
      <c r="CLU431" s="1"/>
      <c r="CLV431" s="1"/>
      <c r="CLW431" s="1"/>
      <c r="CLX431" s="1"/>
      <c r="CLY431" s="1"/>
      <c r="CLZ431" s="1"/>
      <c r="CMA431" s="1"/>
      <c r="CMB431" s="1"/>
      <c r="CMC431" s="1"/>
      <c r="CMD431" s="1"/>
      <c r="CME431" s="1"/>
      <c r="CMF431" s="1"/>
      <c r="CMG431" s="1"/>
      <c r="CMH431" s="1"/>
      <c r="CMI431" s="1"/>
      <c r="CMJ431" s="1"/>
      <c r="CMK431" s="1"/>
      <c r="CML431" s="1"/>
      <c r="CMM431" s="1"/>
      <c r="CMN431" s="1"/>
      <c r="CMO431" s="1"/>
      <c r="CMP431" s="1"/>
      <c r="CMQ431" s="1"/>
      <c r="CMR431" s="1"/>
      <c r="CMS431" s="1"/>
      <c r="CMT431" s="1"/>
      <c r="CMU431" s="1"/>
      <c r="CMV431" s="1"/>
      <c r="CMW431" s="1"/>
      <c r="CMX431" s="1"/>
      <c r="CMY431" s="1"/>
      <c r="CMZ431" s="1"/>
      <c r="CNA431" s="1"/>
      <c r="CNB431" s="1"/>
      <c r="CNC431" s="1"/>
      <c r="CND431" s="1"/>
      <c r="CNE431" s="1"/>
      <c r="CNF431" s="1"/>
      <c r="CNG431" s="1"/>
      <c r="CNH431" s="1"/>
      <c r="CNI431" s="1"/>
      <c r="CNJ431" s="1"/>
      <c r="CNK431" s="1"/>
      <c r="CNL431" s="1"/>
      <c r="CNM431" s="1"/>
      <c r="CNN431" s="1"/>
      <c r="CNO431" s="1"/>
      <c r="CNP431" s="1"/>
      <c r="CNQ431" s="1"/>
      <c r="CNR431" s="1"/>
      <c r="CNS431" s="1"/>
      <c r="CNT431" s="1"/>
      <c r="CNU431" s="1"/>
      <c r="CNV431" s="1"/>
      <c r="CNW431" s="1"/>
      <c r="CNX431" s="1"/>
      <c r="CNY431" s="1"/>
      <c r="CNZ431" s="1"/>
      <c r="COA431" s="1"/>
      <c r="COB431" s="1"/>
      <c r="COC431" s="1"/>
      <c r="COD431" s="1"/>
      <c r="COE431" s="1"/>
      <c r="COF431" s="1"/>
      <c r="COG431" s="1"/>
      <c r="COH431" s="1"/>
      <c r="COI431" s="1"/>
      <c r="COJ431" s="1"/>
      <c r="COK431" s="1"/>
      <c r="COL431" s="1"/>
      <c r="COM431" s="1"/>
      <c r="CON431" s="1"/>
      <c r="COO431" s="1"/>
      <c r="COP431" s="1"/>
      <c r="COQ431" s="1"/>
      <c r="COR431" s="1"/>
      <c r="COS431" s="1"/>
      <c r="COT431" s="1"/>
      <c r="COU431" s="1"/>
      <c r="COV431" s="1"/>
      <c r="COW431" s="1"/>
      <c r="COX431" s="1"/>
      <c r="COY431" s="1"/>
      <c r="COZ431" s="1"/>
      <c r="CPA431" s="1"/>
      <c r="CPB431" s="1"/>
      <c r="CPC431" s="1"/>
      <c r="CPD431" s="1"/>
      <c r="CPE431" s="1"/>
      <c r="CPF431" s="1"/>
      <c r="CPG431" s="1"/>
      <c r="CPH431" s="1"/>
      <c r="CPI431" s="1"/>
      <c r="CPJ431" s="1"/>
      <c r="CPK431" s="1"/>
      <c r="CPL431" s="1"/>
      <c r="CPM431" s="1"/>
      <c r="CPN431" s="1"/>
      <c r="CPO431" s="1"/>
      <c r="CPP431" s="1"/>
      <c r="CPQ431" s="1"/>
      <c r="CPR431" s="1"/>
      <c r="CPS431" s="1"/>
      <c r="CPT431" s="1"/>
      <c r="CPU431" s="1"/>
      <c r="CPV431" s="1"/>
      <c r="CPW431" s="1"/>
      <c r="CPX431" s="1"/>
      <c r="CPY431" s="1"/>
      <c r="CPZ431" s="1"/>
      <c r="CQA431" s="1"/>
      <c r="CQB431" s="1"/>
      <c r="CQC431" s="1"/>
      <c r="CQD431" s="1"/>
      <c r="CQE431" s="1"/>
      <c r="CQF431" s="1"/>
      <c r="CQG431" s="1"/>
      <c r="CQH431" s="1"/>
      <c r="CQI431" s="1"/>
      <c r="CQJ431" s="1"/>
      <c r="CQK431" s="1"/>
      <c r="CQL431" s="1"/>
      <c r="CQM431" s="1"/>
      <c r="CQN431" s="1"/>
      <c r="CQO431" s="1"/>
      <c r="CQP431" s="1"/>
      <c r="CQQ431" s="1"/>
      <c r="CQR431" s="1"/>
      <c r="CQS431" s="1"/>
      <c r="CQT431" s="1"/>
      <c r="CQU431" s="1"/>
      <c r="CQV431" s="1"/>
      <c r="CQW431" s="1"/>
      <c r="CQX431" s="1"/>
      <c r="CQY431" s="1"/>
      <c r="CQZ431" s="1"/>
      <c r="CRA431" s="1"/>
      <c r="CRB431" s="1"/>
      <c r="CRC431" s="1"/>
      <c r="CRD431" s="1"/>
      <c r="CRE431" s="1"/>
      <c r="CRF431" s="1"/>
      <c r="CRG431" s="1"/>
      <c r="CRH431" s="1"/>
      <c r="CRI431" s="1"/>
      <c r="CRJ431" s="1"/>
      <c r="CRK431" s="1"/>
      <c r="CRL431" s="1"/>
      <c r="CRM431" s="1"/>
      <c r="CRN431" s="1"/>
      <c r="CRO431" s="1"/>
      <c r="CRP431" s="1"/>
      <c r="CRQ431" s="1"/>
      <c r="CRR431" s="1"/>
      <c r="CRS431" s="1"/>
      <c r="CRT431" s="1"/>
      <c r="CRU431" s="1"/>
      <c r="CRV431" s="1"/>
      <c r="CRW431" s="1"/>
      <c r="CRX431" s="1"/>
      <c r="CRY431" s="1"/>
      <c r="CRZ431" s="1"/>
      <c r="CSA431" s="1"/>
      <c r="CSB431" s="1"/>
      <c r="CSC431" s="1"/>
      <c r="CSD431" s="1"/>
      <c r="CSE431" s="1"/>
      <c r="CSF431" s="1"/>
      <c r="CSG431" s="1"/>
      <c r="CSH431" s="1"/>
      <c r="CSI431" s="1"/>
      <c r="CSJ431" s="1"/>
      <c r="CSK431" s="1"/>
      <c r="CSL431" s="1"/>
      <c r="CSM431" s="1"/>
      <c r="CSN431" s="1"/>
      <c r="CSO431" s="1"/>
      <c r="CSP431" s="1"/>
      <c r="CSQ431" s="1"/>
      <c r="CSR431" s="1"/>
      <c r="CSS431" s="1"/>
      <c r="CST431" s="1"/>
      <c r="CSU431" s="1"/>
      <c r="CSV431" s="1"/>
      <c r="CSW431" s="1"/>
      <c r="CSX431" s="1"/>
      <c r="CSY431" s="1"/>
      <c r="CSZ431" s="1"/>
      <c r="CTA431" s="1"/>
      <c r="CTB431" s="1"/>
      <c r="CTC431" s="1"/>
      <c r="CTD431" s="1"/>
      <c r="CTE431" s="1"/>
      <c r="CTF431" s="1"/>
      <c r="CTG431" s="1"/>
      <c r="CTH431" s="1"/>
      <c r="CTI431" s="1"/>
      <c r="CTJ431" s="1"/>
      <c r="CTK431" s="1"/>
      <c r="CTL431" s="1"/>
      <c r="CTM431" s="1"/>
      <c r="CTN431" s="1"/>
      <c r="CTO431" s="1"/>
      <c r="CTP431" s="1"/>
      <c r="CTQ431" s="1"/>
      <c r="CTR431" s="1"/>
      <c r="CTS431" s="1"/>
      <c r="CTT431" s="1"/>
      <c r="CTU431" s="1"/>
      <c r="CTV431" s="1"/>
      <c r="CTW431" s="1"/>
      <c r="CTX431" s="1"/>
      <c r="CTY431" s="1"/>
      <c r="CTZ431" s="1"/>
      <c r="CUA431" s="1"/>
      <c r="CUB431" s="1"/>
      <c r="CUC431" s="1"/>
      <c r="CUD431" s="1"/>
      <c r="CUE431" s="1"/>
      <c r="CUF431" s="1"/>
      <c r="CUG431" s="1"/>
      <c r="CUH431" s="1"/>
      <c r="CUI431" s="1"/>
      <c r="CUJ431" s="1"/>
      <c r="CUK431" s="1"/>
      <c r="CUL431" s="1"/>
      <c r="CUM431" s="1"/>
      <c r="CUN431" s="1"/>
      <c r="CUO431" s="1"/>
      <c r="CUP431" s="1"/>
      <c r="CUQ431" s="1"/>
      <c r="CUR431" s="1"/>
      <c r="CUS431" s="1"/>
      <c r="CUT431" s="1"/>
      <c r="CUU431" s="1"/>
      <c r="CUV431" s="1"/>
      <c r="CUW431" s="1"/>
      <c r="CUX431" s="1"/>
      <c r="CUY431" s="1"/>
      <c r="CUZ431" s="1"/>
      <c r="CVA431" s="1"/>
      <c r="CVB431" s="1"/>
      <c r="CVC431" s="1"/>
      <c r="CVD431" s="1"/>
      <c r="CVE431" s="1"/>
      <c r="CVF431" s="1"/>
      <c r="CVG431" s="1"/>
      <c r="CVH431" s="1"/>
      <c r="CVI431" s="1"/>
      <c r="CVJ431" s="1"/>
      <c r="CVK431" s="1"/>
      <c r="CVL431" s="1"/>
      <c r="CVM431" s="1"/>
      <c r="CVN431" s="1"/>
      <c r="CVO431" s="1"/>
      <c r="CVP431" s="1"/>
      <c r="CVQ431" s="1"/>
      <c r="CVR431" s="1"/>
      <c r="CVS431" s="1"/>
      <c r="CVT431" s="1"/>
      <c r="CVU431" s="1"/>
      <c r="CVV431" s="1"/>
      <c r="CVW431" s="1"/>
      <c r="CVX431" s="1"/>
      <c r="CVY431" s="1"/>
      <c r="CVZ431" s="1"/>
      <c r="CWA431" s="1"/>
      <c r="CWB431" s="1"/>
      <c r="CWC431" s="1"/>
      <c r="CWD431" s="1"/>
      <c r="CWE431" s="1"/>
      <c r="CWF431" s="1"/>
      <c r="CWG431" s="1"/>
      <c r="CWH431" s="1"/>
      <c r="CWI431" s="1"/>
      <c r="CWJ431" s="1"/>
      <c r="CWK431" s="1"/>
      <c r="CWL431" s="1"/>
      <c r="CWM431" s="1"/>
      <c r="CWN431" s="1"/>
      <c r="CWO431" s="1"/>
      <c r="CWP431" s="1"/>
      <c r="CWQ431" s="1"/>
      <c r="CWR431" s="1"/>
      <c r="CWS431" s="1"/>
      <c r="CWT431" s="1"/>
      <c r="CWU431" s="1"/>
      <c r="CWV431" s="1"/>
      <c r="CWW431" s="1"/>
      <c r="CWX431" s="1"/>
      <c r="CWY431" s="1"/>
      <c r="CWZ431" s="1"/>
      <c r="CXA431" s="1"/>
      <c r="CXB431" s="1"/>
      <c r="CXC431" s="1"/>
      <c r="CXD431" s="1"/>
      <c r="CXE431" s="1"/>
      <c r="CXF431" s="1"/>
      <c r="CXG431" s="1"/>
      <c r="CXH431" s="1"/>
      <c r="CXI431" s="1"/>
      <c r="CXJ431" s="1"/>
      <c r="CXK431" s="1"/>
      <c r="CXL431" s="1"/>
      <c r="CXM431" s="1"/>
      <c r="CXN431" s="1"/>
      <c r="CXO431" s="1"/>
      <c r="CXP431" s="1"/>
      <c r="CXQ431" s="1"/>
      <c r="CXR431" s="1"/>
      <c r="CXS431" s="1"/>
      <c r="CXT431" s="1"/>
      <c r="CXU431" s="1"/>
      <c r="CXV431" s="1"/>
      <c r="CXW431" s="1"/>
      <c r="CXX431" s="1"/>
      <c r="CXY431" s="1"/>
      <c r="CXZ431" s="1"/>
      <c r="CYA431" s="1"/>
      <c r="CYB431" s="1"/>
      <c r="CYC431" s="1"/>
      <c r="CYD431" s="1"/>
      <c r="CYE431" s="1"/>
      <c r="CYF431" s="1"/>
      <c r="CYG431" s="1"/>
      <c r="CYH431" s="1"/>
      <c r="CYI431" s="1"/>
      <c r="CYJ431" s="1"/>
      <c r="CYK431" s="1"/>
      <c r="CYL431" s="1"/>
      <c r="CYM431" s="1"/>
      <c r="CYN431" s="1"/>
      <c r="CYO431" s="1"/>
      <c r="CYP431" s="1"/>
      <c r="CYQ431" s="1"/>
      <c r="CYR431" s="1"/>
      <c r="CYS431" s="1"/>
      <c r="CYT431" s="1"/>
      <c r="CYU431" s="1"/>
      <c r="CYV431" s="1"/>
      <c r="CYW431" s="1"/>
      <c r="CYX431" s="1"/>
      <c r="CYY431" s="1"/>
      <c r="CYZ431" s="1"/>
      <c r="CZA431" s="1"/>
      <c r="CZB431" s="1"/>
      <c r="CZC431" s="1"/>
      <c r="CZD431" s="1"/>
      <c r="CZE431" s="1"/>
      <c r="CZF431" s="1"/>
      <c r="CZG431" s="1"/>
      <c r="CZH431" s="1"/>
      <c r="CZI431" s="1"/>
      <c r="CZJ431" s="1"/>
      <c r="CZK431" s="1"/>
      <c r="CZL431" s="1"/>
      <c r="CZM431" s="1"/>
      <c r="CZN431" s="1"/>
      <c r="CZO431" s="1"/>
      <c r="CZP431" s="1"/>
      <c r="CZQ431" s="1"/>
      <c r="CZR431" s="1"/>
      <c r="CZS431" s="1"/>
      <c r="CZT431" s="1"/>
      <c r="CZU431" s="1"/>
      <c r="CZV431" s="1"/>
      <c r="CZW431" s="1"/>
      <c r="CZX431" s="1"/>
      <c r="CZY431" s="1"/>
      <c r="CZZ431" s="1"/>
      <c r="DAA431" s="1"/>
      <c r="DAB431" s="1"/>
      <c r="DAC431" s="1"/>
      <c r="DAD431" s="1"/>
      <c r="DAE431" s="1"/>
      <c r="DAF431" s="1"/>
      <c r="DAG431" s="1"/>
      <c r="DAH431" s="1"/>
      <c r="DAI431" s="1"/>
      <c r="DAJ431" s="1"/>
      <c r="DAK431" s="1"/>
      <c r="DAL431" s="1"/>
      <c r="DAM431" s="1"/>
      <c r="DAN431" s="1"/>
      <c r="DAO431" s="1"/>
      <c r="DAP431" s="1"/>
      <c r="DAQ431" s="1"/>
      <c r="DAR431" s="1"/>
      <c r="DAS431" s="1"/>
      <c r="DAT431" s="1"/>
      <c r="DAU431" s="1"/>
      <c r="DAV431" s="1"/>
      <c r="DAW431" s="1"/>
      <c r="DAX431" s="1"/>
      <c r="DAY431" s="1"/>
      <c r="DAZ431" s="1"/>
      <c r="DBA431" s="1"/>
      <c r="DBB431" s="1"/>
      <c r="DBC431" s="1"/>
      <c r="DBD431" s="1"/>
      <c r="DBE431" s="1"/>
      <c r="DBF431" s="1"/>
      <c r="DBG431" s="1"/>
      <c r="DBH431" s="1"/>
      <c r="DBI431" s="1"/>
      <c r="DBJ431" s="1"/>
      <c r="DBK431" s="1"/>
      <c r="DBL431" s="1"/>
      <c r="DBM431" s="1"/>
      <c r="DBN431" s="1"/>
      <c r="DBO431" s="1"/>
      <c r="DBP431" s="1"/>
      <c r="DBQ431" s="1"/>
      <c r="DBR431" s="1"/>
      <c r="DBS431" s="1"/>
      <c r="DBT431" s="1"/>
      <c r="DBU431" s="1"/>
      <c r="DBV431" s="1"/>
      <c r="DBW431" s="1"/>
      <c r="DBX431" s="1"/>
      <c r="DBY431" s="1"/>
      <c r="DBZ431" s="1"/>
      <c r="DCA431" s="1"/>
      <c r="DCB431" s="1"/>
      <c r="DCC431" s="1"/>
      <c r="DCD431" s="1"/>
      <c r="DCE431" s="1"/>
      <c r="DCF431" s="1"/>
      <c r="DCG431" s="1"/>
      <c r="DCH431" s="1"/>
      <c r="DCI431" s="1"/>
      <c r="DCJ431" s="1"/>
      <c r="DCK431" s="1"/>
      <c r="DCL431" s="1"/>
      <c r="DCM431" s="1"/>
      <c r="DCN431" s="1"/>
      <c r="DCO431" s="1"/>
      <c r="DCP431" s="1"/>
      <c r="DCQ431" s="1"/>
      <c r="DCR431" s="1"/>
      <c r="DCS431" s="1"/>
      <c r="DCT431" s="1"/>
      <c r="DCU431" s="1"/>
      <c r="DCV431" s="1"/>
      <c r="DCW431" s="1"/>
      <c r="DCX431" s="1"/>
      <c r="DCY431" s="1"/>
      <c r="DCZ431" s="1"/>
      <c r="DDA431" s="1"/>
      <c r="DDB431" s="1"/>
      <c r="DDC431" s="1"/>
      <c r="DDD431" s="1"/>
      <c r="DDE431" s="1"/>
      <c r="DDF431" s="1"/>
      <c r="DDG431" s="1"/>
      <c r="DDH431" s="1"/>
      <c r="DDI431" s="1"/>
      <c r="DDJ431" s="1"/>
      <c r="DDK431" s="1"/>
      <c r="DDL431" s="1"/>
      <c r="DDM431" s="1"/>
      <c r="DDN431" s="1"/>
      <c r="DDO431" s="1"/>
      <c r="DDP431" s="1"/>
      <c r="DDQ431" s="1"/>
      <c r="DDR431" s="1"/>
      <c r="DDS431" s="1"/>
      <c r="DDT431" s="1"/>
      <c r="DDU431" s="1"/>
      <c r="DDV431" s="1"/>
      <c r="DDW431" s="1"/>
      <c r="DDX431" s="1"/>
      <c r="DDY431" s="1"/>
      <c r="DDZ431" s="1"/>
      <c r="DEA431" s="1"/>
      <c r="DEB431" s="1"/>
      <c r="DEC431" s="1"/>
      <c r="DED431" s="1"/>
      <c r="DEE431" s="1"/>
      <c r="DEF431" s="1"/>
      <c r="DEG431" s="1"/>
      <c r="DEH431" s="1"/>
      <c r="DEI431" s="1"/>
      <c r="DEJ431" s="1"/>
      <c r="DEK431" s="1"/>
      <c r="DEL431" s="1"/>
      <c r="DEM431" s="1"/>
      <c r="DEN431" s="1"/>
      <c r="DEO431" s="1"/>
      <c r="DEP431" s="1"/>
      <c r="DEQ431" s="1"/>
      <c r="DER431" s="1"/>
      <c r="DES431" s="1"/>
      <c r="DET431" s="1"/>
      <c r="DEU431" s="1"/>
      <c r="DEV431" s="1"/>
      <c r="DEW431" s="1"/>
      <c r="DEX431" s="1"/>
      <c r="DEY431" s="1"/>
      <c r="DEZ431" s="1"/>
      <c r="DFA431" s="1"/>
      <c r="DFB431" s="1"/>
      <c r="DFC431" s="1"/>
      <c r="DFD431" s="1"/>
      <c r="DFE431" s="1"/>
      <c r="DFF431" s="1"/>
      <c r="DFG431" s="1"/>
      <c r="DFH431" s="1"/>
      <c r="DFI431" s="1"/>
      <c r="DFJ431" s="1"/>
      <c r="DFK431" s="1"/>
      <c r="DFL431" s="1"/>
      <c r="DFM431" s="1"/>
      <c r="DFN431" s="1"/>
      <c r="DFO431" s="1"/>
      <c r="DFP431" s="1"/>
      <c r="DFQ431" s="1"/>
      <c r="DFR431" s="1"/>
      <c r="DFS431" s="1"/>
      <c r="DFT431" s="1"/>
      <c r="DFU431" s="1"/>
      <c r="DFV431" s="1"/>
      <c r="DFW431" s="1"/>
      <c r="DFX431" s="1"/>
      <c r="DFY431" s="1"/>
      <c r="DFZ431" s="1"/>
      <c r="DGA431" s="1"/>
      <c r="DGB431" s="1"/>
      <c r="DGC431" s="1"/>
      <c r="DGD431" s="1"/>
      <c r="DGE431" s="1"/>
      <c r="DGF431" s="1"/>
      <c r="DGG431" s="1"/>
      <c r="DGH431" s="1"/>
      <c r="DGI431" s="1"/>
      <c r="DGJ431" s="1"/>
      <c r="DGK431" s="1"/>
      <c r="DGL431" s="1"/>
      <c r="DGM431" s="1"/>
      <c r="DGN431" s="1"/>
      <c r="DGO431" s="1"/>
      <c r="DGP431" s="1"/>
      <c r="DGQ431" s="1"/>
      <c r="DGR431" s="1"/>
      <c r="DGS431" s="1"/>
      <c r="DGT431" s="1"/>
      <c r="DGU431" s="1"/>
      <c r="DGV431" s="1"/>
      <c r="DGW431" s="1"/>
      <c r="DGX431" s="1"/>
      <c r="DGY431" s="1"/>
      <c r="DGZ431" s="1"/>
      <c r="DHA431" s="1"/>
      <c r="DHB431" s="1"/>
      <c r="DHC431" s="1"/>
      <c r="DHD431" s="1"/>
      <c r="DHE431" s="1"/>
      <c r="DHF431" s="1"/>
      <c r="DHG431" s="1"/>
      <c r="DHH431" s="1"/>
      <c r="DHI431" s="1"/>
      <c r="DHJ431" s="1"/>
      <c r="DHK431" s="1"/>
      <c r="DHL431" s="1"/>
      <c r="DHM431" s="1"/>
      <c r="DHN431" s="1"/>
      <c r="DHO431" s="1"/>
      <c r="DHP431" s="1"/>
      <c r="DHQ431" s="1"/>
      <c r="DHR431" s="1"/>
      <c r="DHS431" s="1"/>
      <c r="DHT431" s="1"/>
      <c r="DHU431" s="1"/>
      <c r="DHV431" s="1"/>
      <c r="DHW431" s="1"/>
      <c r="DHX431" s="1"/>
      <c r="DHY431" s="1"/>
      <c r="DHZ431" s="1"/>
      <c r="DIA431" s="1"/>
      <c r="DIB431" s="1"/>
      <c r="DIC431" s="1"/>
      <c r="DID431" s="1"/>
      <c r="DIE431" s="1"/>
      <c r="DIF431" s="1"/>
      <c r="DIG431" s="1"/>
      <c r="DIH431" s="1"/>
      <c r="DII431" s="1"/>
      <c r="DIJ431" s="1"/>
      <c r="DIK431" s="1"/>
      <c r="DIL431" s="1"/>
      <c r="DIM431" s="1"/>
      <c r="DIN431" s="1"/>
      <c r="DIO431" s="1"/>
      <c r="DIP431" s="1"/>
      <c r="DIQ431" s="1"/>
      <c r="DIR431" s="1"/>
      <c r="DIS431" s="1"/>
      <c r="DIT431" s="1"/>
      <c r="DIU431" s="1"/>
      <c r="DIV431" s="1"/>
      <c r="DIW431" s="1"/>
      <c r="DIX431" s="1"/>
      <c r="DIY431" s="1"/>
      <c r="DIZ431" s="1"/>
      <c r="DJA431" s="1"/>
      <c r="DJB431" s="1"/>
      <c r="DJC431" s="1"/>
      <c r="DJD431" s="1"/>
      <c r="DJE431" s="1"/>
      <c r="DJF431" s="1"/>
      <c r="DJG431" s="1"/>
      <c r="DJH431" s="1"/>
      <c r="DJI431" s="1"/>
      <c r="DJJ431" s="1"/>
      <c r="DJK431" s="1"/>
      <c r="DJL431" s="1"/>
      <c r="DJM431" s="1"/>
      <c r="DJN431" s="1"/>
      <c r="DJO431" s="1"/>
      <c r="DJP431" s="1"/>
      <c r="DJQ431" s="1"/>
      <c r="DJR431" s="1"/>
      <c r="DJS431" s="1"/>
      <c r="DJT431" s="1"/>
      <c r="DJU431" s="1"/>
      <c r="DJV431" s="1"/>
      <c r="DJW431" s="1"/>
      <c r="DJX431" s="1"/>
      <c r="DJY431" s="1"/>
      <c r="DJZ431" s="1"/>
      <c r="DKA431" s="1"/>
      <c r="DKB431" s="1"/>
      <c r="DKC431" s="1"/>
      <c r="DKD431" s="1"/>
      <c r="DKE431" s="1"/>
      <c r="DKF431" s="1"/>
      <c r="DKG431" s="1"/>
      <c r="DKH431" s="1"/>
      <c r="DKI431" s="1"/>
      <c r="DKJ431" s="1"/>
      <c r="DKK431" s="1"/>
      <c r="DKL431" s="1"/>
      <c r="DKM431" s="1"/>
      <c r="DKN431" s="1"/>
      <c r="DKO431" s="1"/>
      <c r="DKP431" s="1"/>
      <c r="DKQ431" s="1"/>
      <c r="DKR431" s="1"/>
      <c r="DKS431" s="1"/>
      <c r="DKT431" s="1"/>
      <c r="DKU431" s="1"/>
      <c r="DKV431" s="1"/>
      <c r="DKW431" s="1"/>
      <c r="DKX431" s="1"/>
      <c r="DKY431" s="1"/>
      <c r="DKZ431" s="1"/>
      <c r="DLA431" s="1"/>
      <c r="DLB431" s="1"/>
      <c r="DLC431" s="1"/>
      <c r="DLD431" s="1"/>
      <c r="DLE431" s="1"/>
      <c r="DLF431" s="1"/>
      <c r="DLG431" s="1"/>
      <c r="DLH431" s="1"/>
      <c r="DLI431" s="1"/>
      <c r="DLJ431" s="1"/>
      <c r="DLK431" s="1"/>
      <c r="DLL431" s="1"/>
      <c r="DLM431" s="1"/>
      <c r="DLN431" s="1"/>
      <c r="DLO431" s="1"/>
      <c r="DLP431" s="1"/>
      <c r="DLQ431" s="1"/>
      <c r="DLR431" s="1"/>
      <c r="DLS431" s="1"/>
      <c r="DLT431" s="1"/>
      <c r="DLU431" s="1"/>
      <c r="DLV431" s="1"/>
      <c r="DLW431" s="1"/>
      <c r="DLX431" s="1"/>
      <c r="DLY431" s="1"/>
      <c r="DLZ431" s="1"/>
      <c r="DMA431" s="1"/>
      <c r="DMB431" s="1"/>
      <c r="DMC431" s="1"/>
      <c r="DMD431" s="1"/>
      <c r="DME431" s="1"/>
      <c r="DMF431" s="1"/>
      <c r="DMG431" s="1"/>
      <c r="DMH431" s="1"/>
      <c r="DMI431" s="1"/>
      <c r="DMJ431" s="1"/>
      <c r="DMK431" s="1"/>
      <c r="DML431" s="1"/>
      <c r="DMM431" s="1"/>
      <c r="DMN431" s="1"/>
      <c r="DMO431" s="1"/>
      <c r="DMP431" s="1"/>
      <c r="DMQ431" s="1"/>
      <c r="DMR431" s="1"/>
      <c r="DMS431" s="1"/>
      <c r="DMT431" s="1"/>
      <c r="DMU431" s="1"/>
      <c r="DMV431" s="1"/>
      <c r="DMW431" s="1"/>
      <c r="DMX431" s="1"/>
      <c r="DMY431" s="1"/>
      <c r="DMZ431" s="1"/>
      <c r="DNA431" s="1"/>
      <c r="DNB431" s="1"/>
      <c r="DNC431" s="1"/>
      <c r="DND431" s="1"/>
      <c r="DNE431" s="1"/>
      <c r="DNF431" s="1"/>
      <c r="DNG431" s="1"/>
      <c r="DNH431" s="1"/>
      <c r="DNI431" s="1"/>
      <c r="DNJ431" s="1"/>
      <c r="DNK431" s="1"/>
      <c r="DNL431" s="1"/>
      <c r="DNM431" s="1"/>
      <c r="DNN431" s="1"/>
      <c r="DNO431" s="1"/>
      <c r="DNP431" s="1"/>
      <c r="DNQ431" s="1"/>
      <c r="DNR431" s="1"/>
      <c r="DNS431" s="1"/>
      <c r="DNT431" s="1"/>
      <c r="DNU431" s="1"/>
      <c r="DNV431" s="1"/>
      <c r="DNW431" s="1"/>
      <c r="DNX431" s="1"/>
      <c r="DNY431" s="1"/>
      <c r="DNZ431" s="1"/>
      <c r="DOA431" s="1"/>
      <c r="DOB431" s="1"/>
      <c r="DOC431" s="1"/>
      <c r="DOD431" s="1"/>
      <c r="DOE431" s="1"/>
      <c r="DOF431" s="1"/>
      <c r="DOG431" s="1"/>
      <c r="DOH431" s="1"/>
      <c r="DOI431" s="1"/>
      <c r="DOJ431" s="1"/>
      <c r="DOK431" s="1"/>
      <c r="DOL431" s="1"/>
      <c r="DOM431" s="1"/>
      <c r="DON431" s="1"/>
      <c r="DOO431" s="1"/>
      <c r="DOP431" s="1"/>
      <c r="DOQ431" s="1"/>
      <c r="DOR431" s="1"/>
      <c r="DOS431" s="1"/>
      <c r="DOT431" s="1"/>
      <c r="DOU431" s="1"/>
      <c r="DOV431" s="1"/>
      <c r="DOW431" s="1"/>
      <c r="DOX431" s="1"/>
      <c r="DOY431" s="1"/>
      <c r="DOZ431" s="1"/>
      <c r="DPA431" s="1"/>
      <c r="DPB431" s="1"/>
      <c r="DPC431" s="1"/>
      <c r="DPD431" s="1"/>
      <c r="DPE431" s="1"/>
      <c r="DPF431" s="1"/>
      <c r="DPG431" s="1"/>
      <c r="DPH431" s="1"/>
      <c r="DPI431" s="1"/>
      <c r="DPJ431" s="1"/>
      <c r="DPK431" s="1"/>
      <c r="DPL431" s="1"/>
      <c r="DPM431" s="1"/>
      <c r="DPN431" s="1"/>
      <c r="DPO431" s="1"/>
      <c r="DPP431" s="1"/>
      <c r="DPQ431" s="1"/>
      <c r="DPR431" s="1"/>
      <c r="DPS431" s="1"/>
      <c r="DPT431" s="1"/>
      <c r="DPU431" s="1"/>
      <c r="DPV431" s="1"/>
      <c r="DPW431" s="1"/>
      <c r="DPX431" s="1"/>
      <c r="DPY431" s="1"/>
      <c r="DPZ431" s="1"/>
      <c r="DQA431" s="1"/>
      <c r="DQB431" s="1"/>
      <c r="DQC431" s="1"/>
      <c r="DQD431" s="1"/>
      <c r="DQE431" s="1"/>
      <c r="DQF431" s="1"/>
      <c r="DQG431" s="1"/>
      <c r="DQH431" s="1"/>
      <c r="DQI431" s="1"/>
      <c r="DQJ431" s="1"/>
      <c r="DQK431" s="1"/>
      <c r="DQL431" s="1"/>
      <c r="DQM431" s="1"/>
      <c r="DQN431" s="1"/>
      <c r="DQO431" s="1"/>
      <c r="DQP431" s="1"/>
      <c r="DQQ431" s="1"/>
      <c r="DQR431" s="1"/>
      <c r="DQS431" s="1"/>
      <c r="DQT431" s="1"/>
      <c r="DQU431" s="1"/>
      <c r="DQV431" s="1"/>
      <c r="DQW431" s="1"/>
      <c r="DQX431" s="1"/>
      <c r="DQY431" s="1"/>
      <c r="DQZ431" s="1"/>
      <c r="DRA431" s="1"/>
      <c r="DRB431" s="1"/>
      <c r="DRC431" s="1"/>
      <c r="DRD431" s="1"/>
      <c r="DRE431" s="1"/>
      <c r="DRF431" s="1"/>
      <c r="DRG431" s="1"/>
      <c r="DRH431" s="1"/>
      <c r="DRI431" s="1"/>
      <c r="DRJ431" s="1"/>
      <c r="DRK431" s="1"/>
      <c r="DRL431" s="1"/>
      <c r="DRM431" s="1"/>
      <c r="DRN431" s="1"/>
      <c r="DRO431" s="1"/>
      <c r="DRP431" s="1"/>
      <c r="DRQ431" s="1"/>
      <c r="DRR431" s="1"/>
      <c r="DRS431" s="1"/>
      <c r="DRT431" s="1"/>
      <c r="DRU431" s="1"/>
      <c r="DRV431" s="1"/>
      <c r="DRW431" s="1"/>
      <c r="DRX431" s="1"/>
      <c r="DRY431" s="1"/>
      <c r="DRZ431" s="1"/>
      <c r="DSA431" s="1"/>
      <c r="DSB431" s="1"/>
      <c r="DSC431" s="1"/>
      <c r="DSD431" s="1"/>
      <c r="DSE431" s="1"/>
      <c r="DSF431" s="1"/>
      <c r="DSG431" s="1"/>
      <c r="DSH431" s="1"/>
      <c r="DSI431" s="1"/>
      <c r="DSJ431" s="1"/>
      <c r="DSK431" s="1"/>
      <c r="DSL431" s="1"/>
      <c r="DSM431" s="1"/>
      <c r="DSN431" s="1"/>
      <c r="DSO431" s="1"/>
      <c r="DSP431" s="1"/>
      <c r="DSQ431" s="1"/>
      <c r="DSR431" s="1"/>
      <c r="DSS431" s="1"/>
      <c r="DST431" s="1"/>
      <c r="DSU431" s="1"/>
      <c r="DSV431" s="1"/>
      <c r="DSW431" s="1"/>
      <c r="DSX431" s="1"/>
      <c r="DSY431" s="1"/>
      <c r="DSZ431" s="1"/>
      <c r="DTA431" s="1"/>
      <c r="DTB431" s="1"/>
      <c r="DTC431" s="1"/>
      <c r="DTD431" s="1"/>
      <c r="DTE431" s="1"/>
      <c r="DTF431" s="1"/>
      <c r="DTG431" s="1"/>
      <c r="DTH431" s="1"/>
      <c r="DTI431" s="1"/>
      <c r="DTJ431" s="1"/>
      <c r="DTK431" s="1"/>
      <c r="DTL431" s="1"/>
      <c r="DTM431" s="1"/>
      <c r="DTN431" s="1"/>
      <c r="DTO431" s="1"/>
      <c r="DTP431" s="1"/>
      <c r="DTQ431" s="1"/>
      <c r="DTR431" s="1"/>
      <c r="DTS431" s="1"/>
      <c r="DTT431" s="1"/>
      <c r="DTU431" s="1"/>
      <c r="DTV431" s="1"/>
      <c r="DTW431" s="1"/>
      <c r="DTX431" s="1"/>
      <c r="DTY431" s="1"/>
      <c r="DTZ431" s="1"/>
      <c r="DUA431" s="1"/>
      <c r="DUB431" s="1"/>
      <c r="DUC431" s="1"/>
      <c r="DUD431" s="1"/>
      <c r="DUE431" s="1"/>
      <c r="DUF431" s="1"/>
      <c r="DUG431" s="1"/>
      <c r="DUH431" s="1"/>
      <c r="DUI431" s="1"/>
      <c r="DUJ431" s="1"/>
      <c r="DUK431" s="1"/>
      <c r="DUL431" s="1"/>
      <c r="DUM431" s="1"/>
      <c r="DUN431" s="1"/>
      <c r="DUO431" s="1"/>
      <c r="DUP431" s="1"/>
      <c r="DUQ431" s="1"/>
      <c r="DUR431" s="1"/>
      <c r="DUS431" s="1"/>
      <c r="DUT431" s="1"/>
      <c r="DUU431" s="1"/>
      <c r="DUV431" s="1"/>
      <c r="DUW431" s="1"/>
      <c r="DUX431" s="1"/>
      <c r="DUY431" s="1"/>
      <c r="DUZ431" s="1"/>
      <c r="DVA431" s="1"/>
      <c r="DVB431" s="1"/>
      <c r="DVC431" s="1"/>
      <c r="DVD431" s="1"/>
      <c r="DVE431" s="1"/>
      <c r="DVF431" s="1"/>
      <c r="DVG431" s="1"/>
      <c r="DVH431" s="1"/>
      <c r="DVI431" s="1"/>
      <c r="DVJ431" s="1"/>
      <c r="DVK431" s="1"/>
      <c r="DVL431" s="1"/>
      <c r="DVM431" s="1"/>
      <c r="DVN431" s="1"/>
      <c r="DVO431" s="1"/>
      <c r="DVP431" s="1"/>
      <c r="DVQ431" s="1"/>
      <c r="DVR431" s="1"/>
      <c r="DVS431" s="1"/>
      <c r="DVT431" s="1"/>
      <c r="DVU431" s="1"/>
      <c r="DVV431" s="1"/>
      <c r="DVW431" s="1"/>
      <c r="DVX431" s="1"/>
      <c r="DVY431" s="1"/>
      <c r="DVZ431" s="1"/>
      <c r="DWA431" s="1"/>
      <c r="DWB431" s="1"/>
      <c r="DWC431" s="1"/>
      <c r="DWD431" s="1"/>
      <c r="DWE431" s="1"/>
      <c r="DWF431" s="1"/>
      <c r="DWG431" s="1"/>
      <c r="DWH431" s="1"/>
      <c r="DWI431" s="1"/>
      <c r="DWJ431" s="1"/>
      <c r="DWK431" s="1"/>
      <c r="DWL431" s="1"/>
      <c r="DWM431" s="1"/>
      <c r="DWN431" s="1"/>
      <c r="DWO431" s="1"/>
      <c r="DWP431" s="1"/>
      <c r="DWQ431" s="1"/>
      <c r="DWR431" s="1"/>
      <c r="DWS431" s="1"/>
      <c r="DWT431" s="1"/>
      <c r="DWU431" s="1"/>
      <c r="DWV431" s="1"/>
      <c r="DWW431" s="1"/>
      <c r="DWX431" s="1"/>
      <c r="DWY431" s="1"/>
      <c r="DWZ431" s="1"/>
      <c r="DXA431" s="1"/>
      <c r="DXB431" s="1"/>
      <c r="DXC431" s="1"/>
      <c r="DXD431" s="1"/>
      <c r="DXE431" s="1"/>
      <c r="DXF431" s="1"/>
      <c r="DXG431" s="1"/>
      <c r="DXH431" s="1"/>
      <c r="DXI431" s="1"/>
      <c r="DXJ431" s="1"/>
      <c r="DXK431" s="1"/>
      <c r="DXL431" s="1"/>
      <c r="DXM431" s="1"/>
      <c r="DXN431" s="1"/>
      <c r="DXO431" s="1"/>
      <c r="DXP431" s="1"/>
      <c r="DXQ431" s="1"/>
      <c r="DXR431" s="1"/>
      <c r="DXS431" s="1"/>
      <c r="DXT431" s="1"/>
      <c r="DXU431" s="1"/>
      <c r="DXV431" s="1"/>
      <c r="DXW431" s="1"/>
      <c r="DXX431" s="1"/>
      <c r="DXY431" s="1"/>
      <c r="DXZ431" s="1"/>
      <c r="DYA431" s="1"/>
      <c r="DYB431" s="1"/>
      <c r="DYC431" s="1"/>
      <c r="DYD431" s="1"/>
      <c r="DYE431" s="1"/>
      <c r="DYF431" s="1"/>
      <c r="DYG431" s="1"/>
      <c r="DYH431" s="1"/>
      <c r="DYI431" s="1"/>
      <c r="DYJ431" s="1"/>
      <c r="DYK431" s="1"/>
      <c r="DYL431" s="1"/>
      <c r="DYM431" s="1"/>
      <c r="DYN431" s="1"/>
      <c r="DYO431" s="1"/>
      <c r="DYP431" s="1"/>
      <c r="DYQ431" s="1"/>
      <c r="DYR431" s="1"/>
      <c r="DYS431" s="1"/>
      <c r="DYT431" s="1"/>
      <c r="DYU431" s="1"/>
      <c r="DYV431" s="1"/>
      <c r="DYW431" s="1"/>
      <c r="DYX431" s="1"/>
      <c r="DYY431" s="1"/>
      <c r="DYZ431" s="1"/>
      <c r="DZA431" s="1"/>
      <c r="DZB431" s="1"/>
      <c r="DZC431" s="1"/>
      <c r="DZD431" s="1"/>
      <c r="DZE431" s="1"/>
      <c r="DZF431" s="1"/>
      <c r="DZG431" s="1"/>
      <c r="DZH431" s="1"/>
      <c r="DZI431" s="1"/>
      <c r="DZJ431" s="1"/>
      <c r="DZK431" s="1"/>
      <c r="DZL431" s="1"/>
      <c r="DZM431" s="1"/>
      <c r="DZN431" s="1"/>
      <c r="DZO431" s="1"/>
      <c r="DZP431" s="1"/>
      <c r="DZQ431" s="1"/>
      <c r="DZR431" s="1"/>
      <c r="DZS431" s="1"/>
      <c r="DZT431" s="1"/>
      <c r="DZU431" s="1"/>
      <c r="DZV431" s="1"/>
      <c r="DZW431" s="1"/>
      <c r="DZX431" s="1"/>
      <c r="DZY431" s="1"/>
      <c r="DZZ431" s="1"/>
      <c r="EAA431" s="1"/>
      <c r="EAB431" s="1"/>
      <c r="EAC431" s="1"/>
      <c r="EAD431" s="1"/>
      <c r="EAE431" s="1"/>
      <c r="EAF431" s="1"/>
      <c r="EAG431" s="1"/>
      <c r="EAH431" s="1"/>
      <c r="EAI431" s="1"/>
      <c r="EAJ431" s="1"/>
      <c r="EAK431" s="1"/>
      <c r="EAL431" s="1"/>
      <c r="EAM431" s="1"/>
      <c r="EAN431" s="1"/>
      <c r="EAO431" s="1"/>
      <c r="EAP431" s="1"/>
      <c r="EAQ431" s="1"/>
      <c r="EAR431" s="1"/>
      <c r="EAS431" s="1"/>
      <c r="EAT431" s="1"/>
      <c r="EAU431" s="1"/>
      <c r="EAV431" s="1"/>
      <c r="EAW431" s="1"/>
      <c r="EAX431" s="1"/>
      <c r="EAY431" s="1"/>
      <c r="EAZ431" s="1"/>
      <c r="EBA431" s="1"/>
      <c r="EBB431" s="1"/>
      <c r="EBC431" s="1"/>
      <c r="EBD431" s="1"/>
      <c r="EBE431" s="1"/>
      <c r="EBF431" s="1"/>
      <c r="EBG431" s="1"/>
      <c r="EBH431" s="1"/>
      <c r="EBI431" s="1"/>
      <c r="EBJ431" s="1"/>
      <c r="EBK431" s="1"/>
      <c r="EBL431" s="1"/>
      <c r="EBM431" s="1"/>
      <c r="EBN431" s="1"/>
      <c r="EBO431" s="1"/>
      <c r="EBP431" s="1"/>
      <c r="EBQ431" s="1"/>
      <c r="EBR431" s="1"/>
      <c r="EBS431" s="1"/>
      <c r="EBT431" s="1"/>
      <c r="EBU431" s="1"/>
      <c r="EBV431" s="1"/>
      <c r="EBW431" s="1"/>
      <c r="EBX431" s="1"/>
      <c r="EBY431" s="1"/>
      <c r="EBZ431" s="1"/>
      <c r="ECA431" s="1"/>
      <c r="ECB431" s="1"/>
      <c r="ECC431" s="1"/>
      <c r="ECD431" s="1"/>
      <c r="ECE431" s="1"/>
      <c r="ECF431" s="1"/>
      <c r="ECG431" s="1"/>
      <c r="ECH431" s="1"/>
      <c r="ECI431" s="1"/>
      <c r="ECJ431" s="1"/>
      <c r="ECK431" s="1"/>
      <c r="ECL431" s="1"/>
      <c r="ECM431" s="1"/>
      <c r="ECN431" s="1"/>
      <c r="ECO431" s="1"/>
      <c r="ECP431" s="1"/>
      <c r="ECQ431" s="1"/>
      <c r="ECR431" s="1"/>
      <c r="ECS431" s="1"/>
      <c r="ECT431" s="1"/>
      <c r="ECU431" s="1"/>
      <c r="ECV431" s="1"/>
      <c r="ECW431" s="1"/>
      <c r="ECX431" s="1"/>
      <c r="ECY431" s="1"/>
      <c r="ECZ431" s="1"/>
      <c r="EDA431" s="1"/>
      <c r="EDB431" s="1"/>
      <c r="EDC431" s="1"/>
      <c r="EDD431" s="1"/>
      <c r="EDE431" s="1"/>
      <c r="EDF431" s="1"/>
      <c r="EDG431" s="1"/>
      <c r="EDH431" s="1"/>
      <c r="EDI431" s="1"/>
      <c r="EDJ431" s="1"/>
      <c r="EDK431" s="1"/>
      <c r="EDL431" s="1"/>
      <c r="EDM431" s="1"/>
      <c r="EDN431" s="1"/>
      <c r="EDO431" s="1"/>
      <c r="EDP431" s="1"/>
      <c r="EDQ431" s="1"/>
      <c r="EDR431" s="1"/>
      <c r="EDS431" s="1"/>
      <c r="EDT431" s="1"/>
      <c r="EDU431" s="1"/>
      <c r="EDV431" s="1"/>
      <c r="EDW431" s="1"/>
      <c r="EDX431" s="1"/>
      <c r="EDY431" s="1"/>
      <c r="EDZ431" s="1"/>
      <c r="EEA431" s="1"/>
      <c r="EEB431" s="1"/>
      <c r="EEC431" s="1"/>
      <c r="EED431" s="1"/>
      <c r="EEE431" s="1"/>
      <c r="EEF431" s="1"/>
      <c r="EEG431" s="1"/>
      <c r="EEH431" s="1"/>
      <c r="EEI431" s="1"/>
      <c r="EEJ431" s="1"/>
      <c r="EEK431" s="1"/>
      <c r="EEL431" s="1"/>
      <c r="EEM431" s="1"/>
      <c r="EEN431" s="1"/>
      <c r="EEO431" s="1"/>
      <c r="EEP431" s="1"/>
      <c r="EEQ431" s="1"/>
      <c r="EER431" s="1"/>
      <c r="EES431" s="1"/>
      <c r="EET431" s="1"/>
      <c r="EEU431" s="1"/>
      <c r="EEV431" s="1"/>
      <c r="EEW431" s="1"/>
      <c r="EEX431" s="1"/>
      <c r="EEY431" s="1"/>
      <c r="EEZ431" s="1"/>
      <c r="EFA431" s="1"/>
      <c r="EFB431" s="1"/>
      <c r="EFC431" s="1"/>
      <c r="EFD431" s="1"/>
      <c r="EFE431" s="1"/>
      <c r="EFF431" s="1"/>
      <c r="EFG431" s="1"/>
      <c r="EFH431" s="1"/>
      <c r="EFI431" s="1"/>
      <c r="EFJ431" s="1"/>
      <c r="EFK431" s="1"/>
      <c r="EFL431" s="1"/>
      <c r="EFM431" s="1"/>
      <c r="EFN431" s="1"/>
      <c r="EFO431" s="1"/>
      <c r="EFP431" s="1"/>
      <c r="EFQ431" s="1"/>
      <c r="EFR431" s="1"/>
      <c r="EFS431" s="1"/>
      <c r="EFT431" s="1"/>
      <c r="EFU431" s="1"/>
      <c r="EFV431" s="1"/>
      <c r="EFW431" s="1"/>
      <c r="EFX431" s="1"/>
      <c r="EFY431" s="1"/>
      <c r="EFZ431" s="1"/>
      <c r="EGA431" s="1"/>
      <c r="EGB431" s="1"/>
      <c r="EGC431" s="1"/>
      <c r="EGD431" s="1"/>
      <c r="EGE431" s="1"/>
      <c r="EGF431" s="1"/>
      <c r="EGG431" s="1"/>
      <c r="EGH431" s="1"/>
      <c r="EGI431" s="1"/>
      <c r="EGJ431" s="1"/>
      <c r="EGK431" s="1"/>
      <c r="EGL431" s="1"/>
      <c r="EGM431" s="1"/>
      <c r="EGN431" s="1"/>
      <c r="EGO431" s="1"/>
      <c r="EGP431" s="1"/>
      <c r="EGQ431" s="1"/>
      <c r="EGR431" s="1"/>
      <c r="EGS431" s="1"/>
      <c r="EGT431" s="1"/>
      <c r="EGU431" s="1"/>
      <c r="EGV431" s="1"/>
      <c r="EGW431" s="1"/>
      <c r="EGX431" s="1"/>
      <c r="EGY431" s="1"/>
      <c r="EGZ431" s="1"/>
      <c r="EHA431" s="1"/>
      <c r="EHB431" s="1"/>
      <c r="EHC431" s="1"/>
      <c r="EHD431" s="1"/>
      <c r="EHE431" s="1"/>
      <c r="EHF431" s="1"/>
      <c r="EHG431" s="1"/>
      <c r="EHH431" s="1"/>
      <c r="EHI431" s="1"/>
      <c r="EHJ431" s="1"/>
      <c r="EHK431" s="1"/>
      <c r="EHL431" s="1"/>
      <c r="EHM431" s="1"/>
      <c r="EHN431" s="1"/>
      <c r="EHO431" s="1"/>
      <c r="EHP431" s="1"/>
      <c r="EHQ431" s="1"/>
      <c r="EHR431" s="1"/>
      <c r="EHS431" s="1"/>
      <c r="EHT431" s="1"/>
      <c r="EHU431" s="1"/>
      <c r="EHV431" s="1"/>
      <c r="EHW431" s="1"/>
      <c r="EHX431" s="1"/>
      <c r="EHY431" s="1"/>
      <c r="EHZ431" s="1"/>
      <c r="EIA431" s="1"/>
      <c r="EIB431" s="1"/>
      <c r="EIC431" s="1"/>
      <c r="EID431" s="1"/>
      <c r="EIE431" s="1"/>
      <c r="EIF431" s="1"/>
      <c r="EIG431" s="1"/>
      <c r="EIH431" s="1"/>
      <c r="EII431" s="1"/>
      <c r="EIJ431" s="1"/>
      <c r="EIK431" s="1"/>
      <c r="EIL431" s="1"/>
      <c r="EIM431" s="1"/>
      <c r="EIN431" s="1"/>
      <c r="EIO431" s="1"/>
      <c r="EIP431" s="1"/>
      <c r="EIQ431" s="1"/>
      <c r="EIR431" s="1"/>
      <c r="EIS431" s="1"/>
      <c r="EIT431" s="1"/>
      <c r="EIU431" s="1"/>
      <c r="EIV431" s="1"/>
      <c r="EIW431" s="1"/>
      <c r="EIX431" s="1"/>
      <c r="EIY431" s="1"/>
      <c r="EIZ431" s="1"/>
      <c r="EJA431" s="1"/>
      <c r="EJB431" s="1"/>
      <c r="EJC431" s="1"/>
      <c r="EJD431" s="1"/>
      <c r="EJE431" s="1"/>
      <c r="EJF431" s="1"/>
      <c r="EJG431" s="1"/>
      <c r="EJH431" s="1"/>
      <c r="EJI431" s="1"/>
      <c r="EJJ431" s="1"/>
      <c r="EJK431" s="1"/>
      <c r="EJL431" s="1"/>
      <c r="EJM431" s="1"/>
      <c r="EJN431" s="1"/>
      <c r="EJO431" s="1"/>
      <c r="EJP431" s="1"/>
      <c r="EJQ431" s="1"/>
      <c r="EJR431" s="1"/>
      <c r="EJS431" s="1"/>
      <c r="EJT431" s="1"/>
      <c r="EJU431" s="1"/>
      <c r="EJV431" s="1"/>
      <c r="EJW431" s="1"/>
      <c r="EJX431" s="1"/>
      <c r="EJY431" s="1"/>
      <c r="EJZ431" s="1"/>
      <c r="EKA431" s="1"/>
      <c r="EKB431" s="1"/>
      <c r="EKC431" s="1"/>
      <c r="EKD431" s="1"/>
      <c r="EKE431" s="1"/>
      <c r="EKF431" s="1"/>
      <c r="EKG431" s="1"/>
      <c r="EKH431" s="1"/>
      <c r="EKI431" s="1"/>
      <c r="EKJ431" s="1"/>
      <c r="EKK431" s="1"/>
      <c r="EKL431" s="1"/>
      <c r="EKM431" s="1"/>
      <c r="EKN431" s="1"/>
      <c r="EKO431" s="1"/>
      <c r="EKP431" s="1"/>
      <c r="EKQ431" s="1"/>
      <c r="EKR431" s="1"/>
      <c r="EKS431" s="1"/>
      <c r="EKT431" s="1"/>
      <c r="EKU431" s="1"/>
      <c r="EKV431" s="1"/>
      <c r="EKW431" s="1"/>
      <c r="EKX431" s="1"/>
      <c r="EKY431" s="1"/>
      <c r="EKZ431" s="1"/>
      <c r="ELA431" s="1"/>
      <c r="ELB431" s="1"/>
      <c r="ELC431" s="1"/>
      <c r="ELD431" s="1"/>
      <c r="ELE431" s="1"/>
      <c r="ELF431" s="1"/>
      <c r="ELG431" s="1"/>
      <c r="ELH431" s="1"/>
      <c r="ELI431" s="1"/>
      <c r="ELJ431" s="1"/>
      <c r="ELK431" s="1"/>
      <c r="ELL431" s="1"/>
      <c r="ELM431" s="1"/>
      <c r="ELN431" s="1"/>
      <c r="ELO431" s="1"/>
      <c r="ELP431" s="1"/>
      <c r="ELQ431" s="1"/>
      <c r="ELR431" s="1"/>
      <c r="ELS431" s="1"/>
      <c r="ELT431" s="1"/>
      <c r="ELU431" s="1"/>
      <c r="ELV431" s="1"/>
      <c r="ELW431" s="1"/>
      <c r="ELX431" s="1"/>
      <c r="ELY431" s="1"/>
      <c r="ELZ431" s="1"/>
      <c r="EMA431" s="1"/>
      <c r="EMB431" s="1"/>
      <c r="EMC431" s="1"/>
      <c r="EMD431" s="1"/>
      <c r="EME431" s="1"/>
      <c r="EMF431" s="1"/>
      <c r="EMG431" s="1"/>
      <c r="EMH431" s="1"/>
      <c r="EMI431" s="1"/>
      <c r="EMJ431" s="1"/>
      <c r="EMK431" s="1"/>
      <c r="EML431" s="1"/>
      <c r="EMM431" s="1"/>
      <c r="EMN431" s="1"/>
      <c r="EMO431" s="1"/>
      <c r="EMP431" s="1"/>
      <c r="EMQ431" s="1"/>
      <c r="EMR431" s="1"/>
      <c r="EMS431" s="1"/>
      <c r="EMT431" s="1"/>
      <c r="EMU431" s="1"/>
      <c r="EMV431" s="1"/>
      <c r="EMW431" s="1"/>
      <c r="EMX431" s="1"/>
      <c r="EMY431" s="1"/>
      <c r="EMZ431" s="1"/>
      <c r="ENA431" s="1"/>
      <c r="ENB431" s="1"/>
      <c r="ENC431" s="1"/>
      <c r="END431" s="1"/>
      <c r="ENE431" s="1"/>
      <c r="ENF431" s="1"/>
      <c r="ENG431" s="1"/>
      <c r="ENH431" s="1"/>
      <c r="ENI431" s="1"/>
      <c r="ENJ431" s="1"/>
      <c r="ENK431" s="1"/>
      <c r="ENL431" s="1"/>
      <c r="ENM431" s="1"/>
      <c r="ENN431" s="1"/>
      <c r="ENO431" s="1"/>
      <c r="ENP431" s="1"/>
      <c r="ENQ431" s="1"/>
      <c r="ENR431" s="1"/>
      <c r="ENS431" s="1"/>
      <c r="ENT431" s="1"/>
      <c r="ENU431" s="1"/>
      <c r="ENV431" s="1"/>
      <c r="ENW431" s="1"/>
      <c r="ENX431" s="1"/>
      <c r="ENY431" s="1"/>
      <c r="ENZ431" s="1"/>
      <c r="EOA431" s="1"/>
      <c r="EOB431" s="1"/>
      <c r="EOC431" s="1"/>
      <c r="EOD431" s="1"/>
      <c r="EOE431" s="1"/>
      <c r="EOF431" s="1"/>
      <c r="EOG431" s="1"/>
      <c r="EOH431" s="1"/>
      <c r="EOI431" s="1"/>
      <c r="EOJ431" s="1"/>
      <c r="EOK431" s="1"/>
      <c r="EOL431" s="1"/>
      <c r="EOM431" s="1"/>
      <c r="EON431" s="1"/>
      <c r="EOO431" s="1"/>
      <c r="EOP431" s="1"/>
      <c r="EOQ431" s="1"/>
      <c r="EOR431" s="1"/>
      <c r="EOS431" s="1"/>
      <c r="EOT431" s="1"/>
      <c r="EOU431" s="1"/>
      <c r="EOV431" s="1"/>
      <c r="EOW431" s="1"/>
      <c r="EOX431" s="1"/>
      <c r="EOY431" s="1"/>
      <c r="EOZ431" s="1"/>
      <c r="EPA431" s="1"/>
      <c r="EPB431" s="1"/>
      <c r="EPC431" s="1"/>
      <c r="EPD431" s="1"/>
      <c r="EPE431" s="1"/>
      <c r="EPF431" s="1"/>
      <c r="EPG431" s="1"/>
      <c r="EPH431" s="1"/>
      <c r="EPI431" s="1"/>
      <c r="EPJ431" s="1"/>
      <c r="EPK431" s="1"/>
      <c r="EPL431" s="1"/>
      <c r="EPM431" s="1"/>
      <c r="EPN431" s="1"/>
      <c r="EPO431" s="1"/>
      <c r="EPP431" s="1"/>
      <c r="EPQ431" s="1"/>
      <c r="EPR431" s="1"/>
      <c r="EPS431" s="1"/>
      <c r="EPT431" s="1"/>
      <c r="EPU431" s="1"/>
      <c r="EPV431" s="1"/>
      <c r="EPW431" s="1"/>
      <c r="EPX431" s="1"/>
      <c r="EPY431" s="1"/>
      <c r="EPZ431" s="1"/>
      <c r="EQA431" s="1"/>
      <c r="EQB431" s="1"/>
      <c r="EQC431" s="1"/>
      <c r="EQD431" s="1"/>
      <c r="EQE431" s="1"/>
      <c r="EQF431" s="1"/>
      <c r="EQG431" s="1"/>
      <c r="EQH431" s="1"/>
      <c r="EQI431" s="1"/>
      <c r="EQJ431" s="1"/>
      <c r="EQK431" s="1"/>
      <c r="EQL431" s="1"/>
      <c r="EQM431" s="1"/>
      <c r="EQN431" s="1"/>
      <c r="EQO431" s="1"/>
      <c r="EQP431" s="1"/>
      <c r="EQQ431" s="1"/>
      <c r="EQR431" s="1"/>
      <c r="EQS431" s="1"/>
      <c r="EQT431" s="1"/>
      <c r="EQU431" s="1"/>
      <c r="EQV431" s="1"/>
      <c r="EQW431" s="1"/>
      <c r="EQX431" s="1"/>
      <c r="EQY431" s="1"/>
      <c r="EQZ431" s="1"/>
      <c r="ERA431" s="1"/>
      <c r="ERB431" s="1"/>
      <c r="ERC431" s="1"/>
      <c r="ERD431" s="1"/>
      <c r="ERE431" s="1"/>
      <c r="ERF431" s="1"/>
      <c r="ERG431" s="1"/>
      <c r="ERH431" s="1"/>
      <c r="ERI431" s="1"/>
      <c r="ERJ431" s="1"/>
      <c r="ERK431" s="1"/>
      <c r="ERL431" s="1"/>
      <c r="ERM431" s="1"/>
      <c r="ERN431" s="1"/>
      <c r="ERO431" s="1"/>
      <c r="ERP431" s="1"/>
      <c r="ERQ431" s="1"/>
      <c r="ERR431" s="1"/>
      <c r="ERS431" s="1"/>
      <c r="ERT431" s="1"/>
      <c r="ERU431" s="1"/>
      <c r="ERV431" s="1"/>
      <c r="ERW431" s="1"/>
      <c r="ERX431" s="1"/>
      <c r="ERY431" s="1"/>
      <c r="ERZ431" s="1"/>
      <c r="ESA431" s="1"/>
      <c r="ESB431" s="1"/>
      <c r="ESC431" s="1"/>
      <c r="ESD431" s="1"/>
      <c r="ESE431" s="1"/>
      <c r="ESF431" s="1"/>
      <c r="ESG431" s="1"/>
      <c r="ESH431" s="1"/>
      <c r="ESI431" s="1"/>
      <c r="ESJ431" s="1"/>
      <c r="ESK431" s="1"/>
      <c r="ESL431" s="1"/>
      <c r="ESM431" s="1"/>
      <c r="ESN431" s="1"/>
      <c r="ESO431" s="1"/>
      <c r="ESP431" s="1"/>
      <c r="ESQ431" s="1"/>
      <c r="ESR431" s="1"/>
      <c r="ESS431" s="1"/>
      <c r="EST431" s="1"/>
      <c r="ESU431" s="1"/>
      <c r="ESV431" s="1"/>
      <c r="ESW431" s="1"/>
      <c r="ESX431" s="1"/>
      <c r="ESY431" s="1"/>
      <c r="ESZ431" s="1"/>
      <c r="ETA431" s="1"/>
      <c r="ETB431" s="1"/>
      <c r="ETC431" s="1"/>
      <c r="ETD431" s="1"/>
      <c r="ETE431" s="1"/>
      <c r="ETF431" s="1"/>
      <c r="ETG431" s="1"/>
      <c r="ETH431" s="1"/>
      <c r="ETI431" s="1"/>
      <c r="ETJ431" s="1"/>
      <c r="ETK431" s="1"/>
      <c r="ETL431" s="1"/>
      <c r="ETM431" s="1"/>
      <c r="ETN431" s="1"/>
      <c r="ETO431" s="1"/>
      <c r="ETP431" s="1"/>
      <c r="ETQ431" s="1"/>
      <c r="ETR431" s="1"/>
      <c r="ETS431" s="1"/>
      <c r="ETT431" s="1"/>
      <c r="ETU431" s="1"/>
      <c r="ETV431" s="1"/>
      <c r="ETW431" s="1"/>
      <c r="ETX431" s="1"/>
      <c r="ETY431" s="1"/>
      <c r="ETZ431" s="1"/>
      <c r="EUA431" s="1"/>
      <c r="EUB431" s="1"/>
      <c r="EUC431" s="1"/>
      <c r="EUD431" s="1"/>
      <c r="EUE431" s="1"/>
      <c r="EUF431" s="1"/>
      <c r="EUG431" s="1"/>
      <c r="EUH431" s="1"/>
      <c r="EUI431" s="1"/>
      <c r="EUJ431" s="1"/>
      <c r="EUK431" s="1"/>
      <c r="EUL431" s="1"/>
      <c r="EUM431" s="1"/>
      <c r="EUN431" s="1"/>
      <c r="EUO431" s="1"/>
      <c r="EUP431" s="1"/>
      <c r="EUQ431" s="1"/>
      <c r="EUR431" s="1"/>
      <c r="EUS431" s="1"/>
      <c r="EUT431" s="1"/>
      <c r="EUU431" s="1"/>
      <c r="EUV431" s="1"/>
      <c r="EUW431" s="1"/>
      <c r="EUX431" s="1"/>
      <c r="EUY431" s="1"/>
      <c r="EUZ431" s="1"/>
      <c r="EVA431" s="1"/>
      <c r="EVB431" s="1"/>
      <c r="EVC431" s="1"/>
      <c r="EVD431" s="1"/>
      <c r="EVE431" s="1"/>
      <c r="EVF431" s="1"/>
      <c r="EVG431" s="1"/>
      <c r="EVH431" s="1"/>
      <c r="EVI431" s="1"/>
      <c r="EVJ431" s="1"/>
      <c r="EVK431" s="1"/>
      <c r="EVL431" s="1"/>
      <c r="EVM431" s="1"/>
      <c r="EVN431" s="1"/>
      <c r="EVO431" s="1"/>
      <c r="EVP431" s="1"/>
      <c r="EVQ431" s="1"/>
      <c r="EVR431" s="1"/>
      <c r="EVS431" s="1"/>
      <c r="EVT431" s="1"/>
      <c r="EVU431" s="1"/>
      <c r="EVV431" s="1"/>
      <c r="EVW431" s="1"/>
      <c r="EVX431" s="1"/>
      <c r="EVY431" s="1"/>
      <c r="EVZ431" s="1"/>
      <c r="EWA431" s="1"/>
      <c r="EWB431" s="1"/>
      <c r="EWC431" s="1"/>
      <c r="EWD431" s="1"/>
      <c r="EWE431" s="1"/>
      <c r="EWF431" s="1"/>
      <c r="EWG431" s="1"/>
      <c r="EWH431" s="1"/>
      <c r="EWI431" s="1"/>
      <c r="EWJ431" s="1"/>
      <c r="EWK431" s="1"/>
      <c r="EWL431" s="1"/>
      <c r="EWM431" s="1"/>
      <c r="EWN431" s="1"/>
      <c r="EWO431" s="1"/>
      <c r="EWP431" s="1"/>
      <c r="EWQ431" s="1"/>
      <c r="EWR431" s="1"/>
      <c r="EWS431" s="1"/>
      <c r="EWT431" s="1"/>
      <c r="EWU431" s="1"/>
      <c r="EWV431" s="1"/>
      <c r="EWW431" s="1"/>
      <c r="EWX431" s="1"/>
      <c r="EWY431" s="1"/>
      <c r="EWZ431" s="1"/>
      <c r="EXA431" s="1"/>
      <c r="EXB431" s="1"/>
      <c r="EXC431" s="1"/>
      <c r="EXD431" s="1"/>
      <c r="EXE431" s="1"/>
      <c r="EXF431" s="1"/>
      <c r="EXG431" s="1"/>
      <c r="EXH431" s="1"/>
      <c r="EXI431" s="1"/>
      <c r="EXJ431" s="1"/>
      <c r="EXK431" s="1"/>
      <c r="EXL431" s="1"/>
      <c r="EXM431" s="1"/>
      <c r="EXN431" s="1"/>
      <c r="EXO431" s="1"/>
      <c r="EXP431" s="1"/>
      <c r="EXQ431" s="1"/>
      <c r="EXR431" s="1"/>
      <c r="EXS431" s="1"/>
      <c r="EXT431" s="1"/>
      <c r="EXU431" s="1"/>
      <c r="EXV431" s="1"/>
      <c r="EXW431" s="1"/>
      <c r="EXX431" s="1"/>
      <c r="EXY431" s="1"/>
      <c r="EXZ431" s="1"/>
      <c r="EYA431" s="1"/>
      <c r="EYB431" s="1"/>
      <c r="EYC431" s="1"/>
      <c r="EYD431" s="1"/>
      <c r="EYE431" s="1"/>
      <c r="EYF431" s="1"/>
      <c r="EYG431" s="1"/>
      <c r="EYH431" s="1"/>
      <c r="EYI431" s="1"/>
      <c r="EYJ431" s="1"/>
      <c r="EYK431" s="1"/>
      <c r="EYL431" s="1"/>
      <c r="EYM431" s="1"/>
      <c r="EYN431" s="1"/>
      <c r="EYO431" s="1"/>
      <c r="EYP431" s="1"/>
      <c r="EYQ431" s="1"/>
      <c r="EYR431" s="1"/>
      <c r="EYS431" s="1"/>
      <c r="EYT431" s="1"/>
      <c r="EYU431" s="1"/>
      <c r="EYV431" s="1"/>
      <c r="EYW431" s="1"/>
      <c r="EYX431" s="1"/>
      <c r="EYY431" s="1"/>
      <c r="EYZ431" s="1"/>
      <c r="EZA431" s="1"/>
      <c r="EZB431" s="1"/>
      <c r="EZC431" s="1"/>
      <c r="EZD431" s="1"/>
      <c r="EZE431" s="1"/>
      <c r="EZF431" s="1"/>
      <c r="EZG431" s="1"/>
      <c r="EZH431" s="1"/>
      <c r="EZI431" s="1"/>
      <c r="EZJ431" s="1"/>
      <c r="EZK431" s="1"/>
      <c r="EZL431" s="1"/>
      <c r="EZM431" s="1"/>
      <c r="EZN431" s="1"/>
      <c r="EZO431" s="1"/>
      <c r="EZP431" s="1"/>
      <c r="EZQ431" s="1"/>
      <c r="EZR431" s="1"/>
      <c r="EZS431" s="1"/>
      <c r="EZT431" s="1"/>
      <c r="EZU431" s="1"/>
      <c r="EZV431" s="1"/>
      <c r="EZW431" s="1"/>
      <c r="EZX431" s="1"/>
      <c r="EZY431" s="1"/>
      <c r="EZZ431" s="1"/>
      <c r="FAA431" s="1"/>
      <c r="FAB431" s="1"/>
      <c r="FAC431" s="1"/>
      <c r="FAD431" s="1"/>
      <c r="FAE431" s="1"/>
      <c r="FAF431" s="1"/>
      <c r="FAG431" s="1"/>
      <c r="FAH431" s="1"/>
      <c r="FAI431" s="1"/>
      <c r="FAJ431" s="1"/>
      <c r="FAK431" s="1"/>
      <c r="FAL431" s="1"/>
      <c r="FAM431" s="1"/>
      <c r="FAN431" s="1"/>
      <c r="FAO431" s="1"/>
      <c r="FAP431" s="1"/>
      <c r="FAQ431" s="1"/>
      <c r="FAR431" s="1"/>
      <c r="FAS431" s="1"/>
      <c r="FAT431" s="1"/>
      <c r="FAU431" s="1"/>
      <c r="FAV431" s="1"/>
      <c r="FAW431" s="1"/>
      <c r="FAX431" s="1"/>
      <c r="FAY431" s="1"/>
      <c r="FAZ431" s="1"/>
      <c r="FBA431" s="1"/>
      <c r="FBB431" s="1"/>
      <c r="FBC431" s="1"/>
      <c r="FBD431" s="1"/>
      <c r="FBE431" s="1"/>
      <c r="FBF431" s="1"/>
      <c r="FBG431" s="1"/>
      <c r="FBH431" s="1"/>
      <c r="FBI431" s="1"/>
      <c r="FBJ431" s="1"/>
      <c r="FBK431" s="1"/>
      <c r="FBL431" s="1"/>
      <c r="FBM431" s="1"/>
      <c r="FBN431" s="1"/>
      <c r="FBO431" s="1"/>
      <c r="FBP431" s="1"/>
      <c r="FBQ431" s="1"/>
      <c r="FBR431" s="1"/>
      <c r="FBS431" s="1"/>
      <c r="FBT431" s="1"/>
      <c r="FBU431" s="1"/>
      <c r="FBV431" s="1"/>
      <c r="FBW431" s="1"/>
      <c r="FBX431" s="1"/>
      <c r="FBY431" s="1"/>
      <c r="FBZ431" s="1"/>
      <c r="FCA431" s="1"/>
      <c r="FCB431" s="1"/>
      <c r="FCC431" s="1"/>
      <c r="FCD431" s="1"/>
      <c r="FCE431" s="1"/>
      <c r="FCF431" s="1"/>
      <c r="FCG431" s="1"/>
      <c r="FCH431" s="1"/>
      <c r="FCI431" s="1"/>
      <c r="FCJ431" s="1"/>
      <c r="FCK431" s="1"/>
      <c r="FCL431" s="1"/>
      <c r="FCM431" s="1"/>
      <c r="FCN431" s="1"/>
      <c r="FCO431" s="1"/>
      <c r="FCP431" s="1"/>
      <c r="FCQ431" s="1"/>
      <c r="FCR431" s="1"/>
      <c r="FCS431" s="1"/>
      <c r="FCT431" s="1"/>
      <c r="FCU431" s="1"/>
      <c r="FCV431" s="1"/>
      <c r="FCW431" s="1"/>
      <c r="FCX431" s="1"/>
      <c r="FCY431" s="1"/>
      <c r="FCZ431" s="1"/>
      <c r="FDA431" s="1"/>
      <c r="FDB431" s="1"/>
      <c r="FDC431" s="1"/>
      <c r="FDD431" s="1"/>
      <c r="FDE431" s="1"/>
      <c r="FDF431" s="1"/>
      <c r="FDG431" s="1"/>
      <c r="FDH431" s="1"/>
      <c r="FDI431" s="1"/>
      <c r="FDJ431" s="1"/>
      <c r="FDK431" s="1"/>
      <c r="FDL431" s="1"/>
      <c r="FDM431" s="1"/>
      <c r="FDN431" s="1"/>
      <c r="FDO431" s="1"/>
      <c r="FDP431" s="1"/>
      <c r="FDQ431" s="1"/>
      <c r="FDR431" s="1"/>
      <c r="FDS431" s="1"/>
      <c r="FDT431" s="1"/>
      <c r="FDU431" s="1"/>
      <c r="FDV431" s="1"/>
      <c r="FDW431" s="1"/>
      <c r="FDX431" s="1"/>
      <c r="FDY431" s="1"/>
      <c r="FDZ431" s="1"/>
      <c r="FEA431" s="1"/>
      <c r="FEB431" s="1"/>
      <c r="FEC431" s="1"/>
      <c r="FED431" s="1"/>
      <c r="FEE431" s="1"/>
      <c r="FEF431" s="1"/>
      <c r="FEG431" s="1"/>
      <c r="FEH431" s="1"/>
      <c r="FEI431" s="1"/>
      <c r="FEJ431" s="1"/>
      <c r="FEK431" s="1"/>
      <c r="FEL431" s="1"/>
      <c r="FEM431" s="1"/>
      <c r="FEN431" s="1"/>
      <c r="FEO431" s="1"/>
      <c r="FEP431" s="1"/>
      <c r="FEQ431" s="1"/>
      <c r="FER431" s="1"/>
      <c r="FES431" s="1"/>
      <c r="FET431" s="1"/>
      <c r="FEU431" s="1"/>
      <c r="FEV431" s="1"/>
      <c r="FEW431" s="1"/>
      <c r="FEX431" s="1"/>
      <c r="FEY431" s="1"/>
      <c r="FEZ431" s="1"/>
      <c r="FFA431" s="1"/>
      <c r="FFB431" s="1"/>
      <c r="FFC431" s="1"/>
      <c r="FFD431" s="1"/>
      <c r="FFE431" s="1"/>
      <c r="FFF431" s="1"/>
      <c r="FFG431" s="1"/>
      <c r="FFH431" s="1"/>
      <c r="FFI431" s="1"/>
      <c r="FFJ431" s="1"/>
      <c r="FFK431" s="1"/>
      <c r="FFL431" s="1"/>
      <c r="FFM431" s="1"/>
      <c r="FFN431" s="1"/>
      <c r="FFO431" s="1"/>
      <c r="FFP431" s="1"/>
      <c r="FFQ431" s="1"/>
      <c r="FFR431" s="1"/>
      <c r="FFS431" s="1"/>
      <c r="FFT431" s="1"/>
      <c r="FFU431" s="1"/>
      <c r="FFV431" s="1"/>
      <c r="FFW431" s="1"/>
      <c r="FFX431" s="1"/>
      <c r="FFY431" s="1"/>
      <c r="FFZ431" s="1"/>
      <c r="FGA431" s="1"/>
      <c r="FGB431" s="1"/>
      <c r="FGC431" s="1"/>
      <c r="FGD431" s="1"/>
      <c r="FGE431" s="1"/>
      <c r="FGF431" s="1"/>
      <c r="FGG431" s="1"/>
      <c r="FGH431" s="1"/>
      <c r="FGI431" s="1"/>
      <c r="FGJ431" s="1"/>
      <c r="FGK431" s="1"/>
      <c r="FGL431" s="1"/>
      <c r="FGM431" s="1"/>
      <c r="FGN431" s="1"/>
      <c r="FGO431" s="1"/>
      <c r="FGP431" s="1"/>
      <c r="FGQ431" s="1"/>
      <c r="FGR431" s="1"/>
      <c r="FGS431" s="1"/>
      <c r="FGT431" s="1"/>
      <c r="FGU431" s="1"/>
      <c r="FGV431" s="1"/>
      <c r="FGW431" s="1"/>
      <c r="FGX431" s="1"/>
      <c r="FGY431" s="1"/>
      <c r="FGZ431" s="1"/>
      <c r="FHA431" s="1"/>
      <c r="FHB431" s="1"/>
      <c r="FHC431" s="1"/>
      <c r="FHD431" s="1"/>
      <c r="FHE431" s="1"/>
      <c r="FHF431" s="1"/>
      <c r="FHG431" s="1"/>
      <c r="FHH431" s="1"/>
      <c r="FHI431" s="1"/>
      <c r="FHJ431" s="1"/>
      <c r="FHK431" s="1"/>
      <c r="FHL431" s="1"/>
      <c r="FHM431" s="1"/>
      <c r="FHN431" s="1"/>
      <c r="FHO431" s="1"/>
      <c r="FHP431" s="1"/>
      <c r="FHQ431" s="1"/>
      <c r="FHR431" s="1"/>
      <c r="FHS431" s="1"/>
      <c r="FHT431" s="1"/>
      <c r="FHU431" s="1"/>
      <c r="FHV431" s="1"/>
      <c r="FHW431" s="1"/>
      <c r="FHX431" s="1"/>
      <c r="FHY431" s="1"/>
      <c r="FHZ431" s="1"/>
      <c r="FIA431" s="1"/>
      <c r="FIB431" s="1"/>
      <c r="FIC431" s="1"/>
      <c r="FID431" s="1"/>
      <c r="FIE431" s="1"/>
      <c r="FIF431" s="1"/>
      <c r="FIG431" s="1"/>
      <c r="FIH431" s="1"/>
      <c r="FII431" s="1"/>
      <c r="FIJ431" s="1"/>
      <c r="FIK431" s="1"/>
      <c r="FIL431" s="1"/>
      <c r="FIM431" s="1"/>
      <c r="FIN431" s="1"/>
      <c r="FIO431" s="1"/>
      <c r="FIP431" s="1"/>
      <c r="FIQ431" s="1"/>
      <c r="FIR431" s="1"/>
      <c r="FIS431" s="1"/>
      <c r="FIT431" s="1"/>
      <c r="FIU431" s="1"/>
      <c r="FIV431" s="1"/>
      <c r="FIW431" s="1"/>
      <c r="FIX431" s="1"/>
      <c r="FIY431" s="1"/>
      <c r="FIZ431" s="1"/>
      <c r="FJA431" s="1"/>
      <c r="FJB431" s="1"/>
      <c r="FJC431" s="1"/>
      <c r="FJD431" s="1"/>
      <c r="FJE431" s="1"/>
      <c r="FJF431" s="1"/>
      <c r="FJG431" s="1"/>
      <c r="FJH431" s="1"/>
      <c r="FJI431" s="1"/>
      <c r="FJJ431" s="1"/>
      <c r="FJK431" s="1"/>
      <c r="FJL431" s="1"/>
      <c r="FJM431" s="1"/>
      <c r="FJN431" s="1"/>
      <c r="FJO431" s="1"/>
      <c r="FJP431" s="1"/>
      <c r="FJQ431" s="1"/>
      <c r="FJR431" s="1"/>
      <c r="FJS431" s="1"/>
      <c r="FJT431" s="1"/>
      <c r="FJU431" s="1"/>
      <c r="FJV431" s="1"/>
      <c r="FJW431" s="1"/>
      <c r="FJX431" s="1"/>
      <c r="FJY431" s="1"/>
      <c r="FJZ431" s="1"/>
      <c r="FKA431" s="1"/>
      <c r="FKB431" s="1"/>
      <c r="FKC431" s="1"/>
      <c r="FKD431" s="1"/>
      <c r="FKE431" s="1"/>
      <c r="FKF431" s="1"/>
      <c r="FKG431" s="1"/>
      <c r="FKH431" s="1"/>
      <c r="FKI431" s="1"/>
      <c r="FKJ431" s="1"/>
      <c r="FKK431" s="1"/>
      <c r="FKL431" s="1"/>
      <c r="FKM431" s="1"/>
      <c r="FKN431" s="1"/>
      <c r="FKO431" s="1"/>
      <c r="FKP431" s="1"/>
      <c r="FKQ431" s="1"/>
      <c r="FKR431" s="1"/>
      <c r="FKS431" s="1"/>
      <c r="FKT431" s="1"/>
      <c r="FKU431" s="1"/>
      <c r="FKV431" s="1"/>
      <c r="FKW431" s="1"/>
      <c r="FKX431" s="1"/>
      <c r="FKY431" s="1"/>
      <c r="FKZ431" s="1"/>
      <c r="FLA431" s="1"/>
      <c r="FLB431" s="1"/>
      <c r="FLC431" s="1"/>
      <c r="FLD431" s="1"/>
      <c r="FLE431" s="1"/>
      <c r="FLF431" s="1"/>
      <c r="FLG431" s="1"/>
      <c r="FLH431" s="1"/>
      <c r="FLI431" s="1"/>
      <c r="FLJ431" s="1"/>
      <c r="FLK431" s="1"/>
      <c r="FLL431" s="1"/>
      <c r="FLM431" s="1"/>
      <c r="FLN431" s="1"/>
      <c r="FLO431" s="1"/>
      <c r="FLP431" s="1"/>
      <c r="FLQ431" s="1"/>
      <c r="FLR431" s="1"/>
      <c r="FLS431" s="1"/>
      <c r="FLT431" s="1"/>
      <c r="FLU431" s="1"/>
      <c r="FLV431" s="1"/>
      <c r="FLW431" s="1"/>
      <c r="FLX431" s="1"/>
      <c r="FLY431" s="1"/>
      <c r="FLZ431" s="1"/>
      <c r="FMA431" s="1"/>
      <c r="FMB431" s="1"/>
      <c r="FMC431" s="1"/>
      <c r="FMD431" s="1"/>
      <c r="FME431" s="1"/>
      <c r="FMF431" s="1"/>
      <c r="FMG431" s="1"/>
      <c r="FMH431" s="1"/>
      <c r="FMI431" s="1"/>
      <c r="FMJ431" s="1"/>
      <c r="FMK431" s="1"/>
      <c r="FML431" s="1"/>
      <c r="FMM431" s="1"/>
      <c r="FMN431" s="1"/>
      <c r="FMO431" s="1"/>
      <c r="FMP431" s="1"/>
      <c r="FMQ431" s="1"/>
      <c r="FMR431" s="1"/>
      <c r="FMS431" s="1"/>
      <c r="FMT431" s="1"/>
      <c r="FMU431" s="1"/>
      <c r="FMV431" s="1"/>
      <c r="FMW431" s="1"/>
      <c r="FMX431" s="1"/>
      <c r="FMY431" s="1"/>
      <c r="FMZ431" s="1"/>
      <c r="FNA431" s="1"/>
      <c r="FNB431" s="1"/>
      <c r="FNC431" s="1"/>
      <c r="FND431" s="1"/>
      <c r="FNE431" s="1"/>
      <c r="FNF431" s="1"/>
      <c r="FNG431" s="1"/>
      <c r="FNH431" s="1"/>
      <c r="FNI431" s="1"/>
      <c r="FNJ431" s="1"/>
      <c r="FNK431" s="1"/>
      <c r="FNL431" s="1"/>
      <c r="FNM431" s="1"/>
      <c r="FNN431" s="1"/>
      <c r="FNO431" s="1"/>
      <c r="FNP431" s="1"/>
      <c r="FNQ431" s="1"/>
      <c r="FNR431" s="1"/>
      <c r="FNS431" s="1"/>
      <c r="FNT431" s="1"/>
      <c r="FNU431" s="1"/>
      <c r="FNV431" s="1"/>
      <c r="FNW431" s="1"/>
      <c r="FNX431" s="1"/>
      <c r="FNY431" s="1"/>
      <c r="FNZ431" s="1"/>
      <c r="FOA431" s="1"/>
      <c r="FOB431" s="1"/>
      <c r="FOC431" s="1"/>
      <c r="FOD431" s="1"/>
      <c r="FOE431" s="1"/>
      <c r="FOF431" s="1"/>
      <c r="FOG431" s="1"/>
      <c r="FOH431" s="1"/>
      <c r="FOI431" s="1"/>
      <c r="FOJ431" s="1"/>
      <c r="FOK431" s="1"/>
      <c r="FOL431" s="1"/>
      <c r="FOM431" s="1"/>
      <c r="FON431" s="1"/>
      <c r="FOO431" s="1"/>
      <c r="FOP431" s="1"/>
      <c r="FOQ431" s="1"/>
      <c r="FOR431" s="1"/>
      <c r="FOS431" s="1"/>
      <c r="FOT431" s="1"/>
      <c r="FOU431" s="1"/>
      <c r="FOV431" s="1"/>
      <c r="FOW431" s="1"/>
      <c r="FOX431" s="1"/>
      <c r="FOY431" s="1"/>
      <c r="FOZ431" s="1"/>
      <c r="FPA431" s="1"/>
      <c r="FPB431" s="1"/>
      <c r="FPC431" s="1"/>
      <c r="FPD431" s="1"/>
      <c r="FPE431" s="1"/>
      <c r="FPF431" s="1"/>
      <c r="FPG431" s="1"/>
      <c r="FPH431" s="1"/>
      <c r="FPI431" s="1"/>
      <c r="FPJ431" s="1"/>
      <c r="FPK431" s="1"/>
      <c r="FPL431" s="1"/>
      <c r="FPM431" s="1"/>
      <c r="FPN431" s="1"/>
      <c r="FPO431" s="1"/>
      <c r="FPP431" s="1"/>
      <c r="FPQ431" s="1"/>
      <c r="FPR431" s="1"/>
      <c r="FPS431" s="1"/>
      <c r="FPT431" s="1"/>
      <c r="FPU431" s="1"/>
      <c r="FPV431" s="1"/>
      <c r="FPW431" s="1"/>
      <c r="FPX431" s="1"/>
      <c r="FPY431" s="1"/>
      <c r="FPZ431" s="1"/>
      <c r="FQA431" s="1"/>
      <c r="FQB431" s="1"/>
      <c r="FQC431" s="1"/>
      <c r="FQD431" s="1"/>
      <c r="FQE431" s="1"/>
      <c r="FQF431" s="1"/>
      <c r="FQG431" s="1"/>
      <c r="FQH431" s="1"/>
      <c r="FQI431" s="1"/>
      <c r="FQJ431" s="1"/>
      <c r="FQK431" s="1"/>
      <c r="FQL431" s="1"/>
      <c r="FQM431" s="1"/>
      <c r="FQN431" s="1"/>
      <c r="FQO431" s="1"/>
      <c r="FQP431" s="1"/>
      <c r="FQQ431" s="1"/>
      <c r="FQR431" s="1"/>
      <c r="FQS431" s="1"/>
      <c r="FQT431" s="1"/>
      <c r="FQU431" s="1"/>
      <c r="FQV431" s="1"/>
      <c r="FQW431" s="1"/>
      <c r="FQX431" s="1"/>
      <c r="FQY431" s="1"/>
      <c r="FQZ431" s="1"/>
      <c r="FRA431" s="1"/>
      <c r="FRB431" s="1"/>
      <c r="FRC431" s="1"/>
      <c r="FRD431" s="1"/>
      <c r="FRE431" s="1"/>
      <c r="FRF431" s="1"/>
      <c r="FRG431" s="1"/>
      <c r="FRH431" s="1"/>
      <c r="FRI431" s="1"/>
      <c r="FRJ431" s="1"/>
      <c r="FRK431" s="1"/>
      <c r="FRL431" s="1"/>
      <c r="FRM431" s="1"/>
      <c r="FRN431" s="1"/>
      <c r="FRO431" s="1"/>
      <c r="FRP431" s="1"/>
      <c r="FRQ431" s="1"/>
      <c r="FRR431" s="1"/>
      <c r="FRS431" s="1"/>
      <c r="FRT431" s="1"/>
      <c r="FRU431" s="1"/>
      <c r="FRV431" s="1"/>
      <c r="FRW431" s="1"/>
      <c r="FRX431" s="1"/>
      <c r="FRY431" s="1"/>
      <c r="FRZ431" s="1"/>
      <c r="FSA431" s="1"/>
      <c r="FSB431" s="1"/>
      <c r="FSC431" s="1"/>
      <c r="FSD431" s="1"/>
      <c r="FSE431" s="1"/>
      <c r="FSF431" s="1"/>
      <c r="FSG431" s="1"/>
      <c r="FSH431" s="1"/>
      <c r="FSI431" s="1"/>
      <c r="FSJ431" s="1"/>
      <c r="FSK431" s="1"/>
      <c r="FSL431" s="1"/>
      <c r="FSM431" s="1"/>
      <c r="FSN431" s="1"/>
      <c r="FSO431" s="1"/>
      <c r="FSP431" s="1"/>
      <c r="FSQ431" s="1"/>
      <c r="FSR431" s="1"/>
      <c r="FSS431" s="1"/>
      <c r="FST431" s="1"/>
      <c r="FSU431" s="1"/>
      <c r="FSV431" s="1"/>
      <c r="FSW431" s="1"/>
      <c r="FSX431" s="1"/>
      <c r="FSY431" s="1"/>
      <c r="FSZ431" s="1"/>
      <c r="FTA431" s="1"/>
      <c r="FTB431" s="1"/>
      <c r="FTC431" s="1"/>
      <c r="FTD431" s="1"/>
      <c r="FTE431" s="1"/>
      <c r="FTF431" s="1"/>
      <c r="FTG431" s="1"/>
      <c r="FTH431" s="1"/>
      <c r="FTI431" s="1"/>
      <c r="FTJ431" s="1"/>
      <c r="FTK431" s="1"/>
      <c r="FTL431" s="1"/>
      <c r="FTM431" s="1"/>
      <c r="FTN431" s="1"/>
      <c r="FTO431" s="1"/>
      <c r="FTP431" s="1"/>
      <c r="FTQ431" s="1"/>
      <c r="FTR431" s="1"/>
      <c r="FTS431" s="1"/>
      <c r="FTT431" s="1"/>
      <c r="FTU431" s="1"/>
      <c r="FTV431" s="1"/>
      <c r="FTW431" s="1"/>
      <c r="FTX431" s="1"/>
      <c r="FTY431" s="1"/>
      <c r="FTZ431" s="1"/>
      <c r="FUA431" s="1"/>
      <c r="FUB431" s="1"/>
      <c r="FUC431" s="1"/>
      <c r="FUD431" s="1"/>
      <c r="FUE431" s="1"/>
      <c r="FUF431" s="1"/>
      <c r="FUG431" s="1"/>
      <c r="FUH431" s="1"/>
      <c r="FUI431" s="1"/>
      <c r="FUJ431" s="1"/>
      <c r="FUK431" s="1"/>
      <c r="FUL431" s="1"/>
      <c r="FUM431" s="1"/>
      <c r="FUN431" s="1"/>
      <c r="FUO431" s="1"/>
      <c r="FUP431" s="1"/>
      <c r="FUQ431" s="1"/>
      <c r="FUR431" s="1"/>
      <c r="FUS431" s="1"/>
      <c r="FUT431" s="1"/>
      <c r="FUU431" s="1"/>
      <c r="FUV431" s="1"/>
      <c r="FUW431" s="1"/>
      <c r="FUX431" s="1"/>
      <c r="FUY431" s="1"/>
      <c r="FUZ431" s="1"/>
      <c r="FVA431" s="1"/>
      <c r="FVB431" s="1"/>
      <c r="FVC431" s="1"/>
      <c r="FVD431" s="1"/>
      <c r="FVE431" s="1"/>
      <c r="FVF431" s="1"/>
      <c r="FVG431" s="1"/>
      <c r="FVH431" s="1"/>
      <c r="FVI431" s="1"/>
      <c r="FVJ431" s="1"/>
      <c r="FVK431" s="1"/>
      <c r="FVL431" s="1"/>
      <c r="FVM431" s="1"/>
      <c r="FVN431" s="1"/>
      <c r="FVO431" s="1"/>
      <c r="FVP431" s="1"/>
      <c r="FVQ431" s="1"/>
      <c r="FVR431" s="1"/>
      <c r="FVS431" s="1"/>
      <c r="FVT431" s="1"/>
      <c r="FVU431" s="1"/>
      <c r="FVV431" s="1"/>
      <c r="FVW431" s="1"/>
      <c r="FVX431" s="1"/>
      <c r="FVY431" s="1"/>
      <c r="FVZ431" s="1"/>
      <c r="FWA431" s="1"/>
      <c r="FWB431" s="1"/>
      <c r="FWC431" s="1"/>
      <c r="FWD431" s="1"/>
      <c r="FWE431" s="1"/>
      <c r="FWF431" s="1"/>
      <c r="FWG431" s="1"/>
      <c r="FWH431" s="1"/>
      <c r="FWI431" s="1"/>
      <c r="FWJ431" s="1"/>
      <c r="FWK431" s="1"/>
      <c r="FWL431" s="1"/>
      <c r="FWM431" s="1"/>
      <c r="FWN431" s="1"/>
      <c r="FWO431" s="1"/>
      <c r="FWP431" s="1"/>
      <c r="FWQ431" s="1"/>
      <c r="FWR431" s="1"/>
      <c r="FWS431" s="1"/>
      <c r="FWT431" s="1"/>
      <c r="FWU431" s="1"/>
      <c r="FWV431" s="1"/>
      <c r="FWW431" s="1"/>
      <c r="FWX431" s="1"/>
      <c r="FWY431" s="1"/>
      <c r="FWZ431" s="1"/>
      <c r="FXA431" s="1"/>
      <c r="FXB431" s="1"/>
      <c r="FXC431" s="1"/>
      <c r="FXD431" s="1"/>
      <c r="FXE431" s="1"/>
      <c r="FXF431" s="1"/>
      <c r="FXG431" s="1"/>
      <c r="FXH431" s="1"/>
      <c r="FXI431" s="1"/>
      <c r="FXJ431" s="1"/>
      <c r="FXK431" s="1"/>
      <c r="FXL431" s="1"/>
      <c r="FXM431" s="1"/>
      <c r="FXN431" s="1"/>
      <c r="FXO431" s="1"/>
      <c r="FXP431" s="1"/>
      <c r="FXQ431" s="1"/>
      <c r="FXR431" s="1"/>
      <c r="FXS431" s="1"/>
      <c r="FXT431" s="1"/>
      <c r="FXU431" s="1"/>
      <c r="FXV431" s="1"/>
      <c r="FXW431" s="1"/>
      <c r="FXX431" s="1"/>
      <c r="FXY431" s="1"/>
      <c r="FXZ431" s="1"/>
      <c r="FYA431" s="1"/>
      <c r="FYB431" s="1"/>
      <c r="FYC431" s="1"/>
      <c r="FYD431" s="1"/>
      <c r="FYE431" s="1"/>
      <c r="FYF431" s="1"/>
      <c r="FYG431" s="1"/>
      <c r="FYH431" s="1"/>
      <c r="FYI431" s="1"/>
      <c r="FYJ431" s="1"/>
      <c r="FYK431" s="1"/>
      <c r="FYL431" s="1"/>
      <c r="FYM431" s="1"/>
      <c r="FYN431" s="1"/>
      <c r="FYO431" s="1"/>
      <c r="FYP431" s="1"/>
      <c r="FYQ431" s="1"/>
      <c r="FYR431" s="1"/>
      <c r="FYS431" s="1"/>
      <c r="FYT431" s="1"/>
      <c r="FYU431" s="1"/>
      <c r="FYV431" s="1"/>
      <c r="FYW431" s="1"/>
      <c r="FYX431" s="1"/>
      <c r="FYY431" s="1"/>
      <c r="FYZ431" s="1"/>
      <c r="FZA431" s="1"/>
      <c r="FZB431" s="1"/>
      <c r="FZC431" s="1"/>
      <c r="FZD431" s="1"/>
      <c r="FZE431" s="1"/>
      <c r="FZF431" s="1"/>
      <c r="FZG431" s="1"/>
      <c r="FZH431" s="1"/>
      <c r="FZI431" s="1"/>
      <c r="FZJ431" s="1"/>
      <c r="FZK431" s="1"/>
      <c r="FZL431" s="1"/>
      <c r="FZM431" s="1"/>
      <c r="FZN431" s="1"/>
      <c r="FZO431" s="1"/>
      <c r="FZP431" s="1"/>
      <c r="FZQ431" s="1"/>
      <c r="FZR431" s="1"/>
      <c r="FZS431" s="1"/>
      <c r="FZT431" s="1"/>
      <c r="FZU431" s="1"/>
      <c r="FZV431" s="1"/>
      <c r="FZW431" s="1"/>
      <c r="FZX431" s="1"/>
      <c r="FZY431" s="1"/>
      <c r="FZZ431" s="1"/>
      <c r="GAA431" s="1"/>
      <c r="GAB431" s="1"/>
      <c r="GAC431" s="1"/>
      <c r="GAD431" s="1"/>
      <c r="GAE431" s="1"/>
      <c r="GAF431" s="1"/>
      <c r="GAG431" s="1"/>
      <c r="GAH431" s="1"/>
      <c r="GAI431" s="1"/>
      <c r="GAJ431" s="1"/>
      <c r="GAK431" s="1"/>
      <c r="GAL431" s="1"/>
      <c r="GAM431" s="1"/>
      <c r="GAN431" s="1"/>
      <c r="GAO431" s="1"/>
      <c r="GAP431" s="1"/>
      <c r="GAQ431" s="1"/>
      <c r="GAR431" s="1"/>
      <c r="GAS431" s="1"/>
      <c r="GAT431" s="1"/>
      <c r="GAU431" s="1"/>
      <c r="GAV431" s="1"/>
      <c r="GAW431" s="1"/>
      <c r="GAX431" s="1"/>
      <c r="GAY431" s="1"/>
      <c r="GAZ431" s="1"/>
      <c r="GBA431" s="1"/>
      <c r="GBB431" s="1"/>
      <c r="GBC431" s="1"/>
      <c r="GBD431" s="1"/>
      <c r="GBE431" s="1"/>
      <c r="GBF431" s="1"/>
      <c r="GBG431" s="1"/>
      <c r="GBH431" s="1"/>
      <c r="GBI431" s="1"/>
      <c r="GBJ431" s="1"/>
      <c r="GBK431" s="1"/>
      <c r="GBL431" s="1"/>
      <c r="GBM431" s="1"/>
      <c r="GBN431" s="1"/>
      <c r="GBO431" s="1"/>
      <c r="GBP431" s="1"/>
      <c r="GBQ431" s="1"/>
      <c r="GBR431" s="1"/>
      <c r="GBS431" s="1"/>
      <c r="GBT431" s="1"/>
      <c r="GBU431" s="1"/>
      <c r="GBV431" s="1"/>
      <c r="GBW431" s="1"/>
      <c r="GBX431" s="1"/>
      <c r="GBY431" s="1"/>
      <c r="GBZ431" s="1"/>
      <c r="GCA431" s="1"/>
      <c r="GCB431" s="1"/>
      <c r="GCC431" s="1"/>
      <c r="GCD431" s="1"/>
      <c r="GCE431" s="1"/>
      <c r="GCF431" s="1"/>
      <c r="GCG431" s="1"/>
      <c r="GCH431" s="1"/>
      <c r="GCI431" s="1"/>
      <c r="GCJ431" s="1"/>
      <c r="GCK431" s="1"/>
      <c r="GCL431" s="1"/>
      <c r="GCM431" s="1"/>
      <c r="GCN431" s="1"/>
      <c r="GCO431" s="1"/>
      <c r="GCP431" s="1"/>
      <c r="GCQ431" s="1"/>
      <c r="GCR431" s="1"/>
      <c r="GCS431" s="1"/>
      <c r="GCT431" s="1"/>
      <c r="GCU431" s="1"/>
      <c r="GCV431" s="1"/>
      <c r="GCW431" s="1"/>
      <c r="GCX431" s="1"/>
      <c r="GCY431" s="1"/>
      <c r="GCZ431" s="1"/>
      <c r="GDA431" s="1"/>
      <c r="GDB431" s="1"/>
      <c r="GDC431" s="1"/>
      <c r="GDD431" s="1"/>
      <c r="GDE431" s="1"/>
      <c r="GDF431" s="1"/>
      <c r="GDG431" s="1"/>
      <c r="GDH431" s="1"/>
      <c r="GDI431" s="1"/>
      <c r="GDJ431" s="1"/>
      <c r="GDK431" s="1"/>
      <c r="GDL431" s="1"/>
      <c r="GDM431" s="1"/>
      <c r="GDN431" s="1"/>
      <c r="GDO431" s="1"/>
      <c r="GDP431" s="1"/>
      <c r="GDQ431" s="1"/>
      <c r="GDR431" s="1"/>
      <c r="GDS431" s="1"/>
      <c r="GDT431" s="1"/>
      <c r="GDU431" s="1"/>
      <c r="GDV431" s="1"/>
      <c r="GDW431" s="1"/>
      <c r="GDX431" s="1"/>
      <c r="GDY431" s="1"/>
      <c r="GDZ431" s="1"/>
      <c r="GEA431" s="1"/>
      <c r="GEB431" s="1"/>
      <c r="GEC431" s="1"/>
      <c r="GED431" s="1"/>
      <c r="GEE431" s="1"/>
      <c r="GEF431" s="1"/>
      <c r="GEG431" s="1"/>
      <c r="GEH431" s="1"/>
      <c r="GEI431" s="1"/>
      <c r="GEJ431" s="1"/>
      <c r="GEK431" s="1"/>
      <c r="GEL431" s="1"/>
      <c r="GEM431" s="1"/>
      <c r="GEN431" s="1"/>
      <c r="GEO431" s="1"/>
      <c r="GEP431" s="1"/>
      <c r="GEQ431" s="1"/>
      <c r="GER431" s="1"/>
      <c r="GES431" s="1"/>
      <c r="GET431" s="1"/>
      <c r="GEU431" s="1"/>
      <c r="GEV431" s="1"/>
      <c r="GEW431" s="1"/>
      <c r="GEX431" s="1"/>
      <c r="GEY431" s="1"/>
      <c r="GEZ431" s="1"/>
      <c r="GFA431" s="1"/>
      <c r="GFB431" s="1"/>
      <c r="GFC431" s="1"/>
      <c r="GFD431" s="1"/>
      <c r="GFE431" s="1"/>
      <c r="GFF431" s="1"/>
      <c r="GFG431" s="1"/>
      <c r="GFH431" s="1"/>
      <c r="GFI431" s="1"/>
      <c r="GFJ431" s="1"/>
      <c r="GFK431" s="1"/>
      <c r="GFL431" s="1"/>
      <c r="GFM431" s="1"/>
      <c r="GFN431" s="1"/>
      <c r="GFO431" s="1"/>
      <c r="GFP431" s="1"/>
      <c r="GFQ431" s="1"/>
      <c r="GFR431" s="1"/>
      <c r="GFS431" s="1"/>
      <c r="GFT431" s="1"/>
      <c r="GFU431" s="1"/>
      <c r="GFV431" s="1"/>
      <c r="GFW431" s="1"/>
      <c r="GFX431" s="1"/>
      <c r="GFY431" s="1"/>
      <c r="GFZ431" s="1"/>
      <c r="GGA431" s="1"/>
      <c r="GGB431" s="1"/>
      <c r="GGC431" s="1"/>
      <c r="GGD431" s="1"/>
      <c r="GGE431" s="1"/>
      <c r="GGF431" s="1"/>
      <c r="GGG431" s="1"/>
      <c r="GGH431" s="1"/>
      <c r="GGI431" s="1"/>
      <c r="GGJ431" s="1"/>
      <c r="GGK431" s="1"/>
      <c r="GGL431" s="1"/>
      <c r="GGM431" s="1"/>
      <c r="GGN431" s="1"/>
      <c r="GGO431" s="1"/>
      <c r="GGP431" s="1"/>
      <c r="GGQ431" s="1"/>
      <c r="GGR431" s="1"/>
      <c r="GGS431" s="1"/>
      <c r="GGT431" s="1"/>
      <c r="GGU431" s="1"/>
      <c r="GGV431" s="1"/>
      <c r="GGW431" s="1"/>
      <c r="GGX431" s="1"/>
      <c r="GGY431" s="1"/>
      <c r="GGZ431" s="1"/>
      <c r="GHA431" s="1"/>
      <c r="GHB431" s="1"/>
      <c r="GHC431" s="1"/>
      <c r="GHD431" s="1"/>
      <c r="GHE431" s="1"/>
      <c r="GHF431" s="1"/>
      <c r="GHG431" s="1"/>
      <c r="GHH431" s="1"/>
      <c r="GHI431" s="1"/>
      <c r="GHJ431" s="1"/>
      <c r="GHK431" s="1"/>
      <c r="GHL431" s="1"/>
      <c r="GHM431" s="1"/>
      <c r="GHN431" s="1"/>
      <c r="GHO431" s="1"/>
      <c r="GHP431" s="1"/>
      <c r="GHQ431" s="1"/>
      <c r="GHR431" s="1"/>
      <c r="GHS431" s="1"/>
      <c r="GHT431" s="1"/>
      <c r="GHU431" s="1"/>
      <c r="GHV431" s="1"/>
      <c r="GHW431" s="1"/>
      <c r="GHX431" s="1"/>
      <c r="GHY431" s="1"/>
      <c r="GHZ431" s="1"/>
      <c r="GIA431" s="1"/>
      <c r="GIB431" s="1"/>
      <c r="GIC431" s="1"/>
      <c r="GID431" s="1"/>
      <c r="GIE431" s="1"/>
      <c r="GIF431" s="1"/>
      <c r="GIG431" s="1"/>
      <c r="GIH431" s="1"/>
      <c r="GII431" s="1"/>
      <c r="GIJ431" s="1"/>
      <c r="GIK431" s="1"/>
      <c r="GIL431" s="1"/>
      <c r="GIM431" s="1"/>
      <c r="GIN431" s="1"/>
      <c r="GIO431" s="1"/>
      <c r="GIP431" s="1"/>
      <c r="GIQ431" s="1"/>
      <c r="GIR431" s="1"/>
      <c r="GIS431" s="1"/>
      <c r="GIT431" s="1"/>
      <c r="GIU431" s="1"/>
      <c r="GIV431" s="1"/>
      <c r="GIW431" s="1"/>
      <c r="GIX431" s="1"/>
      <c r="GIY431" s="1"/>
      <c r="GIZ431" s="1"/>
      <c r="GJA431" s="1"/>
      <c r="GJB431" s="1"/>
      <c r="GJC431" s="1"/>
      <c r="GJD431" s="1"/>
      <c r="GJE431" s="1"/>
      <c r="GJF431" s="1"/>
      <c r="GJG431" s="1"/>
      <c r="GJH431" s="1"/>
      <c r="GJI431" s="1"/>
      <c r="GJJ431" s="1"/>
      <c r="GJK431" s="1"/>
      <c r="GJL431" s="1"/>
      <c r="GJM431" s="1"/>
      <c r="GJN431" s="1"/>
      <c r="GJO431" s="1"/>
      <c r="GJP431" s="1"/>
      <c r="GJQ431" s="1"/>
      <c r="GJR431" s="1"/>
      <c r="GJS431" s="1"/>
      <c r="GJT431" s="1"/>
      <c r="GJU431" s="1"/>
      <c r="GJV431" s="1"/>
      <c r="GJW431" s="1"/>
      <c r="GJX431" s="1"/>
      <c r="GJY431" s="1"/>
      <c r="GJZ431" s="1"/>
      <c r="GKA431" s="1"/>
      <c r="GKB431" s="1"/>
      <c r="GKC431" s="1"/>
      <c r="GKD431" s="1"/>
      <c r="GKE431" s="1"/>
      <c r="GKF431" s="1"/>
      <c r="GKG431" s="1"/>
      <c r="GKH431" s="1"/>
      <c r="GKI431" s="1"/>
      <c r="GKJ431" s="1"/>
      <c r="GKK431" s="1"/>
      <c r="GKL431" s="1"/>
      <c r="GKM431" s="1"/>
      <c r="GKN431" s="1"/>
      <c r="GKO431" s="1"/>
      <c r="GKP431" s="1"/>
      <c r="GKQ431" s="1"/>
      <c r="GKR431" s="1"/>
      <c r="GKS431" s="1"/>
      <c r="GKT431" s="1"/>
      <c r="GKU431" s="1"/>
      <c r="GKV431" s="1"/>
      <c r="GKW431" s="1"/>
      <c r="GKX431" s="1"/>
      <c r="GKY431" s="1"/>
      <c r="GKZ431" s="1"/>
      <c r="GLA431" s="1"/>
      <c r="GLB431" s="1"/>
      <c r="GLC431" s="1"/>
      <c r="GLD431" s="1"/>
      <c r="GLE431" s="1"/>
      <c r="GLF431" s="1"/>
      <c r="GLG431" s="1"/>
      <c r="GLH431" s="1"/>
      <c r="GLI431" s="1"/>
      <c r="GLJ431" s="1"/>
      <c r="GLK431" s="1"/>
      <c r="GLL431" s="1"/>
      <c r="GLM431" s="1"/>
      <c r="GLN431" s="1"/>
      <c r="GLO431" s="1"/>
      <c r="GLP431" s="1"/>
      <c r="GLQ431" s="1"/>
      <c r="GLR431" s="1"/>
      <c r="GLS431" s="1"/>
      <c r="GLT431" s="1"/>
      <c r="GLU431" s="1"/>
      <c r="GLV431" s="1"/>
      <c r="GLW431" s="1"/>
      <c r="GLX431" s="1"/>
      <c r="GLY431" s="1"/>
      <c r="GLZ431" s="1"/>
      <c r="GMA431" s="1"/>
      <c r="GMB431" s="1"/>
      <c r="GMC431" s="1"/>
      <c r="GMD431" s="1"/>
      <c r="GME431" s="1"/>
      <c r="GMF431" s="1"/>
      <c r="GMG431" s="1"/>
      <c r="GMH431" s="1"/>
      <c r="GMI431" s="1"/>
      <c r="GMJ431" s="1"/>
      <c r="GMK431" s="1"/>
      <c r="GML431" s="1"/>
      <c r="GMM431" s="1"/>
      <c r="GMN431" s="1"/>
      <c r="GMO431" s="1"/>
      <c r="GMP431" s="1"/>
      <c r="GMQ431" s="1"/>
      <c r="GMR431" s="1"/>
      <c r="GMS431" s="1"/>
      <c r="GMT431" s="1"/>
      <c r="GMU431" s="1"/>
      <c r="GMV431" s="1"/>
      <c r="GMW431" s="1"/>
      <c r="GMX431" s="1"/>
      <c r="GMY431" s="1"/>
      <c r="GMZ431" s="1"/>
      <c r="GNA431" s="1"/>
      <c r="GNB431" s="1"/>
      <c r="GNC431" s="1"/>
      <c r="GND431" s="1"/>
      <c r="GNE431" s="1"/>
      <c r="GNF431" s="1"/>
      <c r="GNG431" s="1"/>
      <c r="GNH431" s="1"/>
      <c r="GNI431" s="1"/>
      <c r="GNJ431" s="1"/>
      <c r="GNK431" s="1"/>
      <c r="GNL431" s="1"/>
      <c r="GNM431" s="1"/>
      <c r="GNN431" s="1"/>
      <c r="GNO431" s="1"/>
      <c r="GNP431" s="1"/>
      <c r="GNQ431" s="1"/>
      <c r="GNR431" s="1"/>
      <c r="GNS431" s="1"/>
      <c r="GNT431" s="1"/>
      <c r="GNU431" s="1"/>
      <c r="GNV431" s="1"/>
      <c r="GNW431" s="1"/>
      <c r="GNX431" s="1"/>
      <c r="GNY431" s="1"/>
      <c r="GNZ431" s="1"/>
      <c r="GOA431" s="1"/>
      <c r="GOB431" s="1"/>
      <c r="GOC431" s="1"/>
      <c r="GOD431" s="1"/>
      <c r="GOE431" s="1"/>
      <c r="GOF431" s="1"/>
      <c r="GOG431" s="1"/>
      <c r="GOH431" s="1"/>
      <c r="GOI431" s="1"/>
      <c r="GOJ431" s="1"/>
      <c r="GOK431" s="1"/>
      <c r="GOL431" s="1"/>
      <c r="GOM431" s="1"/>
      <c r="GON431" s="1"/>
      <c r="GOO431" s="1"/>
      <c r="GOP431" s="1"/>
      <c r="GOQ431" s="1"/>
      <c r="GOR431" s="1"/>
      <c r="GOS431" s="1"/>
      <c r="GOT431" s="1"/>
      <c r="GOU431" s="1"/>
      <c r="GOV431" s="1"/>
      <c r="GOW431" s="1"/>
      <c r="GOX431" s="1"/>
      <c r="GOY431" s="1"/>
      <c r="GOZ431" s="1"/>
      <c r="GPA431" s="1"/>
      <c r="GPB431" s="1"/>
      <c r="GPC431" s="1"/>
      <c r="GPD431" s="1"/>
      <c r="GPE431" s="1"/>
      <c r="GPF431" s="1"/>
      <c r="GPG431" s="1"/>
      <c r="GPH431" s="1"/>
      <c r="GPI431" s="1"/>
      <c r="GPJ431" s="1"/>
      <c r="GPK431" s="1"/>
      <c r="GPL431" s="1"/>
      <c r="GPM431" s="1"/>
      <c r="GPN431" s="1"/>
      <c r="GPO431" s="1"/>
      <c r="GPP431" s="1"/>
      <c r="GPQ431" s="1"/>
      <c r="GPR431" s="1"/>
      <c r="GPS431" s="1"/>
      <c r="GPT431" s="1"/>
      <c r="GPU431" s="1"/>
      <c r="GPV431" s="1"/>
      <c r="GPW431" s="1"/>
      <c r="GPX431" s="1"/>
      <c r="GPY431" s="1"/>
      <c r="GPZ431" s="1"/>
      <c r="GQA431" s="1"/>
      <c r="GQB431" s="1"/>
      <c r="GQC431" s="1"/>
      <c r="GQD431" s="1"/>
      <c r="GQE431" s="1"/>
      <c r="GQF431" s="1"/>
      <c r="GQG431" s="1"/>
      <c r="GQH431" s="1"/>
      <c r="GQI431" s="1"/>
      <c r="GQJ431" s="1"/>
      <c r="GQK431" s="1"/>
      <c r="GQL431" s="1"/>
      <c r="GQM431" s="1"/>
      <c r="GQN431" s="1"/>
      <c r="GQO431" s="1"/>
      <c r="GQP431" s="1"/>
      <c r="GQQ431" s="1"/>
      <c r="GQR431" s="1"/>
      <c r="GQS431" s="1"/>
      <c r="GQT431" s="1"/>
      <c r="GQU431" s="1"/>
      <c r="GQV431" s="1"/>
      <c r="GQW431" s="1"/>
      <c r="GQX431" s="1"/>
      <c r="GQY431" s="1"/>
      <c r="GQZ431" s="1"/>
      <c r="GRA431" s="1"/>
      <c r="GRB431" s="1"/>
      <c r="GRC431" s="1"/>
      <c r="GRD431" s="1"/>
      <c r="GRE431" s="1"/>
      <c r="GRF431" s="1"/>
      <c r="GRG431" s="1"/>
      <c r="GRH431" s="1"/>
      <c r="GRI431" s="1"/>
      <c r="GRJ431" s="1"/>
      <c r="GRK431" s="1"/>
      <c r="GRL431" s="1"/>
      <c r="GRM431" s="1"/>
      <c r="GRN431" s="1"/>
      <c r="GRO431" s="1"/>
      <c r="GRP431" s="1"/>
      <c r="GRQ431" s="1"/>
      <c r="GRR431" s="1"/>
      <c r="GRS431" s="1"/>
      <c r="GRT431" s="1"/>
      <c r="GRU431" s="1"/>
      <c r="GRV431" s="1"/>
      <c r="GRW431" s="1"/>
      <c r="GRX431" s="1"/>
      <c r="GRY431" s="1"/>
      <c r="GRZ431" s="1"/>
      <c r="GSA431" s="1"/>
      <c r="GSB431" s="1"/>
      <c r="GSC431" s="1"/>
      <c r="GSD431" s="1"/>
      <c r="GSE431" s="1"/>
      <c r="GSF431" s="1"/>
      <c r="GSG431" s="1"/>
      <c r="GSH431" s="1"/>
      <c r="GSI431" s="1"/>
      <c r="GSJ431" s="1"/>
      <c r="GSK431" s="1"/>
      <c r="GSL431" s="1"/>
      <c r="GSM431" s="1"/>
      <c r="GSN431" s="1"/>
      <c r="GSO431" s="1"/>
      <c r="GSP431" s="1"/>
      <c r="GSQ431" s="1"/>
      <c r="GSR431" s="1"/>
      <c r="GSS431" s="1"/>
      <c r="GST431" s="1"/>
      <c r="GSU431" s="1"/>
      <c r="GSV431" s="1"/>
      <c r="GSW431" s="1"/>
      <c r="GSX431" s="1"/>
      <c r="GSY431" s="1"/>
      <c r="GSZ431" s="1"/>
      <c r="GTA431" s="1"/>
      <c r="GTB431" s="1"/>
      <c r="GTC431" s="1"/>
      <c r="GTD431" s="1"/>
      <c r="GTE431" s="1"/>
      <c r="GTF431" s="1"/>
      <c r="GTG431" s="1"/>
      <c r="GTH431" s="1"/>
      <c r="GTI431" s="1"/>
      <c r="GTJ431" s="1"/>
      <c r="GTK431" s="1"/>
      <c r="GTL431" s="1"/>
      <c r="GTM431" s="1"/>
      <c r="GTN431" s="1"/>
      <c r="GTO431" s="1"/>
      <c r="GTP431" s="1"/>
      <c r="GTQ431" s="1"/>
      <c r="GTR431" s="1"/>
      <c r="GTS431" s="1"/>
      <c r="GTT431" s="1"/>
      <c r="GTU431" s="1"/>
      <c r="GTV431" s="1"/>
      <c r="GTW431" s="1"/>
      <c r="GTX431" s="1"/>
      <c r="GTY431" s="1"/>
      <c r="GTZ431" s="1"/>
      <c r="GUA431" s="1"/>
      <c r="GUB431" s="1"/>
      <c r="GUC431" s="1"/>
      <c r="GUD431" s="1"/>
      <c r="GUE431" s="1"/>
      <c r="GUF431" s="1"/>
      <c r="GUG431" s="1"/>
      <c r="GUH431" s="1"/>
      <c r="GUI431" s="1"/>
      <c r="GUJ431" s="1"/>
      <c r="GUK431" s="1"/>
      <c r="GUL431" s="1"/>
      <c r="GUM431" s="1"/>
      <c r="GUN431" s="1"/>
      <c r="GUO431" s="1"/>
      <c r="GUP431" s="1"/>
      <c r="GUQ431" s="1"/>
      <c r="GUR431" s="1"/>
      <c r="GUS431" s="1"/>
      <c r="GUT431" s="1"/>
      <c r="GUU431" s="1"/>
      <c r="GUV431" s="1"/>
      <c r="GUW431" s="1"/>
      <c r="GUX431" s="1"/>
      <c r="GUY431" s="1"/>
      <c r="GUZ431" s="1"/>
      <c r="GVA431" s="1"/>
      <c r="GVB431" s="1"/>
      <c r="GVC431" s="1"/>
      <c r="GVD431" s="1"/>
      <c r="GVE431" s="1"/>
      <c r="GVF431" s="1"/>
      <c r="GVG431" s="1"/>
      <c r="GVH431" s="1"/>
      <c r="GVI431" s="1"/>
      <c r="GVJ431" s="1"/>
      <c r="GVK431" s="1"/>
      <c r="GVL431" s="1"/>
      <c r="GVM431" s="1"/>
      <c r="GVN431" s="1"/>
      <c r="GVO431" s="1"/>
      <c r="GVP431" s="1"/>
      <c r="GVQ431" s="1"/>
      <c r="GVR431" s="1"/>
      <c r="GVS431" s="1"/>
      <c r="GVT431" s="1"/>
      <c r="GVU431" s="1"/>
      <c r="GVV431" s="1"/>
      <c r="GVW431" s="1"/>
      <c r="GVX431" s="1"/>
      <c r="GVY431" s="1"/>
      <c r="GVZ431" s="1"/>
      <c r="GWA431" s="1"/>
      <c r="GWB431" s="1"/>
      <c r="GWC431" s="1"/>
      <c r="GWD431" s="1"/>
      <c r="GWE431" s="1"/>
      <c r="GWF431" s="1"/>
      <c r="GWG431" s="1"/>
      <c r="GWH431" s="1"/>
      <c r="GWI431" s="1"/>
      <c r="GWJ431" s="1"/>
      <c r="GWK431" s="1"/>
      <c r="GWL431" s="1"/>
      <c r="GWM431" s="1"/>
      <c r="GWN431" s="1"/>
      <c r="GWO431" s="1"/>
      <c r="GWP431" s="1"/>
      <c r="GWQ431" s="1"/>
      <c r="GWR431" s="1"/>
      <c r="GWS431" s="1"/>
      <c r="GWT431" s="1"/>
      <c r="GWU431" s="1"/>
      <c r="GWV431" s="1"/>
      <c r="GWW431" s="1"/>
      <c r="GWX431" s="1"/>
      <c r="GWY431" s="1"/>
      <c r="GWZ431" s="1"/>
      <c r="GXA431" s="1"/>
      <c r="GXB431" s="1"/>
      <c r="GXC431" s="1"/>
      <c r="GXD431" s="1"/>
      <c r="GXE431" s="1"/>
      <c r="GXF431" s="1"/>
      <c r="GXG431" s="1"/>
      <c r="GXH431" s="1"/>
      <c r="GXI431" s="1"/>
      <c r="GXJ431" s="1"/>
      <c r="GXK431" s="1"/>
      <c r="GXL431" s="1"/>
      <c r="GXM431" s="1"/>
      <c r="GXN431" s="1"/>
      <c r="GXO431" s="1"/>
      <c r="GXP431" s="1"/>
      <c r="GXQ431" s="1"/>
      <c r="GXR431" s="1"/>
      <c r="GXS431" s="1"/>
      <c r="GXT431" s="1"/>
      <c r="GXU431" s="1"/>
      <c r="GXV431" s="1"/>
      <c r="GXW431" s="1"/>
      <c r="GXX431" s="1"/>
      <c r="GXY431" s="1"/>
      <c r="GXZ431" s="1"/>
      <c r="GYA431" s="1"/>
      <c r="GYB431" s="1"/>
      <c r="GYC431" s="1"/>
      <c r="GYD431" s="1"/>
      <c r="GYE431" s="1"/>
      <c r="GYF431" s="1"/>
      <c r="GYG431" s="1"/>
      <c r="GYH431" s="1"/>
      <c r="GYI431" s="1"/>
      <c r="GYJ431" s="1"/>
      <c r="GYK431" s="1"/>
      <c r="GYL431" s="1"/>
      <c r="GYM431" s="1"/>
      <c r="GYN431" s="1"/>
      <c r="GYO431" s="1"/>
      <c r="GYP431" s="1"/>
      <c r="GYQ431" s="1"/>
      <c r="GYR431" s="1"/>
      <c r="GYS431" s="1"/>
      <c r="GYT431" s="1"/>
      <c r="GYU431" s="1"/>
      <c r="GYV431" s="1"/>
      <c r="GYW431" s="1"/>
      <c r="GYX431" s="1"/>
      <c r="GYY431" s="1"/>
      <c r="GYZ431" s="1"/>
      <c r="GZA431" s="1"/>
      <c r="GZB431" s="1"/>
      <c r="GZC431" s="1"/>
      <c r="GZD431" s="1"/>
      <c r="GZE431" s="1"/>
      <c r="GZF431" s="1"/>
      <c r="GZG431" s="1"/>
      <c r="GZH431" s="1"/>
      <c r="GZI431" s="1"/>
      <c r="GZJ431" s="1"/>
      <c r="GZK431" s="1"/>
      <c r="GZL431" s="1"/>
      <c r="GZM431" s="1"/>
      <c r="GZN431" s="1"/>
      <c r="GZO431" s="1"/>
      <c r="GZP431" s="1"/>
      <c r="GZQ431" s="1"/>
      <c r="GZR431" s="1"/>
      <c r="GZS431" s="1"/>
      <c r="GZT431" s="1"/>
      <c r="GZU431" s="1"/>
      <c r="GZV431" s="1"/>
      <c r="GZW431" s="1"/>
      <c r="GZX431" s="1"/>
      <c r="GZY431" s="1"/>
      <c r="GZZ431" s="1"/>
      <c r="HAA431" s="1"/>
      <c r="HAB431" s="1"/>
      <c r="HAC431" s="1"/>
      <c r="HAD431" s="1"/>
      <c r="HAE431" s="1"/>
      <c r="HAF431" s="1"/>
      <c r="HAG431" s="1"/>
      <c r="HAH431" s="1"/>
      <c r="HAI431" s="1"/>
      <c r="HAJ431" s="1"/>
      <c r="HAK431" s="1"/>
      <c r="HAL431" s="1"/>
      <c r="HAM431" s="1"/>
      <c r="HAN431" s="1"/>
      <c r="HAO431" s="1"/>
      <c r="HAP431" s="1"/>
      <c r="HAQ431" s="1"/>
      <c r="HAR431" s="1"/>
      <c r="HAS431" s="1"/>
      <c r="HAT431" s="1"/>
      <c r="HAU431" s="1"/>
      <c r="HAV431" s="1"/>
      <c r="HAW431" s="1"/>
      <c r="HAX431" s="1"/>
      <c r="HAY431" s="1"/>
      <c r="HAZ431" s="1"/>
      <c r="HBA431" s="1"/>
      <c r="HBB431" s="1"/>
      <c r="HBC431" s="1"/>
      <c r="HBD431" s="1"/>
      <c r="HBE431" s="1"/>
      <c r="HBF431" s="1"/>
      <c r="HBG431" s="1"/>
      <c r="HBH431" s="1"/>
      <c r="HBI431" s="1"/>
      <c r="HBJ431" s="1"/>
      <c r="HBK431" s="1"/>
      <c r="HBL431" s="1"/>
      <c r="HBM431" s="1"/>
      <c r="HBN431" s="1"/>
      <c r="HBO431" s="1"/>
      <c r="HBP431" s="1"/>
      <c r="HBQ431" s="1"/>
      <c r="HBR431" s="1"/>
      <c r="HBS431" s="1"/>
      <c r="HBT431" s="1"/>
      <c r="HBU431" s="1"/>
      <c r="HBV431" s="1"/>
      <c r="HBW431" s="1"/>
      <c r="HBX431" s="1"/>
      <c r="HBY431" s="1"/>
      <c r="HBZ431" s="1"/>
      <c r="HCA431" s="1"/>
      <c r="HCB431" s="1"/>
      <c r="HCC431" s="1"/>
      <c r="HCD431" s="1"/>
      <c r="HCE431" s="1"/>
      <c r="HCF431" s="1"/>
      <c r="HCG431" s="1"/>
      <c r="HCH431" s="1"/>
      <c r="HCI431" s="1"/>
      <c r="HCJ431" s="1"/>
      <c r="HCK431" s="1"/>
      <c r="HCL431" s="1"/>
      <c r="HCM431" s="1"/>
      <c r="HCN431" s="1"/>
      <c r="HCO431" s="1"/>
      <c r="HCP431" s="1"/>
      <c r="HCQ431" s="1"/>
      <c r="HCR431" s="1"/>
      <c r="HCS431" s="1"/>
      <c r="HCT431" s="1"/>
      <c r="HCU431" s="1"/>
      <c r="HCV431" s="1"/>
      <c r="HCW431" s="1"/>
      <c r="HCX431" s="1"/>
      <c r="HCY431" s="1"/>
      <c r="HCZ431" s="1"/>
      <c r="HDA431" s="1"/>
      <c r="HDB431" s="1"/>
      <c r="HDC431" s="1"/>
      <c r="HDD431" s="1"/>
      <c r="HDE431" s="1"/>
      <c r="HDF431" s="1"/>
      <c r="HDG431" s="1"/>
      <c r="HDH431" s="1"/>
      <c r="HDI431" s="1"/>
      <c r="HDJ431" s="1"/>
      <c r="HDK431" s="1"/>
      <c r="HDL431" s="1"/>
      <c r="HDM431" s="1"/>
      <c r="HDN431" s="1"/>
      <c r="HDO431" s="1"/>
      <c r="HDP431" s="1"/>
      <c r="HDQ431" s="1"/>
      <c r="HDR431" s="1"/>
      <c r="HDS431" s="1"/>
      <c r="HDT431" s="1"/>
      <c r="HDU431" s="1"/>
      <c r="HDV431" s="1"/>
      <c r="HDW431" s="1"/>
      <c r="HDX431" s="1"/>
      <c r="HDY431" s="1"/>
      <c r="HDZ431" s="1"/>
      <c r="HEA431" s="1"/>
      <c r="HEB431" s="1"/>
      <c r="HEC431" s="1"/>
      <c r="HED431" s="1"/>
      <c r="HEE431" s="1"/>
      <c r="HEF431" s="1"/>
      <c r="HEG431" s="1"/>
      <c r="HEH431" s="1"/>
      <c r="HEI431" s="1"/>
      <c r="HEJ431" s="1"/>
      <c r="HEK431" s="1"/>
      <c r="HEL431" s="1"/>
      <c r="HEM431" s="1"/>
      <c r="HEN431" s="1"/>
      <c r="HEO431" s="1"/>
      <c r="HEP431" s="1"/>
      <c r="HEQ431" s="1"/>
      <c r="HER431" s="1"/>
      <c r="HES431" s="1"/>
      <c r="HET431" s="1"/>
      <c r="HEU431" s="1"/>
      <c r="HEV431" s="1"/>
      <c r="HEW431" s="1"/>
      <c r="HEX431" s="1"/>
      <c r="HEY431" s="1"/>
      <c r="HEZ431" s="1"/>
      <c r="HFA431" s="1"/>
      <c r="HFB431" s="1"/>
      <c r="HFC431" s="1"/>
      <c r="HFD431" s="1"/>
      <c r="HFE431" s="1"/>
      <c r="HFF431" s="1"/>
      <c r="HFG431" s="1"/>
      <c r="HFH431" s="1"/>
      <c r="HFI431" s="1"/>
      <c r="HFJ431" s="1"/>
      <c r="HFK431" s="1"/>
      <c r="HFL431" s="1"/>
      <c r="HFM431" s="1"/>
      <c r="HFN431" s="1"/>
      <c r="HFO431" s="1"/>
      <c r="HFP431" s="1"/>
      <c r="HFQ431" s="1"/>
      <c r="HFR431" s="1"/>
      <c r="HFS431" s="1"/>
      <c r="HFT431" s="1"/>
      <c r="HFU431" s="1"/>
      <c r="HFV431" s="1"/>
      <c r="HFW431" s="1"/>
      <c r="HFX431" s="1"/>
      <c r="HFY431" s="1"/>
      <c r="HFZ431" s="1"/>
      <c r="HGA431" s="1"/>
      <c r="HGB431" s="1"/>
      <c r="HGC431" s="1"/>
      <c r="HGD431" s="1"/>
      <c r="HGE431" s="1"/>
      <c r="HGF431" s="1"/>
      <c r="HGG431" s="1"/>
      <c r="HGH431" s="1"/>
      <c r="HGI431" s="1"/>
      <c r="HGJ431" s="1"/>
      <c r="HGK431" s="1"/>
      <c r="HGL431" s="1"/>
      <c r="HGM431" s="1"/>
      <c r="HGN431" s="1"/>
      <c r="HGO431" s="1"/>
      <c r="HGP431" s="1"/>
      <c r="HGQ431" s="1"/>
      <c r="HGR431" s="1"/>
      <c r="HGS431" s="1"/>
      <c r="HGT431" s="1"/>
      <c r="HGU431" s="1"/>
      <c r="HGV431" s="1"/>
      <c r="HGW431" s="1"/>
      <c r="HGX431" s="1"/>
      <c r="HGY431" s="1"/>
      <c r="HGZ431" s="1"/>
      <c r="HHA431" s="1"/>
      <c r="HHB431" s="1"/>
      <c r="HHC431" s="1"/>
      <c r="HHD431" s="1"/>
      <c r="HHE431" s="1"/>
      <c r="HHF431" s="1"/>
      <c r="HHG431" s="1"/>
      <c r="HHH431" s="1"/>
      <c r="HHI431" s="1"/>
      <c r="HHJ431" s="1"/>
      <c r="HHK431" s="1"/>
      <c r="HHL431" s="1"/>
      <c r="HHM431" s="1"/>
      <c r="HHN431" s="1"/>
      <c r="HHO431" s="1"/>
      <c r="HHP431" s="1"/>
      <c r="HHQ431" s="1"/>
      <c r="HHR431" s="1"/>
      <c r="HHS431" s="1"/>
      <c r="HHT431" s="1"/>
      <c r="HHU431" s="1"/>
      <c r="HHV431" s="1"/>
      <c r="HHW431" s="1"/>
      <c r="HHX431" s="1"/>
      <c r="HHY431" s="1"/>
      <c r="HHZ431" s="1"/>
      <c r="HIA431" s="1"/>
      <c r="HIB431" s="1"/>
      <c r="HIC431" s="1"/>
      <c r="HID431" s="1"/>
      <c r="HIE431" s="1"/>
      <c r="HIF431" s="1"/>
      <c r="HIG431" s="1"/>
      <c r="HIH431" s="1"/>
      <c r="HII431" s="1"/>
      <c r="HIJ431" s="1"/>
      <c r="HIK431" s="1"/>
      <c r="HIL431" s="1"/>
      <c r="HIM431" s="1"/>
      <c r="HIN431" s="1"/>
      <c r="HIO431" s="1"/>
      <c r="HIP431" s="1"/>
      <c r="HIQ431" s="1"/>
      <c r="HIR431" s="1"/>
      <c r="HIS431" s="1"/>
      <c r="HIT431" s="1"/>
      <c r="HIU431" s="1"/>
      <c r="HIV431" s="1"/>
      <c r="HIW431" s="1"/>
      <c r="HIX431" s="1"/>
      <c r="HIY431" s="1"/>
      <c r="HIZ431" s="1"/>
      <c r="HJA431" s="1"/>
      <c r="HJB431" s="1"/>
      <c r="HJC431" s="1"/>
      <c r="HJD431" s="1"/>
      <c r="HJE431" s="1"/>
      <c r="HJF431" s="1"/>
      <c r="HJG431" s="1"/>
      <c r="HJH431" s="1"/>
      <c r="HJI431" s="1"/>
      <c r="HJJ431" s="1"/>
      <c r="HJK431" s="1"/>
      <c r="HJL431" s="1"/>
      <c r="HJM431" s="1"/>
      <c r="HJN431" s="1"/>
      <c r="HJO431" s="1"/>
      <c r="HJP431" s="1"/>
      <c r="HJQ431" s="1"/>
      <c r="HJR431" s="1"/>
      <c r="HJS431" s="1"/>
      <c r="HJT431" s="1"/>
      <c r="HJU431" s="1"/>
      <c r="HJV431" s="1"/>
      <c r="HJW431" s="1"/>
      <c r="HJX431" s="1"/>
      <c r="HJY431" s="1"/>
      <c r="HJZ431" s="1"/>
      <c r="HKA431" s="1"/>
      <c r="HKB431" s="1"/>
      <c r="HKC431" s="1"/>
      <c r="HKD431" s="1"/>
      <c r="HKE431" s="1"/>
      <c r="HKF431" s="1"/>
      <c r="HKG431" s="1"/>
      <c r="HKH431" s="1"/>
      <c r="HKI431" s="1"/>
      <c r="HKJ431" s="1"/>
      <c r="HKK431" s="1"/>
      <c r="HKL431" s="1"/>
      <c r="HKM431" s="1"/>
      <c r="HKN431" s="1"/>
      <c r="HKO431" s="1"/>
      <c r="HKP431" s="1"/>
      <c r="HKQ431" s="1"/>
      <c r="HKR431" s="1"/>
      <c r="HKS431" s="1"/>
      <c r="HKT431" s="1"/>
      <c r="HKU431" s="1"/>
      <c r="HKV431" s="1"/>
      <c r="HKW431" s="1"/>
      <c r="HKX431" s="1"/>
      <c r="HKY431" s="1"/>
      <c r="HKZ431" s="1"/>
      <c r="HLA431" s="1"/>
      <c r="HLB431" s="1"/>
      <c r="HLC431" s="1"/>
      <c r="HLD431" s="1"/>
      <c r="HLE431" s="1"/>
      <c r="HLF431" s="1"/>
      <c r="HLG431" s="1"/>
      <c r="HLH431" s="1"/>
      <c r="HLI431" s="1"/>
      <c r="HLJ431" s="1"/>
      <c r="HLK431" s="1"/>
      <c r="HLL431" s="1"/>
      <c r="HLM431" s="1"/>
      <c r="HLN431" s="1"/>
      <c r="HLO431" s="1"/>
      <c r="HLP431" s="1"/>
      <c r="HLQ431" s="1"/>
      <c r="HLR431" s="1"/>
      <c r="HLS431" s="1"/>
      <c r="HLT431" s="1"/>
      <c r="HLU431" s="1"/>
      <c r="HLV431" s="1"/>
      <c r="HLW431" s="1"/>
      <c r="HLX431" s="1"/>
      <c r="HLY431" s="1"/>
      <c r="HLZ431" s="1"/>
      <c r="HMA431" s="1"/>
      <c r="HMB431" s="1"/>
      <c r="HMC431" s="1"/>
      <c r="HMD431" s="1"/>
      <c r="HME431" s="1"/>
      <c r="HMF431" s="1"/>
      <c r="HMG431" s="1"/>
      <c r="HMH431" s="1"/>
      <c r="HMI431" s="1"/>
      <c r="HMJ431" s="1"/>
      <c r="HMK431" s="1"/>
      <c r="HML431" s="1"/>
      <c r="HMM431" s="1"/>
      <c r="HMN431" s="1"/>
      <c r="HMO431" s="1"/>
      <c r="HMP431" s="1"/>
      <c r="HMQ431" s="1"/>
      <c r="HMR431" s="1"/>
      <c r="HMS431" s="1"/>
      <c r="HMT431" s="1"/>
      <c r="HMU431" s="1"/>
      <c r="HMV431" s="1"/>
      <c r="HMW431" s="1"/>
      <c r="HMX431" s="1"/>
      <c r="HMY431" s="1"/>
      <c r="HMZ431" s="1"/>
      <c r="HNA431" s="1"/>
      <c r="HNB431" s="1"/>
      <c r="HNC431" s="1"/>
      <c r="HND431" s="1"/>
      <c r="HNE431" s="1"/>
      <c r="HNF431" s="1"/>
      <c r="HNG431" s="1"/>
      <c r="HNH431" s="1"/>
      <c r="HNI431" s="1"/>
      <c r="HNJ431" s="1"/>
      <c r="HNK431" s="1"/>
      <c r="HNL431" s="1"/>
      <c r="HNM431" s="1"/>
      <c r="HNN431" s="1"/>
      <c r="HNO431" s="1"/>
      <c r="HNP431" s="1"/>
      <c r="HNQ431" s="1"/>
      <c r="HNR431" s="1"/>
      <c r="HNS431" s="1"/>
      <c r="HNT431" s="1"/>
      <c r="HNU431" s="1"/>
      <c r="HNV431" s="1"/>
      <c r="HNW431" s="1"/>
      <c r="HNX431" s="1"/>
      <c r="HNY431" s="1"/>
      <c r="HNZ431" s="1"/>
      <c r="HOA431" s="1"/>
      <c r="HOB431" s="1"/>
      <c r="HOC431" s="1"/>
      <c r="HOD431" s="1"/>
      <c r="HOE431" s="1"/>
      <c r="HOF431" s="1"/>
      <c r="HOG431" s="1"/>
      <c r="HOH431" s="1"/>
      <c r="HOI431" s="1"/>
      <c r="HOJ431" s="1"/>
      <c r="HOK431" s="1"/>
      <c r="HOL431" s="1"/>
      <c r="HOM431" s="1"/>
      <c r="HON431" s="1"/>
      <c r="HOO431" s="1"/>
      <c r="HOP431" s="1"/>
      <c r="HOQ431" s="1"/>
      <c r="HOR431" s="1"/>
      <c r="HOS431" s="1"/>
      <c r="HOT431" s="1"/>
      <c r="HOU431" s="1"/>
      <c r="HOV431" s="1"/>
      <c r="HOW431" s="1"/>
      <c r="HOX431" s="1"/>
      <c r="HOY431" s="1"/>
      <c r="HOZ431" s="1"/>
      <c r="HPA431" s="1"/>
      <c r="HPB431" s="1"/>
      <c r="HPC431" s="1"/>
      <c r="HPD431" s="1"/>
      <c r="HPE431" s="1"/>
      <c r="HPF431" s="1"/>
      <c r="HPG431" s="1"/>
      <c r="HPH431" s="1"/>
      <c r="HPI431" s="1"/>
      <c r="HPJ431" s="1"/>
      <c r="HPK431" s="1"/>
      <c r="HPL431" s="1"/>
      <c r="HPM431" s="1"/>
      <c r="HPN431" s="1"/>
      <c r="HPO431" s="1"/>
      <c r="HPP431" s="1"/>
      <c r="HPQ431" s="1"/>
      <c r="HPR431" s="1"/>
      <c r="HPS431" s="1"/>
      <c r="HPT431" s="1"/>
      <c r="HPU431" s="1"/>
      <c r="HPV431" s="1"/>
      <c r="HPW431" s="1"/>
      <c r="HPX431" s="1"/>
      <c r="HPY431" s="1"/>
      <c r="HPZ431" s="1"/>
      <c r="HQA431" s="1"/>
      <c r="HQB431" s="1"/>
      <c r="HQC431" s="1"/>
      <c r="HQD431" s="1"/>
      <c r="HQE431" s="1"/>
      <c r="HQF431" s="1"/>
      <c r="HQG431" s="1"/>
      <c r="HQH431" s="1"/>
      <c r="HQI431" s="1"/>
      <c r="HQJ431" s="1"/>
      <c r="HQK431" s="1"/>
      <c r="HQL431" s="1"/>
      <c r="HQM431" s="1"/>
      <c r="HQN431" s="1"/>
      <c r="HQO431" s="1"/>
      <c r="HQP431" s="1"/>
      <c r="HQQ431" s="1"/>
      <c r="HQR431" s="1"/>
      <c r="HQS431" s="1"/>
      <c r="HQT431" s="1"/>
      <c r="HQU431" s="1"/>
      <c r="HQV431" s="1"/>
      <c r="HQW431" s="1"/>
      <c r="HQX431" s="1"/>
      <c r="HQY431" s="1"/>
      <c r="HQZ431" s="1"/>
      <c r="HRA431" s="1"/>
      <c r="HRB431" s="1"/>
      <c r="HRC431" s="1"/>
      <c r="HRD431" s="1"/>
      <c r="HRE431" s="1"/>
      <c r="HRF431" s="1"/>
      <c r="HRG431" s="1"/>
      <c r="HRH431" s="1"/>
      <c r="HRI431" s="1"/>
      <c r="HRJ431" s="1"/>
      <c r="HRK431" s="1"/>
      <c r="HRL431" s="1"/>
      <c r="HRM431" s="1"/>
      <c r="HRN431" s="1"/>
      <c r="HRO431" s="1"/>
      <c r="HRP431" s="1"/>
      <c r="HRQ431" s="1"/>
      <c r="HRR431" s="1"/>
      <c r="HRS431" s="1"/>
      <c r="HRT431" s="1"/>
      <c r="HRU431" s="1"/>
      <c r="HRV431" s="1"/>
      <c r="HRW431" s="1"/>
      <c r="HRX431" s="1"/>
      <c r="HRY431" s="1"/>
      <c r="HRZ431" s="1"/>
      <c r="HSA431" s="1"/>
      <c r="HSB431" s="1"/>
      <c r="HSC431" s="1"/>
      <c r="HSD431" s="1"/>
      <c r="HSE431" s="1"/>
      <c r="HSF431" s="1"/>
      <c r="HSG431" s="1"/>
      <c r="HSH431" s="1"/>
      <c r="HSI431" s="1"/>
      <c r="HSJ431" s="1"/>
      <c r="HSK431" s="1"/>
      <c r="HSL431" s="1"/>
      <c r="HSM431" s="1"/>
      <c r="HSN431" s="1"/>
      <c r="HSO431" s="1"/>
      <c r="HSP431" s="1"/>
      <c r="HSQ431" s="1"/>
      <c r="HSR431" s="1"/>
      <c r="HSS431" s="1"/>
      <c r="HST431" s="1"/>
      <c r="HSU431" s="1"/>
      <c r="HSV431" s="1"/>
      <c r="HSW431" s="1"/>
      <c r="HSX431" s="1"/>
      <c r="HSY431" s="1"/>
      <c r="HSZ431" s="1"/>
      <c r="HTA431" s="1"/>
      <c r="HTB431" s="1"/>
      <c r="HTC431" s="1"/>
      <c r="HTD431" s="1"/>
      <c r="HTE431" s="1"/>
      <c r="HTF431" s="1"/>
      <c r="HTG431" s="1"/>
      <c r="HTH431" s="1"/>
      <c r="HTI431" s="1"/>
      <c r="HTJ431" s="1"/>
      <c r="HTK431" s="1"/>
      <c r="HTL431" s="1"/>
      <c r="HTM431" s="1"/>
      <c r="HTN431" s="1"/>
      <c r="HTO431" s="1"/>
      <c r="HTP431" s="1"/>
      <c r="HTQ431" s="1"/>
      <c r="HTR431" s="1"/>
      <c r="HTS431" s="1"/>
      <c r="HTT431" s="1"/>
      <c r="HTU431" s="1"/>
      <c r="HTV431" s="1"/>
      <c r="HTW431" s="1"/>
      <c r="HTX431" s="1"/>
      <c r="HTY431" s="1"/>
      <c r="HTZ431" s="1"/>
      <c r="HUA431" s="1"/>
      <c r="HUB431" s="1"/>
      <c r="HUC431" s="1"/>
      <c r="HUD431" s="1"/>
      <c r="HUE431" s="1"/>
      <c r="HUF431" s="1"/>
      <c r="HUG431" s="1"/>
      <c r="HUH431" s="1"/>
      <c r="HUI431" s="1"/>
      <c r="HUJ431" s="1"/>
      <c r="HUK431" s="1"/>
      <c r="HUL431" s="1"/>
      <c r="HUM431" s="1"/>
      <c r="HUN431" s="1"/>
      <c r="HUO431" s="1"/>
      <c r="HUP431" s="1"/>
      <c r="HUQ431" s="1"/>
      <c r="HUR431" s="1"/>
      <c r="HUS431" s="1"/>
      <c r="HUT431" s="1"/>
      <c r="HUU431" s="1"/>
      <c r="HUV431" s="1"/>
      <c r="HUW431" s="1"/>
      <c r="HUX431" s="1"/>
      <c r="HUY431" s="1"/>
      <c r="HUZ431" s="1"/>
      <c r="HVA431" s="1"/>
      <c r="HVB431" s="1"/>
      <c r="HVC431" s="1"/>
      <c r="HVD431" s="1"/>
      <c r="HVE431" s="1"/>
      <c r="HVF431" s="1"/>
      <c r="HVG431" s="1"/>
      <c r="HVH431" s="1"/>
      <c r="HVI431" s="1"/>
      <c r="HVJ431" s="1"/>
      <c r="HVK431" s="1"/>
      <c r="HVL431" s="1"/>
      <c r="HVM431" s="1"/>
      <c r="HVN431" s="1"/>
      <c r="HVO431" s="1"/>
      <c r="HVP431" s="1"/>
      <c r="HVQ431" s="1"/>
      <c r="HVR431" s="1"/>
      <c r="HVS431" s="1"/>
      <c r="HVT431" s="1"/>
      <c r="HVU431" s="1"/>
      <c r="HVV431" s="1"/>
      <c r="HVW431" s="1"/>
      <c r="HVX431" s="1"/>
      <c r="HVY431" s="1"/>
      <c r="HVZ431" s="1"/>
      <c r="HWA431" s="1"/>
      <c r="HWB431" s="1"/>
      <c r="HWC431" s="1"/>
      <c r="HWD431" s="1"/>
      <c r="HWE431" s="1"/>
      <c r="HWF431" s="1"/>
      <c r="HWG431" s="1"/>
      <c r="HWH431" s="1"/>
      <c r="HWI431" s="1"/>
      <c r="HWJ431" s="1"/>
      <c r="HWK431" s="1"/>
      <c r="HWL431" s="1"/>
      <c r="HWM431" s="1"/>
      <c r="HWN431" s="1"/>
      <c r="HWO431" s="1"/>
      <c r="HWP431" s="1"/>
      <c r="HWQ431" s="1"/>
      <c r="HWR431" s="1"/>
      <c r="HWS431" s="1"/>
      <c r="HWT431" s="1"/>
      <c r="HWU431" s="1"/>
      <c r="HWV431" s="1"/>
      <c r="HWW431" s="1"/>
      <c r="HWX431" s="1"/>
      <c r="HWY431" s="1"/>
      <c r="HWZ431" s="1"/>
      <c r="HXA431" s="1"/>
      <c r="HXB431" s="1"/>
      <c r="HXC431" s="1"/>
      <c r="HXD431" s="1"/>
      <c r="HXE431" s="1"/>
      <c r="HXF431" s="1"/>
      <c r="HXG431" s="1"/>
      <c r="HXH431" s="1"/>
      <c r="HXI431" s="1"/>
      <c r="HXJ431" s="1"/>
      <c r="HXK431" s="1"/>
      <c r="HXL431" s="1"/>
      <c r="HXM431" s="1"/>
      <c r="HXN431" s="1"/>
      <c r="HXO431" s="1"/>
      <c r="HXP431" s="1"/>
      <c r="HXQ431" s="1"/>
      <c r="HXR431" s="1"/>
      <c r="HXS431" s="1"/>
      <c r="HXT431" s="1"/>
      <c r="HXU431" s="1"/>
      <c r="HXV431" s="1"/>
      <c r="HXW431" s="1"/>
      <c r="HXX431" s="1"/>
      <c r="HXY431" s="1"/>
      <c r="HXZ431" s="1"/>
      <c r="HYA431" s="1"/>
      <c r="HYB431" s="1"/>
      <c r="HYC431" s="1"/>
      <c r="HYD431" s="1"/>
      <c r="HYE431" s="1"/>
      <c r="HYF431" s="1"/>
      <c r="HYG431" s="1"/>
      <c r="HYH431" s="1"/>
      <c r="HYI431" s="1"/>
      <c r="HYJ431" s="1"/>
      <c r="HYK431" s="1"/>
      <c r="HYL431" s="1"/>
      <c r="HYM431" s="1"/>
      <c r="HYN431" s="1"/>
      <c r="HYO431" s="1"/>
      <c r="HYP431" s="1"/>
      <c r="HYQ431" s="1"/>
      <c r="HYR431" s="1"/>
      <c r="HYS431" s="1"/>
      <c r="HYT431" s="1"/>
      <c r="HYU431" s="1"/>
      <c r="HYV431" s="1"/>
      <c r="HYW431" s="1"/>
      <c r="HYX431" s="1"/>
      <c r="HYY431" s="1"/>
      <c r="HYZ431" s="1"/>
      <c r="HZA431" s="1"/>
      <c r="HZB431" s="1"/>
      <c r="HZC431" s="1"/>
      <c r="HZD431" s="1"/>
      <c r="HZE431" s="1"/>
      <c r="HZF431" s="1"/>
      <c r="HZG431" s="1"/>
      <c r="HZH431" s="1"/>
      <c r="HZI431" s="1"/>
      <c r="HZJ431" s="1"/>
      <c r="HZK431" s="1"/>
      <c r="HZL431" s="1"/>
      <c r="HZM431" s="1"/>
      <c r="HZN431" s="1"/>
      <c r="HZO431" s="1"/>
      <c r="HZP431" s="1"/>
      <c r="HZQ431" s="1"/>
      <c r="HZR431" s="1"/>
      <c r="HZS431" s="1"/>
      <c r="HZT431" s="1"/>
      <c r="HZU431" s="1"/>
      <c r="HZV431" s="1"/>
      <c r="HZW431" s="1"/>
      <c r="HZX431" s="1"/>
      <c r="HZY431" s="1"/>
      <c r="HZZ431" s="1"/>
      <c r="IAA431" s="1"/>
      <c r="IAB431" s="1"/>
      <c r="IAC431" s="1"/>
      <c r="IAD431" s="1"/>
      <c r="IAE431" s="1"/>
      <c r="IAF431" s="1"/>
      <c r="IAG431" s="1"/>
      <c r="IAH431" s="1"/>
      <c r="IAI431" s="1"/>
      <c r="IAJ431" s="1"/>
      <c r="IAK431" s="1"/>
      <c r="IAL431" s="1"/>
      <c r="IAM431" s="1"/>
      <c r="IAN431" s="1"/>
      <c r="IAO431" s="1"/>
      <c r="IAP431" s="1"/>
      <c r="IAQ431" s="1"/>
      <c r="IAR431" s="1"/>
      <c r="IAS431" s="1"/>
      <c r="IAT431" s="1"/>
      <c r="IAU431" s="1"/>
      <c r="IAV431" s="1"/>
      <c r="IAW431" s="1"/>
      <c r="IAX431" s="1"/>
      <c r="IAY431" s="1"/>
      <c r="IAZ431" s="1"/>
      <c r="IBA431" s="1"/>
      <c r="IBB431" s="1"/>
      <c r="IBC431" s="1"/>
      <c r="IBD431" s="1"/>
      <c r="IBE431" s="1"/>
      <c r="IBF431" s="1"/>
      <c r="IBG431" s="1"/>
      <c r="IBH431" s="1"/>
      <c r="IBI431" s="1"/>
      <c r="IBJ431" s="1"/>
      <c r="IBK431" s="1"/>
      <c r="IBL431" s="1"/>
      <c r="IBM431" s="1"/>
      <c r="IBN431" s="1"/>
      <c r="IBO431" s="1"/>
      <c r="IBP431" s="1"/>
      <c r="IBQ431" s="1"/>
      <c r="IBR431" s="1"/>
      <c r="IBS431" s="1"/>
      <c r="IBT431" s="1"/>
      <c r="IBU431" s="1"/>
      <c r="IBV431" s="1"/>
      <c r="IBW431" s="1"/>
      <c r="IBX431" s="1"/>
      <c r="IBY431" s="1"/>
      <c r="IBZ431" s="1"/>
      <c r="ICA431" s="1"/>
      <c r="ICB431" s="1"/>
      <c r="ICC431" s="1"/>
      <c r="ICD431" s="1"/>
      <c r="ICE431" s="1"/>
      <c r="ICF431" s="1"/>
      <c r="ICG431" s="1"/>
      <c r="ICH431" s="1"/>
      <c r="ICI431" s="1"/>
      <c r="ICJ431" s="1"/>
      <c r="ICK431" s="1"/>
      <c r="ICL431" s="1"/>
      <c r="ICM431" s="1"/>
      <c r="ICN431" s="1"/>
      <c r="ICO431" s="1"/>
      <c r="ICP431" s="1"/>
      <c r="ICQ431" s="1"/>
      <c r="ICR431" s="1"/>
      <c r="ICS431" s="1"/>
      <c r="ICT431" s="1"/>
      <c r="ICU431" s="1"/>
      <c r="ICV431" s="1"/>
      <c r="ICW431" s="1"/>
      <c r="ICX431" s="1"/>
      <c r="ICY431" s="1"/>
      <c r="ICZ431" s="1"/>
      <c r="IDA431" s="1"/>
      <c r="IDB431" s="1"/>
      <c r="IDC431" s="1"/>
      <c r="IDD431" s="1"/>
      <c r="IDE431" s="1"/>
      <c r="IDF431" s="1"/>
      <c r="IDG431" s="1"/>
      <c r="IDH431" s="1"/>
      <c r="IDI431" s="1"/>
      <c r="IDJ431" s="1"/>
      <c r="IDK431" s="1"/>
      <c r="IDL431" s="1"/>
      <c r="IDM431" s="1"/>
      <c r="IDN431" s="1"/>
      <c r="IDO431" s="1"/>
      <c r="IDP431" s="1"/>
      <c r="IDQ431" s="1"/>
      <c r="IDR431" s="1"/>
      <c r="IDS431" s="1"/>
      <c r="IDT431" s="1"/>
      <c r="IDU431" s="1"/>
      <c r="IDV431" s="1"/>
      <c r="IDW431" s="1"/>
      <c r="IDX431" s="1"/>
      <c r="IDY431" s="1"/>
      <c r="IDZ431" s="1"/>
      <c r="IEA431" s="1"/>
      <c r="IEB431" s="1"/>
      <c r="IEC431" s="1"/>
      <c r="IED431" s="1"/>
      <c r="IEE431" s="1"/>
      <c r="IEF431" s="1"/>
      <c r="IEG431" s="1"/>
      <c r="IEH431" s="1"/>
      <c r="IEI431" s="1"/>
      <c r="IEJ431" s="1"/>
      <c r="IEK431" s="1"/>
      <c r="IEL431" s="1"/>
      <c r="IEM431" s="1"/>
      <c r="IEN431" s="1"/>
      <c r="IEO431" s="1"/>
      <c r="IEP431" s="1"/>
      <c r="IEQ431" s="1"/>
      <c r="IER431" s="1"/>
      <c r="IES431" s="1"/>
      <c r="IET431" s="1"/>
      <c r="IEU431" s="1"/>
      <c r="IEV431" s="1"/>
      <c r="IEW431" s="1"/>
      <c r="IEX431" s="1"/>
      <c r="IEY431" s="1"/>
      <c r="IEZ431" s="1"/>
      <c r="IFA431" s="1"/>
      <c r="IFB431" s="1"/>
      <c r="IFC431" s="1"/>
      <c r="IFD431" s="1"/>
      <c r="IFE431" s="1"/>
      <c r="IFF431" s="1"/>
      <c r="IFG431" s="1"/>
      <c r="IFH431" s="1"/>
      <c r="IFI431" s="1"/>
      <c r="IFJ431" s="1"/>
      <c r="IFK431" s="1"/>
      <c r="IFL431" s="1"/>
      <c r="IFM431" s="1"/>
      <c r="IFN431" s="1"/>
      <c r="IFO431" s="1"/>
      <c r="IFP431" s="1"/>
      <c r="IFQ431" s="1"/>
      <c r="IFR431" s="1"/>
      <c r="IFS431" s="1"/>
      <c r="IFT431" s="1"/>
      <c r="IFU431" s="1"/>
      <c r="IFV431" s="1"/>
      <c r="IFW431" s="1"/>
      <c r="IFX431" s="1"/>
      <c r="IFY431" s="1"/>
      <c r="IFZ431" s="1"/>
      <c r="IGA431" s="1"/>
      <c r="IGB431" s="1"/>
      <c r="IGC431" s="1"/>
      <c r="IGD431" s="1"/>
      <c r="IGE431" s="1"/>
      <c r="IGF431" s="1"/>
      <c r="IGG431" s="1"/>
      <c r="IGH431" s="1"/>
      <c r="IGI431" s="1"/>
      <c r="IGJ431" s="1"/>
      <c r="IGK431" s="1"/>
      <c r="IGL431" s="1"/>
      <c r="IGM431" s="1"/>
      <c r="IGN431" s="1"/>
      <c r="IGO431" s="1"/>
      <c r="IGP431" s="1"/>
      <c r="IGQ431" s="1"/>
      <c r="IGR431" s="1"/>
      <c r="IGS431" s="1"/>
      <c r="IGT431" s="1"/>
      <c r="IGU431" s="1"/>
      <c r="IGV431" s="1"/>
      <c r="IGW431" s="1"/>
      <c r="IGX431" s="1"/>
      <c r="IGY431" s="1"/>
      <c r="IGZ431" s="1"/>
      <c r="IHA431" s="1"/>
      <c r="IHB431" s="1"/>
      <c r="IHC431" s="1"/>
      <c r="IHD431" s="1"/>
      <c r="IHE431" s="1"/>
      <c r="IHF431" s="1"/>
      <c r="IHG431" s="1"/>
      <c r="IHH431" s="1"/>
      <c r="IHI431" s="1"/>
      <c r="IHJ431" s="1"/>
      <c r="IHK431" s="1"/>
      <c r="IHL431" s="1"/>
      <c r="IHM431" s="1"/>
      <c r="IHN431" s="1"/>
      <c r="IHO431" s="1"/>
      <c r="IHP431" s="1"/>
      <c r="IHQ431" s="1"/>
      <c r="IHR431" s="1"/>
      <c r="IHS431" s="1"/>
      <c r="IHT431" s="1"/>
      <c r="IHU431" s="1"/>
      <c r="IHV431" s="1"/>
      <c r="IHW431" s="1"/>
      <c r="IHX431" s="1"/>
      <c r="IHY431" s="1"/>
      <c r="IHZ431" s="1"/>
      <c r="IIA431" s="1"/>
      <c r="IIB431" s="1"/>
      <c r="IIC431" s="1"/>
      <c r="IID431" s="1"/>
      <c r="IIE431" s="1"/>
      <c r="IIF431" s="1"/>
      <c r="IIG431" s="1"/>
      <c r="IIH431" s="1"/>
      <c r="III431" s="1"/>
      <c r="IIJ431" s="1"/>
      <c r="IIK431" s="1"/>
      <c r="IIL431" s="1"/>
      <c r="IIM431" s="1"/>
      <c r="IIN431" s="1"/>
      <c r="IIO431" s="1"/>
      <c r="IIP431" s="1"/>
      <c r="IIQ431" s="1"/>
      <c r="IIR431" s="1"/>
      <c r="IIS431" s="1"/>
      <c r="IIT431" s="1"/>
      <c r="IIU431" s="1"/>
      <c r="IIV431" s="1"/>
      <c r="IIW431" s="1"/>
      <c r="IIX431" s="1"/>
      <c r="IIY431" s="1"/>
      <c r="IIZ431" s="1"/>
      <c r="IJA431" s="1"/>
      <c r="IJB431" s="1"/>
      <c r="IJC431" s="1"/>
      <c r="IJD431" s="1"/>
      <c r="IJE431" s="1"/>
      <c r="IJF431" s="1"/>
      <c r="IJG431" s="1"/>
      <c r="IJH431" s="1"/>
      <c r="IJI431" s="1"/>
      <c r="IJJ431" s="1"/>
      <c r="IJK431" s="1"/>
      <c r="IJL431" s="1"/>
      <c r="IJM431" s="1"/>
      <c r="IJN431" s="1"/>
      <c r="IJO431" s="1"/>
      <c r="IJP431" s="1"/>
      <c r="IJQ431" s="1"/>
      <c r="IJR431" s="1"/>
      <c r="IJS431" s="1"/>
      <c r="IJT431" s="1"/>
      <c r="IJU431" s="1"/>
      <c r="IJV431" s="1"/>
      <c r="IJW431" s="1"/>
      <c r="IJX431" s="1"/>
      <c r="IJY431" s="1"/>
      <c r="IJZ431" s="1"/>
      <c r="IKA431" s="1"/>
      <c r="IKB431" s="1"/>
      <c r="IKC431" s="1"/>
      <c r="IKD431" s="1"/>
      <c r="IKE431" s="1"/>
      <c r="IKF431" s="1"/>
      <c r="IKG431" s="1"/>
      <c r="IKH431" s="1"/>
      <c r="IKI431" s="1"/>
      <c r="IKJ431" s="1"/>
      <c r="IKK431" s="1"/>
      <c r="IKL431" s="1"/>
      <c r="IKM431" s="1"/>
      <c r="IKN431" s="1"/>
      <c r="IKO431" s="1"/>
      <c r="IKP431" s="1"/>
      <c r="IKQ431" s="1"/>
      <c r="IKR431" s="1"/>
      <c r="IKS431" s="1"/>
      <c r="IKT431" s="1"/>
      <c r="IKU431" s="1"/>
      <c r="IKV431" s="1"/>
      <c r="IKW431" s="1"/>
      <c r="IKX431" s="1"/>
      <c r="IKY431" s="1"/>
      <c r="IKZ431" s="1"/>
      <c r="ILA431" s="1"/>
      <c r="ILB431" s="1"/>
      <c r="ILC431" s="1"/>
      <c r="ILD431" s="1"/>
      <c r="ILE431" s="1"/>
      <c r="ILF431" s="1"/>
      <c r="ILG431" s="1"/>
      <c r="ILH431" s="1"/>
      <c r="ILI431" s="1"/>
      <c r="ILJ431" s="1"/>
      <c r="ILK431" s="1"/>
      <c r="ILL431" s="1"/>
      <c r="ILM431" s="1"/>
      <c r="ILN431" s="1"/>
      <c r="ILO431" s="1"/>
      <c r="ILP431" s="1"/>
      <c r="ILQ431" s="1"/>
      <c r="ILR431" s="1"/>
      <c r="ILS431" s="1"/>
      <c r="ILT431" s="1"/>
      <c r="ILU431" s="1"/>
      <c r="ILV431" s="1"/>
      <c r="ILW431" s="1"/>
      <c r="ILX431" s="1"/>
      <c r="ILY431" s="1"/>
      <c r="ILZ431" s="1"/>
      <c r="IMA431" s="1"/>
      <c r="IMB431" s="1"/>
      <c r="IMC431" s="1"/>
      <c r="IMD431" s="1"/>
      <c r="IME431" s="1"/>
      <c r="IMF431" s="1"/>
      <c r="IMG431" s="1"/>
      <c r="IMH431" s="1"/>
      <c r="IMI431" s="1"/>
      <c r="IMJ431" s="1"/>
      <c r="IMK431" s="1"/>
      <c r="IML431" s="1"/>
      <c r="IMM431" s="1"/>
      <c r="IMN431" s="1"/>
      <c r="IMO431" s="1"/>
      <c r="IMP431" s="1"/>
      <c r="IMQ431" s="1"/>
      <c r="IMR431" s="1"/>
      <c r="IMS431" s="1"/>
      <c r="IMT431" s="1"/>
      <c r="IMU431" s="1"/>
      <c r="IMV431" s="1"/>
      <c r="IMW431" s="1"/>
      <c r="IMX431" s="1"/>
      <c r="IMY431" s="1"/>
      <c r="IMZ431" s="1"/>
      <c r="INA431" s="1"/>
      <c r="INB431" s="1"/>
      <c r="INC431" s="1"/>
      <c r="IND431" s="1"/>
      <c r="INE431" s="1"/>
      <c r="INF431" s="1"/>
      <c r="ING431" s="1"/>
      <c r="INH431" s="1"/>
      <c r="INI431" s="1"/>
      <c r="INJ431" s="1"/>
      <c r="INK431" s="1"/>
      <c r="INL431" s="1"/>
      <c r="INM431" s="1"/>
      <c r="INN431" s="1"/>
      <c r="INO431" s="1"/>
      <c r="INP431" s="1"/>
      <c r="INQ431" s="1"/>
      <c r="INR431" s="1"/>
      <c r="INS431" s="1"/>
      <c r="INT431" s="1"/>
      <c r="INU431" s="1"/>
      <c r="INV431" s="1"/>
      <c r="INW431" s="1"/>
      <c r="INX431" s="1"/>
      <c r="INY431" s="1"/>
      <c r="INZ431" s="1"/>
      <c r="IOA431" s="1"/>
      <c r="IOB431" s="1"/>
      <c r="IOC431" s="1"/>
      <c r="IOD431" s="1"/>
      <c r="IOE431" s="1"/>
      <c r="IOF431" s="1"/>
      <c r="IOG431" s="1"/>
      <c r="IOH431" s="1"/>
      <c r="IOI431" s="1"/>
      <c r="IOJ431" s="1"/>
      <c r="IOK431" s="1"/>
      <c r="IOL431" s="1"/>
      <c r="IOM431" s="1"/>
      <c r="ION431" s="1"/>
      <c r="IOO431" s="1"/>
      <c r="IOP431" s="1"/>
      <c r="IOQ431" s="1"/>
      <c r="IOR431" s="1"/>
      <c r="IOS431" s="1"/>
      <c r="IOT431" s="1"/>
      <c r="IOU431" s="1"/>
      <c r="IOV431" s="1"/>
      <c r="IOW431" s="1"/>
      <c r="IOX431" s="1"/>
      <c r="IOY431" s="1"/>
      <c r="IOZ431" s="1"/>
      <c r="IPA431" s="1"/>
      <c r="IPB431" s="1"/>
      <c r="IPC431" s="1"/>
      <c r="IPD431" s="1"/>
      <c r="IPE431" s="1"/>
      <c r="IPF431" s="1"/>
      <c r="IPG431" s="1"/>
      <c r="IPH431" s="1"/>
      <c r="IPI431" s="1"/>
      <c r="IPJ431" s="1"/>
      <c r="IPK431" s="1"/>
      <c r="IPL431" s="1"/>
      <c r="IPM431" s="1"/>
      <c r="IPN431" s="1"/>
      <c r="IPO431" s="1"/>
      <c r="IPP431" s="1"/>
      <c r="IPQ431" s="1"/>
      <c r="IPR431" s="1"/>
      <c r="IPS431" s="1"/>
      <c r="IPT431" s="1"/>
      <c r="IPU431" s="1"/>
      <c r="IPV431" s="1"/>
      <c r="IPW431" s="1"/>
      <c r="IPX431" s="1"/>
      <c r="IPY431" s="1"/>
      <c r="IPZ431" s="1"/>
      <c r="IQA431" s="1"/>
      <c r="IQB431" s="1"/>
      <c r="IQC431" s="1"/>
      <c r="IQD431" s="1"/>
      <c r="IQE431" s="1"/>
      <c r="IQF431" s="1"/>
      <c r="IQG431" s="1"/>
      <c r="IQH431" s="1"/>
      <c r="IQI431" s="1"/>
      <c r="IQJ431" s="1"/>
      <c r="IQK431" s="1"/>
      <c r="IQL431" s="1"/>
      <c r="IQM431" s="1"/>
      <c r="IQN431" s="1"/>
      <c r="IQO431" s="1"/>
      <c r="IQP431" s="1"/>
      <c r="IQQ431" s="1"/>
      <c r="IQR431" s="1"/>
      <c r="IQS431" s="1"/>
      <c r="IQT431" s="1"/>
      <c r="IQU431" s="1"/>
      <c r="IQV431" s="1"/>
      <c r="IQW431" s="1"/>
      <c r="IQX431" s="1"/>
      <c r="IQY431" s="1"/>
      <c r="IQZ431" s="1"/>
      <c r="IRA431" s="1"/>
      <c r="IRB431" s="1"/>
      <c r="IRC431" s="1"/>
      <c r="IRD431" s="1"/>
      <c r="IRE431" s="1"/>
      <c r="IRF431" s="1"/>
      <c r="IRG431" s="1"/>
      <c r="IRH431" s="1"/>
      <c r="IRI431" s="1"/>
      <c r="IRJ431" s="1"/>
      <c r="IRK431" s="1"/>
      <c r="IRL431" s="1"/>
      <c r="IRM431" s="1"/>
      <c r="IRN431" s="1"/>
      <c r="IRO431" s="1"/>
      <c r="IRP431" s="1"/>
      <c r="IRQ431" s="1"/>
      <c r="IRR431" s="1"/>
      <c r="IRS431" s="1"/>
      <c r="IRT431" s="1"/>
      <c r="IRU431" s="1"/>
      <c r="IRV431" s="1"/>
      <c r="IRW431" s="1"/>
      <c r="IRX431" s="1"/>
      <c r="IRY431" s="1"/>
      <c r="IRZ431" s="1"/>
      <c r="ISA431" s="1"/>
      <c r="ISB431" s="1"/>
      <c r="ISC431" s="1"/>
      <c r="ISD431" s="1"/>
      <c r="ISE431" s="1"/>
      <c r="ISF431" s="1"/>
      <c r="ISG431" s="1"/>
      <c r="ISH431" s="1"/>
      <c r="ISI431" s="1"/>
      <c r="ISJ431" s="1"/>
      <c r="ISK431" s="1"/>
      <c r="ISL431" s="1"/>
      <c r="ISM431" s="1"/>
      <c r="ISN431" s="1"/>
      <c r="ISO431" s="1"/>
      <c r="ISP431" s="1"/>
      <c r="ISQ431" s="1"/>
      <c r="ISR431" s="1"/>
      <c r="ISS431" s="1"/>
      <c r="IST431" s="1"/>
      <c r="ISU431" s="1"/>
      <c r="ISV431" s="1"/>
      <c r="ISW431" s="1"/>
      <c r="ISX431" s="1"/>
      <c r="ISY431" s="1"/>
      <c r="ISZ431" s="1"/>
      <c r="ITA431" s="1"/>
      <c r="ITB431" s="1"/>
      <c r="ITC431" s="1"/>
      <c r="ITD431" s="1"/>
      <c r="ITE431" s="1"/>
      <c r="ITF431" s="1"/>
      <c r="ITG431" s="1"/>
      <c r="ITH431" s="1"/>
      <c r="ITI431" s="1"/>
      <c r="ITJ431" s="1"/>
      <c r="ITK431" s="1"/>
      <c r="ITL431" s="1"/>
      <c r="ITM431" s="1"/>
      <c r="ITN431" s="1"/>
      <c r="ITO431" s="1"/>
      <c r="ITP431" s="1"/>
      <c r="ITQ431" s="1"/>
      <c r="ITR431" s="1"/>
      <c r="ITS431" s="1"/>
      <c r="ITT431" s="1"/>
      <c r="ITU431" s="1"/>
      <c r="ITV431" s="1"/>
      <c r="ITW431" s="1"/>
      <c r="ITX431" s="1"/>
      <c r="ITY431" s="1"/>
      <c r="ITZ431" s="1"/>
      <c r="IUA431" s="1"/>
      <c r="IUB431" s="1"/>
      <c r="IUC431" s="1"/>
      <c r="IUD431" s="1"/>
      <c r="IUE431" s="1"/>
      <c r="IUF431" s="1"/>
      <c r="IUG431" s="1"/>
      <c r="IUH431" s="1"/>
      <c r="IUI431" s="1"/>
      <c r="IUJ431" s="1"/>
      <c r="IUK431" s="1"/>
      <c r="IUL431" s="1"/>
      <c r="IUM431" s="1"/>
      <c r="IUN431" s="1"/>
      <c r="IUO431" s="1"/>
      <c r="IUP431" s="1"/>
      <c r="IUQ431" s="1"/>
      <c r="IUR431" s="1"/>
      <c r="IUS431" s="1"/>
      <c r="IUT431" s="1"/>
      <c r="IUU431" s="1"/>
      <c r="IUV431" s="1"/>
      <c r="IUW431" s="1"/>
      <c r="IUX431" s="1"/>
      <c r="IUY431" s="1"/>
      <c r="IUZ431" s="1"/>
      <c r="IVA431" s="1"/>
      <c r="IVB431" s="1"/>
      <c r="IVC431" s="1"/>
      <c r="IVD431" s="1"/>
      <c r="IVE431" s="1"/>
      <c r="IVF431" s="1"/>
      <c r="IVG431" s="1"/>
      <c r="IVH431" s="1"/>
      <c r="IVI431" s="1"/>
      <c r="IVJ431" s="1"/>
      <c r="IVK431" s="1"/>
      <c r="IVL431" s="1"/>
      <c r="IVM431" s="1"/>
      <c r="IVN431" s="1"/>
      <c r="IVO431" s="1"/>
      <c r="IVP431" s="1"/>
      <c r="IVQ431" s="1"/>
      <c r="IVR431" s="1"/>
      <c r="IVS431" s="1"/>
      <c r="IVT431" s="1"/>
      <c r="IVU431" s="1"/>
      <c r="IVV431" s="1"/>
      <c r="IVW431" s="1"/>
      <c r="IVX431" s="1"/>
      <c r="IVY431" s="1"/>
      <c r="IVZ431" s="1"/>
      <c r="IWA431" s="1"/>
      <c r="IWB431" s="1"/>
      <c r="IWC431" s="1"/>
      <c r="IWD431" s="1"/>
      <c r="IWE431" s="1"/>
      <c r="IWF431" s="1"/>
      <c r="IWG431" s="1"/>
      <c r="IWH431" s="1"/>
      <c r="IWI431" s="1"/>
      <c r="IWJ431" s="1"/>
      <c r="IWK431" s="1"/>
      <c r="IWL431" s="1"/>
      <c r="IWM431" s="1"/>
      <c r="IWN431" s="1"/>
      <c r="IWO431" s="1"/>
      <c r="IWP431" s="1"/>
      <c r="IWQ431" s="1"/>
      <c r="IWR431" s="1"/>
      <c r="IWS431" s="1"/>
      <c r="IWT431" s="1"/>
      <c r="IWU431" s="1"/>
      <c r="IWV431" s="1"/>
      <c r="IWW431" s="1"/>
      <c r="IWX431" s="1"/>
      <c r="IWY431" s="1"/>
      <c r="IWZ431" s="1"/>
      <c r="IXA431" s="1"/>
      <c r="IXB431" s="1"/>
      <c r="IXC431" s="1"/>
      <c r="IXD431" s="1"/>
      <c r="IXE431" s="1"/>
      <c r="IXF431" s="1"/>
      <c r="IXG431" s="1"/>
      <c r="IXH431" s="1"/>
      <c r="IXI431" s="1"/>
      <c r="IXJ431" s="1"/>
      <c r="IXK431" s="1"/>
      <c r="IXL431" s="1"/>
      <c r="IXM431" s="1"/>
      <c r="IXN431" s="1"/>
      <c r="IXO431" s="1"/>
      <c r="IXP431" s="1"/>
      <c r="IXQ431" s="1"/>
      <c r="IXR431" s="1"/>
      <c r="IXS431" s="1"/>
      <c r="IXT431" s="1"/>
      <c r="IXU431" s="1"/>
      <c r="IXV431" s="1"/>
      <c r="IXW431" s="1"/>
      <c r="IXX431" s="1"/>
      <c r="IXY431" s="1"/>
      <c r="IXZ431" s="1"/>
      <c r="IYA431" s="1"/>
      <c r="IYB431" s="1"/>
      <c r="IYC431" s="1"/>
      <c r="IYD431" s="1"/>
      <c r="IYE431" s="1"/>
      <c r="IYF431" s="1"/>
      <c r="IYG431" s="1"/>
      <c r="IYH431" s="1"/>
      <c r="IYI431" s="1"/>
      <c r="IYJ431" s="1"/>
      <c r="IYK431" s="1"/>
      <c r="IYL431" s="1"/>
      <c r="IYM431" s="1"/>
      <c r="IYN431" s="1"/>
      <c r="IYO431" s="1"/>
      <c r="IYP431" s="1"/>
      <c r="IYQ431" s="1"/>
      <c r="IYR431" s="1"/>
      <c r="IYS431" s="1"/>
      <c r="IYT431" s="1"/>
      <c r="IYU431" s="1"/>
      <c r="IYV431" s="1"/>
      <c r="IYW431" s="1"/>
      <c r="IYX431" s="1"/>
      <c r="IYY431" s="1"/>
      <c r="IYZ431" s="1"/>
      <c r="IZA431" s="1"/>
      <c r="IZB431" s="1"/>
      <c r="IZC431" s="1"/>
      <c r="IZD431" s="1"/>
      <c r="IZE431" s="1"/>
      <c r="IZF431" s="1"/>
      <c r="IZG431" s="1"/>
      <c r="IZH431" s="1"/>
      <c r="IZI431" s="1"/>
      <c r="IZJ431" s="1"/>
      <c r="IZK431" s="1"/>
      <c r="IZL431" s="1"/>
      <c r="IZM431" s="1"/>
      <c r="IZN431" s="1"/>
      <c r="IZO431" s="1"/>
      <c r="IZP431" s="1"/>
      <c r="IZQ431" s="1"/>
      <c r="IZR431" s="1"/>
      <c r="IZS431" s="1"/>
      <c r="IZT431" s="1"/>
      <c r="IZU431" s="1"/>
      <c r="IZV431" s="1"/>
      <c r="IZW431" s="1"/>
      <c r="IZX431" s="1"/>
      <c r="IZY431" s="1"/>
      <c r="IZZ431" s="1"/>
      <c r="JAA431" s="1"/>
      <c r="JAB431" s="1"/>
      <c r="JAC431" s="1"/>
      <c r="JAD431" s="1"/>
      <c r="JAE431" s="1"/>
      <c r="JAF431" s="1"/>
      <c r="JAG431" s="1"/>
      <c r="JAH431" s="1"/>
      <c r="JAI431" s="1"/>
      <c r="JAJ431" s="1"/>
      <c r="JAK431" s="1"/>
      <c r="JAL431" s="1"/>
      <c r="JAM431" s="1"/>
      <c r="JAN431" s="1"/>
      <c r="JAO431" s="1"/>
      <c r="JAP431" s="1"/>
      <c r="JAQ431" s="1"/>
      <c r="JAR431" s="1"/>
      <c r="JAS431" s="1"/>
      <c r="JAT431" s="1"/>
      <c r="JAU431" s="1"/>
      <c r="JAV431" s="1"/>
      <c r="JAW431" s="1"/>
      <c r="JAX431" s="1"/>
      <c r="JAY431" s="1"/>
      <c r="JAZ431" s="1"/>
      <c r="JBA431" s="1"/>
      <c r="JBB431" s="1"/>
      <c r="JBC431" s="1"/>
      <c r="JBD431" s="1"/>
      <c r="JBE431" s="1"/>
      <c r="JBF431" s="1"/>
      <c r="JBG431" s="1"/>
      <c r="JBH431" s="1"/>
      <c r="JBI431" s="1"/>
      <c r="JBJ431" s="1"/>
      <c r="JBK431" s="1"/>
      <c r="JBL431" s="1"/>
      <c r="JBM431" s="1"/>
      <c r="JBN431" s="1"/>
      <c r="JBO431" s="1"/>
      <c r="JBP431" s="1"/>
      <c r="JBQ431" s="1"/>
      <c r="JBR431" s="1"/>
      <c r="JBS431" s="1"/>
      <c r="JBT431" s="1"/>
      <c r="JBU431" s="1"/>
      <c r="JBV431" s="1"/>
      <c r="JBW431" s="1"/>
      <c r="JBX431" s="1"/>
      <c r="JBY431" s="1"/>
      <c r="JBZ431" s="1"/>
      <c r="JCA431" s="1"/>
      <c r="JCB431" s="1"/>
      <c r="JCC431" s="1"/>
      <c r="JCD431" s="1"/>
      <c r="JCE431" s="1"/>
      <c r="JCF431" s="1"/>
      <c r="JCG431" s="1"/>
      <c r="JCH431" s="1"/>
      <c r="JCI431" s="1"/>
      <c r="JCJ431" s="1"/>
      <c r="JCK431" s="1"/>
      <c r="JCL431" s="1"/>
      <c r="JCM431" s="1"/>
      <c r="JCN431" s="1"/>
      <c r="JCO431" s="1"/>
      <c r="JCP431" s="1"/>
      <c r="JCQ431" s="1"/>
      <c r="JCR431" s="1"/>
      <c r="JCS431" s="1"/>
      <c r="JCT431" s="1"/>
      <c r="JCU431" s="1"/>
      <c r="JCV431" s="1"/>
      <c r="JCW431" s="1"/>
      <c r="JCX431" s="1"/>
      <c r="JCY431" s="1"/>
      <c r="JCZ431" s="1"/>
      <c r="JDA431" s="1"/>
      <c r="JDB431" s="1"/>
      <c r="JDC431" s="1"/>
      <c r="JDD431" s="1"/>
      <c r="JDE431" s="1"/>
      <c r="JDF431" s="1"/>
      <c r="JDG431" s="1"/>
      <c r="JDH431" s="1"/>
      <c r="JDI431" s="1"/>
      <c r="JDJ431" s="1"/>
      <c r="JDK431" s="1"/>
      <c r="JDL431" s="1"/>
      <c r="JDM431" s="1"/>
      <c r="JDN431" s="1"/>
      <c r="JDO431" s="1"/>
      <c r="JDP431" s="1"/>
      <c r="JDQ431" s="1"/>
      <c r="JDR431" s="1"/>
      <c r="JDS431" s="1"/>
      <c r="JDT431" s="1"/>
      <c r="JDU431" s="1"/>
      <c r="JDV431" s="1"/>
      <c r="JDW431" s="1"/>
      <c r="JDX431" s="1"/>
      <c r="JDY431" s="1"/>
      <c r="JDZ431" s="1"/>
      <c r="JEA431" s="1"/>
      <c r="JEB431" s="1"/>
      <c r="JEC431" s="1"/>
      <c r="JED431" s="1"/>
      <c r="JEE431" s="1"/>
      <c r="JEF431" s="1"/>
      <c r="JEG431" s="1"/>
      <c r="JEH431" s="1"/>
      <c r="JEI431" s="1"/>
      <c r="JEJ431" s="1"/>
      <c r="JEK431" s="1"/>
      <c r="JEL431" s="1"/>
      <c r="JEM431" s="1"/>
      <c r="JEN431" s="1"/>
      <c r="JEO431" s="1"/>
      <c r="JEP431" s="1"/>
      <c r="JEQ431" s="1"/>
      <c r="JER431" s="1"/>
      <c r="JES431" s="1"/>
      <c r="JET431" s="1"/>
      <c r="JEU431" s="1"/>
      <c r="JEV431" s="1"/>
      <c r="JEW431" s="1"/>
      <c r="JEX431" s="1"/>
      <c r="JEY431" s="1"/>
      <c r="JEZ431" s="1"/>
      <c r="JFA431" s="1"/>
      <c r="JFB431" s="1"/>
      <c r="JFC431" s="1"/>
      <c r="JFD431" s="1"/>
      <c r="JFE431" s="1"/>
      <c r="JFF431" s="1"/>
      <c r="JFG431" s="1"/>
      <c r="JFH431" s="1"/>
      <c r="JFI431" s="1"/>
      <c r="JFJ431" s="1"/>
      <c r="JFK431" s="1"/>
      <c r="JFL431" s="1"/>
      <c r="JFM431" s="1"/>
      <c r="JFN431" s="1"/>
      <c r="JFO431" s="1"/>
      <c r="JFP431" s="1"/>
      <c r="JFQ431" s="1"/>
      <c r="JFR431" s="1"/>
      <c r="JFS431" s="1"/>
      <c r="JFT431" s="1"/>
      <c r="JFU431" s="1"/>
      <c r="JFV431" s="1"/>
      <c r="JFW431" s="1"/>
      <c r="JFX431" s="1"/>
      <c r="JFY431" s="1"/>
      <c r="JFZ431" s="1"/>
      <c r="JGA431" s="1"/>
      <c r="JGB431" s="1"/>
      <c r="JGC431" s="1"/>
      <c r="JGD431" s="1"/>
      <c r="JGE431" s="1"/>
      <c r="JGF431" s="1"/>
      <c r="JGG431" s="1"/>
      <c r="JGH431" s="1"/>
      <c r="JGI431" s="1"/>
      <c r="JGJ431" s="1"/>
      <c r="JGK431" s="1"/>
      <c r="JGL431" s="1"/>
      <c r="JGM431" s="1"/>
      <c r="JGN431" s="1"/>
      <c r="JGO431" s="1"/>
      <c r="JGP431" s="1"/>
      <c r="JGQ431" s="1"/>
      <c r="JGR431" s="1"/>
      <c r="JGS431" s="1"/>
      <c r="JGT431" s="1"/>
      <c r="JGU431" s="1"/>
      <c r="JGV431" s="1"/>
      <c r="JGW431" s="1"/>
      <c r="JGX431" s="1"/>
      <c r="JGY431" s="1"/>
      <c r="JGZ431" s="1"/>
      <c r="JHA431" s="1"/>
      <c r="JHB431" s="1"/>
      <c r="JHC431" s="1"/>
      <c r="JHD431" s="1"/>
      <c r="JHE431" s="1"/>
      <c r="JHF431" s="1"/>
      <c r="JHG431" s="1"/>
      <c r="JHH431" s="1"/>
      <c r="JHI431" s="1"/>
      <c r="JHJ431" s="1"/>
      <c r="JHK431" s="1"/>
      <c r="JHL431" s="1"/>
      <c r="JHM431" s="1"/>
      <c r="JHN431" s="1"/>
      <c r="JHO431" s="1"/>
      <c r="JHP431" s="1"/>
      <c r="JHQ431" s="1"/>
      <c r="JHR431" s="1"/>
      <c r="JHS431" s="1"/>
      <c r="JHT431" s="1"/>
      <c r="JHU431" s="1"/>
      <c r="JHV431" s="1"/>
      <c r="JHW431" s="1"/>
      <c r="JHX431" s="1"/>
      <c r="JHY431" s="1"/>
      <c r="JHZ431" s="1"/>
      <c r="JIA431" s="1"/>
      <c r="JIB431" s="1"/>
      <c r="JIC431" s="1"/>
      <c r="JID431" s="1"/>
      <c r="JIE431" s="1"/>
      <c r="JIF431" s="1"/>
      <c r="JIG431" s="1"/>
      <c r="JIH431" s="1"/>
      <c r="JII431" s="1"/>
      <c r="JIJ431" s="1"/>
      <c r="JIK431" s="1"/>
      <c r="JIL431" s="1"/>
      <c r="JIM431" s="1"/>
      <c r="JIN431" s="1"/>
      <c r="JIO431" s="1"/>
      <c r="JIP431" s="1"/>
      <c r="JIQ431" s="1"/>
      <c r="JIR431" s="1"/>
      <c r="JIS431" s="1"/>
      <c r="JIT431" s="1"/>
      <c r="JIU431" s="1"/>
      <c r="JIV431" s="1"/>
      <c r="JIW431" s="1"/>
      <c r="JIX431" s="1"/>
      <c r="JIY431" s="1"/>
      <c r="JIZ431" s="1"/>
      <c r="JJA431" s="1"/>
      <c r="JJB431" s="1"/>
      <c r="JJC431" s="1"/>
      <c r="JJD431" s="1"/>
      <c r="JJE431" s="1"/>
      <c r="JJF431" s="1"/>
      <c r="JJG431" s="1"/>
      <c r="JJH431" s="1"/>
      <c r="JJI431" s="1"/>
      <c r="JJJ431" s="1"/>
      <c r="JJK431" s="1"/>
      <c r="JJL431" s="1"/>
      <c r="JJM431" s="1"/>
      <c r="JJN431" s="1"/>
      <c r="JJO431" s="1"/>
      <c r="JJP431" s="1"/>
      <c r="JJQ431" s="1"/>
      <c r="JJR431" s="1"/>
      <c r="JJS431" s="1"/>
      <c r="JJT431" s="1"/>
      <c r="JJU431" s="1"/>
      <c r="JJV431" s="1"/>
      <c r="JJW431" s="1"/>
      <c r="JJX431" s="1"/>
      <c r="JJY431" s="1"/>
      <c r="JJZ431" s="1"/>
      <c r="JKA431" s="1"/>
      <c r="JKB431" s="1"/>
      <c r="JKC431" s="1"/>
      <c r="JKD431" s="1"/>
      <c r="JKE431" s="1"/>
      <c r="JKF431" s="1"/>
      <c r="JKG431" s="1"/>
      <c r="JKH431" s="1"/>
      <c r="JKI431" s="1"/>
      <c r="JKJ431" s="1"/>
      <c r="JKK431" s="1"/>
      <c r="JKL431" s="1"/>
      <c r="JKM431" s="1"/>
      <c r="JKN431" s="1"/>
      <c r="JKO431" s="1"/>
      <c r="JKP431" s="1"/>
      <c r="JKQ431" s="1"/>
      <c r="JKR431" s="1"/>
      <c r="JKS431" s="1"/>
      <c r="JKT431" s="1"/>
      <c r="JKU431" s="1"/>
      <c r="JKV431" s="1"/>
      <c r="JKW431" s="1"/>
      <c r="JKX431" s="1"/>
      <c r="JKY431" s="1"/>
      <c r="JKZ431" s="1"/>
      <c r="JLA431" s="1"/>
      <c r="JLB431" s="1"/>
      <c r="JLC431" s="1"/>
      <c r="JLD431" s="1"/>
      <c r="JLE431" s="1"/>
      <c r="JLF431" s="1"/>
      <c r="JLG431" s="1"/>
      <c r="JLH431" s="1"/>
      <c r="JLI431" s="1"/>
      <c r="JLJ431" s="1"/>
      <c r="JLK431" s="1"/>
      <c r="JLL431" s="1"/>
      <c r="JLM431" s="1"/>
      <c r="JLN431" s="1"/>
      <c r="JLO431" s="1"/>
      <c r="JLP431" s="1"/>
      <c r="JLQ431" s="1"/>
      <c r="JLR431" s="1"/>
      <c r="JLS431" s="1"/>
      <c r="JLT431" s="1"/>
      <c r="JLU431" s="1"/>
      <c r="JLV431" s="1"/>
      <c r="JLW431" s="1"/>
      <c r="JLX431" s="1"/>
      <c r="JLY431" s="1"/>
      <c r="JLZ431" s="1"/>
      <c r="JMA431" s="1"/>
      <c r="JMB431" s="1"/>
      <c r="JMC431" s="1"/>
      <c r="JMD431" s="1"/>
      <c r="JME431" s="1"/>
      <c r="JMF431" s="1"/>
      <c r="JMG431" s="1"/>
      <c r="JMH431" s="1"/>
      <c r="JMI431" s="1"/>
      <c r="JMJ431" s="1"/>
      <c r="JMK431" s="1"/>
      <c r="JML431" s="1"/>
      <c r="JMM431" s="1"/>
      <c r="JMN431" s="1"/>
      <c r="JMO431" s="1"/>
      <c r="JMP431" s="1"/>
      <c r="JMQ431" s="1"/>
      <c r="JMR431" s="1"/>
      <c r="JMS431" s="1"/>
      <c r="JMT431" s="1"/>
      <c r="JMU431" s="1"/>
      <c r="JMV431" s="1"/>
      <c r="JMW431" s="1"/>
      <c r="JMX431" s="1"/>
      <c r="JMY431" s="1"/>
      <c r="JMZ431" s="1"/>
      <c r="JNA431" s="1"/>
      <c r="JNB431" s="1"/>
      <c r="JNC431" s="1"/>
      <c r="JND431" s="1"/>
      <c r="JNE431" s="1"/>
      <c r="JNF431" s="1"/>
      <c r="JNG431" s="1"/>
      <c r="JNH431" s="1"/>
      <c r="JNI431" s="1"/>
      <c r="JNJ431" s="1"/>
      <c r="JNK431" s="1"/>
      <c r="JNL431" s="1"/>
      <c r="JNM431" s="1"/>
      <c r="JNN431" s="1"/>
      <c r="JNO431" s="1"/>
      <c r="JNP431" s="1"/>
      <c r="JNQ431" s="1"/>
      <c r="JNR431" s="1"/>
      <c r="JNS431" s="1"/>
      <c r="JNT431" s="1"/>
      <c r="JNU431" s="1"/>
      <c r="JNV431" s="1"/>
      <c r="JNW431" s="1"/>
      <c r="JNX431" s="1"/>
      <c r="JNY431" s="1"/>
      <c r="JNZ431" s="1"/>
      <c r="JOA431" s="1"/>
      <c r="JOB431" s="1"/>
      <c r="JOC431" s="1"/>
      <c r="JOD431" s="1"/>
      <c r="JOE431" s="1"/>
      <c r="JOF431" s="1"/>
      <c r="JOG431" s="1"/>
      <c r="JOH431" s="1"/>
      <c r="JOI431" s="1"/>
      <c r="JOJ431" s="1"/>
      <c r="JOK431" s="1"/>
      <c r="JOL431" s="1"/>
      <c r="JOM431" s="1"/>
      <c r="JON431" s="1"/>
      <c r="JOO431" s="1"/>
      <c r="JOP431" s="1"/>
      <c r="JOQ431" s="1"/>
      <c r="JOR431" s="1"/>
      <c r="JOS431" s="1"/>
      <c r="JOT431" s="1"/>
      <c r="JOU431" s="1"/>
      <c r="JOV431" s="1"/>
      <c r="JOW431" s="1"/>
      <c r="JOX431" s="1"/>
      <c r="JOY431" s="1"/>
      <c r="JOZ431" s="1"/>
      <c r="JPA431" s="1"/>
      <c r="JPB431" s="1"/>
      <c r="JPC431" s="1"/>
      <c r="JPD431" s="1"/>
      <c r="JPE431" s="1"/>
      <c r="JPF431" s="1"/>
      <c r="JPG431" s="1"/>
      <c r="JPH431" s="1"/>
      <c r="JPI431" s="1"/>
      <c r="JPJ431" s="1"/>
      <c r="JPK431" s="1"/>
      <c r="JPL431" s="1"/>
      <c r="JPM431" s="1"/>
      <c r="JPN431" s="1"/>
      <c r="JPO431" s="1"/>
      <c r="JPP431" s="1"/>
      <c r="JPQ431" s="1"/>
      <c r="JPR431" s="1"/>
      <c r="JPS431" s="1"/>
      <c r="JPT431" s="1"/>
      <c r="JPU431" s="1"/>
      <c r="JPV431" s="1"/>
      <c r="JPW431" s="1"/>
      <c r="JPX431" s="1"/>
      <c r="JPY431" s="1"/>
      <c r="JPZ431" s="1"/>
      <c r="JQA431" s="1"/>
      <c r="JQB431" s="1"/>
      <c r="JQC431" s="1"/>
      <c r="JQD431" s="1"/>
      <c r="JQE431" s="1"/>
      <c r="JQF431" s="1"/>
      <c r="JQG431" s="1"/>
      <c r="JQH431" s="1"/>
      <c r="JQI431" s="1"/>
      <c r="JQJ431" s="1"/>
      <c r="JQK431" s="1"/>
      <c r="JQL431" s="1"/>
      <c r="JQM431" s="1"/>
      <c r="JQN431" s="1"/>
      <c r="JQO431" s="1"/>
      <c r="JQP431" s="1"/>
      <c r="JQQ431" s="1"/>
      <c r="JQR431" s="1"/>
      <c r="JQS431" s="1"/>
      <c r="JQT431" s="1"/>
      <c r="JQU431" s="1"/>
      <c r="JQV431" s="1"/>
      <c r="JQW431" s="1"/>
      <c r="JQX431" s="1"/>
      <c r="JQY431" s="1"/>
      <c r="JQZ431" s="1"/>
      <c r="JRA431" s="1"/>
      <c r="JRB431" s="1"/>
      <c r="JRC431" s="1"/>
      <c r="JRD431" s="1"/>
      <c r="JRE431" s="1"/>
      <c r="JRF431" s="1"/>
      <c r="JRG431" s="1"/>
      <c r="JRH431" s="1"/>
      <c r="JRI431" s="1"/>
      <c r="JRJ431" s="1"/>
      <c r="JRK431" s="1"/>
      <c r="JRL431" s="1"/>
      <c r="JRM431" s="1"/>
      <c r="JRN431" s="1"/>
      <c r="JRO431" s="1"/>
      <c r="JRP431" s="1"/>
      <c r="JRQ431" s="1"/>
      <c r="JRR431" s="1"/>
      <c r="JRS431" s="1"/>
      <c r="JRT431" s="1"/>
      <c r="JRU431" s="1"/>
      <c r="JRV431" s="1"/>
      <c r="JRW431" s="1"/>
      <c r="JRX431" s="1"/>
      <c r="JRY431" s="1"/>
      <c r="JRZ431" s="1"/>
      <c r="JSA431" s="1"/>
      <c r="JSB431" s="1"/>
      <c r="JSC431" s="1"/>
      <c r="JSD431" s="1"/>
      <c r="JSE431" s="1"/>
      <c r="JSF431" s="1"/>
      <c r="JSG431" s="1"/>
      <c r="JSH431" s="1"/>
      <c r="JSI431" s="1"/>
      <c r="JSJ431" s="1"/>
      <c r="JSK431" s="1"/>
      <c r="JSL431" s="1"/>
      <c r="JSM431" s="1"/>
      <c r="JSN431" s="1"/>
      <c r="JSO431" s="1"/>
      <c r="JSP431" s="1"/>
      <c r="JSQ431" s="1"/>
      <c r="JSR431" s="1"/>
      <c r="JSS431" s="1"/>
      <c r="JST431" s="1"/>
      <c r="JSU431" s="1"/>
      <c r="JSV431" s="1"/>
      <c r="JSW431" s="1"/>
      <c r="JSX431" s="1"/>
      <c r="JSY431" s="1"/>
      <c r="JSZ431" s="1"/>
      <c r="JTA431" s="1"/>
      <c r="JTB431" s="1"/>
      <c r="JTC431" s="1"/>
      <c r="JTD431" s="1"/>
      <c r="JTE431" s="1"/>
      <c r="JTF431" s="1"/>
      <c r="JTG431" s="1"/>
      <c r="JTH431" s="1"/>
      <c r="JTI431" s="1"/>
      <c r="JTJ431" s="1"/>
      <c r="JTK431" s="1"/>
      <c r="JTL431" s="1"/>
      <c r="JTM431" s="1"/>
      <c r="JTN431" s="1"/>
      <c r="JTO431" s="1"/>
      <c r="JTP431" s="1"/>
      <c r="JTQ431" s="1"/>
      <c r="JTR431" s="1"/>
      <c r="JTS431" s="1"/>
      <c r="JTT431" s="1"/>
      <c r="JTU431" s="1"/>
      <c r="JTV431" s="1"/>
      <c r="JTW431" s="1"/>
      <c r="JTX431" s="1"/>
      <c r="JTY431" s="1"/>
      <c r="JTZ431" s="1"/>
      <c r="JUA431" s="1"/>
      <c r="JUB431" s="1"/>
      <c r="JUC431" s="1"/>
      <c r="JUD431" s="1"/>
      <c r="JUE431" s="1"/>
      <c r="JUF431" s="1"/>
      <c r="JUG431" s="1"/>
      <c r="JUH431" s="1"/>
      <c r="JUI431" s="1"/>
      <c r="JUJ431" s="1"/>
      <c r="JUK431" s="1"/>
      <c r="JUL431" s="1"/>
      <c r="JUM431" s="1"/>
      <c r="JUN431" s="1"/>
      <c r="JUO431" s="1"/>
      <c r="JUP431" s="1"/>
      <c r="JUQ431" s="1"/>
      <c r="JUR431" s="1"/>
      <c r="JUS431" s="1"/>
      <c r="JUT431" s="1"/>
      <c r="JUU431" s="1"/>
      <c r="JUV431" s="1"/>
      <c r="JUW431" s="1"/>
      <c r="JUX431" s="1"/>
      <c r="JUY431" s="1"/>
      <c r="JUZ431" s="1"/>
      <c r="JVA431" s="1"/>
      <c r="JVB431" s="1"/>
      <c r="JVC431" s="1"/>
      <c r="JVD431" s="1"/>
      <c r="JVE431" s="1"/>
      <c r="JVF431" s="1"/>
      <c r="JVG431" s="1"/>
      <c r="JVH431" s="1"/>
      <c r="JVI431" s="1"/>
      <c r="JVJ431" s="1"/>
      <c r="JVK431" s="1"/>
      <c r="JVL431" s="1"/>
      <c r="JVM431" s="1"/>
      <c r="JVN431" s="1"/>
      <c r="JVO431" s="1"/>
      <c r="JVP431" s="1"/>
      <c r="JVQ431" s="1"/>
      <c r="JVR431" s="1"/>
      <c r="JVS431" s="1"/>
      <c r="JVT431" s="1"/>
      <c r="JVU431" s="1"/>
      <c r="JVV431" s="1"/>
      <c r="JVW431" s="1"/>
      <c r="JVX431" s="1"/>
      <c r="JVY431" s="1"/>
      <c r="JVZ431" s="1"/>
      <c r="JWA431" s="1"/>
      <c r="JWB431" s="1"/>
      <c r="JWC431" s="1"/>
      <c r="JWD431" s="1"/>
      <c r="JWE431" s="1"/>
      <c r="JWF431" s="1"/>
      <c r="JWG431" s="1"/>
      <c r="JWH431" s="1"/>
      <c r="JWI431" s="1"/>
      <c r="JWJ431" s="1"/>
      <c r="JWK431" s="1"/>
      <c r="JWL431" s="1"/>
      <c r="JWM431" s="1"/>
      <c r="JWN431" s="1"/>
      <c r="JWO431" s="1"/>
      <c r="JWP431" s="1"/>
      <c r="JWQ431" s="1"/>
      <c r="JWR431" s="1"/>
      <c r="JWS431" s="1"/>
      <c r="JWT431" s="1"/>
      <c r="JWU431" s="1"/>
      <c r="JWV431" s="1"/>
      <c r="JWW431" s="1"/>
      <c r="JWX431" s="1"/>
      <c r="JWY431" s="1"/>
      <c r="JWZ431" s="1"/>
      <c r="JXA431" s="1"/>
      <c r="JXB431" s="1"/>
      <c r="JXC431" s="1"/>
      <c r="JXD431" s="1"/>
      <c r="JXE431" s="1"/>
      <c r="JXF431" s="1"/>
      <c r="JXG431" s="1"/>
      <c r="JXH431" s="1"/>
      <c r="JXI431" s="1"/>
      <c r="JXJ431" s="1"/>
      <c r="JXK431" s="1"/>
      <c r="JXL431" s="1"/>
      <c r="JXM431" s="1"/>
      <c r="JXN431" s="1"/>
      <c r="JXO431" s="1"/>
      <c r="JXP431" s="1"/>
      <c r="JXQ431" s="1"/>
      <c r="JXR431" s="1"/>
      <c r="JXS431" s="1"/>
      <c r="JXT431" s="1"/>
      <c r="JXU431" s="1"/>
      <c r="JXV431" s="1"/>
      <c r="JXW431" s="1"/>
      <c r="JXX431" s="1"/>
      <c r="JXY431" s="1"/>
      <c r="JXZ431" s="1"/>
      <c r="JYA431" s="1"/>
      <c r="JYB431" s="1"/>
      <c r="JYC431" s="1"/>
      <c r="JYD431" s="1"/>
      <c r="JYE431" s="1"/>
      <c r="JYF431" s="1"/>
      <c r="JYG431" s="1"/>
      <c r="JYH431" s="1"/>
      <c r="JYI431" s="1"/>
      <c r="JYJ431" s="1"/>
      <c r="JYK431" s="1"/>
      <c r="JYL431" s="1"/>
      <c r="JYM431" s="1"/>
      <c r="JYN431" s="1"/>
      <c r="JYO431" s="1"/>
      <c r="JYP431" s="1"/>
      <c r="JYQ431" s="1"/>
      <c r="JYR431" s="1"/>
      <c r="JYS431" s="1"/>
      <c r="JYT431" s="1"/>
      <c r="JYU431" s="1"/>
      <c r="JYV431" s="1"/>
      <c r="JYW431" s="1"/>
      <c r="JYX431" s="1"/>
      <c r="JYY431" s="1"/>
      <c r="JYZ431" s="1"/>
      <c r="JZA431" s="1"/>
      <c r="JZB431" s="1"/>
      <c r="JZC431" s="1"/>
      <c r="JZD431" s="1"/>
      <c r="JZE431" s="1"/>
      <c r="JZF431" s="1"/>
      <c r="JZG431" s="1"/>
      <c r="JZH431" s="1"/>
      <c r="JZI431" s="1"/>
      <c r="JZJ431" s="1"/>
      <c r="JZK431" s="1"/>
      <c r="JZL431" s="1"/>
      <c r="JZM431" s="1"/>
      <c r="JZN431" s="1"/>
      <c r="JZO431" s="1"/>
      <c r="JZP431" s="1"/>
      <c r="JZQ431" s="1"/>
      <c r="JZR431" s="1"/>
      <c r="JZS431" s="1"/>
      <c r="JZT431" s="1"/>
      <c r="JZU431" s="1"/>
      <c r="JZV431" s="1"/>
      <c r="JZW431" s="1"/>
      <c r="JZX431" s="1"/>
      <c r="JZY431" s="1"/>
      <c r="JZZ431" s="1"/>
      <c r="KAA431" s="1"/>
      <c r="KAB431" s="1"/>
      <c r="KAC431" s="1"/>
      <c r="KAD431" s="1"/>
      <c r="KAE431" s="1"/>
      <c r="KAF431" s="1"/>
      <c r="KAG431" s="1"/>
      <c r="KAH431" s="1"/>
      <c r="KAI431" s="1"/>
      <c r="KAJ431" s="1"/>
      <c r="KAK431" s="1"/>
      <c r="KAL431" s="1"/>
      <c r="KAM431" s="1"/>
      <c r="KAN431" s="1"/>
      <c r="KAO431" s="1"/>
      <c r="KAP431" s="1"/>
      <c r="KAQ431" s="1"/>
      <c r="KAR431" s="1"/>
      <c r="KAS431" s="1"/>
      <c r="KAT431" s="1"/>
      <c r="KAU431" s="1"/>
      <c r="KAV431" s="1"/>
      <c r="KAW431" s="1"/>
      <c r="KAX431" s="1"/>
      <c r="KAY431" s="1"/>
      <c r="KAZ431" s="1"/>
      <c r="KBA431" s="1"/>
      <c r="KBB431" s="1"/>
      <c r="KBC431" s="1"/>
      <c r="KBD431" s="1"/>
      <c r="KBE431" s="1"/>
      <c r="KBF431" s="1"/>
      <c r="KBG431" s="1"/>
      <c r="KBH431" s="1"/>
      <c r="KBI431" s="1"/>
      <c r="KBJ431" s="1"/>
      <c r="KBK431" s="1"/>
      <c r="KBL431" s="1"/>
      <c r="KBM431" s="1"/>
      <c r="KBN431" s="1"/>
      <c r="KBO431" s="1"/>
      <c r="KBP431" s="1"/>
      <c r="KBQ431" s="1"/>
      <c r="KBR431" s="1"/>
      <c r="KBS431" s="1"/>
      <c r="KBT431" s="1"/>
      <c r="KBU431" s="1"/>
      <c r="KBV431" s="1"/>
      <c r="KBW431" s="1"/>
      <c r="KBX431" s="1"/>
      <c r="KBY431" s="1"/>
      <c r="KBZ431" s="1"/>
      <c r="KCA431" s="1"/>
      <c r="KCB431" s="1"/>
      <c r="KCC431" s="1"/>
      <c r="KCD431" s="1"/>
      <c r="KCE431" s="1"/>
      <c r="KCF431" s="1"/>
      <c r="KCG431" s="1"/>
      <c r="KCH431" s="1"/>
      <c r="KCI431" s="1"/>
      <c r="KCJ431" s="1"/>
      <c r="KCK431" s="1"/>
      <c r="KCL431" s="1"/>
      <c r="KCM431" s="1"/>
      <c r="KCN431" s="1"/>
      <c r="KCO431" s="1"/>
      <c r="KCP431" s="1"/>
      <c r="KCQ431" s="1"/>
      <c r="KCR431" s="1"/>
      <c r="KCS431" s="1"/>
      <c r="KCT431" s="1"/>
      <c r="KCU431" s="1"/>
      <c r="KCV431" s="1"/>
      <c r="KCW431" s="1"/>
      <c r="KCX431" s="1"/>
      <c r="KCY431" s="1"/>
      <c r="KCZ431" s="1"/>
      <c r="KDA431" s="1"/>
      <c r="KDB431" s="1"/>
      <c r="KDC431" s="1"/>
      <c r="KDD431" s="1"/>
      <c r="KDE431" s="1"/>
      <c r="KDF431" s="1"/>
      <c r="KDG431" s="1"/>
      <c r="KDH431" s="1"/>
      <c r="KDI431" s="1"/>
      <c r="KDJ431" s="1"/>
      <c r="KDK431" s="1"/>
      <c r="KDL431" s="1"/>
      <c r="KDM431" s="1"/>
      <c r="KDN431" s="1"/>
      <c r="KDO431" s="1"/>
      <c r="KDP431" s="1"/>
      <c r="KDQ431" s="1"/>
      <c r="KDR431" s="1"/>
      <c r="KDS431" s="1"/>
      <c r="KDT431" s="1"/>
      <c r="KDU431" s="1"/>
      <c r="KDV431" s="1"/>
      <c r="KDW431" s="1"/>
      <c r="KDX431" s="1"/>
      <c r="KDY431" s="1"/>
      <c r="KDZ431" s="1"/>
      <c r="KEA431" s="1"/>
      <c r="KEB431" s="1"/>
      <c r="KEC431" s="1"/>
      <c r="KED431" s="1"/>
      <c r="KEE431" s="1"/>
      <c r="KEF431" s="1"/>
      <c r="KEG431" s="1"/>
      <c r="KEH431" s="1"/>
      <c r="KEI431" s="1"/>
      <c r="KEJ431" s="1"/>
      <c r="KEK431" s="1"/>
      <c r="KEL431" s="1"/>
      <c r="KEM431" s="1"/>
      <c r="KEN431" s="1"/>
      <c r="KEO431" s="1"/>
      <c r="KEP431" s="1"/>
      <c r="KEQ431" s="1"/>
      <c r="KER431" s="1"/>
      <c r="KES431" s="1"/>
      <c r="KET431" s="1"/>
      <c r="KEU431" s="1"/>
      <c r="KEV431" s="1"/>
      <c r="KEW431" s="1"/>
      <c r="KEX431" s="1"/>
      <c r="KEY431" s="1"/>
      <c r="KEZ431" s="1"/>
      <c r="KFA431" s="1"/>
      <c r="KFB431" s="1"/>
      <c r="KFC431" s="1"/>
      <c r="KFD431" s="1"/>
      <c r="KFE431" s="1"/>
      <c r="KFF431" s="1"/>
      <c r="KFG431" s="1"/>
      <c r="KFH431" s="1"/>
      <c r="KFI431" s="1"/>
      <c r="KFJ431" s="1"/>
      <c r="KFK431" s="1"/>
      <c r="KFL431" s="1"/>
      <c r="KFM431" s="1"/>
      <c r="KFN431" s="1"/>
      <c r="KFO431" s="1"/>
      <c r="KFP431" s="1"/>
      <c r="KFQ431" s="1"/>
      <c r="KFR431" s="1"/>
      <c r="KFS431" s="1"/>
      <c r="KFT431" s="1"/>
      <c r="KFU431" s="1"/>
      <c r="KFV431" s="1"/>
      <c r="KFW431" s="1"/>
      <c r="KFX431" s="1"/>
      <c r="KFY431" s="1"/>
      <c r="KFZ431" s="1"/>
      <c r="KGA431" s="1"/>
      <c r="KGB431" s="1"/>
      <c r="KGC431" s="1"/>
      <c r="KGD431" s="1"/>
      <c r="KGE431" s="1"/>
      <c r="KGF431" s="1"/>
      <c r="KGG431" s="1"/>
      <c r="KGH431" s="1"/>
      <c r="KGI431" s="1"/>
      <c r="KGJ431" s="1"/>
      <c r="KGK431" s="1"/>
      <c r="KGL431" s="1"/>
      <c r="KGM431" s="1"/>
      <c r="KGN431" s="1"/>
      <c r="KGO431" s="1"/>
      <c r="KGP431" s="1"/>
      <c r="KGQ431" s="1"/>
      <c r="KGR431" s="1"/>
      <c r="KGS431" s="1"/>
      <c r="KGT431" s="1"/>
      <c r="KGU431" s="1"/>
      <c r="KGV431" s="1"/>
      <c r="KGW431" s="1"/>
      <c r="KGX431" s="1"/>
      <c r="KGY431" s="1"/>
      <c r="KGZ431" s="1"/>
      <c r="KHA431" s="1"/>
      <c r="KHB431" s="1"/>
      <c r="KHC431" s="1"/>
      <c r="KHD431" s="1"/>
      <c r="KHE431" s="1"/>
      <c r="KHF431" s="1"/>
      <c r="KHG431" s="1"/>
      <c r="KHH431" s="1"/>
      <c r="KHI431" s="1"/>
      <c r="KHJ431" s="1"/>
      <c r="KHK431" s="1"/>
      <c r="KHL431" s="1"/>
      <c r="KHM431" s="1"/>
      <c r="KHN431" s="1"/>
      <c r="KHO431" s="1"/>
      <c r="KHP431" s="1"/>
      <c r="KHQ431" s="1"/>
      <c r="KHR431" s="1"/>
      <c r="KHS431" s="1"/>
      <c r="KHT431" s="1"/>
      <c r="KHU431" s="1"/>
      <c r="KHV431" s="1"/>
      <c r="KHW431" s="1"/>
      <c r="KHX431" s="1"/>
      <c r="KHY431" s="1"/>
      <c r="KHZ431" s="1"/>
      <c r="KIA431" s="1"/>
      <c r="KIB431" s="1"/>
      <c r="KIC431" s="1"/>
      <c r="KID431" s="1"/>
      <c r="KIE431" s="1"/>
      <c r="KIF431" s="1"/>
      <c r="KIG431" s="1"/>
      <c r="KIH431" s="1"/>
      <c r="KII431" s="1"/>
      <c r="KIJ431" s="1"/>
      <c r="KIK431" s="1"/>
      <c r="KIL431" s="1"/>
      <c r="KIM431" s="1"/>
      <c r="KIN431" s="1"/>
      <c r="KIO431" s="1"/>
      <c r="KIP431" s="1"/>
      <c r="KIQ431" s="1"/>
      <c r="KIR431" s="1"/>
      <c r="KIS431" s="1"/>
      <c r="KIT431" s="1"/>
      <c r="KIU431" s="1"/>
      <c r="KIV431" s="1"/>
      <c r="KIW431" s="1"/>
      <c r="KIX431" s="1"/>
      <c r="KIY431" s="1"/>
      <c r="KIZ431" s="1"/>
      <c r="KJA431" s="1"/>
      <c r="KJB431" s="1"/>
      <c r="KJC431" s="1"/>
      <c r="KJD431" s="1"/>
      <c r="KJE431" s="1"/>
      <c r="KJF431" s="1"/>
      <c r="KJG431" s="1"/>
      <c r="KJH431" s="1"/>
      <c r="KJI431" s="1"/>
      <c r="KJJ431" s="1"/>
      <c r="KJK431" s="1"/>
      <c r="KJL431" s="1"/>
      <c r="KJM431" s="1"/>
      <c r="KJN431" s="1"/>
      <c r="KJO431" s="1"/>
      <c r="KJP431" s="1"/>
      <c r="KJQ431" s="1"/>
      <c r="KJR431" s="1"/>
      <c r="KJS431" s="1"/>
      <c r="KJT431" s="1"/>
      <c r="KJU431" s="1"/>
      <c r="KJV431" s="1"/>
      <c r="KJW431" s="1"/>
      <c r="KJX431" s="1"/>
      <c r="KJY431" s="1"/>
      <c r="KJZ431" s="1"/>
      <c r="KKA431" s="1"/>
      <c r="KKB431" s="1"/>
      <c r="KKC431" s="1"/>
      <c r="KKD431" s="1"/>
      <c r="KKE431" s="1"/>
      <c r="KKF431" s="1"/>
      <c r="KKG431" s="1"/>
      <c r="KKH431" s="1"/>
      <c r="KKI431" s="1"/>
      <c r="KKJ431" s="1"/>
      <c r="KKK431" s="1"/>
      <c r="KKL431" s="1"/>
      <c r="KKM431" s="1"/>
      <c r="KKN431" s="1"/>
      <c r="KKO431" s="1"/>
      <c r="KKP431" s="1"/>
      <c r="KKQ431" s="1"/>
      <c r="KKR431" s="1"/>
      <c r="KKS431" s="1"/>
      <c r="KKT431" s="1"/>
      <c r="KKU431" s="1"/>
      <c r="KKV431" s="1"/>
      <c r="KKW431" s="1"/>
      <c r="KKX431" s="1"/>
      <c r="KKY431" s="1"/>
      <c r="KKZ431" s="1"/>
      <c r="KLA431" s="1"/>
      <c r="KLB431" s="1"/>
      <c r="KLC431" s="1"/>
      <c r="KLD431" s="1"/>
      <c r="KLE431" s="1"/>
      <c r="KLF431" s="1"/>
      <c r="KLG431" s="1"/>
      <c r="KLH431" s="1"/>
      <c r="KLI431" s="1"/>
      <c r="KLJ431" s="1"/>
      <c r="KLK431" s="1"/>
      <c r="KLL431" s="1"/>
      <c r="KLM431" s="1"/>
      <c r="KLN431" s="1"/>
      <c r="KLO431" s="1"/>
      <c r="KLP431" s="1"/>
      <c r="KLQ431" s="1"/>
      <c r="KLR431" s="1"/>
      <c r="KLS431" s="1"/>
      <c r="KLT431" s="1"/>
      <c r="KLU431" s="1"/>
      <c r="KLV431" s="1"/>
      <c r="KLW431" s="1"/>
      <c r="KLX431" s="1"/>
      <c r="KLY431" s="1"/>
      <c r="KLZ431" s="1"/>
      <c r="KMA431" s="1"/>
      <c r="KMB431" s="1"/>
      <c r="KMC431" s="1"/>
      <c r="KMD431" s="1"/>
      <c r="KME431" s="1"/>
      <c r="KMF431" s="1"/>
      <c r="KMG431" s="1"/>
      <c r="KMH431" s="1"/>
      <c r="KMI431" s="1"/>
      <c r="KMJ431" s="1"/>
      <c r="KMK431" s="1"/>
      <c r="KML431" s="1"/>
      <c r="KMM431" s="1"/>
      <c r="KMN431" s="1"/>
      <c r="KMO431" s="1"/>
      <c r="KMP431" s="1"/>
      <c r="KMQ431" s="1"/>
      <c r="KMR431" s="1"/>
      <c r="KMS431" s="1"/>
      <c r="KMT431" s="1"/>
      <c r="KMU431" s="1"/>
      <c r="KMV431" s="1"/>
      <c r="KMW431" s="1"/>
      <c r="KMX431" s="1"/>
      <c r="KMY431" s="1"/>
      <c r="KMZ431" s="1"/>
      <c r="KNA431" s="1"/>
      <c r="KNB431" s="1"/>
      <c r="KNC431" s="1"/>
      <c r="KND431" s="1"/>
      <c r="KNE431" s="1"/>
      <c r="KNF431" s="1"/>
      <c r="KNG431" s="1"/>
      <c r="KNH431" s="1"/>
      <c r="KNI431" s="1"/>
      <c r="KNJ431" s="1"/>
      <c r="KNK431" s="1"/>
      <c r="KNL431" s="1"/>
      <c r="KNM431" s="1"/>
      <c r="KNN431" s="1"/>
      <c r="KNO431" s="1"/>
      <c r="KNP431" s="1"/>
      <c r="KNQ431" s="1"/>
      <c r="KNR431" s="1"/>
      <c r="KNS431" s="1"/>
      <c r="KNT431" s="1"/>
      <c r="KNU431" s="1"/>
      <c r="KNV431" s="1"/>
      <c r="KNW431" s="1"/>
      <c r="KNX431" s="1"/>
      <c r="KNY431" s="1"/>
      <c r="KNZ431" s="1"/>
      <c r="KOA431" s="1"/>
      <c r="KOB431" s="1"/>
      <c r="KOC431" s="1"/>
      <c r="KOD431" s="1"/>
      <c r="KOE431" s="1"/>
      <c r="KOF431" s="1"/>
      <c r="KOG431" s="1"/>
      <c r="KOH431" s="1"/>
      <c r="KOI431" s="1"/>
      <c r="KOJ431" s="1"/>
      <c r="KOK431" s="1"/>
      <c r="KOL431" s="1"/>
      <c r="KOM431" s="1"/>
      <c r="KON431" s="1"/>
      <c r="KOO431" s="1"/>
      <c r="KOP431" s="1"/>
      <c r="KOQ431" s="1"/>
      <c r="KOR431" s="1"/>
      <c r="KOS431" s="1"/>
      <c r="KOT431" s="1"/>
      <c r="KOU431" s="1"/>
      <c r="KOV431" s="1"/>
      <c r="KOW431" s="1"/>
      <c r="KOX431" s="1"/>
      <c r="KOY431" s="1"/>
      <c r="KOZ431" s="1"/>
      <c r="KPA431" s="1"/>
      <c r="KPB431" s="1"/>
      <c r="KPC431" s="1"/>
      <c r="KPD431" s="1"/>
      <c r="KPE431" s="1"/>
      <c r="KPF431" s="1"/>
      <c r="KPG431" s="1"/>
      <c r="KPH431" s="1"/>
      <c r="KPI431" s="1"/>
      <c r="KPJ431" s="1"/>
      <c r="KPK431" s="1"/>
      <c r="KPL431" s="1"/>
      <c r="KPM431" s="1"/>
      <c r="KPN431" s="1"/>
      <c r="KPO431" s="1"/>
      <c r="KPP431" s="1"/>
      <c r="KPQ431" s="1"/>
      <c r="KPR431" s="1"/>
      <c r="KPS431" s="1"/>
      <c r="KPT431" s="1"/>
      <c r="KPU431" s="1"/>
      <c r="KPV431" s="1"/>
      <c r="KPW431" s="1"/>
      <c r="KPX431" s="1"/>
      <c r="KPY431" s="1"/>
      <c r="KPZ431" s="1"/>
      <c r="KQA431" s="1"/>
      <c r="KQB431" s="1"/>
      <c r="KQC431" s="1"/>
      <c r="KQD431" s="1"/>
      <c r="KQE431" s="1"/>
      <c r="KQF431" s="1"/>
      <c r="KQG431" s="1"/>
      <c r="KQH431" s="1"/>
      <c r="KQI431" s="1"/>
      <c r="KQJ431" s="1"/>
      <c r="KQK431" s="1"/>
      <c r="KQL431" s="1"/>
      <c r="KQM431" s="1"/>
      <c r="KQN431" s="1"/>
      <c r="KQO431" s="1"/>
      <c r="KQP431" s="1"/>
      <c r="KQQ431" s="1"/>
      <c r="KQR431" s="1"/>
      <c r="KQS431" s="1"/>
      <c r="KQT431" s="1"/>
      <c r="KQU431" s="1"/>
      <c r="KQV431" s="1"/>
      <c r="KQW431" s="1"/>
      <c r="KQX431" s="1"/>
      <c r="KQY431" s="1"/>
      <c r="KQZ431" s="1"/>
      <c r="KRA431" s="1"/>
      <c r="KRB431" s="1"/>
      <c r="KRC431" s="1"/>
      <c r="KRD431" s="1"/>
      <c r="KRE431" s="1"/>
      <c r="KRF431" s="1"/>
      <c r="KRG431" s="1"/>
      <c r="KRH431" s="1"/>
      <c r="KRI431" s="1"/>
      <c r="KRJ431" s="1"/>
      <c r="KRK431" s="1"/>
      <c r="KRL431" s="1"/>
      <c r="KRM431" s="1"/>
      <c r="KRN431" s="1"/>
      <c r="KRO431" s="1"/>
      <c r="KRP431" s="1"/>
      <c r="KRQ431" s="1"/>
      <c r="KRR431" s="1"/>
      <c r="KRS431" s="1"/>
      <c r="KRT431" s="1"/>
      <c r="KRU431" s="1"/>
      <c r="KRV431" s="1"/>
      <c r="KRW431" s="1"/>
      <c r="KRX431" s="1"/>
      <c r="KRY431" s="1"/>
      <c r="KRZ431" s="1"/>
      <c r="KSA431" s="1"/>
      <c r="KSB431" s="1"/>
      <c r="KSC431" s="1"/>
      <c r="KSD431" s="1"/>
      <c r="KSE431" s="1"/>
      <c r="KSF431" s="1"/>
      <c r="KSG431" s="1"/>
      <c r="KSH431" s="1"/>
      <c r="KSI431" s="1"/>
      <c r="KSJ431" s="1"/>
      <c r="KSK431" s="1"/>
      <c r="KSL431" s="1"/>
      <c r="KSM431" s="1"/>
      <c r="KSN431" s="1"/>
      <c r="KSO431" s="1"/>
      <c r="KSP431" s="1"/>
      <c r="KSQ431" s="1"/>
      <c r="KSR431" s="1"/>
      <c r="KSS431" s="1"/>
      <c r="KST431" s="1"/>
      <c r="KSU431" s="1"/>
      <c r="KSV431" s="1"/>
      <c r="KSW431" s="1"/>
      <c r="KSX431" s="1"/>
      <c r="KSY431" s="1"/>
      <c r="KSZ431" s="1"/>
      <c r="KTA431" s="1"/>
      <c r="KTB431" s="1"/>
      <c r="KTC431" s="1"/>
      <c r="KTD431" s="1"/>
      <c r="KTE431" s="1"/>
      <c r="KTF431" s="1"/>
      <c r="KTG431" s="1"/>
      <c r="KTH431" s="1"/>
      <c r="KTI431" s="1"/>
      <c r="KTJ431" s="1"/>
      <c r="KTK431" s="1"/>
      <c r="KTL431" s="1"/>
      <c r="KTM431" s="1"/>
      <c r="KTN431" s="1"/>
      <c r="KTO431" s="1"/>
      <c r="KTP431" s="1"/>
      <c r="KTQ431" s="1"/>
      <c r="KTR431" s="1"/>
      <c r="KTS431" s="1"/>
      <c r="KTT431" s="1"/>
      <c r="KTU431" s="1"/>
      <c r="KTV431" s="1"/>
      <c r="KTW431" s="1"/>
      <c r="KTX431" s="1"/>
      <c r="KTY431" s="1"/>
      <c r="KTZ431" s="1"/>
      <c r="KUA431" s="1"/>
      <c r="KUB431" s="1"/>
      <c r="KUC431" s="1"/>
      <c r="KUD431" s="1"/>
      <c r="KUE431" s="1"/>
      <c r="KUF431" s="1"/>
      <c r="KUG431" s="1"/>
      <c r="KUH431" s="1"/>
      <c r="KUI431" s="1"/>
      <c r="KUJ431" s="1"/>
      <c r="KUK431" s="1"/>
      <c r="KUL431" s="1"/>
      <c r="KUM431" s="1"/>
      <c r="KUN431" s="1"/>
      <c r="KUO431" s="1"/>
      <c r="KUP431" s="1"/>
      <c r="KUQ431" s="1"/>
      <c r="KUR431" s="1"/>
      <c r="KUS431" s="1"/>
      <c r="KUT431" s="1"/>
      <c r="KUU431" s="1"/>
      <c r="KUV431" s="1"/>
      <c r="KUW431" s="1"/>
      <c r="KUX431" s="1"/>
      <c r="KUY431" s="1"/>
      <c r="KUZ431" s="1"/>
      <c r="KVA431" s="1"/>
      <c r="KVB431" s="1"/>
      <c r="KVC431" s="1"/>
      <c r="KVD431" s="1"/>
      <c r="KVE431" s="1"/>
      <c r="KVF431" s="1"/>
      <c r="KVG431" s="1"/>
      <c r="KVH431" s="1"/>
      <c r="KVI431" s="1"/>
      <c r="KVJ431" s="1"/>
      <c r="KVK431" s="1"/>
      <c r="KVL431" s="1"/>
      <c r="KVM431" s="1"/>
      <c r="KVN431" s="1"/>
      <c r="KVO431" s="1"/>
      <c r="KVP431" s="1"/>
      <c r="KVQ431" s="1"/>
      <c r="KVR431" s="1"/>
      <c r="KVS431" s="1"/>
      <c r="KVT431" s="1"/>
      <c r="KVU431" s="1"/>
      <c r="KVV431" s="1"/>
      <c r="KVW431" s="1"/>
      <c r="KVX431" s="1"/>
      <c r="KVY431" s="1"/>
      <c r="KVZ431" s="1"/>
      <c r="KWA431" s="1"/>
      <c r="KWB431" s="1"/>
      <c r="KWC431" s="1"/>
      <c r="KWD431" s="1"/>
      <c r="KWE431" s="1"/>
      <c r="KWF431" s="1"/>
      <c r="KWG431" s="1"/>
      <c r="KWH431" s="1"/>
      <c r="KWI431" s="1"/>
      <c r="KWJ431" s="1"/>
      <c r="KWK431" s="1"/>
      <c r="KWL431" s="1"/>
      <c r="KWM431" s="1"/>
      <c r="KWN431" s="1"/>
      <c r="KWO431" s="1"/>
      <c r="KWP431" s="1"/>
      <c r="KWQ431" s="1"/>
      <c r="KWR431" s="1"/>
      <c r="KWS431" s="1"/>
      <c r="KWT431" s="1"/>
      <c r="KWU431" s="1"/>
      <c r="KWV431" s="1"/>
      <c r="KWW431" s="1"/>
      <c r="KWX431" s="1"/>
      <c r="KWY431" s="1"/>
      <c r="KWZ431" s="1"/>
      <c r="KXA431" s="1"/>
      <c r="KXB431" s="1"/>
      <c r="KXC431" s="1"/>
      <c r="KXD431" s="1"/>
      <c r="KXE431" s="1"/>
      <c r="KXF431" s="1"/>
      <c r="KXG431" s="1"/>
      <c r="KXH431" s="1"/>
      <c r="KXI431" s="1"/>
      <c r="KXJ431" s="1"/>
      <c r="KXK431" s="1"/>
      <c r="KXL431" s="1"/>
      <c r="KXM431" s="1"/>
      <c r="KXN431" s="1"/>
      <c r="KXO431" s="1"/>
      <c r="KXP431" s="1"/>
      <c r="KXQ431" s="1"/>
      <c r="KXR431" s="1"/>
      <c r="KXS431" s="1"/>
      <c r="KXT431" s="1"/>
      <c r="KXU431" s="1"/>
      <c r="KXV431" s="1"/>
      <c r="KXW431" s="1"/>
      <c r="KXX431" s="1"/>
      <c r="KXY431" s="1"/>
      <c r="KXZ431" s="1"/>
      <c r="KYA431" s="1"/>
      <c r="KYB431" s="1"/>
      <c r="KYC431" s="1"/>
      <c r="KYD431" s="1"/>
      <c r="KYE431" s="1"/>
      <c r="KYF431" s="1"/>
      <c r="KYG431" s="1"/>
      <c r="KYH431" s="1"/>
      <c r="KYI431" s="1"/>
      <c r="KYJ431" s="1"/>
      <c r="KYK431" s="1"/>
      <c r="KYL431" s="1"/>
      <c r="KYM431" s="1"/>
      <c r="KYN431" s="1"/>
      <c r="KYO431" s="1"/>
      <c r="KYP431" s="1"/>
      <c r="KYQ431" s="1"/>
      <c r="KYR431" s="1"/>
      <c r="KYS431" s="1"/>
      <c r="KYT431" s="1"/>
      <c r="KYU431" s="1"/>
      <c r="KYV431" s="1"/>
      <c r="KYW431" s="1"/>
      <c r="KYX431" s="1"/>
      <c r="KYY431" s="1"/>
      <c r="KYZ431" s="1"/>
      <c r="KZA431" s="1"/>
      <c r="KZB431" s="1"/>
      <c r="KZC431" s="1"/>
      <c r="KZD431" s="1"/>
      <c r="KZE431" s="1"/>
      <c r="KZF431" s="1"/>
      <c r="KZG431" s="1"/>
      <c r="KZH431" s="1"/>
      <c r="KZI431" s="1"/>
      <c r="KZJ431" s="1"/>
      <c r="KZK431" s="1"/>
      <c r="KZL431" s="1"/>
      <c r="KZM431" s="1"/>
      <c r="KZN431" s="1"/>
      <c r="KZO431" s="1"/>
      <c r="KZP431" s="1"/>
      <c r="KZQ431" s="1"/>
      <c r="KZR431" s="1"/>
      <c r="KZS431" s="1"/>
      <c r="KZT431" s="1"/>
      <c r="KZU431" s="1"/>
      <c r="KZV431" s="1"/>
      <c r="KZW431" s="1"/>
      <c r="KZX431" s="1"/>
      <c r="KZY431" s="1"/>
      <c r="KZZ431" s="1"/>
      <c r="LAA431" s="1"/>
      <c r="LAB431" s="1"/>
      <c r="LAC431" s="1"/>
      <c r="LAD431" s="1"/>
      <c r="LAE431" s="1"/>
      <c r="LAF431" s="1"/>
      <c r="LAG431" s="1"/>
      <c r="LAH431" s="1"/>
      <c r="LAI431" s="1"/>
      <c r="LAJ431" s="1"/>
      <c r="LAK431" s="1"/>
      <c r="LAL431" s="1"/>
      <c r="LAM431" s="1"/>
      <c r="LAN431" s="1"/>
      <c r="LAO431" s="1"/>
      <c r="LAP431" s="1"/>
      <c r="LAQ431" s="1"/>
      <c r="LAR431" s="1"/>
      <c r="LAS431" s="1"/>
      <c r="LAT431" s="1"/>
      <c r="LAU431" s="1"/>
      <c r="LAV431" s="1"/>
      <c r="LAW431" s="1"/>
      <c r="LAX431" s="1"/>
      <c r="LAY431" s="1"/>
      <c r="LAZ431" s="1"/>
      <c r="LBA431" s="1"/>
      <c r="LBB431" s="1"/>
      <c r="LBC431" s="1"/>
      <c r="LBD431" s="1"/>
      <c r="LBE431" s="1"/>
      <c r="LBF431" s="1"/>
      <c r="LBG431" s="1"/>
      <c r="LBH431" s="1"/>
      <c r="LBI431" s="1"/>
      <c r="LBJ431" s="1"/>
      <c r="LBK431" s="1"/>
      <c r="LBL431" s="1"/>
      <c r="LBM431" s="1"/>
      <c r="LBN431" s="1"/>
      <c r="LBO431" s="1"/>
      <c r="LBP431" s="1"/>
      <c r="LBQ431" s="1"/>
      <c r="LBR431" s="1"/>
      <c r="LBS431" s="1"/>
      <c r="LBT431" s="1"/>
      <c r="LBU431" s="1"/>
      <c r="LBV431" s="1"/>
      <c r="LBW431" s="1"/>
      <c r="LBX431" s="1"/>
      <c r="LBY431" s="1"/>
      <c r="LBZ431" s="1"/>
      <c r="LCA431" s="1"/>
      <c r="LCB431" s="1"/>
      <c r="LCC431" s="1"/>
      <c r="LCD431" s="1"/>
      <c r="LCE431" s="1"/>
      <c r="LCF431" s="1"/>
      <c r="LCG431" s="1"/>
      <c r="LCH431" s="1"/>
      <c r="LCI431" s="1"/>
      <c r="LCJ431" s="1"/>
      <c r="LCK431" s="1"/>
      <c r="LCL431" s="1"/>
      <c r="LCM431" s="1"/>
      <c r="LCN431" s="1"/>
      <c r="LCO431" s="1"/>
      <c r="LCP431" s="1"/>
      <c r="LCQ431" s="1"/>
      <c r="LCR431" s="1"/>
      <c r="LCS431" s="1"/>
      <c r="LCT431" s="1"/>
      <c r="LCU431" s="1"/>
      <c r="LCV431" s="1"/>
      <c r="LCW431" s="1"/>
      <c r="LCX431" s="1"/>
      <c r="LCY431" s="1"/>
      <c r="LCZ431" s="1"/>
      <c r="LDA431" s="1"/>
      <c r="LDB431" s="1"/>
      <c r="LDC431" s="1"/>
      <c r="LDD431" s="1"/>
      <c r="LDE431" s="1"/>
      <c r="LDF431" s="1"/>
      <c r="LDG431" s="1"/>
      <c r="LDH431" s="1"/>
      <c r="LDI431" s="1"/>
      <c r="LDJ431" s="1"/>
      <c r="LDK431" s="1"/>
      <c r="LDL431" s="1"/>
      <c r="LDM431" s="1"/>
      <c r="LDN431" s="1"/>
      <c r="LDO431" s="1"/>
      <c r="LDP431" s="1"/>
      <c r="LDQ431" s="1"/>
      <c r="LDR431" s="1"/>
      <c r="LDS431" s="1"/>
      <c r="LDT431" s="1"/>
      <c r="LDU431" s="1"/>
      <c r="LDV431" s="1"/>
      <c r="LDW431" s="1"/>
      <c r="LDX431" s="1"/>
      <c r="LDY431" s="1"/>
      <c r="LDZ431" s="1"/>
      <c r="LEA431" s="1"/>
      <c r="LEB431" s="1"/>
      <c r="LEC431" s="1"/>
      <c r="LED431" s="1"/>
      <c r="LEE431" s="1"/>
      <c r="LEF431" s="1"/>
      <c r="LEG431" s="1"/>
      <c r="LEH431" s="1"/>
      <c r="LEI431" s="1"/>
      <c r="LEJ431" s="1"/>
      <c r="LEK431" s="1"/>
      <c r="LEL431" s="1"/>
      <c r="LEM431" s="1"/>
      <c r="LEN431" s="1"/>
      <c r="LEO431" s="1"/>
      <c r="LEP431" s="1"/>
      <c r="LEQ431" s="1"/>
      <c r="LER431" s="1"/>
      <c r="LES431" s="1"/>
      <c r="LET431" s="1"/>
      <c r="LEU431" s="1"/>
      <c r="LEV431" s="1"/>
      <c r="LEW431" s="1"/>
      <c r="LEX431" s="1"/>
      <c r="LEY431" s="1"/>
      <c r="LEZ431" s="1"/>
      <c r="LFA431" s="1"/>
      <c r="LFB431" s="1"/>
      <c r="LFC431" s="1"/>
      <c r="LFD431" s="1"/>
      <c r="LFE431" s="1"/>
      <c r="LFF431" s="1"/>
      <c r="LFG431" s="1"/>
      <c r="LFH431" s="1"/>
      <c r="LFI431" s="1"/>
      <c r="LFJ431" s="1"/>
      <c r="LFK431" s="1"/>
      <c r="LFL431" s="1"/>
      <c r="LFM431" s="1"/>
      <c r="LFN431" s="1"/>
      <c r="LFO431" s="1"/>
      <c r="LFP431" s="1"/>
      <c r="LFQ431" s="1"/>
      <c r="LFR431" s="1"/>
      <c r="LFS431" s="1"/>
      <c r="LFT431" s="1"/>
      <c r="LFU431" s="1"/>
      <c r="LFV431" s="1"/>
      <c r="LFW431" s="1"/>
      <c r="LFX431" s="1"/>
      <c r="LFY431" s="1"/>
      <c r="LFZ431" s="1"/>
      <c r="LGA431" s="1"/>
      <c r="LGB431" s="1"/>
      <c r="LGC431" s="1"/>
      <c r="LGD431" s="1"/>
      <c r="LGE431" s="1"/>
      <c r="LGF431" s="1"/>
      <c r="LGG431" s="1"/>
      <c r="LGH431" s="1"/>
      <c r="LGI431" s="1"/>
      <c r="LGJ431" s="1"/>
      <c r="LGK431" s="1"/>
      <c r="LGL431" s="1"/>
      <c r="LGM431" s="1"/>
      <c r="LGN431" s="1"/>
      <c r="LGO431" s="1"/>
      <c r="LGP431" s="1"/>
      <c r="LGQ431" s="1"/>
      <c r="LGR431" s="1"/>
      <c r="LGS431" s="1"/>
      <c r="LGT431" s="1"/>
      <c r="LGU431" s="1"/>
      <c r="LGV431" s="1"/>
      <c r="LGW431" s="1"/>
      <c r="LGX431" s="1"/>
      <c r="LGY431" s="1"/>
      <c r="LGZ431" s="1"/>
      <c r="LHA431" s="1"/>
      <c r="LHB431" s="1"/>
      <c r="LHC431" s="1"/>
      <c r="LHD431" s="1"/>
      <c r="LHE431" s="1"/>
      <c r="LHF431" s="1"/>
      <c r="LHG431" s="1"/>
      <c r="LHH431" s="1"/>
      <c r="LHI431" s="1"/>
      <c r="LHJ431" s="1"/>
      <c r="LHK431" s="1"/>
      <c r="LHL431" s="1"/>
      <c r="LHM431" s="1"/>
      <c r="LHN431" s="1"/>
      <c r="LHO431" s="1"/>
      <c r="LHP431" s="1"/>
      <c r="LHQ431" s="1"/>
      <c r="LHR431" s="1"/>
      <c r="LHS431" s="1"/>
      <c r="LHT431" s="1"/>
      <c r="LHU431" s="1"/>
      <c r="LHV431" s="1"/>
      <c r="LHW431" s="1"/>
      <c r="LHX431" s="1"/>
      <c r="LHY431" s="1"/>
      <c r="LHZ431" s="1"/>
      <c r="LIA431" s="1"/>
      <c r="LIB431" s="1"/>
      <c r="LIC431" s="1"/>
      <c r="LID431" s="1"/>
      <c r="LIE431" s="1"/>
      <c r="LIF431" s="1"/>
      <c r="LIG431" s="1"/>
      <c r="LIH431" s="1"/>
      <c r="LII431" s="1"/>
      <c r="LIJ431" s="1"/>
      <c r="LIK431" s="1"/>
      <c r="LIL431" s="1"/>
      <c r="LIM431" s="1"/>
      <c r="LIN431" s="1"/>
      <c r="LIO431" s="1"/>
      <c r="LIP431" s="1"/>
      <c r="LIQ431" s="1"/>
      <c r="LIR431" s="1"/>
      <c r="LIS431" s="1"/>
      <c r="LIT431" s="1"/>
      <c r="LIU431" s="1"/>
      <c r="LIV431" s="1"/>
      <c r="LIW431" s="1"/>
      <c r="LIX431" s="1"/>
      <c r="LIY431" s="1"/>
      <c r="LIZ431" s="1"/>
      <c r="LJA431" s="1"/>
      <c r="LJB431" s="1"/>
      <c r="LJC431" s="1"/>
      <c r="LJD431" s="1"/>
      <c r="LJE431" s="1"/>
      <c r="LJF431" s="1"/>
      <c r="LJG431" s="1"/>
      <c r="LJH431" s="1"/>
      <c r="LJI431" s="1"/>
      <c r="LJJ431" s="1"/>
      <c r="LJK431" s="1"/>
      <c r="LJL431" s="1"/>
      <c r="LJM431" s="1"/>
      <c r="LJN431" s="1"/>
      <c r="LJO431" s="1"/>
      <c r="LJP431" s="1"/>
      <c r="LJQ431" s="1"/>
      <c r="LJR431" s="1"/>
      <c r="LJS431" s="1"/>
      <c r="LJT431" s="1"/>
      <c r="LJU431" s="1"/>
      <c r="LJV431" s="1"/>
      <c r="LJW431" s="1"/>
      <c r="LJX431" s="1"/>
      <c r="LJY431" s="1"/>
      <c r="LJZ431" s="1"/>
      <c r="LKA431" s="1"/>
      <c r="LKB431" s="1"/>
      <c r="LKC431" s="1"/>
      <c r="LKD431" s="1"/>
      <c r="LKE431" s="1"/>
      <c r="LKF431" s="1"/>
      <c r="LKG431" s="1"/>
      <c r="LKH431" s="1"/>
      <c r="LKI431" s="1"/>
      <c r="LKJ431" s="1"/>
      <c r="LKK431" s="1"/>
      <c r="LKL431" s="1"/>
      <c r="LKM431" s="1"/>
      <c r="LKN431" s="1"/>
      <c r="LKO431" s="1"/>
      <c r="LKP431" s="1"/>
      <c r="LKQ431" s="1"/>
      <c r="LKR431" s="1"/>
      <c r="LKS431" s="1"/>
      <c r="LKT431" s="1"/>
      <c r="LKU431" s="1"/>
      <c r="LKV431" s="1"/>
      <c r="LKW431" s="1"/>
      <c r="LKX431" s="1"/>
      <c r="LKY431" s="1"/>
      <c r="LKZ431" s="1"/>
      <c r="LLA431" s="1"/>
      <c r="LLB431" s="1"/>
      <c r="LLC431" s="1"/>
      <c r="LLD431" s="1"/>
      <c r="LLE431" s="1"/>
      <c r="LLF431" s="1"/>
      <c r="LLG431" s="1"/>
      <c r="LLH431" s="1"/>
      <c r="LLI431" s="1"/>
      <c r="LLJ431" s="1"/>
      <c r="LLK431" s="1"/>
      <c r="LLL431" s="1"/>
      <c r="LLM431" s="1"/>
      <c r="LLN431" s="1"/>
      <c r="LLO431" s="1"/>
      <c r="LLP431" s="1"/>
      <c r="LLQ431" s="1"/>
      <c r="LLR431" s="1"/>
      <c r="LLS431" s="1"/>
      <c r="LLT431" s="1"/>
      <c r="LLU431" s="1"/>
      <c r="LLV431" s="1"/>
      <c r="LLW431" s="1"/>
      <c r="LLX431" s="1"/>
      <c r="LLY431" s="1"/>
      <c r="LLZ431" s="1"/>
      <c r="LMA431" s="1"/>
      <c r="LMB431" s="1"/>
      <c r="LMC431" s="1"/>
      <c r="LMD431" s="1"/>
      <c r="LME431" s="1"/>
      <c r="LMF431" s="1"/>
      <c r="LMG431" s="1"/>
      <c r="LMH431" s="1"/>
      <c r="LMI431" s="1"/>
      <c r="LMJ431" s="1"/>
      <c r="LMK431" s="1"/>
      <c r="LML431" s="1"/>
      <c r="LMM431" s="1"/>
      <c r="LMN431" s="1"/>
      <c r="LMO431" s="1"/>
      <c r="LMP431" s="1"/>
      <c r="LMQ431" s="1"/>
      <c r="LMR431" s="1"/>
      <c r="LMS431" s="1"/>
      <c r="LMT431" s="1"/>
      <c r="LMU431" s="1"/>
      <c r="LMV431" s="1"/>
      <c r="LMW431" s="1"/>
      <c r="LMX431" s="1"/>
      <c r="LMY431" s="1"/>
      <c r="LMZ431" s="1"/>
      <c r="LNA431" s="1"/>
      <c r="LNB431" s="1"/>
      <c r="LNC431" s="1"/>
      <c r="LND431" s="1"/>
      <c r="LNE431" s="1"/>
      <c r="LNF431" s="1"/>
      <c r="LNG431" s="1"/>
      <c r="LNH431" s="1"/>
      <c r="LNI431" s="1"/>
      <c r="LNJ431" s="1"/>
      <c r="LNK431" s="1"/>
      <c r="LNL431" s="1"/>
      <c r="LNM431" s="1"/>
      <c r="LNN431" s="1"/>
      <c r="LNO431" s="1"/>
      <c r="LNP431" s="1"/>
      <c r="LNQ431" s="1"/>
      <c r="LNR431" s="1"/>
      <c r="LNS431" s="1"/>
      <c r="LNT431" s="1"/>
      <c r="LNU431" s="1"/>
      <c r="LNV431" s="1"/>
      <c r="LNW431" s="1"/>
      <c r="LNX431" s="1"/>
      <c r="LNY431" s="1"/>
      <c r="LNZ431" s="1"/>
      <c r="LOA431" s="1"/>
      <c r="LOB431" s="1"/>
      <c r="LOC431" s="1"/>
      <c r="LOD431" s="1"/>
      <c r="LOE431" s="1"/>
      <c r="LOF431" s="1"/>
      <c r="LOG431" s="1"/>
      <c r="LOH431" s="1"/>
      <c r="LOI431" s="1"/>
      <c r="LOJ431" s="1"/>
      <c r="LOK431" s="1"/>
      <c r="LOL431" s="1"/>
      <c r="LOM431" s="1"/>
      <c r="LON431" s="1"/>
      <c r="LOO431" s="1"/>
      <c r="LOP431" s="1"/>
      <c r="LOQ431" s="1"/>
      <c r="LOR431" s="1"/>
      <c r="LOS431" s="1"/>
      <c r="LOT431" s="1"/>
      <c r="LOU431" s="1"/>
      <c r="LOV431" s="1"/>
      <c r="LOW431" s="1"/>
      <c r="LOX431" s="1"/>
      <c r="LOY431" s="1"/>
      <c r="LOZ431" s="1"/>
      <c r="LPA431" s="1"/>
      <c r="LPB431" s="1"/>
      <c r="LPC431" s="1"/>
      <c r="LPD431" s="1"/>
      <c r="LPE431" s="1"/>
      <c r="LPF431" s="1"/>
      <c r="LPG431" s="1"/>
      <c r="LPH431" s="1"/>
      <c r="LPI431" s="1"/>
      <c r="LPJ431" s="1"/>
      <c r="LPK431" s="1"/>
      <c r="LPL431" s="1"/>
      <c r="LPM431" s="1"/>
      <c r="LPN431" s="1"/>
      <c r="LPO431" s="1"/>
      <c r="LPP431" s="1"/>
      <c r="LPQ431" s="1"/>
      <c r="LPR431" s="1"/>
      <c r="LPS431" s="1"/>
      <c r="LPT431" s="1"/>
      <c r="LPU431" s="1"/>
      <c r="LPV431" s="1"/>
      <c r="LPW431" s="1"/>
      <c r="LPX431" s="1"/>
      <c r="LPY431" s="1"/>
      <c r="LPZ431" s="1"/>
      <c r="LQA431" s="1"/>
      <c r="LQB431" s="1"/>
      <c r="LQC431" s="1"/>
      <c r="LQD431" s="1"/>
      <c r="LQE431" s="1"/>
      <c r="LQF431" s="1"/>
      <c r="LQG431" s="1"/>
      <c r="LQH431" s="1"/>
      <c r="LQI431" s="1"/>
      <c r="LQJ431" s="1"/>
      <c r="LQK431" s="1"/>
      <c r="LQL431" s="1"/>
      <c r="LQM431" s="1"/>
      <c r="LQN431" s="1"/>
      <c r="LQO431" s="1"/>
      <c r="LQP431" s="1"/>
      <c r="LQQ431" s="1"/>
      <c r="LQR431" s="1"/>
      <c r="LQS431" s="1"/>
      <c r="LQT431" s="1"/>
      <c r="LQU431" s="1"/>
      <c r="LQV431" s="1"/>
      <c r="LQW431" s="1"/>
      <c r="LQX431" s="1"/>
      <c r="LQY431" s="1"/>
      <c r="LQZ431" s="1"/>
      <c r="LRA431" s="1"/>
      <c r="LRB431" s="1"/>
      <c r="LRC431" s="1"/>
      <c r="LRD431" s="1"/>
      <c r="LRE431" s="1"/>
      <c r="LRF431" s="1"/>
      <c r="LRG431" s="1"/>
      <c r="LRH431" s="1"/>
      <c r="LRI431" s="1"/>
      <c r="LRJ431" s="1"/>
      <c r="LRK431" s="1"/>
      <c r="LRL431" s="1"/>
      <c r="LRM431" s="1"/>
      <c r="LRN431" s="1"/>
      <c r="LRO431" s="1"/>
      <c r="LRP431" s="1"/>
      <c r="LRQ431" s="1"/>
      <c r="LRR431" s="1"/>
      <c r="LRS431" s="1"/>
      <c r="LRT431" s="1"/>
      <c r="LRU431" s="1"/>
      <c r="LRV431" s="1"/>
      <c r="LRW431" s="1"/>
      <c r="LRX431" s="1"/>
      <c r="LRY431" s="1"/>
      <c r="LRZ431" s="1"/>
      <c r="LSA431" s="1"/>
      <c r="LSB431" s="1"/>
      <c r="LSC431" s="1"/>
      <c r="LSD431" s="1"/>
      <c r="LSE431" s="1"/>
      <c r="LSF431" s="1"/>
      <c r="LSG431" s="1"/>
      <c r="LSH431" s="1"/>
      <c r="LSI431" s="1"/>
      <c r="LSJ431" s="1"/>
      <c r="LSK431" s="1"/>
      <c r="LSL431" s="1"/>
      <c r="LSM431" s="1"/>
      <c r="LSN431" s="1"/>
      <c r="LSO431" s="1"/>
      <c r="LSP431" s="1"/>
      <c r="LSQ431" s="1"/>
      <c r="LSR431" s="1"/>
      <c r="LSS431" s="1"/>
      <c r="LST431" s="1"/>
      <c r="LSU431" s="1"/>
      <c r="LSV431" s="1"/>
      <c r="LSW431" s="1"/>
      <c r="LSX431" s="1"/>
      <c r="LSY431" s="1"/>
      <c r="LSZ431" s="1"/>
      <c r="LTA431" s="1"/>
      <c r="LTB431" s="1"/>
      <c r="LTC431" s="1"/>
      <c r="LTD431" s="1"/>
      <c r="LTE431" s="1"/>
      <c r="LTF431" s="1"/>
      <c r="LTG431" s="1"/>
      <c r="LTH431" s="1"/>
      <c r="LTI431" s="1"/>
      <c r="LTJ431" s="1"/>
      <c r="LTK431" s="1"/>
      <c r="LTL431" s="1"/>
      <c r="LTM431" s="1"/>
      <c r="LTN431" s="1"/>
      <c r="LTO431" s="1"/>
      <c r="LTP431" s="1"/>
      <c r="LTQ431" s="1"/>
      <c r="LTR431" s="1"/>
      <c r="LTS431" s="1"/>
      <c r="LTT431" s="1"/>
      <c r="LTU431" s="1"/>
      <c r="LTV431" s="1"/>
      <c r="LTW431" s="1"/>
      <c r="LTX431" s="1"/>
      <c r="LTY431" s="1"/>
      <c r="LTZ431" s="1"/>
      <c r="LUA431" s="1"/>
      <c r="LUB431" s="1"/>
      <c r="LUC431" s="1"/>
      <c r="LUD431" s="1"/>
      <c r="LUE431" s="1"/>
      <c r="LUF431" s="1"/>
      <c r="LUG431" s="1"/>
      <c r="LUH431" s="1"/>
      <c r="LUI431" s="1"/>
      <c r="LUJ431" s="1"/>
      <c r="LUK431" s="1"/>
      <c r="LUL431" s="1"/>
      <c r="LUM431" s="1"/>
      <c r="LUN431" s="1"/>
      <c r="LUO431" s="1"/>
      <c r="LUP431" s="1"/>
      <c r="LUQ431" s="1"/>
      <c r="LUR431" s="1"/>
      <c r="LUS431" s="1"/>
      <c r="LUT431" s="1"/>
      <c r="LUU431" s="1"/>
      <c r="LUV431" s="1"/>
      <c r="LUW431" s="1"/>
      <c r="LUX431" s="1"/>
      <c r="LUY431" s="1"/>
      <c r="LUZ431" s="1"/>
      <c r="LVA431" s="1"/>
      <c r="LVB431" s="1"/>
      <c r="LVC431" s="1"/>
      <c r="LVD431" s="1"/>
      <c r="LVE431" s="1"/>
      <c r="LVF431" s="1"/>
      <c r="LVG431" s="1"/>
      <c r="LVH431" s="1"/>
      <c r="LVI431" s="1"/>
      <c r="LVJ431" s="1"/>
      <c r="LVK431" s="1"/>
      <c r="LVL431" s="1"/>
      <c r="LVM431" s="1"/>
      <c r="LVN431" s="1"/>
      <c r="LVO431" s="1"/>
      <c r="LVP431" s="1"/>
      <c r="LVQ431" s="1"/>
      <c r="LVR431" s="1"/>
      <c r="LVS431" s="1"/>
      <c r="LVT431" s="1"/>
      <c r="LVU431" s="1"/>
      <c r="LVV431" s="1"/>
      <c r="LVW431" s="1"/>
      <c r="LVX431" s="1"/>
      <c r="LVY431" s="1"/>
      <c r="LVZ431" s="1"/>
      <c r="LWA431" s="1"/>
      <c r="LWB431" s="1"/>
      <c r="LWC431" s="1"/>
      <c r="LWD431" s="1"/>
      <c r="LWE431" s="1"/>
      <c r="LWF431" s="1"/>
      <c r="LWG431" s="1"/>
      <c r="LWH431" s="1"/>
      <c r="LWI431" s="1"/>
      <c r="LWJ431" s="1"/>
      <c r="LWK431" s="1"/>
      <c r="LWL431" s="1"/>
      <c r="LWM431" s="1"/>
      <c r="LWN431" s="1"/>
      <c r="LWO431" s="1"/>
      <c r="LWP431" s="1"/>
      <c r="LWQ431" s="1"/>
      <c r="LWR431" s="1"/>
      <c r="LWS431" s="1"/>
      <c r="LWT431" s="1"/>
      <c r="LWU431" s="1"/>
      <c r="LWV431" s="1"/>
      <c r="LWW431" s="1"/>
      <c r="LWX431" s="1"/>
      <c r="LWY431" s="1"/>
      <c r="LWZ431" s="1"/>
      <c r="LXA431" s="1"/>
      <c r="LXB431" s="1"/>
      <c r="LXC431" s="1"/>
      <c r="LXD431" s="1"/>
      <c r="LXE431" s="1"/>
      <c r="LXF431" s="1"/>
      <c r="LXG431" s="1"/>
      <c r="LXH431" s="1"/>
      <c r="LXI431" s="1"/>
      <c r="LXJ431" s="1"/>
      <c r="LXK431" s="1"/>
      <c r="LXL431" s="1"/>
      <c r="LXM431" s="1"/>
      <c r="LXN431" s="1"/>
      <c r="LXO431" s="1"/>
      <c r="LXP431" s="1"/>
      <c r="LXQ431" s="1"/>
      <c r="LXR431" s="1"/>
      <c r="LXS431" s="1"/>
      <c r="LXT431" s="1"/>
      <c r="LXU431" s="1"/>
      <c r="LXV431" s="1"/>
      <c r="LXW431" s="1"/>
      <c r="LXX431" s="1"/>
      <c r="LXY431" s="1"/>
      <c r="LXZ431" s="1"/>
      <c r="LYA431" s="1"/>
      <c r="LYB431" s="1"/>
      <c r="LYC431" s="1"/>
      <c r="LYD431" s="1"/>
      <c r="LYE431" s="1"/>
      <c r="LYF431" s="1"/>
      <c r="LYG431" s="1"/>
      <c r="LYH431" s="1"/>
      <c r="LYI431" s="1"/>
      <c r="LYJ431" s="1"/>
      <c r="LYK431" s="1"/>
      <c r="LYL431" s="1"/>
      <c r="LYM431" s="1"/>
      <c r="LYN431" s="1"/>
      <c r="LYO431" s="1"/>
      <c r="LYP431" s="1"/>
      <c r="LYQ431" s="1"/>
      <c r="LYR431" s="1"/>
      <c r="LYS431" s="1"/>
      <c r="LYT431" s="1"/>
      <c r="LYU431" s="1"/>
      <c r="LYV431" s="1"/>
      <c r="LYW431" s="1"/>
      <c r="LYX431" s="1"/>
      <c r="LYY431" s="1"/>
      <c r="LYZ431" s="1"/>
      <c r="LZA431" s="1"/>
      <c r="LZB431" s="1"/>
      <c r="LZC431" s="1"/>
      <c r="LZD431" s="1"/>
      <c r="LZE431" s="1"/>
      <c r="LZF431" s="1"/>
      <c r="LZG431" s="1"/>
      <c r="LZH431" s="1"/>
      <c r="LZI431" s="1"/>
      <c r="LZJ431" s="1"/>
      <c r="LZK431" s="1"/>
      <c r="LZL431" s="1"/>
      <c r="LZM431" s="1"/>
      <c r="LZN431" s="1"/>
      <c r="LZO431" s="1"/>
      <c r="LZP431" s="1"/>
      <c r="LZQ431" s="1"/>
      <c r="LZR431" s="1"/>
      <c r="LZS431" s="1"/>
      <c r="LZT431" s="1"/>
      <c r="LZU431" s="1"/>
      <c r="LZV431" s="1"/>
      <c r="LZW431" s="1"/>
      <c r="LZX431" s="1"/>
      <c r="LZY431" s="1"/>
      <c r="LZZ431" s="1"/>
      <c r="MAA431" s="1"/>
      <c r="MAB431" s="1"/>
      <c r="MAC431" s="1"/>
      <c r="MAD431" s="1"/>
      <c r="MAE431" s="1"/>
      <c r="MAF431" s="1"/>
      <c r="MAG431" s="1"/>
      <c r="MAH431" s="1"/>
      <c r="MAI431" s="1"/>
      <c r="MAJ431" s="1"/>
      <c r="MAK431" s="1"/>
      <c r="MAL431" s="1"/>
      <c r="MAM431" s="1"/>
      <c r="MAN431" s="1"/>
      <c r="MAO431" s="1"/>
      <c r="MAP431" s="1"/>
      <c r="MAQ431" s="1"/>
      <c r="MAR431" s="1"/>
      <c r="MAS431" s="1"/>
      <c r="MAT431" s="1"/>
      <c r="MAU431" s="1"/>
      <c r="MAV431" s="1"/>
      <c r="MAW431" s="1"/>
      <c r="MAX431" s="1"/>
      <c r="MAY431" s="1"/>
      <c r="MAZ431" s="1"/>
      <c r="MBA431" s="1"/>
      <c r="MBB431" s="1"/>
      <c r="MBC431" s="1"/>
      <c r="MBD431" s="1"/>
      <c r="MBE431" s="1"/>
      <c r="MBF431" s="1"/>
      <c r="MBG431" s="1"/>
      <c r="MBH431" s="1"/>
      <c r="MBI431" s="1"/>
      <c r="MBJ431" s="1"/>
      <c r="MBK431" s="1"/>
      <c r="MBL431" s="1"/>
      <c r="MBM431" s="1"/>
      <c r="MBN431" s="1"/>
      <c r="MBO431" s="1"/>
      <c r="MBP431" s="1"/>
      <c r="MBQ431" s="1"/>
      <c r="MBR431" s="1"/>
      <c r="MBS431" s="1"/>
      <c r="MBT431" s="1"/>
      <c r="MBU431" s="1"/>
      <c r="MBV431" s="1"/>
      <c r="MBW431" s="1"/>
      <c r="MBX431" s="1"/>
      <c r="MBY431" s="1"/>
      <c r="MBZ431" s="1"/>
      <c r="MCA431" s="1"/>
      <c r="MCB431" s="1"/>
      <c r="MCC431" s="1"/>
      <c r="MCD431" s="1"/>
      <c r="MCE431" s="1"/>
      <c r="MCF431" s="1"/>
      <c r="MCG431" s="1"/>
      <c r="MCH431" s="1"/>
      <c r="MCI431" s="1"/>
      <c r="MCJ431" s="1"/>
      <c r="MCK431" s="1"/>
      <c r="MCL431" s="1"/>
      <c r="MCM431" s="1"/>
      <c r="MCN431" s="1"/>
      <c r="MCO431" s="1"/>
      <c r="MCP431" s="1"/>
      <c r="MCQ431" s="1"/>
      <c r="MCR431" s="1"/>
      <c r="MCS431" s="1"/>
      <c r="MCT431" s="1"/>
      <c r="MCU431" s="1"/>
      <c r="MCV431" s="1"/>
      <c r="MCW431" s="1"/>
      <c r="MCX431" s="1"/>
      <c r="MCY431" s="1"/>
      <c r="MCZ431" s="1"/>
      <c r="MDA431" s="1"/>
      <c r="MDB431" s="1"/>
      <c r="MDC431" s="1"/>
      <c r="MDD431" s="1"/>
      <c r="MDE431" s="1"/>
      <c r="MDF431" s="1"/>
      <c r="MDG431" s="1"/>
      <c r="MDH431" s="1"/>
      <c r="MDI431" s="1"/>
      <c r="MDJ431" s="1"/>
      <c r="MDK431" s="1"/>
      <c r="MDL431" s="1"/>
      <c r="MDM431" s="1"/>
      <c r="MDN431" s="1"/>
      <c r="MDO431" s="1"/>
      <c r="MDP431" s="1"/>
      <c r="MDQ431" s="1"/>
      <c r="MDR431" s="1"/>
      <c r="MDS431" s="1"/>
      <c r="MDT431" s="1"/>
      <c r="MDU431" s="1"/>
      <c r="MDV431" s="1"/>
      <c r="MDW431" s="1"/>
      <c r="MDX431" s="1"/>
      <c r="MDY431" s="1"/>
      <c r="MDZ431" s="1"/>
      <c r="MEA431" s="1"/>
      <c r="MEB431" s="1"/>
      <c r="MEC431" s="1"/>
      <c r="MED431" s="1"/>
      <c r="MEE431" s="1"/>
      <c r="MEF431" s="1"/>
      <c r="MEG431" s="1"/>
      <c r="MEH431" s="1"/>
      <c r="MEI431" s="1"/>
      <c r="MEJ431" s="1"/>
      <c r="MEK431" s="1"/>
      <c r="MEL431" s="1"/>
      <c r="MEM431" s="1"/>
      <c r="MEN431" s="1"/>
      <c r="MEO431" s="1"/>
      <c r="MEP431" s="1"/>
      <c r="MEQ431" s="1"/>
      <c r="MER431" s="1"/>
      <c r="MES431" s="1"/>
      <c r="MET431" s="1"/>
      <c r="MEU431" s="1"/>
      <c r="MEV431" s="1"/>
      <c r="MEW431" s="1"/>
      <c r="MEX431" s="1"/>
      <c r="MEY431" s="1"/>
      <c r="MEZ431" s="1"/>
      <c r="MFA431" s="1"/>
      <c r="MFB431" s="1"/>
      <c r="MFC431" s="1"/>
      <c r="MFD431" s="1"/>
      <c r="MFE431" s="1"/>
      <c r="MFF431" s="1"/>
      <c r="MFG431" s="1"/>
      <c r="MFH431" s="1"/>
      <c r="MFI431" s="1"/>
      <c r="MFJ431" s="1"/>
      <c r="MFK431" s="1"/>
      <c r="MFL431" s="1"/>
      <c r="MFM431" s="1"/>
      <c r="MFN431" s="1"/>
      <c r="MFO431" s="1"/>
      <c r="MFP431" s="1"/>
      <c r="MFQ431" s="1"/>
      <c r="MFR431" s="1"/>
      <c r="MFS431" s="1"/>
      <c r="MFT431" s="1"/>
      <c r="MFU431" s="1"/>
      <c r="MFV431" s="1"/>
      <c r="MFW431" s="1"/>
      <c r="MFX431" s="1"/>
      <c r="MFY431" s="1"/>
      <c r="MFZ431" s="1"/>
      <c r="MGA431" s="1"/>
      <c r="MGB431" s="1"/>
      <c r="MGC431" s="1"/>
      <c r="MGD431" s="1"/>
      <c r="MGE431" s="1"/>
      <c r="MGF431" s="1"/>
      <c r="MGG431" s="1"/>
      <c r="MGH431" s="1"/>
      <c r="MGI431" s="1"/>
      <c r="MGJ431" s="1"/>
      <c r="MGK431" s="1"/>
      <c r="MGL431" s="1"/>
      <c r="MGM431" s="1"/>
      <c r="MGN431" s="1"/>
      <c r="MGO431" s="1"/>
      <c r="MGP431" s="1"/>
      <c r="MGQ431" s="1"/>
      <c r="MGR431" s="1"/>
      <c r="MGS431" s="1"/>
      <c r="MGT431" s="1"/>
      <c r="MGU431" s="1"/>
      <c r="MGV431" s="1"/>
      <c r="MGW431" s="1"/>
      <c r="MGX431" s="1"/>
      <c r="MGY431" s="1"/>
      <c r="MGZ431" s="1"/>
      <c r="MHA431" s="1"/>
      <c r="MHB431" s="1"/>
      <c r="MHC431" s="1"/>
      <c r="MHD431" s="1"/>
      <c r="MHE431" s="1"/>
      <c r="MHF431" s="1"/>
      <c r="MHG431" s="1"/>
      <c r="MHH431" s="1"/>
      <c r="MHI431" s="1"/>
      <c r="MHJ431" s="1"/>
      <c r="MHK431" s="1"/>
      <c r="MHL431" s="1"/>
      <c r="MHM431" s="1"/>
      <c r="MHN431" s="1"/>
      <c r="MHO431" s="1"/>
      <c r="MHP431" s="1"/>
      <c r="MHQ431" s="1"/>
      <c r="MHR431" s="1"/>
      <c r="MHS431" s="1"/>
      <c r="MHT431" s="1"/>
      <c r="MHU431" s="1"/>
      <c r="MHV431" s="1"/>
      <c r="MHW431" s="1"/>
      <c r="MHX431" s="1"/>
      <c r="MHY431" s="1"/>
      <c r="MHZ431" s="1"/>
      <c r="MIA431" s="1"/>
      <c r="MIB431" s="1"/>
      <c r="MIC431" s="1"/>
      <c r="MID431" s="1"/>
      <c r="MIE431" s="1"/>
      <c r="MIF431" s="1"/>
      <c r="MIG431" s="1"/>
      <c r="MIH431" s="1"/>
      <c r="MII431" s="1"/>
      <c r="MIJ431" s="1"/>
      <c r="MIK431" s="1"/>
      <c r="MIL431" s="1"/>
      <c r="MIM431" s="1"/>
      <c r="MIN431" s="1"/>
      <c r="MIO431" s="1"/>
      <c r="MIP431" s="1"/>
      <c r="MIQ431" s="1"/>
      <c r="MIR431" s="1"/>
      <c r="MIS431" s="1"/>
      <c r="MIT431" s="1"/>
      <c r="MIU431" s="1"/>
      <c r="MIV431" s="1"/>
      <c r="MIW431" s="1"/>
      <c r="MIX431" s="1"/>
      <c r="MIY431" s="1"/>
      <c r="MIZ431" s="1"/>
      <c r="MJA431" s="1"/>
      <c r="MJB431" s="1"/>
      <c r="MJC431" s="1"/>
      <c r="MJD431" s="1"/>
      <c r="MJE431" s="1"/>
      <c r="MJF431" s="1"/>
      <c r="MJG431" s="1"/>
      <c r="MJH431" s="1"/>
      <c r="MJI431" s="1"/>
      <c r="MJJ431" s="1"/>
      <c r="MJK431" s="1"/>
      <c r="MJL431" s="1"/>
      <c r="MJM431" s="1"/>
      <c r="MJN431" s="1"/>
      <c r="MJO431" s="1"/>
      <c r="MJP431" s="1"/>
      <c r="MJQ431" s="1"/>
      <c r="MJR431" s="1"/>
      <c r="MJS431" s="1"/>
      <c r="MJT431" s="1"/>
      <c r="MJU431" s="1"/>
      <c r="MJV431" s="1"/>
      <c r="MJW431" s="1"/>
      <c r="MJX431" s="1"/>
      <c r="MJY431" s="1"/>
      <c r="MJZ431" s="1"/>
      <c r="MKA431" s="1"/>
      <c r="MKB431" s="1"/>
      <c r="MKC431" s="1"/>
      <c r="MKD431" s="1"/>
      <c r="MKE431" s="1"/>
      <c r="MKF431" s="1"/>
      <c r="MKG431" s="1"/>
      <c r="MKH431" s="1"/>
      <c r="MKI431" s="1"/>
      <c r="MKJ431" s="1"/>
      <c r="MKK431" s="1"/>
      <c r="MKL431" s="1"/>
      <c r="MKM431" s="1"/>
      <c r="MKN431" s="1"/>
      <c r="MKO431" s="1"/>
      <c r="MKP431" s="1"/>
      <c r="MKQ431" s="1"/>
      <c r="MKR431" s="1"/>
      <c r="MKS431" s="1"/>
      <c r="MKT431" s="1"/>
      <c r="MKU431" s="1"/>
      <c r="MKV431" s="1"/>
      <c r="MKW431" s="1"/>
      <c r="MKX431" s="1"/>
      <c r="MKY431" s="1"/>
      <c r="MKZ431" s="1"/>
      <c r="MLA431" s="1"/>
      <c r="MLB431" s="1"/>
      <c r="MLC431" s="1"/>
      <c r="MLD431" s="1"/>
      <c r="MLE431" s="1"/>
      <c r="MLF431" s="1"/>
      <c r="MLG431" s="1"/>
      <c r="MLH431" s="1"/>
      <c r="MLI431" s="1"/>
      <c r="MLJ431" s="1"/>
      <c r="MLK431" s="1"/>
      <c r="MLL431" s="1"/>
      <c r="MLM431" s="1"/>
      <c r="MLN431" s="1"/>
      <c r="MLO431" s="1"/>
      <c r="MLP431" s="1"/>
      <c r="MLQ431" s="1"/>
      <c r="MLR431" s="1"/>
      <c r="MLS431" s="1"/>
      <c r="MLT431" s="1"/>
      <c r="MLU431" s="1"/>
      <c r="MLV431" s="1"/>
      <c r="MLW431" s="1"/>
      <c r="MLX431" s="1"/>
      <c r="MLY431" s="1"/>
      <c r="MLZ431" s="1"/>
      <c r="MMA431" s="1"/>
      <c r="MMB431" s="1"/>
      <c r="MMC431" s="1"/>
      <c r="MMD431" s="1"/>
      <c r="MME431" s="1"/>
      <c r="MMF431" s="1"/>
      <c r="MMG431" s="1"/>
      <c r="MMH431" s="1"/>
      <c r="MMI431" s="1"/>
      <c r="MMJ431" s="1"/>
      <c r="MMK431" s="1"/>
      <c r="MML431" s="1"/>
      <c r="MMM431" s="1"/>
      <c r="MMN431" s="1"/>
      <c r="MMO431" s="1"/>
      <c r="MMP431" s="1"/>
      <c r="MMQ431" s="1"/>
      <c r="MMR431" s="1"/>
      <c r="MMS431" s="1"/>
      <c r="MMT431" s="1"/>
      <c r="MMU431" s="1"/>
      <c r="MMV431" s="1"/>
      <c r="MMW431" s="1"/>
      <c r="MMX431" s="1"/>
      <c r="MMY431" s="1"/>
      <c r="MMZ431" s="1"/>
      <c r="MNA431" s="1"/>
      <c r="MNB431" s="1"/>
      <c r="MNC431" s="1"/>
      <c r="MND431" s="1"/>
      <c r="MNE431" s="1"/>
      <c r="MNF431" s="1"/>
      <c r="MNG431" s="1"/>
      <c r="MNH431" s="1"/>
      <c r="MNI431" s="1"/>
      <c r="MNJ431" s="1"/>
      <c r="MNK431" s="1"/>
      <c r="MNL431" s="1"/>
      <c r="MNM431" s="1"/>
      <c r="MNN431" s="1"/>
      <c r="MNO431" s="1"/>
      <c r="MNP431" s="1"/>
      <c r="MNQ431" s="1"/>
      <c r="MNR431" s="1"/>
      <c r="MNS431" s="1"/>
      <c r="MNT431" s="1"/>
      <c r="MNU431" s="1"/>
      <c r="MNV431" s="1"/>
      <c r="MNW431" s="1"/>
      <c r="MNX431" s="1"/>
      <c r="MNY431" s="1"/>
      <c r="MNZ431" s="1"/>
      <c r="MOA431" s="1"/>
      <c r="MOB431" s="1"/>
      <c r="MOC431" s="1"/>
      <c r="MOD431" s="1"/>
      <c r="MOE431" s="1"/>
      <c r="MOF431" s="1"/>
      <c r="MOG431" s="1"/>
      <c r="MOH431" s="1"/>
      <c r="MOI431" s="1"/>
      <c r="MOJ431" s="1"/>
      <c r="MOK431" s="1"/>
      <c r="MOL431" s="1"/>
      <c r="MOM431" s="1"/>
      <c r="MON431" s="1"/>
      <c r="MOO431" s="1"/>
      <c r="MOP431" s="1"/>
      <c r="MOQ431" s="1"/>
      <c r="MOR431" s="1"/>
      <c r="MOS431" s="1"/>
      <c r="MOT431" s="1"/>
      <c r="MOU431" s="1"/>
      <c r="MOV431" s="1"/>
      <c r="MOW431" s="1"/>
      <c r="MOX431" s="1"/>
      <c r="MOY431" s="1"/>
      <c r="MOZ431" s="1"/>
      <c r="MPA431" s="1"/>
      <c r="MPB431" s="1"/>
      <c r="MPC431" s="1"/>
      <c r="MPD431" s="1"/>
      <c r="MPE431" s="1"/>
      <c r="MPF431" s="1"/>
      <c r="MPG431" s="1"/>
      <c r="MPH431" s="1"/>
      <c r="MPI431" s="1"/>
      <c r="MPJ431" s="1"/>
      <c r="MPK431" s="1"/>
      <c r="MPL431" s="1"/>
      <c r="MPM431" s="1"/>
      <c r="MPN431" s="1"/>
      <c r="MPO431" s="1"/>
      <c r="MPP431" s="1"/>
      <c r="MPQ431" s="1"/>
      <c r="MPR431" s="1"/>
      <c r="MPS431" s="1"/>
      <c r="MPT431" s="1"/>
      <c r="MPU431" s="1"/>
      <c r="MPV431" s="1"/>
      <c r="MPW431" s="1"/>
      <c r="MPX431" s="1"/>
      <c r="MPY431" s="1"/>
      <c r="MPZ431" s="1"/>
      <c r="MQA431" s="1"/>
      <c r="MQB431" s="1"/>
      <c r="MQC431" s="1"/>
      <c r="MQD431" s="1"/>
      <c r="MQE431" s="1"/>
      <c r="MQF431" s="1"/>
      <c r="MQG431" s="1"/>
      <c r="MQH431" s="1"/>
      <c r="MQI431" s="1"/>
      <c r="MQJ431" s="1"/>
      <c r="MQK431" s="1"/>
      <c r="MQL431" s="1"/>
      <c r="MQM431" s="1"/>
      <c r="MQN431" s="1"/>
      <c r="MQO431" s="1"/>
      <c r="MQP431" s="1"/>
      <c r="MQQ431" s="1"/>
      <c r="MQR431" s="1"/>
      <c r="MQS431" s="1"/>
      <c r="MQT431" s="1"/>
      <c r="MQU431" s="1"/>
      <c r="MQV431" s="1"/>
      <c r="MQW431" s="1"/>
      <c r="MQX431" s="1"/>
      <c r="MQY431" s="1"/>
      <c r="MQZ431" s="1"/>
      <c r="MRA431" s="1"/>
      <c r="MRB431" s="1"/>
      <c r="MRC431" s="1"/>
      <c r="MRD431" s="1"/>
      <c r="MRE431" s="1"/>
      <c r="MRF431" s="1"/>
      <c r="MRG431" s="1"/>
      <c r="MRH431" s="1"/>
      <c r="MRI431" s="1"/>
      <c r="MRJ431" s="1"/>
      <c r="MRK431" s="1"/>
      <c r="MRL431" s="1"/>
      <c r="MRM431" s="1"/>
      <c r="MRN431" s="1"/>
      <c r="MRO431" s="1"/>
      <c r="MRP431" s="1"/>
      <c r="MRQ431" s="1"/>
      <c r="MRR431" s="1"/>
      <c r="MRS431" s="1"/>
      <c r="MRT431" s="1"/>
      <c r="MRU431" s="1"/>
      <c r="MRV431" s="1"/>
      <c r="MRW431" s="1"/>
      <c r="MRX431" s="1"/>
      <c r="MRY431" s="1"/>
      <c r="MRZ431" s="1"/>
      <c r="MSA431" s="1"/>
      <c r="MSB431" s="1"/>
      <c r="MSC431" s="1"/>
      <c r="MSD431" s="1"/>
      <c r="MSE431" s="1"/>
      <c r="MSF431" s="1"/>
      <c r="MSG431" s="1"/>
      <c r="MSH431" s="1"/>
      <c r="MSI431" s="1"/>
      <c r="MSJ431" s="1"/>
      <c r="MSK431" s="1"/>
      <c r="MSL431" s="1"/>
      <c r="MSM431" s="1"/>
      <c r="MSN431" s="1"/>
      <c r="MSO431" s="1"/>
      <c r="MSP431" s="1"/>
      <c r="MSQ431" s="1"/>
      <c r="MSR431" s="1"/>
      <c r="MSS431" s="1"/>
      <c r="MST431" s="1"/>
      <c r="MSU431" s="1"/>
      <c r="MSV431" s="1"/>
      <c r="MSW431" s="1"/>
      <c r="MSX431" s="1"/>
      <c r="MSY431" s="1"/>
      <c r="MSZ431" s="1"/>
      <c r="MTA431" s="1"/>
      <c r="MTB431" s="1"/>
      <c r="MTC431" s="1"/>
      <c r="MTD431" s="1"/>
      <c r="MTE431" s="1"/>
      <c r="MTF431" s="1"/>
      <c r="MTG431" s="1"/>
      <c r="MTH431" s="1"/>
      <c r="MTI431" s="1"/>
      <c r="MTJ431" s="1"/>
      <c r="MTK431" s="1"/>
      <c r="MTL431" s="1"/>
      <c r="MTM431" s="1"/>
      <c r="MTN431" s="1"/>
      <c r="MTO431" s="1"/>
      <c r="MTP431" s="1"/>
      <c r="MTQ431" s="1"/>
      <c r="MTR431" s="1"/>
      <c r="MTS431" s="1"/>
      <c r="MTT431" s="1"/>
      <c r="MTU431" s="1"/>
      <c r="MTV431" s="1"/>
      <c r="MTW431" s="1"/>
      <c r="MTX431" s="1"/>
      <c r="MTY431" s="1"/>
      <c r="MTZ431" s="1"/>
      <c r="MUA431" s="1"/>
      <c r="MUB431" s="1"/>
      <c r="MUC431" s="1"/>
      <c r="MUD431" s="1"/>
      <c r="MUE431" s="1"/>
      <c r="MUF431" s="1"/>
      <c r="MUG431" s="1"/>
      <c r="MUH431" s="1"/>
      <c r="MUI431" s="1"/>
      <c r="MUJ431" s="1"/>
      <c r="MUK431" s="1"/>
      <c r="MUL431" s="1"/>
      <c r="MUM431" s="1"/>
      <c r="MUN431" s="1"/>
      <c r="MUO431" s="1"/>
      <c r="MUP431" s="1"/>
      <c r="MUQ431" s="1"/>
      <c r="MUR431" s="1"/>
      <c r="MUS431" s="1"/>
      <c r="MUT431" s="1"/>
      <c r="MUU431" s="1"/>
      <c r="MUV431" s="1"/>
      <c r="MUW431" s="1"/>
      <c r="MUX431" s="1"/>
      <c r="MUY431" s="1"/>
      <c r="MUZ431" s="1"/>
      <c r="MVA431" s="1"/>
      <c r="MVB431" s="1"/>
      <c r="MVC431" s="1"/>
      <c r="MVD431" s="1"/>
      <c r="MVE431" s="1"/>
      <c r="MVF431" s="1"/>
      <c r="MVG431" s="1"/>
      <c r="MVH431" s="1"/>
      <c r="MVI431" s="1"/>
      <c r="MVJ431" s="1"/>
      <c r="MVK431" s="1"/>
      <c r="MVL431" s="1"/>
      <c r="MVM431" s="1"/>
      <c r="MVN431" s="1"/>
      <c r="MVO431" s="1"/>
      <c r="MVP431" s="1"/>
      <c r="MVQ431" s="1"/>
      <c r="MVR431" s="1"/>
      <c r="MVS431" s="1"/>
      <c r="MVT431" s="1"/>
      <c r="MVU431" s="1"/>
      <c r="MVV431" s="1"/>
      <c r="MVW431" s="1"/>
      <c r="MVX431" s="1"/>
      <c r="MVY431" s="1"/>
      <c r="MVZ431" s="1"/>
      <c r="MWA431" s="1"/>
      <c r="MWB431" s="1"/>
      <c r="MWC431" s="1"/>
      <c r="MWD431" s="1"/>
      <c r="MWE431" s="1"/>
      <c r="MWF431" s="1"/>
      <c r="MWG431" s="1"/>
      <c r="MWH431" s="1"/>
      <c r="MWI431" s="1"/>
      <c r="MWJ431" s="1"/>
      <c r="MWK431" s="1"/>
      <c r="MWL431" s="1"/>
      <c r="MWM431" s="1"/>
      <c r="MWN431" s="1"/>
      <c r="MWO431" s="1"/>
      <c r="MWP431" s="1"/>
      <c r="MWQ431" s="1"/>
      <c r="MWR431" s="1"/>
      <c r="MWS431" s="1"/>
      <c r="MWT431" s="1"/>
      <c r="MWU431" s="1"/>
      <c r="MWV431" s="1"/>
      <c r="MWW431" s="1"/>
      <c r="MWX431" s="1"/>
      <c r="MWY431" s="1"/>
      <c r="MWZ431" s="1"/>
      <c r="MXA431" s="1"/>
      <c r="MXB431" s="1"/>
      <c r="MXC431" s="1"/>
      <c r="MXD431" s="1"/>
      <c r="MXE431" s="1"/>
      <c r="MXF431" s="1"/>
      <c r="MXG431" s="1"/>
      <c r="MXH431" s="1"/>
      <c r="MXI431" s="1"/>
      <c r="MXJ431" s="1"/>
      <c r="MXK431" s="1"/>
      <c r="MXL431" s="1"/>
      <c r="MXM431" s="1"/>
      <c r="MXN431" s="1"/>
      <c r="MXO431" s="1"/>
      <c r="MXP431" s="1"/>
      <c r="MXQ431" s="1"/>
      <c r="MXR431" s="1"/>
      <c r="MXS431" s="1"/>
      <c r="MXT431" s="1"/>
      <c r="MXU431" s="1"/>
      <c r="MXV431" s="1"/>
      <c r="MXW431" s="1"/>
      <c r="MXX431" s="1"/>
      <c r="MXY431" s="1"/>
      <c r="MXZ431" s="1"/>
      <c r="MYA431" s="1"/>
      <c r="MYB431" s="1"/>
      <c r="MYC431" s="1"/>
      <c r="MYD431" s="1"/>
      <c r="MYE431" s="1"/>
      <c r="MYF431" s="1"/>
      <c r="MYG431" s="1"/>
      <c r="MYH431" s="1"/>
      <c r="MYI431" s="1"/>
      <c r="MYJ431" s="1"/>
      <c r="MYK431" s="1"/>
      <c r="MYL431" s="1"/>
      <c r="MYM431" s="1"/>
      <c r="MYN431" s="1"/>
      <c r="MYO431" s="1"/>
      <c r="MYP431" s="1"/>
      <c r="MYQ431" s="1"/>
      <c r="MYR431" s="1"/>
      <c r="MYS431" s="1"/>
      <c r="MYT431" s="1"/>
      <c r="MYU431" s="1"/>
      <c r="MYV431" s="1"/>
      <c r="MYW431" s="1"/>
      <c r="MYX431" s="1"/>
      <c r="MYY431" s="1"/>
      <c r="MYZ431" s="1"/>
      <c r="MZA431" s="1"/>
      <c r="MZB431" s="1"/>
      <c r="MZC431" s="1"/>
      <c r="MZD431" s="1"/>
      <c r="MZE431" s="1"/>
      <c r="MZF431" s="1"/>
      <c r="MZG431" s="1"/>
      <c r="MZH431" s="1"/>
      <c r="MZI431" s="1"/>
      <c r="MZJ431" s="1"/>
      <c r="MZK431" s="1"/>
      <c r="MZL431" s="1"/>
      <c r="MZM431" s="1"/>
      <c r="MZN431" s="1"/>
      <c r="MZO431" s="1"/>
      <c r="MZP431" s="1"/>
      <c r="MZQ431" s="1"/>
      <c r="MZR431" s="1"/>
      <c r="MZS431" s="1"/>
      <c r="MZT431" s="1"/>
      <c r="MZU431" s="1"/>
      <c r="MZV431" s="1"/>
      <c r="MZW431" s="1"/>
      <c r="MZX431" s="1"/>
      <c r="MZY431" s="1"/>
      <c r="MZZ431" s="1"/>
      <c r="NAA431" s="1"/>
      <c r="NAB431" s="1"/>
      <c r="NAC431" s="1"/>
      <c r="NAD431" s="1"/>
      <c r="NAE431" s="1"/>
      <c r="NAF431" s="1"/>
      <c r="NAG431" s="1"/>
      <c r="NAH431" s="1"/>
      <c r="NAI431" s="1"/>
      <c r="NAJ431" s="1"/>
      <c r="NAK431" s="1"/>
      <c r="NAL431" s="1"/>
      <c r="NAM431" s="1"/>
      <c r="NAN431" s="1"/>
      <c r="NAO431" s="1"/>
      <c r="NAP431" s="1"/>
      <c r="NAQ431" s="1"/>
      <c r="NAR431" s="1"/>
      <c r="NAS431" s="1"/>
      <c r="NAT431" s="1"/>
      <c r="NAU431" s="1"/>
      <c r="NAV431" s="1"/>
      <c r="NAW431" s="1"/>
      <c r="NAX431" s="1"/>
      <c r="NAY431" s="1"/>
      <c r="NAZ431" s="1"/>
      <c r="NBA431" s="1"/>
      <c r="NBB431" s="1"/>
      <c r="NBC431" s="1"/>
      <c r="NBD431" s="1"/>
      <c r="NBE431" s="1"/>
      <c r="NBF431" s="1"/>
      <c r="NBG431" s="1"/>
      <c r="NBH431" s="1"/>
      <c r="NBI431" s="1"/>
      <c r="NBJ431" s="1"/>
      <c r="NBK431" s="1"/>
      <c r="NBL431" s="1"/>
      <c r="NBM431" s="1"/>
      <c r="NBN431" s="1"/>
      <c r="NBO431" s="1"/>
      <c r="NBP431" s="1"/>
      <c r="NBQ431" s="1"/>
      <c r="NBR431" s="1"/>
      <c r="NBS431" s="1"/>
      <c r="NBT431" s="1"/>
      <c r="NBU431" s="1"/>
      <c r="NBV431" s="1"/>
      <c r="NBW431" s="1"/>
      <c r="NBX431" s="1"/>
      <c r="NBY431" s="1"/>
      <c r="NBZ431" s="1"/>
      <c r="NCA431" s="1"/>
      <c r="NCB431" s="1"/>
      <c r="NCC431" s="1"/>
      <c r="NCD431" s="1"/>
      <c r="NCE431" s="1"/>
      <c r="NCF431" s="1"/>
      <c r="NCG431" s="1"/>
      <c r="NCH431" s="1"/>
      <c r="NCI431" s="1"/>
      <c r="NCJ431" s="1"/>
      <c r="NCK431" s="1"/>
      <c r="NCL431" s="1"/>
      <c r="NCM431" s="1"/>
      <c r="NCN431" s="1"/>
      <c r="NCO431" s="1"/>
      <c r="NCP431" s="1"/>
      <c r="NCQ431" s="1"/>
      <c r="NCR431" s="1"/>
      <c r="NCS431" s="1"/>
      <c r="NCT431" s="1"/>
      <c r="NCU431" s="1"/>
      <c r="NCV431" s="1"/>
      <c r="NCW431" s="1"/>
      <c r="NCX431" s="1"/>
      <c r="NCY431" s="1"/>
      <c r="NCZ431" s="1"/>
      <c r="NDA431" s="1"/>
      <c r="NDB431" s="1"/>
      <c r="NDC431" s="1"/>
      <c r="NDD431" s="1"/>
      <c r="NDE431" s="1"/>
      <c r="NDF431" s="1"/>
      <c r="NDG431" s="1"/>
      <c r="NDH431" s="1"/>
      <c r="NDI431" s="1"/>
      <c r="NDJ431" s="1"/>
      <c r="NDK431" s="1"/>
      <c r="NDL431" s="1"/>
      <c r="NDM431" s="1"/>
      <c r="NDN431" s="1"/>
      <c r="NDO431" s="1"/>
      <c r="NDP431" s="1"/>
      <c r="NDQ431" s="1"/>
      <c r="NDR431" s="1"/>
      <c r="NDS431" s="1"/>
      <c r="NDT431" s="1"/>
      <c r="NDU431" s="1"/>
      <c r="NDV431" s="1"/>
      <c r="NDW431" s="1"/>
      <c r="NDX431" s="1"/>
      <c r="NDY431" s="1"/>
      <c r="NDZ431" s="1"/>
      <c r="NEA431" s="1"/>
      <c r="NEB431" s="1"/>
      <c r="NEC431" s="1"/>
      <c r="NED431" s="1"/>
      <c r="NEE431" s="1"/>
      <c r="NEF431" s="1"/>
      <c r="NEG431" s="1"/>
      <c r="NEH431" s="1"/>
      <c r="NEI431" s="1"/>
      <c r="NEJ431" s="1"/>
      <c r="NEK431" s="1"/>
      <c r="NEL431" s="1"/>
      <c r="NEM431" s="1"/>
      <c r="NEN431" s="1"/>
      <c r="NEO431" s="1"/>
      <c r="NEP431" s="1"/>
      <c r="NEQ431" s="1"/>
      <c r="NER431" s="1"/>
      <c r="NES431" s="1"/>
      <c r="NET431" s="1"/>
      <c r="NEU431" s="1"/>
      <c r="NEV431" s="1"/>
      <c r="NEW431" s="1"/>
      <c r="NEX431" s="1"/>
      <c r="NEY431" s="1"/>
      <c r="NEZ431" s="1"/>
      <c r="NFA431" s="1"/>
      <c r="NFB431" s="1"/>
      <c r="NFC431" s="1"/>
      <c r="NFD431" s="1"/>
      <c r="NFE431" s="1"/>
      <c r="NFF431" s="1"/>
      <c r="NFG431" s="1"/>
      <c r="NFH431" s="1"/>
      <c r="NFI431" s="1"/>
      <c r="NFJ431" s="1"/>
      <c r="NFK431" s="1"/>
      <c r="NFL431" s="1"/>
      <c r="NFM431" s="1"/>
      <c r="NFN431" s="1"/>
      <c r="NFO431" s="1"/>
      <c r="NFP431" s="1"/>
      <c r="NFQ431" s="1"/>
      <c r="NFR431" s="1"/>
      <c r="NFS431" s="1"/>
      <c r="NFT431" s="1"/>
      <c r="NFU431" s="1"/>
      <c r="NFV431" s="1"/>
      <c r="NFW431" s="1"/>
      <c r="NFX431" s="1"/>
      <c r="NFY431" s="1"/>
      <c r="NFZ431" s="1"/>
      <c r="NGA431" s="1"/>
      <c r="NGB431" s="1"/>
      <c r="NGC431" s="1"/>
      <c r="NGD431" s="1"/>
      <c r="NGE431" s="1"/>
      <c r="NGF431" s="1"/>
      <c r="NGG431" s="1"/>
      <c r="NGH431" s="1"/>
      <c r="NGI431" s="1"/>
      <c r="NGJ431" s="1"/>
      <c r="NGK431" s="1"/>
      <c r="NGL431" s="1"/>
      <c r="NGM431" s="1"/>
      <c r="NGN431" s="1"/>
      <c r="NGO431" s="1"/>
      <c r="NGP431" s="1"/>
      <c r="NGQ431" s="1"/>
      <c r="NGR431" s="1"/>
      <c r="NGS431" s="1"/>
      <c r="NGT431" s="1"/>
      <c r="NGU431" s="1"/>
      <c r="NGV431" s="1"/>
      <c r="NGW431" s="1"/>
      <c r="NGX431" s="1"/>
      <c r="NGY431" s="1"/>
      <c r="NGZ431" s="1"/>
      <c r="NHA431" s="1"/>
      <c r="NHB431" s="1"/>
      <c r="NHC431" s="1"/>
      <c r="NHD431" s="1"/>
      <c r="NHE431" s="1"/>
      <c r="NHF431" s="1"/>
      <c r="NHG431" s="1"/>
      <c r="NHH431" s="1"/>
      <c r="NHI431" s="1"/>
      <c r="NHJ431" s="1"/>
      <c r="NHK431" s="1"/>
      <c r="NHL431" s="1"/>
      <c r="NHM431" s="1"/>
      <c r="NHN431" s="1"/>
      <c r="NHO431" s="1"/>
      <c r="NHP431" s="1"/>
      <c r="NHQ431" s="1"/>
      <c r="NHR431" s="1"/>
      <c r="NHS431" s="1"/>
      <c r="NHT431" s="1"/>
      <c r="NHU431" s="1"/>
      <c r="NHV431" s="1"/>
      <c r="NHW431" s="1"/>
      <c r="NHX431" s="1"/>
      <c r="NHY431" s="1"/>
      <c r="NHZ431" s="1"/>
      <c r="NIA431" s="1"/>
      <c r="NIB431" s="1"/>
      <c r="NIC431" s="1"/>
      <c r="NID431" s="1"/>
      <c r="NIE431" s="1"/>
      <c r="NIF431" s="1"/>
      <c r="NIG431" s="1"/>
      <c r="NIH431" s="1"/>
      <c r="NII431" s="1"/>
      <c r="NIJ431" s="1"/>
      <c r="NIK431" s="1"/>
      <c r="NIL431" s="1"/>
      <c r="NIM431" s="1"/>
      <c r="NIN431" s="1"/>
      <c r="NIO431" s="1"/>
      <c r="NIP431" s="1"/>
      <c r="NIQ431" s="1"/>
      <c r="NIR431" s="1"/>
      <c r="NIS431" s="1"/>
      <c r="NIT431" s="1"/>
      <c r="NIU431" s="1"/>
      <c r="NIV431" s="1"/>
      <c r="NIW431" s="1"/>
      <c r="NIX431" s="1"/>
      <c r="NIY431" s="1"/>
      <c r="NIZ431" s="1"/>
      <c r="NJA431" s="1"/>
      <c r="NJB431" s="1"/>
      <c r="NJC431" s="1"/>
      <c r="NJD431" s="1"/>
      <c r="NJE431" s="1"/>
      <c r="NJF431" s="1"/>
      <c r="NJG431" s="1"/>
      <c r="NJH431" s="1"/>
      <c r="NJI431" s="1"/>
      <c r="NJJ431" s="1"/>
      <c r="NJK431" s="1"/>
      <c r="NJL431" s="1"/>
      <c r="NJM431" s="1"/>
      <c r="NJN431" s="1"/>
      <c r="NJO431" s="1"/>
      <c r="NJP431" s="1"/>
      <c r="NJQ431" s="1"/>
      <c r="NJR431" s="1"/>
      <c r="NJS431" s="1"/>
      <c r="NJT431" s="1"/>
      <c r="NJU431" s="1"/>
      <c r="NJV431" s="1"/>
      <c r="NJW431" s="1"/>
      <c r="NJX431" s="1"/>
      <c r="NJY431" s="1"/>
      <c r="NJZ431" s="1"/>
      <c r="NKA431" s="1"/>
      <c r="NKB431" s="1"/>
      <c r="NKC431" s="1"/>
      <c r="NKD431" s="1"/>
      <c r="NKE431" s="1"/>
      <c r="NKF431" s="1"/>
      <c r="NKG431" s="1"/>
      <c r="NKH431" s="1"/>
      <c r="NKI431" s="1"/>
      <c r="NKJ431" s="1"/>
      <c r="NKK431" s="1"/>
      <c r="NKL431" s="1"/>
      <c r="NKM431" s="1"/>
      <c r="NKN431" s="1"/>
      <c r="NKO431" s="1"/>
      <c r="NKP431" s="1"/>
      <c r="NKQ431" s="1"/>
      <c r="NKR431" s="1"/>
      <c r="NKS431" s="1"/>
      <c r="NKT431" s="1"/>
      <c r="NKU431" s="1"/>
      <c r="NKV431" s="1"/>
      <c r="NKW431" s="1"/>
      <c r="NKX431" s="1"/>
      <c r="NKY431" s="1"/>
      <c r="NKZ431" s="1"/>
      <c r="NLA431" s="1"/>
      <c r="NLB431" s="1"/>
      <c r="NLC431" s="1"/>
      <c r="NLD431" s="1"/>
      <c r="NLE431" s="1"/>
      <c r="NLF431" s="1"/>
      <c r="NLG431" s="1"/>
      <c r="NLH431" s="1"/>
      <c r="NLI431" s="1"/>
      <c r="NLJ431" s="1"/>
      <c r="NLK431" s="1"/>
      <c r="NLL431" s="1"/>
      <c r="NLM431" s="1"/>
      <c r="NLN431" s="1"/>
      <c r="NLO431" s="1"/>
      <c r="NLP431" s="1"/>
      <c r="NLQ431" s="1"/>
      <c r="NLR431" s="1"/>
      <c r="NLS431" s="1"/>
      <c r="NLT431" s="1"/>
      <c r="NLU431" s="1"/>
      <c r="NLV431" s="1"/>
      <c r="NLW431" s="1"/>
      <c r="NLX431" s="1"/>
      <c r="NLY431" s="1"/>
      <c r="NLZ431" s="1"/>
      <c r="NMA431" s="1"/>
      <c r="NMB431" s="1"/>
      <c r="NMC431" s="1"/>
      <c r="NMD431" s="1"/>
      <c r="NME431" s="1"/>
      <c r="NMF431" s="1"/>
      <c r="NMG431" s="1"/>
      <c r="NMH431" s="1"/>
      <c r="NMI431" s="1"/>
      <c r="NMJ431" s="1"/>
      <c r="NMK431" s="1"/>
      <c r="NML431" s="1"/>
      <c r="NMM431" s="1"/>
      <c r="NMN431" s="1"/>
      <c r="NMO431" s="1"/>
      <c r="NMP431" s="1"/>
      <c r="NMQ431" s="1"/>
      <c r="NMR431" s="1"/>
      <c r="NMS431" s="1"/>
      <c r="NMT431" s="1"/>
      <c r="NMU431" s="1"/>
      <c r="NMV431" s="1"/>
      <c r="NMW431" s="1"/>
      <c r="NMX431" s="1"/>
      <c r="NMY431" s="1"/>
      <c r="NMZ431" s="1"/>
      <c r="NNA431" s="1"/>
      <c r="NNB431" s="1"/>
      <c r="NNC431" s="1"/>
      <c r="NND431" s="1"/>
      <c r="NNE431" s="1"/>
      <c r="NNF431" s="1"/>
      <c r="NNG431" s="1"/>
      <c r="NNH431" s="1"/>
      <c r="NNI431" s="1"/>
      <c r="NNJ431" s="1"/>
      <c r="NNK431" s="1"/>
      <c r="NNL431" s="1"/>
      <c r="NNM431" s="1"/>
      <c r="NNN431" s="1"/>
      <c r="NNO431" s="1"/>
      <c r="NNP431" s="1"/>
      <c r="NNQ431" s="1"/>
      <c r="NNR431" s="1"/>
      <c r="NNS431" s="1"/>
      <c r="NNT431" s="1"/>
      <c r="NNU431" s="1"/>
      <c r="NNV431" s="1"/>
      <c r="NNW431" s="1"/>
      <c r="NNX431" s="1"/>
      <c r="NNY431" s="1"/>
      <c r="NNZ431" s="1"/>
      <c r="NOA431" s="1"/>
      <c r="NOB431" s="1"/>
      <c r="NOC431" s="1"/>
      <c r="NOD431" s="1"/>
      <c r="NOE431" s="1"/>
      <c r="NOF431" s="1"/>
      <c r="NOG431" s="1"/>
      <c r="NOH431" s="1"/>
      <c r="NOI431" s="1"/>
      <c r="NOJ431" s="1"/>
      <c r="NOK431" s="1"/>
      <c r="NOL431" s="1"/>
      <c r="NOM431" s="1"/>
      <c r="NON431" s="1"/>
      <c r="NOO431" s="1"/>
      <c r="NOP431" s="1"/>
      <c r="NOQ431" s="1"/>
      <c r="NOR431" s="1"/>
      <c r="NOS431" s="1"/>
      <c r="NOT431" s="1"/>
      <c r="NOU431" s="1"/>
      <c r="NOV431" s="1"/>
      <c r="NOW431" s="1"/>
      <c r="NOX431" s="1"/>
      <c r="NOY431" s="1"/>
      <c r="NOZ431" s="1"/>
      <c r="NPA431" s="1"/>
      <c r="NPB431" s="1"/>
      <c r="NPC431" s="1"/>
      <c r="NPD431" s="1"/>
      <c r="NPE431" s="1"/>
      <c r="NPF431" s="1"/>
      <c r="NPG431" s="1"/>
      <c r="NPH431" s="1"/>
      <c r="NPI431" s="1"/>
      <c r="NPJ431" s="1"/>
      <c r="NPK431" s="1"/>
      <c r="NPL431" s="1"/>
      <c r="NPM431" s="1"/>
      <c r="NPN431" s="1"/>
      <c r="NPO431" s="1"/>
      <c r="NPP431" s="1"/>
      <c r="NPQ431" s="1"/>
      <c r="NPR431" s="1"/>
      <c r="NPS431" s="1"/>
      <c r="NPT431" s="1"/>
      <c r="NPU431" s="1"/>
      <c r="NPV431" s="1"/>
      <c r="NPW431" s="1"/>
      <c r="NPX431" s="1"/>
      <c r="NPY431" s="1"/>
      <c r="NPZ431" s="1"/>
      <c r="NQA431" s="1"/>
      <c r="NQB431" s="1"/>
      <c r="NQC431" s="1"/>
      <c r="NQD431" s="1"/>
      <c r="NQE431" s="1"/>
      <c r="NQF431" s="1"/>
      <c r="NQG431" s="1"/>
      <c r="NQH431" s="1"/>
      <c r="NQI431" s="1"/>
      <c r="NQJ431" s="1"/>
      <c r="NQK431" s="1"/>
      <c r="NQL431" s="1"/>
      <c r="NQM431" s="1"/>
      <c r="NQN431" s="1"/>
      <c r="NQO431" s="1"/>
      <c r="NQP431" s="1"/>
      <c r="NQQ431" s="1"/>
      <c r="NQR431" s="1"/>
      <c r="NQS431" s="1"/>
      <c r="NQT431" s="1"/>
      <c r="NQU431" s="1"/>
      <c r="NQV431" s="1"/>
      <c r="NQW431" s="1"/>
      <c r="NQX431" s="1"/>
      <c r="NQY431" s="1"/>
      <c r="NQZ431" s="1"/>
      <c r="NRA431" s="1"/>
      <c r="NRB431" s="1"/>
      <c r="NRC431" s="1"/>
      <c r="NRD431" s="1"/>
      <c r="NRE431" s="1"/>
      <c r="NRF431" s="1"/>
      <c r="NRG431" s="1"/>
      <c r="NRH431" s="1"/>
      <c r="NRI431" s="1"/>
      <c r="NRJ431" s="1"/>
      <c r="NRK431" s="1"/>
      <c r="NRL431" s="1"/>
      <c r="NRM431" s="1"/>
      <c r="NRN431" s="1"/>
      <c r="NRO431" s="1"/>
      <c r="NRP431" s="1"/>
      <c r="NRQ431" s="1"/>
      <c r="NRR431" s="1"/>
      <c r="NRS431" s="1"/>
      <c r="NRT431" s="1"/>
      <c r="NRU431" s="1"/>
      <c r="NRV431" s="1"/>
      <c r="NRW431" s="1"/>
      <c r="NRX431" s="1"/>
      <c r="NRY431" s="1"/>
      <c r="NRZ431" s="1"/>
      <c r="NSA431" s="1"/>
      <c r="NSB431" s="1"/>
      <c r="NSC431" s="1"/>
      <c r="NSD431" s="1"/>
      <c r="NSE431" s="1"/>
      <c r="NSF431" s="1"/>
      <c r="NSG431" s="1"/>
      <c r="NSH431" s="1"/>
      <c r="NSI431" s="1"/>
      <c r="NSJ431" s="1"/>
      <c r="NSK431" s="1"/>
      <c r="NSL431" s="1"/>
      <c r="NSM431" s="1"/>
      <c r="NSN431" s="1"/>
      <c r="NSO431" s="1"/>
      <c r="NSP431" s="1"/>
      <c r="NSQ431" s="1"/>
      <c r="NSR431" s="1"/>
      <c r="NSS431" s="1"/>
      <c r="NST431" s="1"/>
      <c r="NSU431" s="1"/>
      <c r="NSV431" s="1"/>
      <c r="NSW431" s="1"/>
      <c r="NSX431" s="1"/>
      <c r="NSY431" s="1"/>
      <c r="NSZ431" s="1"/>
      <c r="NTA431" s="1"/>
      <c r="NTB431" s="1"/>
      <c r="NTC431" s="1"/>
      <c r="NTD431" s="1"/>
      <c r="NTE431" s="1"/>
      <c r="NTF431" s="1"/>
      <c r="NTG431" s="1"/>
      <c r="NTH431" s="1"/>
      <c r="NTI431" s="1"/>
      <c r="NTJ431" s="1"/>
      <c r="NTK431" s="1"/>
      <c r="NTL431" s="1"/>
      <c r="NTM431" s="1"/>
      <c r="NTN431" s="1"/>
      <c r="NTO431" s="1"/>
      <c r="NTP431" s="1"/>
      <c r="NTQ431" s="1"/>
      <c r="NTR431" s="1"/>
      <c r="NTS431" s="1"/>
      <c r="NTT431" s="1"/>
      <c r="NTU431" s="1"/>
      <c r="NTV431" s="1"/>
      <c r="NTW431" s="1"/>
      <c r="NTX431" s="1"/>
      <c r="NTY431" s="1"/>
      <c r="NTZ431" s="1"/>
      <c r="NUA431" s="1"/>
      <c r="NUB431" s="1"/>
      <c r="NUC431" s="1"/>
      <c r="NUD431" s="1"/>
      <c r="NUE431" s="1"/>
      <c r="NUF431" s="1"/>
      <c r="NUG431" s="1"/>
      <c r="NUH431" s="1"/>
      <c r="NUI431" s="1"/>
      <c r="NUJ431" s="1"/>
      <c r="NUK431" s="1"/>
      <c r="NUL431" s="1"/>
      <c r="NUM431" s="1"/>
      <c r="NUN431" s="1"/>
      <c r="NUO431" s="1"/>
      <c r="NUP431" s="1"/>
      <c r="NUQ431" s="1"/>
      <c r="NUR431" s="1"/>
      <c r="NUS431" s="1"/>
      <c r="NUT431" s="1"/>
      <c r="NUU431" s="1"/>
      <c r="NUV431" s="1"/>
      <c r="NUW431" s="1"/>
      <c r="NUX431" s="1"/>
      <c r="NUY431" s="1"/>
      <c r="NUZ431" s="1"/>
      <c r="NVA431" s="1"/>
      <c r="NVB431" s="1"/>
      <c r="NVC431" s="1"/>
      <c r="NVD431" s="1"/>
      <c r="NVE431" s="1"/>
      <c r="NVF431" s="1"/>
      <c r="NVG431" s="1"/>
      <c r="NVH431" s="1"/>
      <c r="NVI431" s="1"/>
      <c r="NVJ431" s="1"/>
      <c r="NVK431" s="1"/>
      <c r="NVL431" s="1"/>
      <c r="NVM431" s="1"/>
      <c r="NVN431" s="1"/>
      <c r="NVO431" s="1"/>
      <c r="NVP431" s="1"/>
      <c r="NVQ431" s="1"/>
      <c r="NVR431" s="1"/>
      <c r="NVS431" s="1"/>
      <c r="NVT431" s="1"/>
      <c r="NVU431" s="1"/>
      <c r="NVV431" s="1"/>
      <c r="NVW431" s="1"/>
      <c r="NVX431" s="1"/>
      <c r="NVY431" s="1"/>
      <c r="NVZ431" s="1"/>
      <c r="NWA431" s="1"/>
      <c r="NWB431" s="1"/>
      <c r="NWC431" s="1"/>
      <c r="NWD431" s="1"/>
      <c r="NWE431" s="1"/>
      <c r="NWF431" s="1"/>
      <c r="NWG431" s="1"/>
      <c r="NWH431" s="1"/>
      <c r="NWI431" s="1"/>
      <c r="NWJ431" s="1"/>
      <c r="NWK431" s="1"/>
      <c r="NWL431" s="1"/>
      <c r="NWM431" s="1"/>
      <c r="NWN431" s="1"/>
      <c r="NWO431" s="1"/>
      <c r="NWP431" s="1"/>
      <c r="NWQ431" s="1"/>
      <c r="NWR431" s="1"/>
      <c r="NWS431" s="1"/>
      <c r="NWT431" s="1"/>
      <c r="NWU431" s="1"/>
      <c r="NWV431" s="1"/>
      <c r="NWW431" s="1"/>
      <c r="NWX431" s="1"/>
      <c r="NWY431" s="1"/>
      <c r="NWZ431" s="1"/>
      <c r="NXA431" s="1"/>
      <c r="NXB431" s="1"/>
      <c r="NXC431" s="1"/>
      <c r="NXD431" s="1"/>
      <c r="NXE431" s="1"/>
      <c r="NXF431" s="1"/>
      <c r="NXG431" s="1"/>
      <c r="NXH431" s="1"/>
      <c r="NXI431" s="1"/>
      <c r="NXJ431" s="1"/>
      <c r="NXK431" s="1"/>
      <c r="NXL431" s="1"/>
      <c r="NXM431" s="1"/>
      <c r="NXN431" s="1"/>
      <c r="NXO431" s="1"/>
      <c r="NXP431" s="1"/>
      <c r="NXQ431" s="1"/>
      <c r="NXR431" s="1"/>
      <c r="NXS431" s="1"/>
      <c r="NXT431" s="1"/>
      <c r="NXU431" s="1"/>
      <c r="NXV431" s="1"/>
      <c r="NXW431" s="1"/>
      <c r="NXX431" s="1"/>
      <c r="NXY431" s="1"/>
      <c r="NXZ431" s="1"/>
      <c r="NYA431" s="1"/>
      <c r="NYB431" s="1"/>
      <c r="NYC431" s="1"/>
      <c r="NYD431" s="1"/>
      <c r="NYE431" s="1"/>
      <c r="NYF431" s="1"/>
      <c r="NYG431" s="1"/>
      <c r="NYH431" s="1"/>
      <c r="NYI431" s="1"/>
      <c r="NYJ431" s="1"/>
      <c r="NYK431" s="1"/>
      <c r="NYL431" s="1"/>
      <c r="NYM431" s="1"/>
      <c r="NYN431" s="1"/>
      <c r="NYO431" s="1"/>
      <c r="NYP431" s="1"/>
      <c r="NYQ431" s="1"/>
      <c r="NYR431" s="1"/>
      <c r="NYS431" s="1"/>
      <c r="NYT431" s="1"/>
      <c r="NYU431" s="1"/>
      <c r="NYV431" s="1"/>
      <c r="NYW431" s="1"/>
      <c r="NYX431" s="1"/>
      <c r="NYY431" s="1"/>
      <c r="NYZ431" s="1"/>
      <c r="NZA431" s="1"/>
      <c r="NZB431" s="1"/>
      <c r="NZC431" s="1"/>
      <c r="NZD431" s="1"/>
      <c r="NZE431" s="1"/>
      <c r="NZF431" s="1"/>
      <c r="NZG431" s="1"/>
      <c r="NZH431" s="1"/>
      <c r="NZI431" s="1"/>
      <c r="NZJ431" s="1"/>
      <c r="NZK431" s="1"/>
      <c r="NZL431" s="1"/>
      <c r="NZM431" s="1"/>
      <c r="NZN431" s="1"/>
      <c r="NZO431" s="1"/>
      <c r="NZP431" s="1"/>
      <c r="NZQ431" s="1"/>
      <c r="NZR431" s="1"/>
      <c r="NZS431" s="1"/>
      <c r="NZT431" s="1"/>
      <c r="NZU431" s="1"/>
      <c r="NZV431" s="1"/>
      <c r="NZW431" s="1"/>
      <c r="NZX431" s="1"/>
      <c r="NZY431" s="1"/>
      <c r="NZZ431" s="1"/>
      <c r="OAA431" s="1"/>
      <c r="OAB431" s="1"/>
      <c r="OAC431" s="1"/>
      <c r="OAD431" s="1"/>
      <c r="OAE431" s="1"/>
      <c r="OAF431" s="1"/>
      <c r="OAG431" s="1"/>
      <c r="OAH431" s="1"/>
      <c r="OAI431" s="1"/>
      <c r="OAJ431" s="1"/>
      <c r="OAK431" s="1"/>
      <c r="OAL431" s="1"/>
      <c r="OAM431" s="1"/>
      <c r="OAN431" s="1"/>
      <c r="OAO431" s="1"/>
      <c r="OAP431" s="1"/>
      <c r="OAQ431" s="1"/>
      <c r="OAR431" s="1"/>
      <c r="OAS431" s="1"/>
      <c r="OAT431" s="1"/>
      <c r="OAU431" s="1"/>
      <c r="OAV431" s="1"/>
      <c r="OAW431" s="1"/>
      <c r="OAX431" s="1"/>
      <c r="OAY431" s="1"/>
      <c r="OAZ431" s="1"/>
      <c r="OBA431" s="1"/>
      <c r="OBB431" s="1"/>
      <c r="OBC431" s="1"/>
      <c r="OBD431" s="1"/>
      <c r="OBE431" s="1"/>
      <c r="OBF431" s="1"/>
      <c r="OBG431" s="1"/>
      <c r="OBH431" s="1"/>
      <c r="OBI431" s="1"/>
      <c r="OBJ431" s="1"/>
      <c r="OBK431" s="1"/>
      <c r="OBL431" s="1"/>
      <c r="OBM431" s="1"/>
      <c r="OBN431" s="1"/>
      <c r="OBO431" s="1"/>
      <c r="OBP431" s="1"/>
      <c r="OBQ431" s="1"/>
      <c r="OBR431" s="1"/>
      <c r="OBS431" s="1"/>
      <c r="OBT431" s="1"/>
      <c r="OBU431" s="1"/>
      <c r="OBV431" s="1"/>
      <c r="OBW431" s="1"/>
      <c r="OBX431" s="1"/>
      <c r="OBY431" s="1"/>
      <c r="OBZ431" s="1"/>
      <c r="OCA431" s="1"/>
      <c r="OCB431" s="1"/>
      <c r="OCC431" s="1"/>
      <c r="OCD431" s="1"/>
      <c r="OCE431" s="1"/>
      <c r="OCF431" s="1"/>
      <c r="OCG431" s="1"/>
      <c r="OCH431" s="1"/>
      <c r="OCI431" s="1"/>
      <c r="OCJ431" s="1"/>
      <c r="OCK431" s="1"/>
      <c r="OCL431" s="1"/>
      <c r="OCM431" s="1"/>
      <c r="OCN431" s="1"/>
      <c r="OCO431" s="1"/>
      <c r="OCP431" s="1"/>
      <c r="OCQ431" s="1"/>
      <c r="OCR431" s="1"/>
      <c r="OCS431" s="1"/>
      <c r="OCT431" s="1"/>
      <c r="OCU431" s="1"/>
      <c r="OCV431" s="1"/>
      <c r="OCW431" s="1"/>
      <c r="OCX431" s="1"/>
      <c r="OCY431" s="1"/>
      <c r="OCZ431" s="1"/>
      <c r="ODA431" s="1"/>
      <c r="ODB431" s="1"/>
      <c r="ODC431" s="1"/>
      <c r="ODD431" s="1"/>
      <c r="ODE431" s="1"/>
      <c r="ODF431" s="1"/>
      <c r="ODG431" s="1"/>
      <c r="ODH431" s="1"/>
      <c r="ODI431" s="1"/>
      <c r="ODJ431" s="1"/>
      <c r="ODK431" s="1"/>
      <c r="ODL431" s="1"/>
      <c r="ODM431" s="1"/>
      <c r="ODN431" s="1"/>
      <c r="ODO431" s="1"/>
      <c r="ODP431" s="1"/>
      <c r="ODQ431" s="1"/>
      <c r="ODR431" s="1"/>
      <c r="ODS431" s="1"/>
      <c r="ODT431" s="1"/>
      <c r="ODU431" s="1"/>
      <c r="ODV431" s="1"/>
      <c r="ODW431" s="1"/>
      <c r="ODX431" s="1"/>
      <c r="ODY431" s="1"/>
      <c r="ODZ431" s="1"/>
      <c r="OEA431" s="1"/>
      <c r="OEB431" s="1"/>
      <c r="OEC431" s="1"/>
      <c r="OED431" s="1"/>
      <c r="OEE431" s="1"/>
      <c r="OEF431" s="1"/>
      <c r="OEG431" s="1"/>
      <c r="OEH431" s="1"/>
      <c r="OEI431" s="1"/>
      <c r="OEJ431" s="1"/>
      <c r="OEK431" s="1"/>
      <c r="OEL431" s="1"/>
      <c r="OEM431" s="1"/>
      <c r="OEN431" s="1"/>
      <c r="OEO431" s="1"/>
      <c r="OEP431" s="1"/>
      <c r="OEQ431" s="1"/>
      <c r="OER431" s="1"/>
      <c r="OES431" s="1"/>
      <c r="OET431" s="1"/>
      <c r="OEU431" s="1"/>
      <c r="OEV431" s="1"/>
      <c r="OEW431" s="1"/>
      <c r="OEX431" s="1"/>
      <c r="OEY431" s="1"/>
      <c r="OEZ431" s="1"/>
      <c r="OFA431" s="1"/>
      <c r="OFB431" s="1"/>
      <c r="OFC431" s="1"/>
      <c r="OFD431" s="1"/>
      <c r="OFE431" s="1"/>
      <c r="OFF431" s="1"/>
      <c r="OFG431" s="1"/>
      <c r="OFH431" s="1"/>
      <c r="OFI431" s="1"/>
      <c r="OFJ431" s="1"/>
      <c r="OFK431" s="1"/>
      <c r="OFL431" s="1"/>
      <c r="OFM431" s="1"/>
      <c r="OFN431" s="1"/>
      <c r="OFO431" s="1"/>
      <c r="OFP431" s="1"/>
      <c r="OFQ431" s="1"/>
      <c r="OFR431" s="1"/>
      <c r="OFS431" s="1"/>
      <c r="OFT431" s="1"/>
      <c r="OFU431" s="1"/>
      <c r="OFV431" s="1"/>
      <c r="OFW431" s="1"/>
      <c r="OFX431" s="1"/>
      <c r="OFY431" s="1"/>
      <c r="OFZ431" s="1"/>
      <c r="OGA431" s="1"/>
      <c r="OGB431" s="1"/>
      <c r="OGC431" s="1"/>
      <c r="OGD431" s="1"/>
      <c r="OGE431" s="1"/>
      <c r="OGF431" s="1"/>
      <c r="OGG431" s="1"/>
      <c r="OGH431" s="1"/>
      <c r="OGI431" s="1"/>
      <c r="OGJ431" s="1"/>
      <c r="OGK431" s="1"/>
      <c r="OGL431" s="1"/>
      <c r="OGM431" s="1"/>
      <c r="OGN431" s="1"/>
      <c r="OGO431" s="1"/>
      <c r="OGP431" s="1"/>
      <c r="OGQ431" s="1"/>
      <c r="OGR431" s="1"/>
      <c r="OGS431" s="1"/>
      <c r="OGT431" s="1"/>
      <c r="OGU431" s="1"/>
      <c r="OGV431" s="1"/>
      <c r="OGW431" s="1"/>
      <c r="OGX431" s="1"/>
      <c r="OGY431" s="1"/>
      <c r="OGZ431" s="1"/>
      <c r="OHA431" s="1"/>
      <c r="OHB431" s="1"/>
      <c r="OHC431" s="1"/>
      <c r="OHD431" s="1"/>
      <c r="OHE431" s="1"/>
      <c r="OHF431" s="1"/>
      <c r="OHG431" s="1"/>
      <c r="OHH431" s="1"/>
      <c r="OHI431" s="1"/>
      <c r="OHJ431" s="1"/>
      <c r="OHK431" s="1"/>
      <c r="OHL431" s="1"/>
      <c r="OHM431" s="1"/>
      <c r="OHN431" s="1"/>
      <c r="OHO431" s="1"/>
      <c r="OHP431" s="1"/>
      <c r="OHQ431" s="1"/>
      <c r="OHR431" s="1"/>
      <c r="OHS431" s="1"/>
      <c r="OHT431" s="1"/>
      <c r="OHU431" s="1"/>
      <c r="OHV431" s="1"/>
      <c r="OHW431" s="1"/>
      <c r="OHX431" s="1"/>
      <c r="OHY431" s="1"/>
      <c r="OHZ431" s="1"/>
      <c r="OIA431" s="1"/>
      <c r="OIB431" s="1"/>
      <c r="OIC431" s="1"/>
      <c r="OID431" s="1"/>
      <c r="OIE431" s="1"/>
      <c r="OIF431" s="1"/>
      <c r="OIG431" s="1"/>
      <c r="OIH431" s="1"/>
      <c r="OII431" s="1"/>
      <c r="OIJ431" s="1"/>
      <c r="OIK431" s="1"/>
      <c r="OIL431" s="1"/>
      <c r="OIM431" s="1"/>
      <c r="OIN431" s="1"/>
      <c r="OIO431" s="1"/>
      <c r="OIP431" s="1"/>
      <c r="OIQ431" s="1"/>
      <c r="OIR431" s="1"/>
      <c r="OIS431" s="1"/>
      <c r="OIT431" s="1"/>
      <c r="OIU431" s="1"/>
      <c r="OIV431" s="1"/>
      <c r="OIW431" s="1"/>
      <c r="OIX431" s="1"/>
      <c r="OIY431" s="1"/>
      <c r="OIZ431" s="1"/>
      <c r="OJA431" s="1"/>
      <c r="OJB431" s="1"/>
      <c r="OJC431" s="1"/>
      <c r="OJD431" s="1"/>
      <c r="OJE431" s="1"/>
      <c r="OJF431" s="1"/>
      <c r="OJG431" s="1"/>
      <c r="OJH431" s="1"/>
      <c r="OJI431" s="1"/>
      <c r="OJJ431" s="1"/>
      <c r="OJK431" s="1"/>
      <c r="OJL431" s="1"/>
      <c r="OJM431" s="1"/>
      <c r="OJN431" s="1"/>
      <c r="OJO431" s="1"/>
      <c r="OJP431" s="1"/>
      <c r="OJQ431" s="1"/>
      <c r="OJR431" s="1"/>
      <c r="OJS431" s="1"/>
      <c r="OJT431" s="1"/>
      <c r="OJU431" s="1"/>
      <c r="OJV431" s="1"/>
      <c r="OJW431" s="1"/>
      <c r="OJX431" s="1"/>
      <c r="OJY431" s="1"/>
      <c r="OJZ431" s="1"/>
      <c r="OKA431" s="1"/>
      <c r="OKB431" s="1"/>
      <c r="OKC431" s="1"/>
      <c r="OKD431" s="1"/>
      <c r="OKE431" s="1"/>
      <c r="OKF431" s="1"/>
      <c r="OKG431" s="1"/>
      <c r="OKH431" s="1"/>
      <c r="OKI431" s="1"/>
      <c r="OKJ431" s="1"/>
      <c r="OKK431" s="1"/>
      <c r="OKL431" s="1"/>
      <c r="OKM431" s="1"/>
      <c r="OKN431" s="1"/>
      <c r="OKO431" s="1"/>
      <c r="OKP431" s="1"/>
      <c r="OKQ431" s="1"/>
      <c r="OKR431" s="1"/>
      <c r="OKS431" s="1"/>
      <c r="OKT431" s="1"/>
      <c r="OKU431" s="1"/>
      <c r="OKV431" s="1"/>
      <c r="OKW431" s="1"/>
      <c r="OKX431" s="1"/>
      <c r="OKY431" s="1"/>
      <c r="OKZ431" s="1"/>
      <c r="OLA431" s="1"/>
      <c r="OLB431" s="1"/>
      <c r="OLC431" s="1"/>
      <c r="OLD431" s="1"/>
      <c r="OLE431" s="1"/>
      <c r="OLF431" s="1"/>
      <c r="OLG431" s="1"/>
      <c r="OLH431" s="1"/>
      <c r="OLI431" s="1"/>
      <c r="OLJ431" s="1"/>
      <c r="OLK431" s="1"/>
      <c r="OLL431" s="1"/>
      <c r="OLM431" s="1"/>
      <c r="OLN431" s="1"/>
      <c r="OLO431" s="1"/>
      <c r="OLP431" s="1"/>
      <c r="OLQ431" s="1"/>
      <c r="OLR431" s="1"/>
      <c r="OLS431" s="1"/>
      <c r="OLT431" s="1"/>
      <c r="OLU431" s="1"/>
      <c r="OLV431" s="1"/>
      <c r="OLW431" s="1"/>
      <c r="OLX431" s="1"/>
      <c r="OLY431" s="1"/>
      <c r="OLZ431" s="1"/>
      <c r="OMA431" s="1"/>
      <c r="OMB431" s="1"/>
      <c r="OMC431" s="1"/>
      <c r="OMD431" s="1"/>
      <c r="OME431" s="1"/>
      <c r="OMF431" s="1"/>
      <c r="OMG431" s="1"/>
      <c r="OMH431" s="1"/>
      <c r="OMI431" s="1"/>
      <c r="OMJ431" s="1"/>
      <c r="OMK431" s="1"/>
      <c r="OML431" s="1"/>
      <c r="OMM431" s="1"/>
      <c r="OMN431" s="1"/>
      <c r="OMO431" s="1"/>
      <c r="OMP431" s="1"/>
      <c r="OMQ431" s="1"/>
      <c r="OMR431" s="1"/>
      <c r="OMS431" s="1"/>
      <c r="OMT431" s="1"/>
      <c r="OMU431" s="1"/>
      <c r="OMV431" s="1"/>
      <c r="OMW431" s="1"/>
      <c r="OMX431" s="1"/>
      <c r="OMY431" s="1"/>
      <c r="OMZ431" s="1"/>
      <c r="ONA431" s="1"/>
      <c r="ONB431" s="1"/>
      <c r="ONC431" s="1"/>
      <c r="OND431" s="1"/>
      <c r="ONE431" s="1"/>
      <c r="ONF431" s="1"/>
      <c r="ONG431" s="1"/>
      <c r="ONH431" s="1"/>
      <c r="ONI431" s="1"/>
      <c r="ONJ431" s="1"/>
      <c r="ONK431" s="1"/>
      <c r="ONL431" s="1"/>
      <c r="ONM431" s="1"/>
      <c r="ONN431" s="1"/>
      <c r="ONO431" s="1"/>
      <c r="ONP431" s="1"/>
      <c r="ONQ431" s="1"/>
      <c r="ONR431" s="1"/>
      <c r="ONS431" s="1"/>
      <c r="ONT431" s="1"/>
      <c r="ONU431" s="1"/>
      <c r="ONV431" s="1"/>
      <c r="ONW431" s="1"/>
      <c r="ONX431" s="1"/>
      <c r="ONY431" s="1"/>
      <c r="ONZ431" s="1"/>
      <c r="OOA431" s="1"/>
      <c r="OOB431" s="1"/>
      <c r="OOC431" s="1"/>
      <c r="OOD431" s="1"/>
      <c r="OOE431" s="1"/>
      <c r="OOF431" s="1"/>
      <c r="OOG431" s="1"/>
      <c r="OOH431" s="1"/>
      <c r="OOI431" s="1"/>
      <c r="OOJ431" s="1"/>
      <c r="OOK431" s="1"/>
      <c r="OOL431" s="1"/>
      <c r="OOM431" s="1"/>
      <c r="OON431" s="1"/>
      <c r="OOO431" s="1"/>
      <c r="OOP431" s="1"/>
      <c r="OOQ431" s="1"/>
      <c r="OOR431" s="1"/>
      <c r="OOS431" s="1"/>
      <c r="OOT431" s="1"/>
      <c r="OOU431" s="1"/>
      <c r="OOV431" s="1"/>
      <c r="OOW431" s="1"/>
      <c r="OOX431" s="1"/>
      <c r="OOY431" s="1"/>
      <c r="OOZ431" s="1"/>
      <c r="OPA431" s="1"/>
      <c r="OPB431" s="1"/>
      <c r="OPC431" s="1"/>
      <c r="OPD431" s="1"/>
      <c r="OPE431" s="1"/>
      <c r="OPF431" s="1"/>
      <c r="OPG431" s="1"/>
      <c r="OPH431" s="1"/>
      <c r="OPI431" s="1"/>
      <c r="OPJ431" s="1"/>
      <c r="OPK431" s="1"/>
      <c r="OPL431" s="1"/>
      <c r="OPM431" s="1"/>
      <c r="OPN431" s="1"/>
      <c r="OPO431" s="1"/>
      <c r="OPP431" s="1"/>
      <c r="OPQ431" s="1"/>
      <c r="OPR431" s="1"/>
      <c r="OPS431" s="1"/>
      <c r="OPT431" s="1"/>
      <c r="OPU431" s="1"/>
      <c r="OPV431" s="1"/>
      <c r="OPW431" s="1"/>
      <c r="OPX431" s="1"/>
      <c r="OPY431" s="1"/>
      <c r="OPZ431" s="1"/>
      <c r="OQA431" s="1"/>
      <c r="OQB431" s="1"/>
      <c r="OQC431" s="1"/>
      <c r="OQD431" s="1"/>
      <c r="OQE431" s="1"/>
      <c r="OQF431" s="1"/>
      <c r="OQG431" s="1"/>
      <c r="OQH431" s="1"/>
      <c r="OQI431" s="1"/>
      <c r="OQJ431" s="1"/>
      <c r="OQK431" s="1"/>
      <c r="OQL431" s="1"/>
      <c r="OQM431" s="1"/>
      <c r="OQN431" s="1"/>
      <c r="OQO431" s="1"/>
      <c r="OQP431" s="1"/>
      <c r="OQQ431" s="1"/>
      <c r="OQR431" s="1"/>
      <c r="OQS431" s="1"/>
      <c r="OQT431" s="1"/>
      <c r="OQU431" s="1"/>
      <c r="OQV431" s="1"/>
      <c r="OQW431" s="1"/>
      <c r="OQX431" s="1"/>
      <c r="OQY431" s="1"/>
      <c r="OQZ431" s="1"/>
      <c r="ORA431" s="1"/>
      <c r="ORB431" s="1"/>
      <c r="ORC431" s="1"/>
      <c r="ORD431" s="1"/>
      <c r="ORE431" s="1"/>
      <c r="ORF431" s="1"/>
      <c r="ORG431" s="1"/>
      <c r="ORH431" s="1"/>
      <c r="ORI431" s="1"/>
      <c r="ORJ431" s="1"/>
      <c r="ORK431" s="1"/>
      <c r="ORL431" s="1"/>
      <c r="ORM431" s="1"/>
      <c r="ORN431" s="1"/>
      <c r="ORO431" s="1"/>
      <c r="ORP431" s="1"/>
      <c r="ORQ431" s="1"/>
      <c r="ORR431" s="1"/>
      <c r="ORS431" s="1"/>
      <c r="ORT431" s="1"/>
      <c r="ORU431" s="1"/>
      <c r="ORV431" s="1"/>
      <c r="ORW431" s="1"/>
      <c r="ORX431" s="1"/>
      <c r="ORY431" s="1"/>
      <c r="ORZ431" s="1"/>
      <c r="OSA431" s="1"/>
      <c r="OSB431" s="1"/>
      <c r="OSC431" s="1"/>
      <c r="OSD431" s="1"/>
      <c r="OSE431" s="1"/>
      <c r="OSF431" s="1"/>
      <c r="OSG431" s="1"/>
      <c r="OSH431" s="1"/>
      <c r="OSI431" s="1"/>
      <c r="OSJ431" s="1"/>
      <c r="OSK431" s="1"/>
      <c r="OSL431" s="1"/>
      <c r="OSM431" s="1"/>
      <c r="OSN431" s="1"/>
      <c r="OSO431" s="1"/>
      <c r="OSP431" s="1"/>
      <c r="OSQ431" s="1"/>
      <c r="OSR431" s="1"/>
      <c r="OSS431" s="1"/>
      <c r="OST431" s="1"/>
      <c r="OSU431" s="1"/>
      <c r="OSV431" s="1"/>
      <c r="OSW431" s="1"/>
      <c r="OSX431" s="1"/>
      <c r="OSY431" s="1"/>
      <c r="OSZ431" s="1"/>
      <c r="OTA431" s="1"/>
      <c r="OTB431" s="1"/>
      <c r="OTC431" s="1"/>
      <c r="OTD431" s="1"/>
      <c r="OTE431" s="1"/>
      <c r="OTF431" s="1"/>
      <c r="OTG431" s="1"/>
      <c r="OTH431" s="1"/>
      <c r="OTI431" s="1"/>
      <c r="OTJ431" s="1"/>
      <c r="OTK431" s="1"/>
      <c r="OTL431" s="1"/>
      <c r="OTM431" s="1"/>
      <c r="OTN431" s="1"/>
      <c r="OTO431" s="1"/>
      <c r="OTP431" s="1"/>
      <c r="OTQ431" s="1"/>
      <c r="OTR431" s="1"/>
      <c r="OTS431" s="1"/>
      <c r="OTT431" s="1"/>
      <c r="OTU431" s="1"/>
      <c r="OTV431" s="1"/>
      <c r="OTW431" s="1"/>
      <c r="OTX431" s="1"/>
      <c r="OTY431" s="1"/>
      <c r="OTZ431" s="1"/>
      <c r="OUA431" s="1"/>
      <c r="OUB431" s="1"/>
      <c r="OUC431" s="1"/>
      <c r="OUD431" s="1"/>
      <c r="OUE431" s="1"/>
      <c r="OUF431" s="1"/>
      <c r="OUG431" s="1"/>
      <c r="OUH431" s="1"/>
      <c r="OUI431" s="1"/>
      <c r="OUJ431" s="1"/>
      <c r="OUK431" s="1"/>
      <c r="OUL431" s="1"/>
      <c r="OUM431" s="1"/>
      <c r="OUN431" s="1"/>
      <c r="OUO431" s="1"/>
      <c r="OUP431" s="1"/>
      <c r="OUQ431" s="1"/>
      <c r="OUR431" s="1"/>
      <c r="OUS431" s="1"/>
      <c r="OUT431" s="1"/>
      <c r="OUU431" s="1"/>
      <c r="OUV431" s="1"/>
      <c r="OUW431" s="1"/>
      <c r="OUX431" s="1"/>
      <c r="OUY431" s="1"/>
      <c r="OUZ431" s="1"/>
      <c r="OVA431" s="1"/>
      <c r="OVB431" s="1"/>
      <c r="OVC431" s="1"/>
      <c r="OVD431" s="1"/>
      <c r="OVE431" s="1"/>
      <c r="OVF431" s="1"/>
      <c r="OVG431" s="1"/>
      <c r="OVH431" s="1"/>
      <c r="OVI431" s="1"/>
      <c r="OVJ431" s="1"/>
      <c r="OVK431" s="1"/>
      <c r="OVL431" s="1"/>
      <c r="OVM431" s="1"/>
      <c r="OVN431" s="1"/>
      <c r="OVO431" s="1"/>
      <c r="OVP431" s="1"/>
      <c r="OVQ431" s="1"/>
      <c r="OVR431" s="1"/>
      <c r="OVS431" s="1"/>
      <c r="OVT431" s="1"/>
      <c r="OVU431" s="1"/>
      <c r="OVV431" s="1"/>
      <c r="OVW431" s="1"/>
      <c r="OVX431" s="1"/>
      <c r="OVY431" s="1"/>
      <c r="OVZ431" s="1"/>
      <c r="OWA431" s="1"/>
      <c r="OWB431" s="1"/>
      <c r="OWC431" s="1"/>
      <c r="OWD431" s="1"/>
      <c r="OWE431" s="1"/>
      <c r="OWF431" s="1"/>
      <c r="OWG431" s="1"/>
      <c r="OWH431" s="1"/>
      <c r="OWI431" s="1"/>
      <c r="OWJ431" s="1"/>
      <c r="OWK431" s="1"/>
      <c r="OWL431" s="1"/>
      <c r="OWM431" s="1"/>
      <c r="OWN431" s="1"/>
      <c r="OWO431" s="1"/>
      <c r="OWP431" s="1"/>
      <c r="OWQ431" s="1"/>
      <c r="OWR431" s="1"/>
      <c r="OWS431" s="1"/>
      <c r="OWT431" s="1"/>
      <c r="OWU431" s="1"/>
      <c r="OWV431" s="1"/>
      <c r="OWW431" s="1"/>
      <c r="OWX431" s="1"/>
      <c r="OWY431" s="1"/>
      <c r="OWZ431" s="1"/>
      <c r="OXA431" s="1"/>
      <c r="OXB431" s="1"/>
      <c r="OXC431" s="1"/>
      <c r="OXD431" s="1"/>
      <c r="OXE431" s="1"/>
      <c r="OXF431" s="1"/>
      <c r="OXG431" s="1"/>
      <c r="OXH431" s="1"/>
      <c r="OXI431" s="1"/>
      <c r="OXJ431" s="1"/>
      <c r="OXK431" s="1"/>
      <c r="OXL431" s="1"/>
      <c r="OXM431" s="1"/>
      <c r="OXN431" s="1"/>
      <c r="OXO431" s="1"/>
      <c r="OXP431" s="1"/>
      <c r="OXQ431" s="1"/>
      <c r="OXR431" s="1"/>
      <c r="OXS431" s="1"/>
      <c r="OXT431" s="1"/>
      <c r="OXU431" s="1"/>
      <c r="OXV431" s="1"/>
      <c r="OXW431" s="1"/>
      <c r="OXX431" s="1"/>
      <c r="OXY431" s="1"/>
      <c r="OXZ431" s="1"/>
      <c r="OYA431" s="1"/>
      <c r="OYB431" s="1"/>
      <c r="OYC431" s="1"/>
      <c r="OYD431" s="1"/>
      <c r="OYE431" s="1"/>
      <c r="OYF431" s="1"/>
      <c r="OYG431" s="1"/>
      <c r="OYH431" s="1"/>
      <c r="OYI431" s="1"/>
      <c r="OYJ431" s="1"/>
      <c r="OYK431" s="1"/>
      <c r="OYL431" s="1"/>
      <c r="OYM431" s="1"/>
      <c r="OYN431" s="1"/>
      <c r="OYO431" s="1"/>
      <c r="OYP431" s="1"/>
      <c r="OYQ431" s="1"/>
      <c r="OYR431" s="1"/>
      <c r="OYS431" s="1"/>
      <c r="OYT431" s="1"/>
      <c r="OYU431" s="1"/>
      <c r="OYV431" s="1"/>
      <c r="OYW431" s="1"/>
      <c r="OYX431" s="1"/>
      <c r="OYY431" s="1"/>
      <c r="OYZ431" s="1"/>
      <c r="OZA431" s="1"/>
      <c r="OZB431" s="1"/>
      <c r="OZC431" s="1"/>
      <c r="OZD431" s="1"/>
      <c r="OZE431" s="1"/>
      <c r="OZF431" s="1"/>
      <c r="OZG431" s="1"/>
      <c r="OZH431" s="1"/>
      <c r="OZI431" s="1"/>
      <c r="OZJ431" s="1"/>
      <c r="OZK431" s="1"/>
      <c r="OZL431" s="1"/>
      <c r="OZM431" s="1"/>
      <c r="OZN431" s="1"/>
      <c r="OZO431" s="1"/>
      <c r="OZP431" s="1"/>
      <c r="OZQ431" s="1"/>
      <c r="OZR431" s="1"/>
      <c r="OZS431" s="1"/>
      <c r="OZT431" s="1"/>
      <c r="OZU431" s="1"/>
      <c r="OZV431" s="1"/>
      <c r="OZW431" s="1"/>
      <c r="OZX431" s="1"/>
      <c r="OZY431" s="1"/>
      <c r="OZZ431" s="1"/>
      <c r="PAA431" s="1"/>
      <c r="PAB431" s="1"/>
      <c r="PAC431" s="1"/>
      <c r="PAD431" s="1"/>
      <c r="PAE431" s="1"/>
      <c r="PAF431" s="1"/>
      <c r="PAG431" s="1"/>
      <c r="PAH431" s="1"/>
      <c r="PAI431" s="1"/>
      <c r="PAJ431" s="1"/>
      <c r="PAK431" s="1"/>
      <c r="PAL431" s="1"/>
      <c r="PAM431" s="1"/>
      <c r="PAN431" s="1"/>
      <c r="PAO431" s="1"/>
      <c r="PAP431" s="1"/>
      <c r="PAQ431" s="1"/>
      <c r="PAR431" s="1"/>
      <c r="PAS431" s="1"/>
      <c r="PAT431" s="1"/>
      <c r="PAU431" s="1"/>
      <c r="PAV431" s="1"/>
      <c r="PAW431" s="1"/>
      <c r="PAX431" s="1"/>
      <c r="PAY431" s="1"/>
      <c r="PAZ431" s="1"/>
      <c r="PBA431" s="1"/>
      <c r="PBB431" s="1"/>
      <c r="PBC431" s="1"/>
      <c r="PBD431" s="1"/>
      <c r="PBE431" s="1"/>
      <c r="PBF431" s="1"/>
      <c r="PBG431" s="1"/>
      <c r="PBH431" s="1"/>
      <c r="PBI431" s="1"/>
      <c r="PBJ431" s="1"/>
      <c r="PBK431" s="1"/>
      <c r="PBL431" s="1"/>
      <c r="PBM431" s="1"/>
      <c r="PBN431" s="1"/>
      <c r="PBO431" s="1"/>
      <c r="PBP431" s="1"/>
      <c r="PBQ431" s="1"/>
      <c r="PBR431" s="1"/>
      <c r="PBS431" s="1"/>
      <c r="PBT431" s="1"/>
      <c r="PBU431" s="1"/>
      <c r="PBV431" s="1"/>
      <c r="PBW431" s="1"/>
      <c r="PBX431" s="1"/>
      <c r="PBY431" s="1"/>
      <c r="PBZ431" s="1"/>
      <c r="PCA431" s="1"/>
      <c r="PCB431" s="1"/>
      <c r="PCC431" s="1"/>
      <c r="PCD431" s="1"/>
      <c r="PCE431" s="1"/>
      <c r="PCF431" s="1"/>
      <c r="PCG431" s="1"/>
      <c r="PCH431" s="1"/>
      <c r="PCI431" s="1"/>
      <c r="PCJ431" s="1"/>
      <c r="PCK431" s="1"/>
      <c r="PCL431" s="1"/>
      <c r="PCM431" s="1"/>
      <c r="PCN431" s="1"/>
      <c r="PCO431" s="1"/>
      <c r="PCP431" s="1"/>
      <c r="PCQ431" s="1"/>
      <c r="PCR431" s="1"/>
      <c r="PCS431" s="1"/>
      <c r="PCT431" s="1"/>
      <c r="PCU431" s="1"/>
      <c r="PCV431" s="1"/>
      <c r="PCW431" s="1"/>
      <c r="PCX431" s="1"/>
      <c r="PCY431" s="1"/>
      <c r="PCZ431" s="1"/>
      <c r="PDA431" s="1"/>
      <c r="PDB431" s="1"/>
      <c r="PDC431" s="1"/>
      <c r="PDD431" s="1"/>
      <c r="PDE431" s="1"/>
      <c r="PDF431" s="1"/>
      <c r="PDG431" s="1"/>
      <c r="PDH431" s="1"/>
      <c r="PDI431" s="1"/>
      <c r="PDJ431" s="1"/>
      <c r="PDK431" s="1"/>
      <c r="PDL431" s="1"/>
      <c r="PDM431" s="1"/>
      <c r="PDN431" s="1"/>
      <c r="PDO431" s="1"/>
      <c r="PDP431" s="1"/>
      <c r="PDQ431" s="1"/>
      <c r="PDR431" s="1"/>
      <c r="PDS431" s="1"/>
      <c r="PDT431" s="1"/>
      <c r="PDU431" s="1"/>
      <c r="PDV431" s="1"/>
      <c r="PDW431" s="1"/>
      <c r="PDX431" s="1"/>
      <c r="PDY431" s="1"/>
      <c r="PDZ431" s="1"/>
      <c r="PEA431" s="1"/>
      <c r="PEB431" s="1"/>
      <c r="PEC431" s="1"/>
      <c r="PED431" s="1"/>
      <c r="PEE431" s="1"/>
      <c r="PEF431" s="1"/>
      <c r="PEG431" s="1"/>
      <c r="PEH431" s="1"/>
      <c r="PEI431" s="1"/>
      <c r="PEJ431" s="1"/>
      <c r="PEK431" s="1"/>
      <c r="PEL431" s="1"/>
      <c r="PEM431" s="1"/>
      <c r="PEN431" s="1"/>
      <c r="PEO431" s="1"/>
      <c r="PEP431" s="1"/>
      <c r="PEQ431" s="1"/>
      <c r="PER431" s="1"/>
      <c r="PES431" s="1"/>
      <c r="PET431" s="1"/>
      <c r="PEU431" s="1"/>
      <c r="PEV431" s="1"/>
      <c r="PEW431" s="1"/>
      <c r="PEX431" s="1"/>
      <c r="PEY431" s="1"/>
      <c r="PEZ431" s="1"/>
      <c r="PFA431" s="1"/>
      <c r="PFB431" s="1"/>
      <c r="PFC431" s="1"/>
      <c r="PFD431" s="1"/>
      <c r="PFE431" s="1"/>
      <c r="PFF431" s="1"/>
      <c r="PFG431" s="1"/>
      <c r="PFH431" s="1"/>
      <c r="PFI431" s="1"/>
      <c r="PFJ431" s="1"/>
      <c r="PFK431" s="1"/>
      <c r="PFL431" s="1"/>
      <c r="PFM431" s="1"/>
      <c r="PFN431" s="1"/>
      <c r="PFO431" s="1"/>
      <c r="PFP431" s="1"/>
      <c r="PFQ431" s="1"/>
      <c r="PFR431" s="1"/>
      <c r="PFS431" s="1"/>
      <c r="PFT431" s="1"/>
      <c r="PFU431" s="1"/>
      <c r="PFV431" s="1"/>
      <c r="PFW431" s="1"/>
      <c r="PFX431" s="1"/>
      <c r="PFY431" s="1"/>
      <c r="PFZ431" s="1"/>
      <c r="PGA431" s="1"/>
      <c r="PGB431" s="1"/>
      <c r="PGC431" s="1"/>
      <c r="PGD431" s="1"/>
      <c r="PGE431" s="1"/>
      <c r="PGF431" s="1"/>
      <c r="PGG431" s="1"/>
      <c r="PGH431" s="1"/>
      <c r="PGI431" s="1"/>
      <c r="PGJ431" s="1"/>
      <c r="PGK431" s="1"/>
      <c r="PGL431" s="1"/>
      <c r="PGM431" s="1"/>
      <c r="PGN431" s="1"/>
      <c r="PGO431" s="1"/>
      <c r="PGP431" s="1"/>
      <c r="PGQ431" s="1"/>
      <c r="PGR431" s="1"/>
      <c r="PGS431" s="1"/>
      <c r="PGT431" s="1"/>
      <c r="PGU431" s="1"/>
      <c r="PGV431" s="1"/>
      <c r="PGW431" s="1"/>
      <c r="PGX431" s="1"/>
      <c r="PGY431" s="1"/>
      <c r="PGZ431" s="1"/>
      <c r="PHA431" s="1"/>
      <c r="PHB431" s="1"/>
      <c r="PHC431" s="1"/>
      <c r="PHD431" s="1"/>
      <c r="PHE431" s="1"/>
      <c r="PHF431" s="1"/>
      <c r="PHG431" s="1"/>
      <c r="PHH431" s="1"/>
      <c r="PHI431" s="1"/>
      <c r="PHJ431" s="1"/>
      <c r="PHK431" s="1"/>
      <c r="PHL431" s="1"/>
      <c r="PHM431" s="1"/>
      <c r="PHN431" s="1"/>
      <c r="PHO431" s="1"/>
      <c r="PHP431" s="1"/>
      <c r="PHQ431" s="1"/>
      <c r="PHR431" s="1"/>
      <c r="PHS431" s="1"/>
      <c r="PHT431" s="1"/>
      <c r="PHU431" s="1"/>
      <c r="PHV431" s="1"/>
      <c r="PHW431" s="1"/>
      <c r="PHX431" s="1"/>
      <c r="PHY431" s="1"/>
      <c r="PHZ431" s="1"/>
      <c r="PIA431" s="1"/>
      <c r="PIB431" s="1"/>
      <c r="PIC431" s="1"/>
      <c r="PID431" s="1"/>
      <c r="PIE431" s="1"/>
      <c r="PIF431" s="1"/>
      <c r="PIG431" s="1"/>
      <c r="PIH431" s="1"/>
      <c r="PII431" s="1"/>
      <c r="PIJ431" s="1"/>
      <c r="PIK431" s="1"/>
      <c r="PIL431" s="1"/>
      <c r="PIM431" s="1"/>
      <c r="PIN431" s="1"/>
      <c r="PIO431" s="1"/>
      <c r="PIP431" s="1"/>
      <c r="PIQ431" s="1"/>
      <c r="PIR431" s="1"/>
      <c r="PIS431" s="1"/>
      <c r="PIT431" s="1"/>
      <c r="PIU431" s="1"/>
      <c r="PIV431" s="1"/>
      <c r="PIW431" s="1"/>
      <c r="PIX431" s="1"/>
      <c r="PIY431" s="1"/>
      <c r="PIZ431" s="1"/>
      <c r="PJA431" s="1"/>
      <c r="PJB431" s="1"/>
      <c r="PJC431" s="1"/>
      <c r="PJD431" s="1"/>
      <c r="PJE431" s="1"/>
      <c r="PJF431" s="1"/>
      <c r="PJG431" s="1"/>
      <c r="PJH431" s="1"/>
      <c r="PJI431" s="1"/>
      <c r="PJJ431" s="1"/>
      <c r="PJK431" s="1"/>
      <c r="PJL431" s="1"/>
      <c r="PJM431" s="1"/>
      <c r="PJN431" s="1"/>
      <c r="PJO431" s="1"/>
      <c r="PJP431" s="1"/>
      <c r="PJQ431" s="1"/>
      <c r="PJR431" s="1"/>
      <c r="PJS431" s="1"/>
      <c r="PJT431" s="1"/>
      <c r="PJU431" s="1"/>
      <c r="PJV431" s="1"/>
      <c r="PJW431" s="1"/>
      <c r="PJX431" s="1"/>
      <c r="PJY431" s="1"/>
      <c r="PJZ431" s="1"/>
      <c r="PKA431" s="1"/>
      <c r="PKB431" s="1"/>
      <c r="PKC431" s="1"/>
      <c r="PKD431" s="1"/>
      <c r="PKE431" s="1"/>
      <c r="PKF431" s="1"/>
      <c r="PKG431" s="1"/>
      <c r="PKH431" s="1"/>
      <c r="PKI431" s="1"/>
      <c r="PKJ431" s="1"/>
      <c r="PKK431" s="1"/>
      <c r="PKL431" s="1"/>
      <c r="PKM431" s="1"/>
      <c r="PKN431" s="1"/>
      <c r="PKO431" s="1"/>
      <c r="PKP431" s="1"/>
      <c r="PKQ431" s="1"/>
      <c r="PKR431" s="1"/>
      <c r="PKS431" s="1"/>
      <c r="PKT431" s="1"/>
      <c r="PKU431" s="1"/>
      <c r="PKV431" s="1"/>
      <c r="PKW431" s="1"/>
      <c r="PKX431" s="1"/>
      <c r="PKY431" s="1"/>
      <c r="PKZ431" s="1"/>
      <c r="PLA431" s="1"/>
      <c r="PLB431" s="1"/>
      <c r="PLC431" s="1"/>
      <c r="PLD431" s="1"/>
      <c r="PLE431" s="1"/>
      <c r="PLF431" s="1"/>
      <c r="PLG431" s="1"/>
      <c r="PLH431" s="1"/>
      <c r="PLI431" s="1"/>
      <c r="PLJ431" s="1"/>
      <c r="PLK431" s="1"/>
      <c r="PLL431" s="1"/>
      <c r="PLM431" s="1"/>
      <c r="PLN431" s="1"/>
      <c r="PLO431" s="1"/>
      <c r="PLP431" s="1"/>
      <c r="PLQ431" s="1"/>
      <c r="PLR431" s="1"/>
      <c r="PLS431" s="1"/>
      <c r="PLT431" s="1"/>
      <c r="PLU431" s="1"/>
      <c r="PLV431" s="1"/>
      <c r="PLW431" s="1"/>
      <c r="PLX431" s="1"/>
      <c r="PLY431" s="1"/>
      <c r="PLZ431" s="1"/>
      <c r="PMA431" s="1"/>
      <c r="PMB431" s="1"/>
      <c r="PMC431" s="1"/>
      <c r="PMD431" s="1"/>
      <c r="PME431" s="1"/>
      <c r="PMF431" s="1"/>
      <c r="PMG431" s="1"/>
      <c r="PMH431" s="1"/>
      <c r="PMI431" s="1"/>
      <c r="PMJ431" s="1"/>
      <c r="PMK431" s="1"/>
      <c r="PML431" s="1"/>
      <c r="PMM431" s="1"/>
      <c r="PMN431" s="1"/>
      <c r="PMO431" s="1"/>
      <c r="PMP431" s="1"/>
      <c r="PMQ431" s="1"/>
      <c r="PMR431" s="1"/>
      <c r="PMS431" s="1"/>
      <c r="PMT431" s="1"/>
      <c r="PMU431" s="1"/>
      <c r="PMV431" s="1"/>
      <c r="PMW431" s="1"/>
      <c r="PMX431" s="1"/>
      <c r="PMY431" s="1"/>
      <c r="PMZ431" s="1"/>
      <c r="PNA431" s="1"/>
      <c r="PNB431" s="1"/>
      <c r="PNC431" s="1"/>
      <c r="PND431" s="1"/>
      <c r="PNE431" s="1"/>
      <c r="PNF431" s="1"/>
      <c r="PNG431" s="1"/>
      <c r="PNH431" s="1"/>
      <c r="PNI431" s="1"/>
      <c r="PNJ431" s="1"/>
      <c r="PNK431" s="1"/>
      <c r="PNL431" s="1"/>
      <c r="PNM431" s="1"/>
      <c r="PNN431" s="1"/>
      <c r="PNO431" s="1"/>
      <c r="PNP431" s="1"/>
      <c r="PNQ431" s="1"/>
      <c r="PNR431" s="1"/>
      <c r="PNS431" s="1"/>
      <c r="PNT431" s="1"/>
      <c r="PNU431" s="1"/>
      <c r="PNV431" s="1"/>
      <c r="PNW431" s="1"/>
      <c r="PNX431" s="1"/>
      <c r="PNY431" s="1"/>
      <c r="PNZ431" s="1"/>
      <c r="POA431" s="1"/>
      <c r="POB431" s="1"/>
      <c r="POC431" s="1"/>
      <c r="POD431" s="1"/>
      <c r="POE431" s="1"/>
      <c r="POF431" s="1"/>
      <c r="POG431" s="1"/>
      <c r="POH431" s="1"/>
      <c r="POI431" s="1"/>
      <c r="POJ431" s="1"/>
      <c r="POK431" s="1"/>
      <c r="POL431" s="1"/>
      <c r="POM431" s="1"/>
      <c r="PON431" s="1"/>
      <c r="POO431" s="1"/>
      <c r="POP431" s="1"/>
      <c r="POQ431" s="1"/>
      <c r="POR431" s="1"/>
      <c r="POS431" s="1"/>
      <c r="POT431" s="1"/>
      <c r="POU431" s="1"/>
      <c r="POV431" s="1"/>
      <c r="POW431" s="1"/>
      <c r="POX431" s="1"/>
      <c r="POY431" s="1"/>
      <c r="POZ431" s="1"/>
      <c r="PPA431" s="1"/>
      <c r="PPB431" s="1"/>
      <c r="PPC431" s="1"/>
      <c r="PPD431" s="1"/>
      <c r="PPE431" s="1"/>
      <c r="PPF431" s="1"/>
      <c r="PPG431" s="1"/>
      <c r="PPH431" s="1"/>
      <c r="PPI431" s="1"/>
      <c r="PPJ431" s="1"/>
      <c r="PPK431" s="1"/>
      <c r="PPL431" s="1"/>
      <c r="PPM431" s="1"/>
      <c r="PPN431" s="1"/>
      <c r="PPO431" s="1"/>
      <c r="PPP431" s="1"/>
      <c r="PPQ431" s="1"/>
      <c r="PPR431" s="1"/>
      <c r="PPS431" s="1"/>
      <c r="PPT431" s="1"/>
      <c r="PPU431" s="1"/>
      <c r="PPV431" s="1"/>
      <c r="PPW431" s="1"/>
      <c r="PPX431" s="1"/>
      <c r="PPY431" s="1"/>
      <c r="PPZ431" s="1"/>
      <c r="PQA431" s="1"/>
      <c r="PQB431" s="1"/>
      <c r="PQC431" s="1"/>
      <c r="PQD431" s="1"/>
      <c r="PQE431" s="1"/>
      <c r="PQF431" s="1"/>
      <c r="PQG431" s="1"/>
      <c r="PQH431" s="1"/>
      <c r="PQI431" s="1"/>
      <c r="PQJ431" s="1"/>
      <c r="PQK431" s="1"/>
      <c r="PQL431" s="1"/>
      <c r="PQM431" s="1"/>
      <c r="PQN431" s="1"/>
      <c r="PQO431" s="1"/>
      <c r="PQP431" s="1"/>
      <c r="PQQ431" s="1"/>
      <c r="PQR431" s="1"/>
      <c r="PQS431" s="1"/>
      <c r="PQT431" s="1"/>
      <c r="PQU431" s="1"/>
      <c r="PQV431" s="1"/>
      <c r="PQW431" s="1"/>
      <c r="PQX431" s="1"/>
      <c r="PQY431" s="1"/>
      <c r="PQZ431" s="1"/>
      <c r="PRA431" s="1"/>
      <c r="PRB431" s="1"/>
      <c r="PRC431" s="1"/>
      <c r="PRD431" s="1"/>
      <c r="PRE431" s="1"/>
      <c r="PRF431" s="1"/>
      <c r="PRG431" s="1"/>
      <c r="PRH431" s="1"/>
      <c r="PRI431" s="1"/>
      <c r="PRJ431" s="1"/>
      <c r="PRK431" s="1"/>
      <c r="PRL431" s="1"/>
      <c r="PRM431" s="1"/>
      <c r="PRN431" s="1"/>
      <c r="PRO431" s="1"/>
      <c r="PRP431" s="1"/>
      <c r="PRQ431" s="1"/>
      <c r="PRR431" s="1"/>
      <c r="PRS431" s="1"/>
      <c r="PRT431" s="1"/>
      <c r="PRU431" s="1"/>
      <c r="PRV431" s="1"/>
      <c r="PRW431" s="1"/>
      <c r="PRX431" s="1"/>
      <c r="PRY431" s="1"/>
      <c r="PRZ431" s="1"/>
      <c r="PSA431" s="1"/>
      <c r="PSB431" s="1"/>
      <c r="PSC431" s="1"/>
      <c r="PSD431" s="1"/>
      <c r="PSE431" s="1"/>
      <c r="PSF431" s="1"/>
      <c r="PSG431" s="1"/>
      <c r="PSH431" s="1"/>
      <c r="PSI431" s="1"/>
      <c r="PSJ431" s="1"/>
      <c r="PSK431" s="1"/>
      <c r="PSL431" s="1"/>
      <c r="PSM431" s="1"/>
      <c r="PSN431" s="1"/>
      <c r="PSO431" s="1"/>
      <c r="PSP431" s="1"/>
      <c r="PSQ431" s="1"/>
      <c r="PSR431" s="1"/>
      <c r="PSS431" s="1"/>
      <c r="PST431" s="1"/>
      <c r="PSU431" s="1"/>
      <c r="PSV431" s="1"/>
      <c r="PSW431" s="1"/>
      <c r="PSX431" s="1"/>
      <c r="PSY431" s="1"/>
      <c r="PSZ431" s="1"/>
      <c r="PTA431" s="1"/>
      <c r="PTB431" s="1"/>
      <c r="PTC431" s="1"/>
      <c r="PTD431" s="1"/>
      <c r="PTE431" s="1"/>
      <c r="PTF431" s="1"/>
      <c r="PTG431" s="1"/>
      <c r="PTH431" s="1"/>
      <c r="PTI431" s="1"/>
      <c r="PTJ431" s="1"/>
      <c r="PTK431" s="1"/>
      <c r="PTL431" s="1"/>
      <c r="PTM431" s="1"/>
      <c r="PTN431" s="1"/>
      <c r="PTO431" s="1"/>
      <c r="PTP431" s="1"/>
      <c r="PTQ431" s="1"/>
      <c r="PTR431" s="1"/>
      <c r="PTS431" s="1"/>
      <c r="PTT431" s="1"/>
      <c r="PTU431" s="1"/>
      <c r="PTV431" s="1"/>
      <c r="PTW431" s="1"/>
      <c r="PTX431" s="1"/>
      <c r="PTY431" s="1"/>
      <c r="PTZ431" s="1"/>
      <c r="PUA431" s="1"/>
      <c r="PUB431" s="1"/>
      <c r="PUC431" s="1"/>
      <c r="PUD431" s="1"/>
      <c r="PUE431" s="1"/>
      <c r="PUF431" s="1"/>
      <c r="PUG431" s="1"/>
      <c r="PUH431" s="1"/>
      <c r="PUI431" s="1"/>
      <c r="PUJ431" s="1"/>
      <c r="PUK431" s="1"/>
      <c r="PUL431" s="1"/>
      <c r="PUM431" s="1"/>
      <c r="PUN431" s="1"/>
      <c r="PUO431" s="1"/>
      <c r="PUP431" s="1"/>
      <c r="PUQ431" s="1"/>
      <c r="PUR431" s="1"/>
      <c r="PUS431" s="1"/>
      <c r="PUT431" s="1"/>
      <c r="PUU431" s="1"/>
      <c r="PUV431" s="1"/>
      <c r="PUW431" s="1"/>
      <c r="PUX431" s="1"/>
      <c r="PUY431" s="1"/>
      <c r="PUZ431" s="1"/>
      <c r="PVA431" s="1"/>
      <c r="PVB431" s="1"/>
      <c r="PVC431" s="1"/>
      <c r="PVD431" s="1"/>
      <c r="PVE431" s="1"/>
      <c r="PVF431" s="1"/>
      <c r="PVG431" s="1"/>
      <c r="PVH431" s="1"/>
      <c r="PVI431" s="1"/>
      <c r="PVJ431" s="1"/>
      <c r="PVK431" s="1"/>
      <c r="PVL431" s="1"/>
      <c r="PVM431" s="1"/>
      <c r="PVN431" s="1"/>
      <c r="PVO431" s="1"/>
      <c r="PVP431" s="1"/>
      <c r="PVQ431" s="1"/>
      <c r="PVR431" s="1"/>
      <c r="PVS431" s="1"/>
      <c r="PVT431" s="1"/>
      <c r="PVU431" s="1"/>
      <c r="PVV431" s="1"/>
      <c r="PVW431" s="1"/>
      <c r="PVX431" s="1"/>
      <c r="PVY431" s="1"/>
      <c r="PVZ431" s="1"/>
      <c r="PWA431" s="1"/>
      <c r="PWB431" s="1"/>
      <c r="PWC431" s="1"/>
      <c r="PWD431" s="1"/>
      <c r="PWE431" s="1"/>
      <c r="PWF431" s="1"/>
      <c r="PWG431" s="1"/>
      <c r="PWH431" s="1"/>
      <c r="PWI431" s="1"/>
      <c r="PWJ431" s="1"/>
      <c r="PWK431" s="1"/>
      <c r="PWL431" s="1"/>
      <c r="PWM431" s="1"/>
      <c r="PWN431" s="1"/>
      <c r="PWO431" s="1"/>
      <c r="PWP431" s="1"/>
      <c r="PWQ431" s="1"/>
      <c r="PWR431" s="1"/>
      <c r="PWS431" s="1"/>
      <c r="PWT431" s="1"/>
      <c r="PWU431" s="1"/>
      <c r="PWV431" s="1"/>
      <c r="PWW431" s="1"/>
      <c r="PWX431" s="1"/>
      <c r="PWY431" s="1"/>
      <c r="PWZ431" s="1"/>
      <c r="PXA431" s="1"/>
      <c r="PXB431" s="1"/>
      <c r="PXC431" s="1"/>
      <c r="PXD431" s="1"/>
      <c r="PXE431" s="1"/>
      <c r="PXF431" s="1"/>
      <c r="PXG431" s="1"/>
      <c r="PXH431" s="1"/>
      <c r="PXI431" s="1"/>
      <c r="PXJ431" s="1"/>
      <c r="PXK431" s="1"/>
      <c r="PXL431" s="1"/>
      <c r="PXM431" s="1"/>
      <c r="PXN431" s="1"/>
      <c r="PXO431" s="1"/>
      <c r="PXP431" s="1"/>
      <c r="PXQ431" s="1"/>
      <c r="PXR431" s="1"/>
      <c r="PXS431" s="1"/>
      <c r="PXT431" s="1"/>
      <c r="PXU431" s="1"/>
      <c r="PXV431" s="1"/>
      <c r="PXW431" s="1"/>
      <c r="PXX431" s="1"/>
      <c r="PXY431" s="1"/>
      <c r="PXZ431" s="1"/>
      <c r="PYA431" s="1"/>
      <c r="PYB431" s="1"/>
      <c r="PYC431" s="1"/>
      <c r="PYD431" s="1"/>
      <c r="PYE431" s="1"/>
      <c r="PYF431" s="1"/>
      <c r="PYG431" s="1"/>
      <c r="PYH431" s="1"/>
      <c r="PYI431" s="1"/>
      <c r="PYJ431" s="1"/>
      <c r="PYK431" s="1"/>
      <c r="PYL431" s="1"/>
      <c r="PYM431" s="1"/>
      <c r="PYN431" s="1"/>
      <c r="PYO431" s="1"/>
      <c r="PYP431" s="1"/>
      <c r="PYQ431" s="1"/>
      <c r="PYR431" s="1"/>
      <c r="PYS431" s="1"/>
      <c r="PYT431" s="1"/>
      <c r="PYU431" s="1"/>
      <c r="PYV431" s="1"/>
      <c r="PYW431" s="1"/>
      <c r="PYX431" s="1"/>
      <c r="PYY431" s="1"/>
      <c r="PYZ431" s="1"/>
      <c r="PZA431" s="1"/>
      <c r="PZB431" s="1"/>
      <c r="PZC431" s="1"/>
      <c r="PZD431" s="1"/>
      <c r="PZE431" s="1"/>
      <c r="PZF431" s="1"/>
      <c r="PZG431" s="1"/>
      <c r="PZH431" s="1"/>
      <c r="PZI431" s="1"/>
      <c r="PZJ431" s="1"/>
      <c r="PZK431" s="1"/>
      <c r="PZL431" s="1"/>
      <c r="PZM431" s="1"/>
      <c r="PZN431" s="1"/>
      <c r="PZO431" s="1"/>
      <c r="PZP431" s="1"/>
      <c r="PZQ431" s="1"/>
      <c r="PZR431" s="1"/>
      <c r="PZS431" s="1"/>
      <c r="PZT431" s="1"/>
      <c r="PZU431" s="1"/>
      <c r="PZV431" s="1"/>
      <c r="PZW431" s="1"/>
      <c r="PZX431" s="1"/>
      <c r="PZY431" s="1"/>
      <c r="PZZ431" s="1"/>
      <c r="QAA431" s="1"/>
      <c r="QAB431" s="1"/>
      <c r="QAC431" s="1"/>
      <c r="QAD431" s="1"/>
      <c r="QAE431" s="1"/>
      <c r="QAF431" s="1"/>
      <c r="QAG431" s="1"/>
      <c r="QAH431" s="1"/>
      <c r="QAI431" s="1"/>
      <c r="QAJ431" s="1"/>
      <c r="QAK431" s="1"/>
      <c r="QAL431" s="1"/>
      <c r="QAM431" s="1"/>
      <c r="QAN431" s="1"/>
      <c r="QAO431" s="1"/>
      <c r="QAP431" s="1"/>
      <c r="QAQ431" s="1"/>
      <c r="QAR431" s="1"/>
      <c r="QAS431" s="1"/>
      <c r="QAT431" s="1"/>
      <c r="QAU431" s="1"/>
      <c r="QAV431" s="1"/>
      <c r="QAW431" s="1"/>
      <c r="QAX431" s="1"/>
      <c r="QAY431" s="1"/>
      <c r="QAZ431" s="1"/>
      <c r="QBA431" s="1"/>
      <c r="QBB431" s="1"/>
      <c r="QBC431" s="1"/>
      <c r="QBD431" s="1"/>
      <c r="QBE431" s="1"/>
      <c r="QBF431" s="1"/>
      <c r="QBG431" s="1"/>
      <c r="QBH431" s="1"/>
      <c r="QBI431" s="1"/>
      <c r="QBJ431" s="1"/>
      <c r="QBK431" s="1"/>
      <c r="QBL431" s="1"/>
      <c r="QBM431" s="1"/>
      <c r="QBN431" s="1"/>
      <c r="QBO431" s="1"/>
      <c r="QBP431" s="1"/>
      <c r="QBQ431" s="1"/>
      <c r="QBR431" s="1"/>
      <c r="QBS431" s="1"/>
      <c r="QBT431" s="1"/>
      <c r="QBU431" s="1"/>
      <c r="QBV431" s="1"/>
      <c r="QBW431" s="1"/>
      <c r="QBX431" s="1"/>
      <c r="QBY431" s="1"/>
      <c r="QBZ431" s="1"/>
      <c r="QCA431" s="1"/>
      <c r="QCB431" s="1"/>
      <c r="QCC431" s="1"/>
      <c r="QCD431" s="1"/>
      <c r="QCE431" s="1"/>
      <c r="QCF431" s="1"/>
      <c r="QCG431" s="1"/>
      <c r="QCH431" s="1"/>
      <c r="QCI431" s="1"/>
      <c r="QCJ431" s="1"/>
      <c r="QCK431" s="1"/>
      <c r="QCL431" s="1"/>
      <c r="QCM431" s="1"/>
      <c r="QCN431" s="1"/>
      <c r="QCO431" s="1"/>
      <c r="QCP431" s="1"/>
      <c r="QCQ431" s="1"/>
      <c r="QCR431" s="1"/>
      <c r="QCS431" s="1"/>
      <c r="QCT431" s="1"/>
      <c r="QCU431" s="1"/>
      <c r="QCV431" s="1"/>
      <c r="QCW431" s="1"/>
      <c r="QCX431" s="1"/>
      <c r="QCY431" s="1"/>
      <c r="QCZ431" s="1"/>
      <c r="QDA431" s="1"/>
      <c r="QDB431" s="1"/>
      <c r="QDC431" s="1"/>
      <c r="QDD431" s="1"/>
      <c r="QDE431" s="1"/>
      <c r="QDF431" s="1"/>
      <c r="QDG431" s="1"/>
      <c r="QDH431" s="1"/>
      <c r="QDI431" s="1"/>
      <c r="QDJ431" s="1"/>
      <c r="QDK431" s="1"/>
      <c r="QDL431" s="1"/>
      <c r="QDM431" s="1"/>
      <c r="QDN431" s="1"/>
      <c r="QDO431" s="1"/>
      <c r="QDP431" s="1"/>
      <c r="QDQ431" s="1"/>
      <c r="QDR431" s="1"/>
      <c r="QDS431" s="1"/>
      <c r="QDT431" s="1"/>
      <c r="QDU431" s="1"/>
      <c r="QDV431" s="1"/>
      <c r="QDW431" s="1"/>
      <c r="QDX431" s="1"/>
      <c r="QDY431" s="1"/>
      <c r="QDZ431" s="1"/>
      <c r="QEA431" s="1"/>
      <c r="QEB431" s="1"/>
      <c r="QEC431" s="1"/>
      <c r="QED431" s="1"/>
      <c r="QEE431" s="1"/>
      <c r="QEF431" s="1"/>
      <c r="QEG431" s="1"/>
      <c r="QEH431" s="1"/>
      <c r="QEI431" s="1"/>
      <c r="QEJ431" s="1"/>
      <c r="QEK431" s="1"/>
      <c r="QEL431" s="1"/>
      <c r="QEM431" s="1"/>
      <c r="QEN431" s="1"/>
      <c r="QEO431" s="1"/>
      <c r="QEP431" s="1"/>
      <c r="QEQ431" s="1"/>
      <c r="QER431" s="1"/>
      <c r="QES431" s="1"/>
      <c r="QET431" s="1"/>
      <c r="QEU431" s="1"/>
      <c r="QEV431" s="1"/>
      <c r="QEW431" s="1"/>
      <c r="QEX431" s="1"/>
      <c r="QEY431" s="1"/>
      <c r="QEZ431" s="1"/>
      <c r="QFA431" s="1"/>
      <c r="QFB431" s="1"/>
      <c r="QFC431" s="1"/>
      <c r="QFD431" s="1"/>
      <c r="QFE431" s="1"/>
      <c r="QFF431" s="1"/>
      <c r="QFG431" s="1"/>
      <c r="QFH431" s="1"/>
      <c r="QFI431" s="1"/>
      <c r="QFJ431" s="1"/>
      <c r="QFK431" s="1"/>
      <c r="QFL431" s="1"/>
      <c r="QFM431" s="1"/>
      <c r="QFN431" s="1"/>
      <c r="QFO431" s="1"/>
      <c r="QFP431" s="1"/>
      <c r="QFQ431" s="1"/>
      <c r="QFR431" s="1"/>
      <c r="QFS431" s="1"/>
      <c r="QFT431" s="1"/>
      <c r="QFU431" s="1"/>
      <c r="QFV431" s="1"/>
      <c r="QFW431" s="1"/>
      <c r="QFX431" s="1"/>
      <c r="QFY431" s="1"/>
      <c r="QFZ431" s="1"/>
      <c r="QGA431" s="1"/>
      <c r="QGB431" s="1"/>
      <c r="QGC431" s="1"/>
      <c r="QGD431" s="1"/>
      <c r="QGE431" s="1"/>
      <c r="QGF431" s="1"/>
      <c r="QGG431" s="1"/>
      <c r="QGH431" s="1"/>
      <c r="QGI431" s="1"/>
      <c r="QGJ431" s="1"/>
      <c r="QGK431" s="1"/>
      <c r="QGL431" s="1"/>
      <c r="QGM431" s="1"/>
      <c r="QGN431" s="1"/>
      <c r="QGO431" s="1"/>
      <c r="QGP431" s="1"/>
      <c r="QGQ431" s="1"/>
      <c r="QGR431" s="1"/>
      <c r="QGS431" s="1"/>
      <c r="QGT431" s="1"/>
      <c r="QGU431" s="1"/>
      <c r="QGV431" s="1"/>
      <c r="QGW431" s="1"/>
      <c r="QGX431" s="1"/>
      <c r="QGY431" s="1"/>
      <c r="QGZ431" s="1"/>
      <c r="QHA431" s="1"/>
      <c r="QHB431" s="1"/>
      <c r="QHC431" s="1"/>
      <c r="QHD431" s="1"/>
      <c r="QHE431" s="1"/>
      <c r="QHF431" s="1"/>
      <c r="QHG431" s="1"/>
      <c r="QHH431" s="1"/>
      <c r="QHI431" s="1"/>
      <c r="QHJ431" s="1"/>
      <c r="QHK431" s="1"/>
      <c r="QHL431" s="1"/>
      <c r="QHM431" s="1"/>
      <c r="QHN431" s="1"/>
      <c r="QHO431" s="1"/>
      <c r="QHP431" s="1"/>
      <c r="QHQ431" s="1"/>
      <c r="QHR431" s="1"/>
      <c r="QHS431" s="1"/>
      <c r="QHT431" s="1"/>
      <c r="QHU431" s="1"/>
      <c r="QHV431" s="1"/>
      <c r="QHW431" s="1"/>
      <c r="QHX431" s="1"/>
      <c r="QHY431" s="1"/>
      <c r="QHZ431" s="1"/>
      <c r="QIA431" s="1"/>
      <c r="QIB431" s="1"/>
      <c r="QIC431" s="1"/>
      <c r="QID431" s="1"/>
      <c r="QIE431" s="1"/>
      <c r="QIF431" s="1"/>
      <c r="QIG431" s="1"/>
      <c r="QIH431" s="1"/>
      <c r="QII431" s="1"/>
      <c r="QIJ431" s="1"/>
      <c r="QIK431" s="1"/>
      <c r="QIL431" s="1"/>
      <c r="QIM431" s="1"/>
      <c r="QIN431" s="1"/>
      <c r="QIO431" s="1"/>
      <c r="QIP431" s="1"/>
      <c r="QIQ431" s="1"/>
      <c r="QIR431" s="1"/>
      <c r="QIS431" s="1"/>
      <c r="QIT431" s="1"/>
      <c r="QIU431" s="1"/>
      <c r="QIV431" s="1"/>
      <c r="QIW431" s="1"/>
      <c r="QIX431" s="1"/>
      <c r="QIY431" s="1"/>
      <c r="QIZ431" s="1"/>
      <c r="QJA431" s="1"/>
      <c r="QJB431" s="1"/>
      <c r="QJC431" s="1"/>
      <c r="QJD431" s="1"/>
      <c r="QJE431" s="1"/>
      <c r="QJF431" s="1"/>
      <c r="QJG431" s="1"/>
      <c r="QJH431" s="1"/>
      <c r="QJI431" s="1"/>
      <c r="QJJ431" s="1"/>
      <c r="QJK431" s="1"/>
      <c r="QJL431" s="1"/>
      <c r="QJM431" s="1"/>
      <c r="QJN431" s="1"/>
      <c r="QJO431" s="1"/>
      <c r="QJP431" s="1"/>
      <c r="QJQ431" s="1"/>
      <c r="QJR431" s="1"/>
      <c r="QJS431" s="1"/>
      <c r="QJT431" s="1"/>
      <c r="QJU431" s="1"/>
      <c r="QJV431" s="1"/>
      <c r="QJW431" s="1"/>
      <c r="QJX431" s="1"/>
      <c r="QJY431" s="1"/>
      <c r="QJZ431" s="1"/>
      <c r="QKA431" s="1"/>
      <c r="QKB431" s="1"/>
      <c r="QKC431" s="1"/>
      <c r="QKD431" s="1"/>
      <c r="QKE431" s="1"/>
      <c r="QKF431" s="1"/>
      <c r="QKG431" s="1"/>
      <c r="QKH431" s="1"/>
      <c r="QKI431" s="1"/>
      <c r="QKJ431" s="1"/>
      <c r="QKK431" s="1"/>
      <c r="QKL431" s="1"/>
      <c r="QKM431" s="1"/>
      <c r="QKN431" s="1"/>
      <c r="QKO431" s="1"/>
      <c r="QKP431" s="1"/>
      <c r="QKQ431" s="1"/>
      <c r="QKR431" s="1"/>
      <c r="QKS431" s="1"/>
      <c r="QKT431" s="1"/>
      <c r="QKU431" s="1"/>
      <c r="QKV431" s="1"/>
      <c r="QKW431" s="1"/>
      <c r="QKX431" s="1"/>
      <c r="QKY431" s="1"/>
      <c r="QKZ431" s="1"/>
      <c r="QLA431" s="1"/>
      <c r="QLB431" s="1"/>
      <c r="QLC431" s="1"/>
      <c r="QLD431" s="1"/>
      <c r="QLE431" s="1"/>
      <c r="QLF431" s="1"/>
      <c r="QLG431" s="1"/>
      <c r="QLH431" s="1"/>
      <c r="QLI431" s="1"/>
      <c r="QLJ431" s="1"/>
      <c r="QLK431" s="1"/>
      <c r="QLL431" s="1"/>
      <c r="QLM431" s="1"/>
      <c r="QLN431" s="1"/>
      <c r="QLO431" s="1"/>
      <c r="QLP431" s="1"/>
      <c r="QLQ431" s="1"/>
      <c r="QLR431" s="1"/>
      <c r="QLS431" s="1"/>
      <c r="QLT431" s="1"/>
      <c r="QLU431" s="1"/>
      <c r="QLV431" s="1"/>
      <c r="QLW431" s="1"/>
      <c r="QLX431" s="1"/>
      <c r="QLY431" s="1"/>
      <c r="QLZ431" s="1"/>
      <c r="QMA431" s="1"/>
      <c r="QMB431" s="1"/>
      <c r="QMC431" s="1"/>
      <c r="QMD431" s="1"/>
      <c r="QME431" s="1"/>
      <c r="QMF431" s="1"/>
      <c r="QMG431" s="1"/>
      <c r="QMH431" s="1"/>
      <c r="QMI431" s="1"/>
      <c r="QMJ431" s="1"/>
      <c r="QMK431" s="1"/>
      <c r="QML431" s="1"/>
      <c r="QMM431" s="1"/>
      <c r="QMN431" s="1"/>
      <c r="QMO431" s="1"/>
      <c r="QMP431" s="1"/>
      <c r="QMQ431" s="1"/>
      <c r="QMR431" s="1"/>
      <c r="QMS431" s="1"/>
      <c r="QMT431" s="1"/>
      <c r="QMU431" s="1"/>
      <c r="QMV431" s="1"/>
      <c r="QMW431" s="1"/>
      <c r="QMX431" s="1"/>
      <c r="QMY431" s="1"/>
      <c r="QMZ431" s="1"/>
      <c r="QNA431" s="1"/>
      <c r="QNB431" s="1"/>
      <c r="QNC431" s="1"/>
      <c r="QND431" s="1"/>
      <c r="QNE431" s="1"/>
      <c r="QNF431" s="1"/>
      <c r="QNG431" s="1"/>
      <c r="QNH431" s="1"/>
      <c r="QNI431" s="1"/>
      <c r="QNJ431" s="1"/>
      <c r="QNK431" s="1"/>
      <c r="QNL431" s="1"/>
      <c r="QNM431" s="1"/>
      <c r="QNN431" s="1"/>
      <c r="QNO431" s="1"/>
      <c r="QNP431" s="1"/>
      <c r="QNQ431" s="1"/>
      <c r="QNR431" s="1"/>
      <c r="QNS431" s="1"/>
      <c r="QNT431" s="1"/>
      <c r="QNU431" s="1"/>
      <c r="QNV431" s="1"/>
      <c r="QNW431" s="1"/>
      <c r="QNX431" s="1"/>
      <c r="QNY431" s="1"/>
      <c r="QNZ431" s="1"/>
      <c r="QOA431" s="1"/>
      <c r="QOB431" s="1"/>
      <c r="QOC431" s="1"/>
      <c r="QOD431" s="1"/>
      <c r="QOE431" s="1"/>
      <c r="QOF431" s="1"/>
      <c r="QOG431" s="1"/>
      <c r="QOH431" s="1"/>
      <c r="QOI431" s="1"/>
      <c r="QOJ431" s="1"/>
      <c r="QOK431" s="1"/>
      <c r="QOL431" s="1"/>
      <c r="QOM431" s="1"/>
      <c r="QON431" s="1"/>
      <c r="QOO431" s="1"/>
      <c r="QOP431" s="1"/>
      <c r="QOQ431" s="1"/>
      <c r="QOR431" s="1"/>
      <c r="QOS431" s="1"/>
      <c r="QOT431" s="1"/>
      <c r="QOU431" s="1"/>
      <c r="QOV431" s="1"/>
      <c r="QOW431" s="1"/>
      <c r="QOX431" s="1"/>
      <c r="QOY431" s="1"/>
      <c r="QOZ431" s="1"/>
      <c r="QPA431" s="1"/>
      <c r="QPB431" s="1"/>
      <c r="QPC431" s="1"/>
      <c r="QPD431" s="1"/>
      <c r="QPE431" s="1"/>
      <c r="QPF431" s="1"/>
      <c r="QPG431" s="1"/>
      <c r="QPH431" s="1"/>
      <c r="QPI431" s="1"/>
      <c r="QPJ431" s="1"/>
      <c r="QPK431" s="1"/>
      <c r="QPL431" s="1"/>
      <c r="QPM431" s="1"/>
      <c r="QPN431" s="1"/>
      <c r="QPO431" s="1"/>
      <c r="QPP431" s="1"/>
      <c r="QPQ431" s="1"/>
      <c r="QPR431" s="1"/>
      <c r="QPS431" s="1"/>
      <c r="QPT431" s="1"/>
      <c r="QPU431" s="1"/>
      <c r="QPV431" s="1"/>
      <c r="QPW431" s="1"/>
      <c r="QPX431" s="1"/>
      <c r="QPY431" s="1"/>
      <c r="QPZ431" s="1"/>
      <c r="QQA431" s="1"/>
      <c r="QQB431" s="1"/>
      <c r="QQC431" s="1"/>
      <c r="QQD431" s="1"/>
      <c r="QQE431" s="1"/>
      <c r="QQF431" s="1"/>
      <c r="QQG431" s="1"/>
      <c r="QQH431" s="1"/>
      <c r="QQI431" s="1"/>
      <c r="QQJ431" s="1"/>
      <c r="QQK431" s="1"/>
      <c r="QQL431" s="1"/>
      <c r="QQM431" s="1"/>
      <c r="QQN431" s="1"/>
      <c r="QQO431" s="1"/>
      <c r="QQP431" s="1"/>
      <c r="QQQ431" s="1"/>
      <c r="QQR431" s="1"/>
      <c r="QQS431" s="1"/>
      <c r="QQT431" s="1"/>
      <c r="QQU431" s="1"/>
      <c r="QQV431" s="1"/>
      <c r="QQW431" s="1"/>
      <c r="QQX431" s="1"/>
      <c r="QQY431" s="1"/>
      <c r="QQZ431" s="1"/>
      <c r="QRA431" s="1"/>
      <c r="QRB431" s="1"/>
      <c r="QRC431" s="1"/>
      <c r="QRD431" s="1"/>
      <c r="QRE431" s="1"/>
      <c r="QRF431" s="1"/>
      <c r="QRG431" s="1"/>
      <c r="QRH431" s="1"/>
      <c r="QRI431" s="1"/>
      <c r="QRJ431" s="1"/>
      <c r="QRK431" s="1"/>
      <c r="QRL431" s="1"/>
      <c r="QRM431" s="1"/>
      <c r="QRN431" s="1"/>
      <c r="QRO431" s="1"/>
      <c r="QRP431" s="1"/>
      <c r="QRQ431" s="1"/>
      <c r="QRR431" s="1"/>
      <c r="QRS431" s="1"/>
      <c r="QRT431" s="1"/>
      <c r="QRU431" s="1"/>
      <c r="QRV431" s="1"/>
      <c r="QRW431" s="1"/>
      <c r="QRX431" s="1"/>
      <c r="QRY431" s="1"/>
      <c r="QRZ431" s="1"/>
      <c r="QSA431" s="1"/>
      <c r="QSB431" s="1"/>
      <c r="QSC431" s="1"/>
      <c r="QSD431" s="1"/>
      <c r="QSE431" s="1"/>
      <c r="QSF431" s="1"/>
      <c r="QSG431" s="1"/>
      <c r="QSH431" s="1"/>
      <c r="QSI431" s="1"/>
      <c r="QSJ431" s="1"/>
      <c r="QSK431" s="1"/>
      <c r="QSL431" s="1"/>
      <c r="QSM431" s="1"/>
      <c r="QSN431" s="1"/>
      <c r="QSO431" s="1"/>
      <c r="QSP431" s="1"/>
      <c r="QSQ431" s="1"/>
      <c r="QSR431" s="1"/>
      <c r="QSS431" s="1"/>
      <c r="QST431" s="1"/>
      <c r="QSU431" s="1"/>
      <c r="QSV431" s="1"/>
      <c r="QSW431" s="1"/>
      <c r="QSX431" s="1"/>
      <c r="QSY431" s="1"/>
      <c r="QSZ431" s="1"/>
      <c r="QTA431" s="1"/>
      <c r="QTB431" s="1"/>
      <c r="QTC431" s="1"/>
      <c r="QTD431" s="1"/>
      <c r="QTE431" s="1"/>
      <c r="QTF431" s="1"/>
      <c r="QTG431" s="1"/>
      <c r="QTH431" s="1"/>
      <c r="QTI431" s="1"/>
      <c r="QTJ431" s="1"/>
      <c r="QTK431" s="1"/>
      <c r="QTL431" s="1"/>
      <c r="QTM431" s="1"/>
      <c r="QTN431" s="1"/>
      <c r="QTO431" s="1"/>
      <c r="QTP431" s="1"/>
      <c r="QTQ431" s="1"/>
      <c r="QTR431" s="1"/>
      <c r="QTS431" s="1"/>
      <c r="QTT431" s="1"/>
      <c r="QTU431" s="1"/>
      <c r="QTV431" s="1"/>
      <c r="QTW431" s="1"/>
      <c r="QTX431" s="1"/>
      <c r="QTY431" s="1"/>
      <c r="QTZ431" s="1"/>
      <c r="QUA431" s="1"/>
      <c r="QUB431" s="1"/>
      <c r="QUC431" s="1"/>
      <c r="QUD431" s="1"/>
      <c r="QUE431" s="1"/>
      <c r="QUF431" s="1"/>
      <c r="QUG431" s="1"/>
      <c r="QUH431" s="1"/>
      <c r="QUI431" s="1"/>
      <c r="QUJ431" s="1"/>
      <c r="QUK431" s="1"/>
      <c r="QUL431" s="1"/>
      <c r="QUM431" s="1"/>
      <c r="QUN431" s="1"/>
      <c r="QUO431" s="1"/>
      <c r="QUP431" s="1"/>
      <c r="QUQ431" s="1"/>
      <c r="QUR431" s="1"/>
      <c r="QUS431" s="1"/>
      <c r="QUT431" s="1"/>
      <c r="QUU431" s="1"/>
      <c r="QUV431" s="1"/>
      <c r="QUW431" s="1"/>
      <c r="QUX431" s="1"/>
      <c r="QUY431" s="1"/>
      <c r="QUZ431" s="1"/>
      <c r="QVA431" s="1"/>
      <c r="QVB431" s="1"/>
      <c r="QVC431" s="1"/>
      <c r="QVD431" s="1"/>
      <c r="QVE431" s="1"/>
      <c r="QVF431" s="1"/>
      <c r="QVG431" s="1"/>
      <c r="QVH431" s="1"/>
      <c r="QVI431" s="1"/>
      <c r="QVJ431" s="1"/>
      <c r="QVK431" s="1"/>
      <c r="QVL431" s="1"/>
      <c r="QVM431" s="1"/>
      <c r="QVN431" s="1"/>
      <c r="QVO431" s="1"/>
      <c r="QVP431" s="1"/>
      <c r="QVQ431" s="1"/>
      <c r="QVR431" s="1"/>
      <c r="QVS431" s="1"/>
      <c r="QVT431" s="1"/>
      <c r="QVU431" s="1"/>
      <c r="QVV431" s="1"/>
      <c r="QVW431" s="1"/>
      <c r="QVX431" s="1"/>
      <c r="QVY431" s="1"/>
      <c r="QVZ431" s="1"/>
      <c r="QWA431" s="1"/>
      <c r="QWB431" s="1"/>
      <c r="QWC431" s="1"/>
      <c r="QWD431" s="1"/>
      <c r="QWE431" s="1"/>
      <c r="QWF431" s="1"/>
      <c r="QWG431" s="1"/>
      <c r="QWH431" s="1"/>
      <c r="QWI431" s="1"/>
      <c r="QWJ431" s="1"/>
      <c r="QWK431" s="1"/>
      <c r="QWL431" s="1"/>
      <c r="QWM431" s="1"/>
      <c r="QWN431" s="1"/>
      <c r="QWO431" s="1"/>
      <c r="QWP431" s="1"/>
      <c r="QWQ431" s="1"/>
      <c r="QWR431" s="1"/>
      <c r="QWS431" s="1"/>
      <c r="QWT431" s="1"/>
      <c r="QWU431" s="1"/>
      <c r="QWV431" s="1"/>
      <c r="QWW431" s="1"/>
      <c r="QWX431" s="1"/>
      <c r="QWY431" s="1"/>
      <c r="QWZ431" s="1"/>
      <c r="QXA431" s="1"/>
      <c r="QXB431" s="1"/>
      <c r="QXC431" s="1"/>
      <c r="QXD431" s="1"/>
      <c r="QXE431" s="1"/>
      <c r="QXF431" s="1"/>
      <c r="QXG431" s="1"/>
      <c r="QXH431" s="1"/>
      <c r="QXI431" s="1"/>
      <c r="QXJ431" s="1"/>
      <c r="QXK431" s="1"/>
      <c r="QXL431" s="1"/>
      <c r="QXM431" s="1"/>
      <c r="QXN431" s="1"/>
      <c r="QXO431" s="1"/>
      <c r="QXP431" s="1"/>
      <c r="QXQ431" s="1"/>
      <c r="QXR431" s="1"/>
      <c r="QXS431" s="1"/>
      <c r="QXT431" s="1"/>
      <c r="QXU431" s="1"/>
      <c r="QXV431" s="1"/>
      <c r="QXW431" s="1"/>
      <c r="QXX431" s="1"/>
      <c r="QXY431" s="1"/>
      <c r="QXZ431" s="1"/>
      <c r="QYA431" s="1"/>
      <c r="QYB431" s="1"/>
      <c r="QYC431" s="1"/>
      <c r="QYD431" s="1"/>
      <c r="QYE431" s="1"/>
      <c r="QYF431" s="1"/>
      <c r="QYG431" s="1"/>
      <c r="QYH431" s="1"/>
      <c r="QYI431" s="1"/>
      <c r="QYJ431" s="1"/>
      <c r="QYK431" s="1"/>
      <c r="QYL431" s="1"/>
      <c r="QYM431" s="1"/>
      <c r="QYN431" s="1"/>
      <c r="QYO431" s="1"/>
      <c r="QYP431" s="1"/>
      <c r="QYQ431" s="1"/>
      <c r="QYR431" s="1"/>
      <c r="QYS431" s="1"/>
      <c r="QYT431" s="1"/>
      <c r="QYU431" s="1"/>
      <c r="QYV431" s="1"/>
      <c r="QYW431" s="1"/>
      <c r="QYX431" s="1"/>
      <c r="QYY431" s="1"/>
      <c r="QYZ431" s="1"/>
      <c r="QZA431" s="1"/>
      <c r="QZB431" s="1"/>
      <c r="QZC431" s="1"/>
      <c r="QZD431" s="1"/>
      <c r="QZE431" s="1"/>
      <c r="QZF431" s="1"/>
      <c r="QZG431" s="1"/>
      <c r="QZH431" s="1"/>
      <c r="QZI431" s="1"/>
      <c r="QZJ431" s="1"/>
      <c r="QZK431" s="1"/>
      <c r="QZL431" s="1"/>
      <c r="QZM431" s="1"/>
      <c r="QZN431" s="1"/>
      <c r="QZO431" s="1"/>
      <c r="QZP431" s="1"/>
      <c r="QZQ431" s="1"/>
      <c r="QZR431" s="1"/>
      <c r="QZS431" s="1"/>
      <c r="QZT431" s="1"/>
      <c r="QZU431" s="1"/>
      <c r="QZV431" s="1"/>
      <c r="QZW431" s="1"/>
      <c r="QZX431" s="1"/>
      <c r="QZY431" s="1"/>
      <c r="QZZ431" s="1"/>
      <c r="RAA431" s="1"/>
      <c r="RAB431" s="1"/>
      <c r="RAC431" s="1"/>
      <c r="RAD431" s="1"/>
      <c r="RAE431" s="1"/>
      <c r="RAF431" s="1"/>
      <c r="RAG431" s="1"/>
      <c r="RAH431" s="1"/>
      <c r="RAI431" s="1"/>
      <c r="RAJ431" s="1"/>
      <c r="RAK431" s="1"/>
      <c r="RAL431" s="1"/>
      <c r="RAM431" s="1"/>
      <c r="RAN431" s="1"/>
      <c r="RAO431" s="1"/>
      <c r="RAP431" s="1"/>
      <c r="RAQ431" s="1"/>
      <c r="RAR431" s="1"/>
      <c r="RAS431" s="1"/>
      <c r="RAT431" s="1"/>
      <c r="RAU431" s="1"/>
      <c r="RAV431" s="1"/>
      <c r="RAW431" s="1"/>
      <c r="RAX431" s="1"/>
      <c r="RAY431" s="1"/>
      <c r="RAZ431" s="1"/>
      <c r="RBA431" s="1"/>
      <c r="RBB431" s="1"/>
      <c r="RBC431" s="1"/>
      <c r="RBD431" s="1"/>
      <c r="RBE431" s="1"/>
      <c r="RBF431" s="1"/>
      <c r="RBG431" s="1"/>
      <c r="RBH431" s="1"/>
      <c r="RBI431" s="1"/>
      <c r="RBJ431" s="1"/>
      <c r="RBK431" s="1"/>
      <c r="RBL431" s="1"/>
      <c r="RBM431" s="1"/>
      <c r="RBN431" s="1"/>
      <c r="RBO431" s="1"/>
      <c r="RBP431" s="1"/>
      <c r="RBQ431" s="1"/>
      <c r="RBR431" s="1"/>
      <c r="RBS431" s="1"/>
      <c r="RBT431" s="1"/>
      <c r="RBU431" s="1"/>
      <c r="RBV431" s="1"/>
      <c r="RBW431" s="1"/>
      <c r="RBX431" s="1"/>
      <c r="RBY431" s="1"/>
      <c r="RBZ431" s="1"/>
      <c r="RCA431" s="1"/>
      <c r="RCB431" s="1"/>
      <c r="RCC431" s="1"/>
      <c r="RCD431" s="1"/>
      <c r="RCE431" s="1"/>
      <c r="RCF431" s="1"/>
      <c r="RCG431" s="1"/>
      <c r="RCH431" s="1"/>
      <c r="RCI431" s="1"/>
      <c r="RCJ431" s="1"/>
      <c r="RCK431" s="1"/>
      <c r="RCL431" s="1"/>
      <c r="RCM431" s="1"/>
      <c r="RCN431" s="1"/>
      <c r="RCO431" s="1"/>
      <c r="RCP431" s="1"/>
      <c r="RCQ431" s="1"/>
      <c r="RCR431" s="1"/>
      <c r="RCS431" s="1"/>
      <c r="RCT431" s="1"/>
      <c r="RCU431" s="1"/>
      <c r="RCV431" s="1"/>
      <c r="RCW431" s="1"/>
      <c r="RCX431" s="1"/>
      <c r="RCY431" s="1"/>
      <c r="RCZ431" s="1"/>
      <c r="RDA431" s="1"/>
      <c r="RDB431" s="1"/>
      <c r="RDC431" s="1"/>
      <c r="RDD431" s="1"/>
      <c r="RDE431" s="1"/>
      <c r="RDF431" s="1"/>
      <c r="RDG431" s="1"/>
      <c r="RDH431" s="1"/>
      <c r="RDI431" s="1"/>
      <c r="RDJ431" s="1"/>
      <c r="RDK431" s="1"/>
      <c r="RDL431" s="1"/>
      <c r="RDM431" s="1"/>
      <c r="RDN431" s="1"/>
      <c r="RDO431" s="1"/>
      <c r="RDP431" s="1"/>
      <c r="RDQ431" s="1"/>
      <c r="RDR431" s="1"/>
      <c r="RDS431" s="1"/>
      <c r="RDT431" s="1"/>
      <c r="RDU431" s="1"/>
      <c r="RDV431" s="1"/>
      <c r="RDW431" s="1"/>
      <c r="RDX431" s="1"/>
      <c r="RDY431" s="1"/>
      <c r="RDZ431" s="1"/>
      <c r="REA431" s="1"/>
      <c r="REB431" s="1"/>
      <c r="REC431" s="1"/>
      <c r="RED431" s="1"/>
      <c r="REE431" s="1"/>
      <c r="REF431" s="1"/>
      <c r="REG431" s="1"/>
      <c r="REH431" s="1"/>
      <c r="REI431" s="1"/>
      <c r="REJ431" s="1"/>
      <c r="REK431" s="1"/>
      <c r="REL431" s="1"/>
      <c r="REM431" s="1"/>
      <c r="REN431" s="1"/>
      <c r="REO431" s="1"/>
      <c r="REP431" s="1"/>
      <c r="REQ431" s="1"/>
      <c r="RER431" s="1"/>
      <c r="RES431" s="1"/>
      <c r="RET431" s="1"/>
      <c r="REU431" s="1"/>
      <c r="REV431" s="1"/>
      <c r="REW431" s="1"/>
      <c r="REX431" s="1"/>
      <c r="REY431" s="1"/>
      <c r="REZ431" s="1"/>
      <c r="RFA431" s="1"/>
      <c r="RFB431" s="1"/>
      <c r="RFC431" s="1"/>
      <c r="RFD431" s="1"/>
      <c r="RFE431" s="1"/>
      <c r="RFF431" s="1"/>
      <c r="RFG431" s="1"/>
      <c r="RFH431" s="1"/>
      <c r="RFI431" s="1"/>
      <c r="RFJ431" s="1"/>
      <c r="RFK431" s="1"/>
      <c r="RFL431" s="1"/>
      <c r="RFM431" s="1"/>
      <c r="RFN431" s="1"/>
      <c r="RFO431" s="1"/>
      <c r="RFP431" s="1"/>
      <c r="RFQ431" s="1"/>
      <c r="RFR431" s="1"/>
      <c r="RFS431" s="1"/>
      <c r="RFT431" s="1"/>
      <c r="RFU431" s="1"/>
      <c r="RFV431" s="1"/>
      <c r="RFW431" s="1"/>
      <c r="RFX431" s="1"/>
      <c r="RFY431" s="1"/>
      <c r="RFZ431" s="1"/>
      <c r="RGA431" s="1"/>
      <c r="RGB431" s="1"/>
      <c r="RGC431" s="1"/>
      <c r="RGD431" s="1"/>
      <c r="RGE431" s="1"/>
      <c r="RGF431" s="1"/>
      <c r="RGG431" s="1"/>
      <c r="RGH431" s="1"/>
      <c r="RGI431" s="1"/>
      <c r="RGJ431" s="1"/>
      <c r="RGK431" s="1"/>
      <c r="RGL431" s="1"/>
      <c r="RGM431" s="1"/>
      <c r="RGN431" s="1"/>
      <c r="RGO431" s="1"/>
      <c r="RGP431" s="1"/>
      <c r="RGQ431" s="1"/>
      <c r="RGR431" s="1"/>
      <c r="RGS431" s="1"/>
      <c r="RGT431" s="1"/>
      <c r="RGU431" s="1"/>
      <c r="RGV431" s="1"/>
      <c r="RGW431" s="1"/>
      <c r="RGX431" s="1"/>
      <c r="RGY431" s="1"/>
      <c r="RGZ431" s="1"/>
      <c r="RHA431" s="1"/>
      <c r="RHB431" s="1"/>
      <c r="RHC431" s="1"/>
      <c r="RHD431" s="1"/>
      <c r="RHE431" s="1"/>
      <c r="RHF431" s="1"/>
      <c r="RHG431" s="1"/>
      <c r="RHH431" s="1"/>
      <c r="RHI431" s="1"/>
      <c r="RHJ431" s="1"/>
      <c r="RHK431" s="1"/>
      <c r="RHL431" s="1"/>
      <c r="RHM431" s="1"/>
      <c r="RHN431" s="1"/>
      <c r="RHO431" s="1"/>
      <c r="RHP431" s="1"/>
      <c r="RHQ431" s="1"/>
      <c r="RHR431" s="1"/>
      <c r="RHS431" s="1"/>
      <c r="RHT431" s="1"/>
      <c r="RHU431" s="1"/>
      <c r="RHV431" s="1"/>
      <c r="RHW431" s="1"/>
      <c r="RHX431" s="1"/>
      <c r="RHY431" s="1"/>
      <c r="RHZ431" s="1"/>
      <c r="RIA431" s="1"/>
      <c r="RIB431" s="1"/>
      <c r="RIC431" s="1"/>
      <c r="RID431" s="1"/>
      <c r="RIE431" s="1"/>
      <c r="RIF431" s="1"/>
      <c r="RIG431" s="1"/>
      <c r="RIH431" s="1"/>
      <c r="RII431" s="1"/>
      <c r="RIJ431" s="1"/>
      <c r="RIK431" s="1"/>
      <c r="RIL431" s="1"/>
      <c r="RIM431" s="1"/>
      <c r="RIN431" s="1"/>
      <c r="RIO431" s="1"/>
      <c r="RIP431" s="1"/>
      <c r="RIQ431" s="1"/>
      <c r="RIR431" s="1"/>
      <c r="RIS431" s="1"/>
      <c r="RIT431" s="1"/>
      <c r="RIU431" s="1"/>
      <c r="RIV431" s="1"/>
      <c r="RIW431" s="1"/>
      <c r="RIX431" s="1"/>
      <c r="RIY431" s="1"/>
      <c r="RIZ431" s="1"/>
      <c r="RJA431" s="1"/>
      <c r="RJB431" s="1"/>
      <c r="RJC431" s="1"/>
      <c r="RJD431" s="1"/>
      <c r="RJE431" s="1"/>
      <c r="RJF431" s="1"/>
      <c r="RJG431" s="1"/>
      <c r="RJH431" s="1"/>
      <c r="RJI431" s="1"/>
      <c r="RJJ431" s="1"/>
      <c r="RJK431" s="1"/>
      <c r="RJL431" s="1"/>
      <c r="RJM431" s="1"/>
      <c r="RJN431" s="1"/>
      <c r="RJO431" s="1"/>
      <c r="RJP431" s="1"/>
      <c r="RJQ431" s="1"/>
      <c r="RJR431" s="1"/>
      <c r="RJS431" s="1"/>
      <c r="RJT431" s="1"/>
      <c r="RJU431" s="1"/>
      <c r="RJV431" s="1"/>
      <c r="RJW431" s="1"/>
      <c r="RJX431" s="1"/>
      <c r="RJY431" s="1"/>
      <c r="RJZ431" s="1"/>
      <c r="RKA431" s="1"/>
      <c r="RKB431" s="1"/>
      <c r="RKC431" s="1"/>
      <c r="RKD431" s="1"/>
      <c r="RKE431" s="1"/>
      <c r="RKF431" s="1"/>
      <c r="RKG431" s="1"/>
      <c r="RKH431" s="1"/>
      <c r="RKI431" s="1"/>
      <c r="RKJ431" s="1"/>
      <c r="RKK431" s="1"/>
      <c r="RKL431" s="1"/>
      <c r="RKM431" s="1"/>
      <c r="RKN431" s="1"/>
      <c r="RKO431" s="1"/>
      <c r="RKP431" s="1"/>
      <c r="RKQ431" s="1"/>
      <c r="RKR431" s="1"/>
      <c r="RKS431" s="1"/>
      <c r="RKT431" s="1"/>
      <c r="RKU431" s="1"/>
      <c r="RKV431" s="1"/>
      <c r="RKW431" s="1"/>
      <c r="RKX431" s="1"/>
      <c r="RKY431" s="1"/>
      <c r="RKZ431" s="1"/>
      <c r="RLA431" s="1"/>
      <c r="RLB431" s="1"/>
      <c r="RLC431" s="1"/>
      <c r="RLD431" s="1"/>
      <c r="RLE431" s="1"/>
      <c r="RLF431" s="1"/>
      <c r="RLG431" s="1"/>
      <c r="RLH431" s="1"/>
      <c r="RLI431" s="1"/>
      <c r="RLJ431" s="1"/>
      <c r="RLK431" s="1"/>
      <c r="RLL431" s="1"/>
      <c r="RLM431" s="1"/>
      <c r="RLN431" s="1"/>
      <c r="RLO431" s="1"/>
      <c r="RLP431" s="1"/>
      <c r="RLQ431" s="1"/>
      <c r="RLR431" s="1"/>
      <c r="RLS431" s="1"/>
      <c r="RLT431" s="1"/>
      <c r="RLU431" s="1"/>
      <c r="RLV431" s="1"/>
      <c r="RLW431" s="1"/>
      <c r="RLX431" s="1"/>
      <c r="RLY431" s="1"/>
      <c r="RLZ431" s="1"/>
      <c r="RMA431" s="1"/>
      <c r="RMB431" s="1"/>
      <c r="RMC431" s="1"/>
      <c r="RMD431" s="1"/>
      <c r="RME431" s="1"/>
      <c r="RMF431" s="1"/>
      <c r="RMG431" s="1"/>
      <c r="RMH431" s="1"/>
      <c r="RMI431" s="1"/>
      <c r="RMJ431" s="1"/>
      <c r="RMK431" s="1"/>
      <c r="RML431" s="1"/>
      <c r="RMM431" s="1"/>
      <c r="RMN431" s="1"/>
      <c r="RMO431" s="1"/>
      <c r="RMP431" s="1"/>
      <c r="RMQ431" s="1"/>
      <c r="RMR431" s="1"/>
      <c r="RMS431" s="1"/>
      <c r="RMT431" s="1"/>
      <c r="RMU431" s="1"/>
      <c r="RMV431" s="1"/>
      <c r="RMW431" s="1"/>
      <c r="RMX431" s="1"/>
      <c r="RMY431" s="1"/>
      <c r="RMZ431" s="1"/>
      <c r="RNA431" s="1"/>
      <c r="RNB431" s="1"/>
      <c r="RNC431" s="1"/>
      <c r="RND431" s="1"/>
      <c r="RNE431" s="1"/>
      <c r="RNF431" s="1"/>
      <c r="RNG431" s="1"/>
      <c r="RNH431" s="1"/>
      <c r="RNI431" s="1"/>
      <c r="RNJ431" s="1"/>
      <c r="RNK431" s="1"/>
      <c r="RNL431" s="1"/>
      <c r="RNM431" s="1"/>
      <c r="RNN431" s="1"/>
      <c r="RNO431" s="1"/>
      <c r="RNP431" s="1"/>
      <c r="RNQ431" s="1"/>
      <c r="RNR431" s="1"/>
      <c r="RNS431" s="1"/>
      <c r="RNT431" s="1"/>
      <c r="RNU431" s="1"/>
      <c r="RNV431" s="1"/>
      <c r="RNW431" s="1"/>
      <c r="RNX431" s="1"/>
      <c r="RNY431" s="1"/>
      <c r="RNZ431" s="1"/>
      <c r="ROA431" s="1"/>
      <c r="ROB431" s="1"/>
      <c r="ROC431" s="1"/>
      <c r="ROD431" s="1"/>
      <c r="ROE431" s="1"/>
      <c r="ROF431" s="1"/>
      <c r="ROG431" s="1"/>
      <c r="ROH431" s="1"/>
      <c r="ROI431" s="1"/>
      <c r="ROJ431" s="1"/>
      <c r="ROK431" s="1"/>
      <c r="ROL431" s="1"/>
      <c r="ROM431" s="1"/>
      <c r="RON431" s="1"/>
      <c r="ROO431" s="1"/>
      <c r="ROP431" s="1"/>
      <c r="ROQ431" s="1"/>
      <c r="ROR431" s="1"/>
      <c r="ROS431" s="1"/>
      <c r="ROT431" s="1"/>
      <c r="ROU431" s="1"/>
      <c r="ROV431" s="1"/>
      <c r="ROW431" s="1"/>
      <c r="ROX431" s="1"/>
      <c r="ROY431" s="1"/>
      <c r="ROZ431" s="1"/>
      <c r="RPA431" s="1"/>
      <c r="RPB431" s="1"/>
      <c r="RPC431" s="1"/>
      <c r="RPD431" s="1"/>
      <c r="RPE431" s="1"/>
      <c r="RPF431" s="1"/>
      <c r="RPG431" s="1"/>
      <c r="RPH431" s="1"/>
      <c r="RPI431" s="1"/>
      <c r="RPJ431" s="1"/>
      <c r="RPK431" s="1"/>
      <c r="RPL431" s="1"/>
      <c r="RPM431" s="1"/>
      <c r="RPN431" s="1"/>
      <c r="RPO431" s="1"/>
      <c r="RPP431" s="1"/>
      <c r="RPQ431" s="1"/>
      <c r="RPR431" s="1"/>
      <c r="RPS431" s="1"/>
      <c r="RPT431" s="1"/>
      <c r="RPU431" s="1"/>
      <c r="RPV431" s="1"/>
      <c r="RPW431" s="1"/>
      <c r="RPX431" s="1"/>
      <c r="RPY431" s="1"/>
      <c r="RPZ431" s="1"/>
      <c r="RQA431" s="1"/>
      <c r="RQB431" s="1"/>
      <c r="RQC431" s="1"/>
      <c r="RQD431" s="1"/>
      <c r="RQE431" s="1"/>
      <c r="RQF431" s="1"/>
      <c r="RQG431" s="1"/>
      <c r="RQH431" s="1"/>
      <c r="RQI431" s="1"/>
      <c r="RQJ431" s="1"/>
      <c r="RQK431" s="1"/>
      <c r="RQL431" s="1"/>
      <c r="RQM431" s="1"/>
      <c r="RQN431" s="1"/>
      <c r="RQO431" s="1"/>
      <c r="RQP431" s="1"/>
      <c r="RQQ431" s="1"/>
      <c r="RQR431" s="1"/>
      <c r="RQS431" s="1"/>
      <c r="RQT431" s="1"/>
      <c r="RQU431" s="1"/>
      <c r="RQV431" s="1"/>
      <c r="RQW431" s="1"/>
      <c r="RQX431" s="1"/>
      <c r="RQY431" s="1"/>
      <c r="RQZ431" s="1"/>
      <c r="RRA431" s="1"/>
      <c r="RRB431" s="1"/>
      <c r="RRC431" s="1"/>
      <c r="RRD431" s="1"/>
      <c r="RRE431" s="1"/>
      <c r="RRF431" s="1"/>
      <c r="RRG431" s="1"/>
      <c r="RRH431" s="1"/>
      <c r="RRI431" s="1"/>
      <c r="RRJ431" s="1"/>
      <c r="RRK431" s="1"/>
      <c r="RRL431" s="1"/>
      <c r="RRM431" s="1"/>
      <c r="RRN431" s="1"/>
      <c r="RRO431" s="1"/>
      <c r="RRP431" s="1"/>
      <c r="RRQ431" s="1"/>
      <c r="RRR431" s="1"/>
      <c r="RRS431" s="1"/>
      <c r="RRT431" s="1"/>
      <c r="RRU431" s="1"/>
      <c r="RRV431" s="1"/>
      <c r="RRW431" s="1"/>
      <c r="RRX431" s="1"/>
      <c r="RRY431" s="1"/>
      <c r="RRZ431" s="1"/>
      <c r="RSA431" s="1"/>
      <c r="RSB431" s="1"/>
      <c r="RSC431" s="1"/>
      <c r="RSD431" s="1"/>
      <c r="RSE431" s="1"/>
      <c r="RSF431" s="1"/>
      <c r="RSG431" s="1"/>
      <c r="RSH431" s="1"/>
      <c r="RSI431" s="1"/>
      <c r="RSJ431" s="1"/>
      <c r="RSK431" s="1"/>
      <c r="RSL431" s="1"/>
      <c r="RSM431" s="1"/>
      <c r="RSN431" s="1"/>
      <c r="RSO431" s="1"/>
      <c r="RSP431" s="1"/>
      <c r="RSQ431" s="1"/>
      <c r="RSR431" s="1"/>
      <c r="RSS431" s="1"/>
      <c r="RST431" s="1"/>
      <c r="RSU431" s="1"/>
      <c r="RSV431" s="1"/>
      <c r="RSW431" s="1"/>
      <c r="RSX431" s="1"/>
      <c r="RSY431" s="1"/>
      <c r="RSZ431" s="1"/>
      <c r="RTA431" s="1"/>
      <c r="RTB431" s="1"/>
      <c r="RTC431" s="1"/>
      <c r="RTD431" s="1"/>
      <c r="RTE431" s="1"/>
      <c r="RTF431" s="1"/>
      <c r="RTG431" s="1"/>
      <c r="RTH431" s="1"/>
      <c r="RTI431" s="1"/>
      <c r="RTJ431" s="1"/>
      <c r="RTK431" s="1"/>
      <c r="RTL431" s="1"/>
      <c r="RTM431" s="1"/>
      <c r="RTN431" s="1"/>
      <c r="RTO431" s="1"/>
      <c r="RTP431" s="1"/>
      <c r="RTQ431" s="1"/>
      <c r="RTR431" s="1"/>
      <c r="RTS431" s="1"/>
      <c r="RTT431" s="1"/>
      <c r="RTU431" s="1"/>
      <c r="RTV431" s="1"/>
      <c r="RTW431" s="1"/>
      <c r="RTX431" s="1"/>
      <c r="RTY431" s="1"/>
      <c r="RTZ431" s="1"/>
      <c r="RUA431" s="1"/>
      <c r="RUB431" s="1"/>
      <c r="RUC431" s="1"/>
      <c r="RUD431" s="1"/>
      <c r="RUE431" s="1"/>
      <c r="RUF431" s="1"/>
      <c r="RUG431" s="1"/>
      <c r="RUH431" s="1"/>
      <c r="RUI431" s="1"/>
      <c r="RUJ431" s="1"/>
      <c r="RUK431" s="1"/>
      <c r="RUL431" s="1"/>
      <c r="RUM431" s="1"/>
      <c r="RUN431" s="1"/>
      <c r="RUO431" s="1"/>
      <c r="RUP431" s="1"/>
      <c r="RUQ431" s="1"/>
      <c r="RUR431" s="1"/>
      <c r="RUS431" s="1"/>
      <c r="RUT431" s="1"/>
      <c r="RUU431" s="1"/>
      <c r="RUV431" s="1"/>
      <c r="RUW431" s="1"/>
      <c r="RUX431" s="1"/>
      <c r="RUY431" s="1"/>
      <c r="RUZ431" s="1"/>
      <c r="RVA431" s="1"/>
      <c r="RVB431" s="1"/>
      <c r="RVC431" s="1"/>
      <c r="RVD431" s="1"/>
      <c r="RVE431" s="1"/>
      <c r="RVF431" s="1"/>
      <c r="RVG431" s="1"/>
      <c r="RVH431" s="1"/>
      <c r="RVI431" s="1"/>
      <c r="RVJ431" s="1"/>
      <c r="RVK431" s="1"/>
      <c r="RVL431" s="1"/>
      <c r="RVM431" s="1"/>
      <c r="RVN431" s="1"/>
      <c r="RVO431" s="1"/>
      <c r="RVP431" s="1"/>
      <c r="RVQ431" s="1"/>
      <c r="RVR431" s="1"/>
      <c r="RVS431" s="1"/>
      <c r="RVT431" s="1"/>
      <c r="RVU431" s="1"/>
      <c r="RVV431" s="1"/>
      <c r="RVW431" s="1"/>
      <c r="RVX431" s="1"/>
      <c r="RVY431" s="1"/>
      <c r="RVZ431" s="1"/>
      <c r="RWA431" s="1"/>
      <c r="RWB431" s="1"/>
      <c r="RWC431" s="1"/>
      <c r="RWD431" s="1"/>
      <c r="RWE431" s="1"/>
      <c r="RWF431" s="1"/>
      <c r="RWG431" s="1"/>
      <c r="RWH431" s="1"/>
      <c r="RWI431" s="1"/>
      <c r="RWJ431" s="1"/>
      <c r="RWK431" s="1"/>
      <c r="RWL431" s="1"/>
      <c r="RWM431" s="1"/>
      <c r="RWN431" s="1"/>
      <c r="RWO431" s="1"/>
      <c r="RWP431" s="1"/>
      <c r="RWQ431" s="1"/>
      <c r="RWR431" s="1"/>
      <c r="RWS431" s="1"/>
      <c r="RWT431" s="1"/>
      <c r="RWU431" s="1"/>
      <c r="RWV431" s="1"/>
      <c r="RWW431" s="1"/>
      <c r="RWX431" s="1"/>
      <c r="RWY431" s="1"/>
      <c r="RWZ431" s="1"/>
      <c r="RXA431" s="1"/>
      <c r="RXB431" s="1"/>
      <c r="RXC431" s="1"/>
      <c r="RXD431" s="1"/>
      <c r="RXE431" s="1"/>
      <c r="RXF431" s="1"/>
      <c r="RXG431" s="1"/>
      <c r="RXH431" s="1"/>
      <c r="RXI431" s="1"/>
      <c r="RXJ431" s="1"/>
      <c r="RXK431" s="1"/>
      <c r="RXL431" s="1"/>
      <c r="RXM431" s="1"/>
      <c r="RXN431" s="1"/>
      <c r="RXO431" s="1"/>
      <c r="RXP431" s="1"/>
      <c r="RXQ431" s="1"/>
      <c r="RXR431" s="1"/>
      <c r="RXS431" s="1"/>
      <c r="RXT431" s="1"/>
      <c r="RXU431" s="1"/>
      <c r="RXV431" s="1"/>
      <c r="RXW431" s="1"/>
      <c r="RXX431" s="1"/>
      <c r="RXY431" s="1"/>
      <c r="RXZ431" s="1"/>
      <c r="RYA431" s="1"/>
      <c r="RYB431" s="1"/>
      <c r="RYC431" s="1"/>
      <c r="RYD431" s="1"/>
      <c r="RYE431" s="1"/>
      <c r="RYF431" s="1"/>
      <c r="RYG431" s="1"/>
      <c r="RYH431" s="1"/>
      <c r="RYI431" s="1"/>
      <c r="RYJ431" s="1"/>
      <c r="RYK431" s="1"/>
      <c r="RYL431" s="1"/>
      <c r="RYM431" s="1"/>
      <c r="RYN431" s="1"/>
      <c r="RYO431" s="1"/>
      <c r="RYP431" s="1"/>
      <c r="RYQ431" s="1"/>
      <c r="RYR431" s="1"/>
      <c r="RYS431" s="1"/>
      <c r="RYT431" s="1"/>
      <c r="RYU431" s="1"/>
      <c r="RYV431" s="1"/>
      <c r="RYW431" s="1"/>
      <c r="RYX431" s="1"/>
      <c r="RYY431" s="1"/>
      <c r="RYZ431" s="1"/>
      <c r="RZA431" s="1"/>
      <c r="RZB431" s="1"/>
      <c r="RZC431" s="1"/>
      <c r="RZD431" s="1"/>
      <c r="RZE431" s="1"/>
      <c r="RZF431" s="1"/>
      <c r="RZG431" s="1"/>
      <c r="RZH431" s="1"/>
      <c r="RZI431" s="1"/>
      <c r="RZJ431" s="1"/>
      <c r="RZK431" s="1"/>
      <c r="RZL431" s="1"/>
      <c r="RZM431" s="1"/>
      <c r="RZN431" s="1"/>
      <c r="RZO431" s="1"/>
      <c r="RZP431" s="1"/>
      <c r="RZQ431" s="1"/>
      <c r="RZR431" s="1"/>
      <c r="RZS431" s="1"/>
      <c r="RZT431" s="1"/>
      <c r="RZU431" s="1"/>
      <c r="RZV431" s="1"/>
      <c r="RZW431" s="1"/>
      <c r="RZX431" s="1"/>
      <c r="RZY431" s="1"/>
      <c r="RZZ431" s="1"/>
      <c r="SAA431" s="1"/>
      <c r="SAB431" s="1"/>
      <c r="SAC431" s="1"/>
      <c r="SAD431" s="1"/>
      <c r="SAE431" s="1"/>
      <c r="SAF431" s="1"/>
      <c r="SAG431" s="1"/>
      <c r="SAH431" s="1"/>
      <c r="SAI431" s="1"/>
      <c r="SAJ431" s="1"/>
      <c r="SAK431" s="1"/>
      <c r="SAL431" s="1"/>
      <c r="SAM431" s="1"/>
      <c r="SAN431" s="1"/>
      <c r="SAO431" s="1"/>
      <c r="SAP431" s="1"/>
      <c r="SAQ431" s="1"/>
      <c r="SAR431" s="1"/>
      <c r="SAS431" s="1"/>
      <c r="SAT431" s="1"/>
      <c r="SAU431" s="1"/>
      <c r="SAV431" s="1"/>
      <c r="SAW431" s="1"/>
      <c r="SAX431" s="1"/>
      <c r="SAY431" s="1"/>
      <c r="SAZ431" s="1"/>
      <c r="SBA431" s="1"/>
      <c r="SBB431" s="1"/>
      <c r="SBC431" s="1"/>
      <c r="SBD431" s="1"/>
      <c r="SBE431" s="1"/>
      <c r="SBF431" s="1"/>
      <c r="SBG431" s="1"/>
      <c r="SBH431" s="1"/>
      <c r="SBI431" s="1"/>
      <c r="SBJ431" s="1"/>
      <c r="SBK431" s="1"/>
      <c r="SBL431" s="1"/>
      <c r="SBM431" s="1"/>
      <c r="SBN431" s="1"/>
      <c r="SBO431" s="1"/>
      <c r="SBP431" s="1"/>
      <c r="SBQ431" s="1"/>
      <c r="SBR431" s="1"/>
      <c r="SBS431" s="1"/>
      <c r="SBT431" s="1"/>
      <c r="SBU431" s="1"/>
      <c r="SBV431" s="1"/>
      <c r="SBW431" s="1"/>
      <c r="SBX431" s="1"/>
      <c r="SBY431" s="1"/>
      <c r="SBZ431" s="1"/>
      <c r="SCA431" s="1"/>
      <c r="SCB431" s="1"/>
      <c r="SCC431" s="1"/>
      <c r="SCD431" s="1"/>
      <c r="SCE431" s="1"/>
      <c r="SCF431" s="1"/>
      <c r="SCG431" s="1"/>
      <c r="SCH431" s="1"/>
      <c r="SCI431" s="1"/>
      <c r="SCJ431" s="1"/>
      <c r="SCK431" s="1"/>
      <c r="SCL431" s="1"/>
      <c r="SCM431" s="1"/>
      <c r="SCN431" s="1"/>
      <c r="SCO431" s="1"/>
      <c r="SCP431" s="1"/>
      <c r="SCQ431" s="1"/>
      <c r="SCR431" s="1"/>
      <c r="SCS431" s="1"/>
      <c r="SCT431" s="1"/>
      <c r="SCU431" s="1"/>
      <c r="SCV431" s="1"/>
      <c r="SCW431" s="1"/>
      <c r="SCX431" s="1"/>
      <c r="SCY431" s="1"/>
      <c r="SCZ431" s="1"/>
      <c r="SDA431" s="1"/>
      <c r="SDB431" s="1"/>
      <c r="SDC431" s="1"/>
      <c r="SDD431" s="1"/>
      <c r="SDE431" s="1"/>
      <c r="SDF431" s="1"/>
      <c r="SDG431" s="1"/>
      <c r="SDH431" s="1"/>
      <c r="SDI431" s="1"/>
      <c r="SDJ431" s="1"/>
      <c r="SDK431" s="1"/>
      <c r="SDL431" s="1"/>
      <c r="SDM431" s="1"/>
      <c r="SDN431" s="1"/>
      <c r="SDO431" s="1"/>
      <c r="SDP431" s="1"/>
      <c r="SDQ431" s="1"/>
      <c r="SDR431" s="1"/>
      <c r="SDS431" s="1"/>
      <c r="SDT431" s="1"/>
      <c r="SDU431" s="1"/>
      <c r="SDV431" s="1"/>
      <c r="SDW431" s="1"/>
      <c r="SDX431" s="1"/>
      <c r="SDY431" s="1"/>
      <c r="SDZ431" s="1"/>
      <c r="SEA431" s="1"/>
      <c r="SEB431" s="1"/>
      <c r="SEC431" s="1"/>
      <c r="SED431" s="1"/>
      <c r="SEE431" s="1"/>
      <c r="SEF431" s="1"/>
      <c r="SEG431" s="1"/>
      <c r="SEH431" s="1"/>
      <c r="SEI431" s="1"/>
      <c r="SEJ431" s="1"/>
      <c r="SEK431" s="1"/>
      <c r="SEL431" s="1"/>
      <c r="SEM431" s="1"/>
      <c r="SEN431" s="1"/>
      <c r="SEO431" s="1"/>
      <c r="SEP431" s="1"/>
      <c r="SEQ431" s="1"/>
      <c r="SER431" s="1"/>
      <c r="SES431" s="1"/>
      <c r="SET431" s="1"/>
      <c r="SEU431" s="1"/>
      <c r="SEV431" s="1"/>
      <c r="SEW431" s="1"/>
      <c r="SEX431" s="1"/>
      <c r="SEY431" s="1"/>
      <c r="SEZ431" s="1"/>
      <c r="SFA431" s="1"/>
      <c r="SFB431" s="1"/>
      <c r="SFC431" s="1"/>
      <c r="SFD431" s="1"/>
      <c r="SFE431" s="1"/>
      <c r="SFF431" s="1"/>
      <c r="SFG431" s="1"/>
      <c r="SFH431" s="1"/>
      <c r="SFI431" s="1"/>
      <c r="SFJ431" s="1"/>
      <c r="SFK431" s="1"/>
      <c r="SFL431" s="1"/>
      <c r="SFM431" s="1"/>
      <c r="SFN431" s="1"/>
      <c r="SFO431" s="1"/>
      <c r="SFP431" s="1"/>
      <c r="SFQ431" s="1"/>
      <c r="SFR431" s="1"/>
      <c r="SFS431" s="1"/>
      <c r="SFT431" s="1"/>
      <c r="SFU431" s="1"/>
      <c r="SFV431" s="1"/>
      <c r="SFW431" s="1"/>
      <c r="SFX431" s="1"/>
      <c r="SFY431" s="1"/>
      <c r="SFZ431" s="1"/>
      <c r="SGA431" s="1"/>
      <c r="SGB431" s="1"/>
      <c r="SGC431" s="1"/>
      <c r="SGD431" s="1"/>
      <c r="SGE431" s="1"/>
      <c r="SGF431" s="1"/>
      <c r="SGG431" s="1"/>
      <c r="SGH431" s="1"/>
      <c r="SGI431" s="1"/>
      <c r="SGJ431" s="1"/>
      <c r="SGK431" s="1"/>
      <c r="SGL431" s="1"/>
      <c r="SGM431" s="1"/>
      <c r="SGN431" s="1"/>
      <c r="SGO431" s="1"/>
      <c r="SGP431" s="1"/>
      <c r="SGQ431" s="1"/>
      <c r="SGR431" s="1"/>
      <c r="SGS431" s="1"/>
      <c r="SGT431" s="1"/>
      <c r="SGU431" s="1"/>
      <c r="SGV431" s="1"/>
      <c r="SGW431" s="1"/>
      <c r="SGX431" s="1"/>
      <c r="SGY431" s="1"/>
      <c r="SGZ431" s="1"/>
      <c r="SHA431" s="1"/>
      <c r="SHB431" s="1"/>
      <c r="SHC431" s="1"/>
      <c r="SHD431" s="1"/>
      <c r="SHE431" s="1"/>
      <c r="SHF431" s="1"/>
      <c r="SHG431" s="1"/>
      <c r="SHH431" s="1"/>
      <c r="SHI431" s="1"/>
      <c r="SHJ431" s="1"/>
      <c r="SHK431" s="1"/>
      <c r="SHL431" s="1"/>
      <c r="SHM431" s="1"/>
      <c r="SHN431" s="1"/>
      <c r="SHO431" s="1"/>
      <c r="SHP431" s="1"/>
      <c r="SHQ431" s="1"/>
      <c r="SHR431" s="1"/>
      <c r="SHS431" s="1"/>
      <c r="SHT431" s="1"/>
      <c r="SHU431" s="1"/>
      <c r="SHV431" s="1"/>
      <c r="SHW431" s="1"/>
      <c r="SHX431" s="1"/>
      <c r="SHY431" s="1"/>
      <c r="SHZ431" s="1"/>
      <c r="SIA431" s="1"/>
      <c r="SIB431" s="1"/>
      <c r="SIC431" s="1"/>
      <c r="SID431" s="1"/>
      <c r="SIE431" s="1"/>
      <c r="SIF431" s="1"/>
      <c r="SIG431" s="1"/>
      <c r="SIH431" s="1"/>
      <c r="SII431" s="1"/>
      <c r="SIJ431" s="1"/>
      <c r="SIK431" s="1"/>
      <c r="SIL431" s="1"/>
      <c r="SIM431" s="1"/>
      <c r="SIN431" s="1"/>
      <c r="SIO431" s="1"/>
      <c r="SIP431" s="1"/>
      <c r="SIQ431" s="1"/>
      <c r="SIR431" s="1"/>
      <c r="SIS431" s="1"/>
      <c r="SIT431" s="1"/>
      <c r="SIU431" s="1"/>
      <c r="SIV431" s="1"/>
      <c r="SIW431" s="1"/>
      <c r="SIX431" s="1"/>
      <c r="SIY431" s="1"/>
      <c r="SIZ431" s="1"/>
      <c r="SJA431" s="1"/>
      <c r="SJB431" s="1"/>
      <c r="SJC431" s="1"/>
      <c r="SJD431" s="1"/>
      <c r="SJE431" s="1"/>
      <c r="SJF431" s="1"/>
      <c r="SJG431" s="1"/>
      <c r="SJH431" s="1"/>
      <c r="SJI431" s="1"/>
      <c r="SJJ431" s="1"/>
      <c r="SJK431" s="1"/>
      <c r="SJL431" s="1"/>
      <c r="SJM431" s="1"/>
      <c r="SJN431" s="1"/>
      <c r="SJO431" s="1"/>
      <c r="SJP431" s="1"/>
      <c r="SJQ431" s="1"/>
      <c r="SJR431" s="1"/>
      <c r="SJS431" s="1"/>
      <c r="SJT431" s="1"/>
      <c r="SJU431" s="1"/>
      <c r="SJV431" s="1"/>
      <c r="SJW431" s="1"/>
      <c r="SJX431" s="1"/>
      <c r="SJY431" s="1"/>
      <c r="SJZ431" s="1"/>
      <c r="SKA431" s="1"/>
      <c r="SKB431" s="1"/>
      <c r="SKC431" s="1"/>
      <c r="SKD431" s="1"/>
      <c r="SKE431" s="1"/>
      <c r="SKF431" s="1"/>
      <c r="SKG431" s="1"/>
      <c r="SKH431" s="1"/>
      <c r="SKI431" s="1"/>
      <c r="SKJ431" s="1"/>
      <c r="SKK431" s="1"/>
      <c r="SKL431" s="1"/>
      <c r="SKM431" s="1"/>
      <c r="SKN431" s="1"/>
      <c r="SKO431" s="1"/>
      <c r="SKP431" s="1"/>
      <c r="SKQ431" s="1"/>
      <c r="SKR431" s="1"/>
      <c r="SKS431" s="1"/>
      <c r="SKT431" s="1"/>
      <c r="SKU431" s="1"/>
      <c r="SKV431" s="1"/>
      <c r="SKW431" s="1"/>
      <c r="SKX431" s="1"/>
      <c r="SKY431" s="1"/>
      <c r="SKZ431" s="1"/>
      <c r="SLA431" s="1"/>
      <c r="SLB431" s="1"/>
      <c r="SLC431" s="1"/>
      <c r="SLD431" s="1"/>
      <c r="SLE431" s="1"/>
      <c r="SLF431" s="1"/>
      <c r="SLG431" s="1"/>
      <c r="SLH431" s="1"/>
      <c r="SLI431" s="1"/>
      <c r="SLJ431" s="1"/>
      <c r="SLK431" s="1"/>
      <c r="SLL431" s="1"/>
      <c r="SLM431" s="1"/>
      <c r="SLN431" s="1"/>
      <c r="SLO431" s="1"/>
      <c r="SLP431" s="1"/>
      <c r="SLQ431" s="1"/>
      <c r="SLR431" s="1"/>
      <c r="SLS431" s="1"/>
      <c r="SLT431" s="1"/>
      <c r="SLU431" s="1"/>
      <c r="SLV431" s="1"/>
      <c r="SLW431" s="1"/>
      <c r="SLX431" s="1"/>
      <c r="SLY431" s="1"/>
      <c r="SLZ431" s="1"/>
      <c r="SMA431" s="1"/>
      <c r="SMB431" s="1"/>
      <c r="SMC431" s="1"/>
      <c r="SMD431" s="1"/>
      <c r="SME431" s="1"/>
      <c r="SMF431" s="1"/>
      <c r="SMG431" s="1"/>
      <c r="SMH431" s="1"/>
      <c r="SMI431" s="1"/>
      <c r="SMJ431" s="1"/>
      <c r="SMK431" s="1"/>
      <c r="SML431" s="1"/>
      <c r="SMM431" s="1"/>
      <c r="SMN431" s="1"/>
      <c r="SMO431" s="1"/>
      <c r="SMP431" s="1"/>
      <c r="SMQ431" s="1"/>
      <c r="SMR431" s="1"/>
      <c r="SMS431" s="1"/>
      <c r="SMT431" s="1"/>
      <c r="SMU431" s="1"/>
      <c r="SMV431" s="1"/>
      <c r="SMW431" s="1"/>
      <c r="SMX431" s="1"/>
      <c r="SMY431" s="1"/>
      <c r="SMZ431" s="1"/>
      <c r="SNA431" s="1"/>
      <c r="SNB431" s="1"/>
      <c r="SNC431" s="1"/>
      <c r="SND431" s="1"/>
      <c r="SNE431" s="1"/>
      <c r="SNF431" s="1"/>
      <c r="SNG431" s="1"/>
      <c r="SNH431" s="1"/>
      <c r="SNI431" s="1"/>
      <c r="SNJ431" s="1"/>
      <c r="SNK431" s="1"/>
      <c r="SNL431" s="1"/>
      <c r="SNM431" s="1"/>
      <c r="SNN431" s="1"/>
      <c r="SNO431" s="1"/>
      <c r="SNP431" s="1"/>
      <c r="SNQ431" s="1"/>
      <c r="SNR431" s="1"/>
      <c r="SNS431" s="1"/>
      <c r="SNT431" s="1"/>
      <c r="SNU431" s="1"/>
      <c r="SNV431" s="1"/>
      <c r="SNW431" s="1"/>
      <c r="SNX431" s="1"/>
      <c r="SNY431" s="1"/>
      <c r="SNZ431" s="1"/>
      <c r="SOA431" s="1"/>
      <c r="SOB431" s="1"/>
      <c r="SOC431" s="1"/>
      <c r="SOD431" s="1"/>
      <c r="SOE431" s="1"/>
      <c r="SOF431" s="1"/>
      <c r="SOG431" s="1"/>
      <c r="SOH431" s="1"/>
      <c r="SOI431" s="1"/>
      <c r="SOJ431" s="1"/>
      <c r="SOK431" s="1"/>
      <c r="SOL431" s="1"/>
      <c r="SOM431" s="1"/>
      <c r="SON431" s="1"/>
      <c r="SOO431" s="1"/>
      <c r="SOP431" s="1"/>
      <c r="SOQ431" s="1"/>
      <c r="SOR431" s="1"/>
      <c r="SOS431" s="1"/>
      <c r="SOT431" s="1"/>
      <c r="SOU431" s="1"/>
      <c r="SOV431" s="1"/>
      <c r="SOW431" s="1"/>
      <c r="SOX431" s="1"/>
      <c r="SOY431" s="1"/>
      <c r="SOZ431" s="1"/>
      <c r="SPA431" s="1"/>
      <c r="SPB431" s="1"/>
      <c r="SPC431" s="1"/>
      <c r="SPD431" s="1"/>
      <c r="SPE431" s="1"/>
      <c r="SPF431" s="1"/>
      <c r="SPG431" s="1"/>
      <c r="SPH431" s="1"/>
      <c r="SPI431" s="1"/>
      <c r="SPJ431" s="1"/>
      <c r="SPK431" s="1"/>
      <c r="SPL431" s="1"/>
      <c r="SPM431" s="1"/>
      <c r="SPN431" s="1"/>
      <c r="SPO431" s="1"/>
      <c r="SPP431" s="1"/>
      <c r="SPQ431" s="1"/>
      <c r="SPR431" s="1"/>
      <c r="SPS431" s="1"/>
      <c r="SPT431" s="1"/>
      <c r="SPU431" s="1"/>
      <c r="SPV431" s="1"/>
      <c r="SPW431" s="1"/>
      <c r="SPX431" s="1"/>
      <c r="SPY431" s="1"/>
      <c r="SPZ431" s="1"/>
      <c r="SQA431" s="1"/>
      <c r="SQB431" s="1"/>
      <c r="SQC431" s="1"/>
      <c r="SQD431" s="1"/>
      <c r="SQE431" s="1"/>
      <c r="SQF431" s="1"/>
      <c r="SQG431" s="1"/>
      <c r="SQH431" s="1"/>
      <c r="SQI431" s="1"/>
      <c r="SQJ431" s="1"/>
      <c r="SQK431" s="1"/>
      <c r="SQL431" s="1"/>
      <c r="SQM431" s="1"/>
      <c r="SQN431" s="1"/>
      <c r="SQO431" s="1"/>
      <c r="SQP431" s="1"/>
      <c r="SQQ431" s="1"/>
      <c r="SQR431" s="1"/>
      <c r="SQS431" s="1"/>
      <c r="SQT431" s="1"/>
      <c r="SQU431" s="1"/>
      <c r="SQV431" s="1"/>
      <c r="SQW431" s="1"/>
      <c r="SQX431" s="1"/>
      <c r="SQY431" s="1"/>
      <c r="SQZ431" s="1"/>
      <c r="SRA431" s="1"/>
      <c r="SRB431" s="1"/>
      <c r="SRC431" s="1"/>
      <c r="SRD431" s="1"/>
      <c r="SRE431" s="1"/>
      <c r="SRF431" s="1"/>
      <c r="SRG431" s="1"/>
      <c r="SRH431" s="1"/>
      <c r="SRI431" s="1"/>
      <c r="SRJ431" s="1"/>
      <c r="SRK431" s="1"/>
      <c r="SRL431" s="1"/>
      <c r="SRM431" s="1"/>
      <c r="SRN431" s="1"/>
      <c r="SRO431" s="1"/>
      <c r="SRP431" s="1"/>
      <c r="SRQ431" s="1"/>
      <c r="SRR431" s="1"/>
      <c r="SRS431" s="1"/>
      <c r="SRT431" s="1"/>
      <c r="SRU431" s="1"/>
      <c r="SRV431" s="1"/>
      <c r="SRW431" s="1"/>
      <c r="SRX431" s="1"/>
      <c r="SRY431" s="1"/>
      <c r="SRZ431" s="1"/>
      <c r="SSA431" s="1"/>
      <c r="SSB431" s="1"/>
      <c r="SSC431" s="1"/>
      <c r="SSD431" s="1"/>
      <c r="SSE431" s="1"/>
      <c r="SSF431" s="1"/>
      <c r="SSG431" s="1"/>
      <c r="SSH431" s="1"/>
      <c r="SSI431" s="1"/>
      <c r="SSJ431" s="1"/>
      <c r="SSK431" s="1"/>
      <c r="SSL431" s="1"/>
      <c r="SSM431" s="1"/>
      <c r="SSN431" s="1"/>
      <c r="SSO431" s="1"/>
      <c r="SSP431" s="1"/>
      <c r="SSQ431" s="1"/>
      <c r="SSR431" s="1"/>
      <c r="SSS431" s="1"/>
      <c r="SST431" s="1"/>
      <c r="SSU431" s="1"/>
      <c r="SSV431" s="1"/>
      <c r="SSW431" s="1"/>
      <c r="SSX431" s="1"/>
      <c r="SSY431" s="1"/>
      <c r="SSZ431" s="1"/>
      <c r="STA431" s="1"/>
      <c r="STB431" s="1"/>
      <c r="STC431" s="1"/>
      <c r="STD431" s="1"/>
      <c r="STE431" s="1"/>
      <c r="STF431" s="1"/>
      <c r="STG431" s="1"/>
      <c r="STH431" s="1"/>
      <c r="STI431" s="1"/>
      <c r="STJ431" s="1"/>
      <c r="STK431" s="1"/>
      <c r="STL431" s="1"/>
      <c r="STM431" s="1"/>
      <c r="STN431" s="1"/>
      <c r="STO431" s="1"/>
      <c r="STP431" s="1"/>
      <c r="STQ431" s="1"/>
      <c r="STR431" s="1"/>
      <c r="STS431" s="1"/>
      <c r="STT431" s="1"/>
      <c r="STU431" s="1"/>
      <c r="STV431" s="1"/>
      <c r="STW431" s="1"/>
      <c r="STX431" s="1"/>
      <c r="STY431" s="1"/>
      <c r="STZ431" s="1"/>
      <c r="SUA431" s="1"/>
      <c r="SUB431" s="1"/>
      <c r="SUC431" s="1"/>
      <c r="SUD431" s="1"/>
      <c r="SUE431" s="1"/>
      <c r="SUF431" s="1"/>
      <c r="SUG431" s="1"/>
      <c r="SUH431" s="1"/>
      <c r="SUI431" s="1"/>
      <c r="SUJ431" s="1"/>
      <c r="SUK431" s="1"/>
      <c r="SUL431" s="1"/>
      <c r="SUM431" s="1"/>
      <c r="SUN431" s="1"/>
      <c r="SUO431" s="1"/>
      <c r="SUP431" s="1"/>
      <c r="SUQ431" s="1"/>
      <c r="SUR431" s="1"/>
      <c r="SUS431" s="1"/>
      <c r="SUT431" s="1"/>
      <c r="SUU431" s="1"/>
      <c r="SUV431" s="1"/>
      <c r="SUW431" s="1"/>
      <c r="SUX431" s="1"/>
      <c r="SUY431" s="1"/>
      <c r="SUZ431" s="1"/>
      <c r="SVA431" s="1"/>
      <c r="SVB431" s="1"/>
      <c r="SVC431" s="1"/>
      <c r="SVD431" s="1"/>
      <c r="SVE431" s="1"/>
      <c r="SVF431" s="1"/>
      <c r="SVG431" s="1"/>
      <c r="SVH431" s="1"/>
      <c r="SVI431" s="1"/>
      <c r="SVJ431" s="1"/>
      <c r="SVK431" s="1"/>
      <c r="SVL431" s="1"/>
      <c r="SVM431" s="1"/>
      <c r="SVN431" s="1"/>
      <c r="SVO431" s="1"/>
      <c r="SVP431" s="1"/>
      <c r="SVQ431" s="1"/>
      <c r="SVR431" s="1"/>
      <c r="SVS431" s="1"/>
      <c r="SVT431" s="1"/>
      <c r="SVU431" s="1"/>
      <c r="SVV431" s="1"/>
      <c r="SVW431" s="1"/>
      <c r="SVX431" s="1"/>
      <c r="SVY431" s="1"/>
      <c r="SVZ431" s="1"/>
      <c r="SWA431" s="1"/>
      <c r="SWB431" s="1"/>
      <c r="SWC431" s="1"/>
      <c r="SWD431" s="1"/>
      <c r="SWE431" s="1"/>
      <c r="SWF431" s="1"/>
      <c r="SWG431" s="1"/>
      <c r="SWH431" s="1"/>
      <c r="SWI431" s="1"/>
      <c r="SWJ431" s="1"/>
      <c r="SWK431" s="1"/>
      <c r="SWL431" s="1"/>
      <c r="SWM431" s="1"/>
      <c r="SWN431" s="1"/>
      <c r="SWO431" s="1"/>
      <c r="SWP431" s="1"/>
      <c r="SWQ431" s="1"/>
      <c r="SWR431" s="1"/>
      <c r="SWS431" s="1"/>
      <c r="SWT431" s="1"/>
      <c r="SWU431" s="1"/>
      <c r="SWV431" s="1"/>
      <c r="SWW431" s="1"/>
      <c r="SWX431" s="1"/>
      <c r="SWY431" s="1"/>
      <c r="SWZ431" s="1"/>
      <c r="SXA431" s="1"/>
      <c r="SXB431" s="1"/>
      <c r="SXC431" s="1"/>
      <c r="SXD431" s="1"/>
      <c r="SXE431" s="1"/>
      <c r="SXF431" s="1"/>
      <c r="SXG431" s="1"/>
      <c r="SXH431" s="1"/>
      <c r="SXI431" s="1"/>
      <c r="SXJ431" s="1"/>
      <c r="SXK431" s="1"/>
      <c r="SXL431" s="1"/>
      <c r="SXM431" s="1"/>
      <c r="SXN431" s="1"/>
      <c r="SXO431" s="1"/>
      <c r="SXP431" s="1"/>
      <c r="SXQ431" s="1"/>
      <c r="SXR431" s="1"/>
      <c r="SXS431" s="1"/>
      <c r="SXT431" s="1"/>
      <c r="SXU431" s="1"/>
      <c r="SXV431" s="1"/>
      <c r="SXW431" s="1"/>
      <c r="SXX431" s="1"/>
      <c r="SXY431" s="1"/>
      <c r="SXZ431" s="1"/>
      <c r="SYA431" s="1"/>
      <c r="SYB431" s="1"/>
      <c r="SYC431" s="1"/>
      <c r="SYD431" s="1"/>
      <c r="SYE431" s="1"/>
      <c r="SYF431" s="1"/>
      <c r="SYG431" s="1"/>
      <c r="SYH431" s="1"/>
      <c r="SYI431" s="1"/>
      <c r="SYJ431" s="1"/>
      <c r="SYK431" s="1"/>
      <c r="SYL431" s="1"/>
      <c r="SYM431" s="1"/>
      <c r="SYN431" s="1"/>
      <c r="SYO431" s="1"/>
      <c r="SYP431" s="1"/>
      <c r="SYQ431" s="1"/>
      <c r="SYR431" s="1"/>
      <c r="SYS431" s="1"/>
      <c r="SYT431" s="1"/>
      <c r="SYU431" s="1"/>
      <c r="SYV431" s="1"/>
      <c r="SYW431" s="1"/>
      <c r="SYX431" s="1"/>
      <c r="SYY431" s="1"/>
      <c r="SYZ431" s="1"/>
      <c r="SZA431" s="1"/>
      <c r="SZB431" s="1"/>
      <c r="SZC431" s="1"/>
      <c r="SZD431" s="1"/>
      <c r="SZE431" s="1"/>
      <c r="SZF431" s="1"/>
      <c r="SZG431" s="1"/>
      <c r="SZH431" s="1"/>
      <c r="SZI431" s="1"/>
      <c r="SZJ431" s="1"/>
      <c r="SZK431" s="1"/>
      <c r="SZL431" s="1"/>
      <c r="SZM431" s="1"/>
      <c r="SZN431" s="1"/>
      <c r="SZO431" s="1"/>
      <c r="SZP431" s="1"/>
      <c r="SZQ431" s="1"/>
      <c r="SZR431" s="1"/>
      <c r="SZS431" s="1"/>
      <c r="SZT431" s="1"/>
      <c r="SZU431" s="1"/>
      <c r="SZV431" s="1"/>
      <c r="SZW431" s="1"/>
      <c r="SZX431" s="1"/>
      <c r="SZY431" s="1"/>
      <c r="SZZ431" s="1"/>
      <c r="TAA431" s="1"/>
      <c r="TAB431" s="1"/>
      <c r="TAC431" s="1"/>
      <c r="TAD431" s="1"/>
      <c r="TAE431" s="1"/>
      <c r="TAF431" s="1"/>
      <c r="TAG431" s="1"/>
      <c r="TAH431" s="1"/>
      <c r="TAI431" s="1"/>
      <c r="TAJ431" s="1"/>
      <c r="TAK431" s="1"/>
      <c r="TAL431" s="1"/>
      <c r="TAM431" s="1"/>
      <c r="TAN431" s="1"/>
      <c r="TAO431" s="1"/>
      <c r="TAP431" s="1"/>
      <c r="TAQ431" s="1"/>
      <c r="TAR431" s="1"/>
      <c r="TAS431" s="1"/>
      <c r="TAT431" s="1"/>
      <c r="TAU431" s="1"/>
      <c r="TAV431" s="1"/>
      <c r="TAW431" s="1"/>
      <c r="TAX431" s="1"/>
      <c r="TAY431" s="1"/>
      <c r="TAZ431" s="1"/>
      <c r="TBA431" s="1"/>
      <c r="TBB431" s="1"/>
      <c r="TBC431" s="1"/>
      <c r="TBD431" s="1"/>
      <c r="TBE431" s="1"/>
      <c r="TBF431" s="1"/>
      <c r="TBG431" s="1"/>
      <c r="TBH431" s="1"/>
      <c r="TBI431" s="1"/>
      <c r="TBJ431" s="1"/>
      <c r="TBK431" s="1"/>
      <c r="TBL431" s="1"/>
      <c r="TBM431" s="1"/>
      <c r="TBN431" s="1"/>
      <c r="TBO431" s="1"/>
      <c r="TBP431" s="1"/>
      <c r="TBQ431" s="1"/>
      <c r="TBR431" s="1"/>
      <c r="TBS431" s="1"/>
      <c r="TBT431" s="1"/>
      <c r="TBU431" s="1"/>
      <c r="TBV431" s="1"/>
      <c r="TBW431" s="1"/>
      <c r="TBX431" s="1"/>
      <c r="TBY431" s="1"/>
      <c r="TBZ431" s="1"/>
      <c r="TCA431" s="1"/>
      <c r="TCB431" s="1"/>
      <c r="TCC431" s="1"/>
      <c r="TCD431" s="1"/>
      <c r="TCE431" s="1"/>
      <c r="TCF431" s="1"/>
      <c r="TCG431" s="1"/>
      <c r="TCH431" s="1"/>
      <c r="TCI431" s="1"/>
      <c r="TCJ431" s="1"/>
      <c r="TCK431" s="1"/>
      <c r="TCL431" s="1"/>
      <c r="TCM431" s="1"/>
      <c r="TCN431" s="1"/>
      <c r="TCO431" s="1"/>
      <c r="TCP431" s="1"/>
      <c r="TCQ431" s="1"/>
      <c r="TCR431" s="1"/>
      <c r="TCS431" s="1"/>
      <c r="TCT431" s="1"/>
      <c r="TCU431" s="1"/>
      <c r="TCV431" s="1"/>
      <c r="TCW431" s="1"/>
      <c r="TCX431" s="1"/>
      <c r="TCY431" s="1"/>
      <c r="TCZ431" s="1"/>
      <c r="TDA431" s="1"/>
      <c r="TDB431" s="1"/>
      <c r="TDC431" s="1"/>
      <c r="TDD431" s="1"/>
      <c r="TDE431" s="1"/>
      <c r="TDF431" s="1"/>
      <c r="TDG431" s="1"/>
      <c r="TDH431" s="1"/>
      <c r="TDI431" s="1"/>
      <c r="TDJ431" s="1"/>
      <c r="TDK431" s="1"/>
      <c r="TDL431" s="1"/>
      <c r="TDM431" s="1"/>
      <c r="TDN431" s="1"/>
      <c r="TDO431" s="1"/>
      <c r="TDP431" s="1"/>
      <c r="TDQ431" s="1"/>
      <c r="TDR431" s="1"/>
      <c r="TDS431" s="1"/>
      <c r="TDT431" s="1"/>
      <c r="TDU431" s="1"/>
      <c r="TDV431" s="1"/>
      <c r="TDW431" s="1"/>
      <c r="TDX431" s="1"/>
      <c r="TDY431" s="1"/>
      <c r="TDZ431" s="1"/>
      <c r="TEA431" s="1"/>
      <c r="TEB431" s="1"/>
      <c r="TEC431" s="1"/>
      <c r="TED431" s="1"/>
      <c r="TEE431" s="1"/>
      <c r="TEF431" s="1"/>
      <c r="TEG431" s="1"/>
      <c r="TEH431" s="1"/>
      <c r="TEI431" s="1"/>
      <c r="TEJ431" s="1"/>
      <c r="TEK431" s="1"/>
      <c r="TEL431" s="1"/>
      <c r="TEM431" s="1"/>
      <c r="TEN431" s="1"/>
      <c r="TEO431" s="1"/>
      <c r="TEP431" s="1"/>
      <c r="TEQ431" s="1"/>
      <c r="TER431" s="1"/>
      <c r="TES431" s="1"/>
      <c r="TET431" s="1"/>
      <c r="TEU431" s="1"/>
      <c r="TEV431" s="1"/>
      <c r="TEW431" s="1"/>
      <c r="TEX431" s="1"/>
      <c r="TEY431" s="1"/>
      <c r="TEZ431" s="1"/>
      <c r="TFA431" s="1"/>
      <c r="TFB431" s="1"/>
      <c r="TFC431" s="1"/>
      <c r="TFD431" s="1"/>
      <c r="TFE431" s="1"/>
      <c r="TFF431" s="1"/>
      <c r="TFG431" s="1"/>
      <c r="TFH431" s="1"/>
      <c r="TFI431" s="1"/>
      <c r="TFJ431" s="1"/>
      <c r="TFK431" s="1"/>
      <c r="TFL431" s="1"/>
      <c r="TFM431" s="1"/>
      <c r="TFN431" s="1"/>
      <c r="TFO431" s="1"/>
      <c r="TFP431" s="1"/>
      <c r="TFQ431" s="1"/>
      <c r="TFR431" s="1"/>
      <c r="TFS431" s="1"/>
      <c r="TFT431" s="1"/>
      <c r="TFU431" s="1"/>
      <c r="TFV431" s="1"/>
      <c r="TFW431" s="1"/>
      <c r="TFX431" s="1"/>
      <c r="TFY431" s="1"/>
      <c r="TFZ431" s="1"/>
      <c r="TGA431" s="1"/>
      <c r="TGB431" s="1"/>
      <c r="TGC431" s="1"/>
      <c r="TGD431" s="1"/>
      <c r="TGE431" s="1"/>
      <c r="TGF431" s="1"/>
      <c r="TGG431" s="1"/>
      <c r="TGH431" s="1"/>
      <c r="TGI431" s="1"/>
      <c r="TGJ431" s="1"/>
      <c r="TGK431" s="1"/>
      <c r="TGL431" s="1"/>
      <c r="TGM431" s="1"/>
      <c r="TGN431" s="1"/>
      <c r="TGO431" s="1"/>
      <c r="TGP431" s="1"/>
      <c r="TGQ431" s="1"/>
      <c r="TGR431" s="1"/>
      <c r="TGS431" s="1"/>
      <c r="TGT431" s="1"/>
      <c r="TGU431" s="1"/>
      <c r="TGV431" s="1"/>
      <c r="TGW431" s="1"/>
      <c r="TGX431" s="1"/>
      <c r="TGY431" s="1"/>
      <c r="TGZ431" s="1"/>
      <c r="THA431" s="1"/>
      <c r="THB431" s="1"/>
      <c r="THC431" s="1"/>
      <c r="THD431" s="1"/>
      <c r="THE431" s="1"/>
      <c r="THF431" s="1"/>
      <c r="THG431" s="1"/>
      <c r="THH431" s="1"/>
      <c r="THI431" s="1"/>
      <c r="THJ431" s="1"/>
      <c r="THK431" s="1"/>
      <c r="THL431" s="1"/>
      <c r="THM431" s="1"/>
      <c r="THN431" s="1"/>
      <c r="THO431" s="1"/>
      <c r="THP431" s="1"/>
      <c r="THQ431" s="1"/>
      <c r="THR431" s="1"/>
      <c r="THS431" s="1"/>
      <c r="THT431" s="1"/>
      <c r="THU431" s="1"/>
      <c r="THV431" s="1"/>
      <c r="THW431" s="1"/>
      <c r="THX431" s="1"/>
      <c r="THY431" s="1"/>
      <c r="THZ431" s="1"/>
      <c r="TIA431" s="1"/>
      <c r="TIB431" s="1"/>
      <c r="TIC431" s="1"/>
      <c r="TID431" s="1"/>
      <c r="TIE431" s="1"/>
      <c r="TIF431" s="1"/>
      <c r="TIG431" s="1"/>
      <c r="TIH431" s="1"/>
      <c r="TII431" s="1"/>
      <c r="TIJ431" s="1"/>
      <c r="TIK431" s="1"/>
      <c r="TIL431" s="1"/>
      <c r="TIM431" s="1"/>
      <c r="TIN431" s="1"/>
      <c r="TIO431" s="1"/>
      <c r="TIP431" s="1"/>
      <c r="TIQ431" s="1"/>
      <c r="TIR431" s="1"/>
      <c r="TIS431" s="1"/>
      <c r="TIT431" s="1"/>
      <c r="TIU431" s="1"/>
      <c r="TIV431" s="1"/>
      <c r="TIW431" s="1"/>
      <c r="TIX431" s="1"/>
      <c r="TIY431" s="1"/>
      <c r="TIZ431" s="1"/>
      <c r="TJA431" s="1"/>
      <c r="TJB431" s="1"/>
      <c r="TJC431" s="1"/>
      <c r="TJD431" s="1"/>
      <c r="TJE431" s="1"/>
      <c r="TJF431" s="1"/>
      <c r="TJG431" s="1"/>
      <c r="TJH431" s="1"/>
      <c r="TJI431" s="1"/>
      <c r="TJJ431" s="1"/>
      <c r="TJK431" s="1"/>
      <c r="TJL431" s="1"/>
      <c r="TJM431" s="1"/>
      <c r="TJN431" s="1"/>
      <c r="TJO431" s="1"/>
      <c r="TJP431" s="1"/>
      <c r="TJQ431" s="1"/>
      <c r="TJR431" s="1"/>
      <c r="TJS431" s="1"/>
      <c r="TJT431" s="1"/>
      <c r="TJU431" s="1"/>
      <c r="TJV431" s="1"/>
      <c r="TJW431" s="1"/>
      <c r="TJX431" s="1"/>
      <c r="TJY431" s="1"/>
      <c r="TJZ431" s="1"/>
      <c r="TKA431" s="1"/>
      <c r="TKB431" s="1"/>
      <c r="TKC431" s="1"/>
      <c r="TKD431" s="1"/>
      <c r="TKE431" s="1"/>
      <c r="TKF431" s="1"/>
      <c r="TKG431" s="1"/>
      <c r="TKH431" s="1"/>
      <c r="TKI431" s="1"/>
      <c r="TKJ431" s="1"/>
      <c r="TKK431" s="1"/>
      <c r="TKL431" s="1"/>
      <c r="TKM431" s="1"/>
      <c r="TKN431" s="1"/>
      <c r="TKO431" s="1"/>
      <c r="TKP431" s="1"/>
      <c r="TKQ431" s="1"/>
      <c r="TKR431" s="1"/>
      <c r="TKS431" s="1"/>
      <c r="TKT431" s="1"/>
      <c r="TKU431" s="1"/>
      <c r="TKV431" s="1"/>
      <c r="TKW431" s="1"/>
      <c r="TKX431" s="1"/>
      <c r="TKY431" s="1"/>
      <c r="TKZ431" s="1"/>
      <c r="TLA431" s="1"/>
      <c r="TLB431" s="1"/>
      <c r="TLC431" s="1"/>
      <c r="TLD431" s="1"/>
      <c r="TLE431" s="1"/>
      <c r="TLF431" s="1"/>
      <c r="TLG431" s="1"/>
      <c r="TLH431" s="1"/>
      <c r="TLI431" s="1"/>
      <c r="TLJ431" s="1"/>
      <c r="TLK431" s="1"/>
      <c r="TLL431" s="1"/>
      <c r="TLM431" s="1"/>
      <c r="TLN431" s="1"/>
      <c r="TLO431" s="1"/>
      <c r="TLP431" s="1"/>
      <c r="TLQ431" s="1"/>
      <c r="TLR431" s="1"/>
      <c r="TLS431" s="1"/>
      <c r="TLT431" s="1"/>
      <c r="TLU431" s="1"/>
      <c r="TLV431" s="1"/>
      <c r="TLW431" s="1"/>
      <c r="TLX431" s="1"/>
      <c r="TLY431" s="1"/>
      <c r="TLZ431" s="1"/>
      <c r="TMA431" s="1"/>
      <c r="TMB431" s="1"/>
      <c r="TMC431" s="1"/>
      <c r="TMD431" s="1"/>
      <c r="TME431" s="1"/>
      <c r="TMF431" s="1"/>
      <c r="TMG431" s="1"/>
      <c r="TMH431" s="1"/>
      <c r="TMI431" s="1"/>
      <c r="TMJ431" s="1"/>
      <c r="TMK431" s="1"/>
      <c r="TML431" s="1"/>
      <c r="TMM431" s="1"/>
      <c r="TMN431" s="1"/>
      <c r="TMO431" s="1"/>
      <c r="TMP431" s="1"/>
      <c r="TMQ431" s="1"/>
      <c r="TMR431" s="1"/>
      <c r="TMS431" s="1"/>
      <c r="TMT431" s="1"/>
      <c r="TMU431" s="1"/>
      <c r="TMV431" s="1"/>
      <c r="TMW431" s="1"/>
      <c r="TMX431" s="1"/>
      <c r="TMY431" s="1"/>
      <c r="TMZ431" s="1"/>
      <c r="TNA431" s="1"/>
      <c r="TNB431" s="1"/>
      <c r="TNC431" s="1"/>
      <c r="TND431" s="1"/>
      <c r="TNE431" s="1"/>
      <c r="TNF431" s="1"/>
      <c r="TNG431" s="1"/>
      <c r="TNH431" s="1"/>
      <c r="TNI431" s="1"/>
      <c r="TNJ431" s="1"/>
      <c r="TNK431" s="1"/>
      <c r="TNL431" s="1"/>
      <c r="TNM431" s="1"/>
      <c r="TNN431" s="1"/>
      <c r="TNO431" s="1"/>
      <c r="TNP431" s="1"/>
      <c r="TNQ431" s="1"/>
      <c r="TNR431" s="1"/>
      <c r="TNS431" s="1"/>
      <c r="TNT431" s="1"/>
      <c r="TNU431" s="1"/>
      <c r="TNV431" s="1"/>
      <c r="TNW431" s="1"/>
      <c r="TNX431" s="1"/>
      <c r="TNY431" s="1"/>
      <c r="TNZ431" s="1"/>
      <c r="TOA431" s="1"/>
      <c r="TOB431" s="1"/>
      <c r="TOC431" s="1"/>
      <c r="TOD431" s="1"/>
      <c r="TOE431" s="1"/>
      <c r="TOF431" s="1"/>
      <c r="TOG431" s="1"/>
      <c r="TOH431" s="1"/>
      <c r="TOI431" s="1"/>
      <c r="TOJ431" s="1"/>
      <c r="TOK431" s="1"/>
      <c r="TOL431" s="1"/>
      <c r="TOM431" s="1"/>
      <c r="TON431" s="1"/>
      <c r="TOO431" s="1"/>
      <c r="TOP431" s="1"/>
      <c r="TOQ431" s="1"/>
      <c r="TOR431" s="1"/>
      <c r="TOS431" s="1"/>
      <c r="TOT431" s="1"/>
      <c r="TOU431" s="1"/>
      <c r="TOV431" s="1"/>
      <c r="TOW431" s="1"/>
      <c r="TOX431" s="1"/>
      <c r="TOY431" s="1"/>
      <c r="TOZ431" s="1"/>
      <c r="TPA431" s="1"/>
      <c r="TPB431" s="1"/>
      <c r="TPC431" s="1"/>
      <c r="TPD431" s="1"/>
      <c r="TPE431" s="1"/>
      <c r="TPF431" s="1"/>
      <c r="TPG431" s="1"/>
      <c r="TPH431" s="1"/>
      <c r="TPI431" s="1"/>
      <c r="TPJ431" s="1"/>
      <c r="TPK431" s="1"/>
      <c r="TPL431" s="1"/>
      <c r="TPM431" s="1"/>
      <c r="TPN431" s="1"/>
      <c r="TPO431" s="1"/>
      <c r="TPP431" s="1"/>
      <c r="TPQ431" s="1"/>
      <c r="TPR431" s="1"/>
      <c r="TPS431" s="1"/>
      <c r="TPT431" s="1"/>
      <c r="TPU431" s="1"/>
      <c r="TPV431" s="1"/>
      <c r="TPW431" s="1"/>
      <c r="TPX431" s="1"/>
      <c r="TPY431" s="1"/>
      <c r="TPZ431" s="1"/>
      <c r="TQA431" s="1"/>
      <c r="TQB431" s="1"/>
      <c r="TQC431" s="1"/>
      <c r="TQD431" s="1"/>
      <c r="TQE431" s="1"/>
      <c r="TQF431" s="1"/>
      <c r="TQG431" s="1"/>
      <c r="TQH431" s="1"/>
      <c r="TQI431" s="1"/>
      <c r="TQJ431" s="1"/>
      <c r="TQK431" s="1"/>
      <c r="TQL431" s="1"/>
      <c r="TQM431" s="1"/>
      <c r="TQN431" s="1"/>
      <c r="TQO431" s="1"/>
      <c r="TQP431" s="1"/>
      <c r="TQQ431" s="1"/>
      <c r="TQR431" s="1"/>
      <c r="TQS431" s="1"/>
      <c r="TQT431" s="1"/>
      <c r="TQU431" s="1"/>
      <c r="TQV431" s="1"/>
      <c r="TQW431" s="1"/>
      <c r="TQX431" s="1"/>
      <c r="TQY431" s="1"/>
      <c r="TQZ431" s="1"/>
      <c r="TRA431" s="1"/>
      <c r="TRB431" s="1"/>
      <c r="TRC431" s="1"/>
      <c r="TRD431" s="1"/>
      <c r="TRE431" s="1"/>
      <c r="TRF431" s="1"/>
      <c r="TRG431" s="1"/>
      <c r="TRH431" s="1"/>
      <c r="TRI431" s="1"/>
      <c r="TRJ431" s="1"/>
      <c r="TRK431" s="1"/>
      <c r="TRL431" s="1"/>
      <c r="TRM431" s="1"/>
      <c r="TRN431" s="1"/>
      <c r="TRO431" s="1"/>
      <c r="TRP431" s="1"/>
      <c r="TRQ431" s="1"/>
      <c r="TRR431" s="1"/>
      <c r="TRS431" s="1"/>
      <c r="TRT431" s="1"/>
      <c r="TRU431" s="1"/>
      <c r="TRV431" s="1"/>
      <c r="TRW431" s="1"/>
      <c r="TRX431" s="1"/>
      <c r="TRY431" s="1"/>
      <c r="TRZ431" s="1"/>
      <c r="TSA431" s="1"/>
      <c r="TSB431" s="1"/>
      <c r="TSC431" s="1"/>
      <c r="TSD431" s="1"/>
      <c r="TSE431" s="1"/>
      <c r="TSF431" s="1"/>
      <c r="TSG431" s="1"/>
      <c r="TSH431" s="1"/>
      <c r="TSI431" s="1"/>
      <c r="TSJ431" s="1"/>
      <c r="TSK431" s="1"/>
      <c r="TSL431" s="1"/>
      <c r="TSM431" s="1"/>
      <c r="TSN431" s="1"/>
      <c r="TSO431" s="1"/>
      <c r="TSP431" s="1"/>
      <c r="TSQ431" s="1"/>
      <c r="TSR431" s="1"/>
      <c r="TSS431" s="1"/>
      <c r="TST431" s="1"/>
      <c r="TSU431" s="1"/>
      <c r="TSV431" s="1"/>
      <c r="TSW431" s="1"/>
      <c r="TSX431" s="1"/>
      <c r="TSY431" s="1"/>
      <c r="TSZ431" s="1"/>
      <c r="TTA431" s="1"/>
      <c r="TTB431" s="1"/>
      <c r="TTC431" s="1"/>
      <c r="TTD431" s="1"/>
      <c r="TTE431" s="1"/>
      <c r="TTF431" s="1"/>
      <c r="TTG431" s="1"/>
      <c r="TTH431" s="1"/>
      <c r="TTI431" s="1"/>
      <c r="TTJ431" s="1"/>
      <c r="TTK431" s="1"/>
      <c r="TTL431" s="1"/>
      <c r="TTM431" s="1"/>
      <c r="TTN431" s="1"/>
      <c r="TTO431" s="1"/>
      <c r="TTP431" s="1"/>
      <c r="TTQ431" s="1"/>
      <c r="TTR431" s="1"/>
      <c r="TTS431" s="1"/>
      <c r="TTT431" s="1"/>
      <c r="TTU431" s="1"/>
      <c r="TTV431" s="1"/>
      <c r="TTW431" s="1"/>
      <c r="TTX431" s="1"/>
      <c r="TTY431" s="1"/>
      <c r="TTZ431" s="1"/>
      <c r="TUA431" s="1"/>
      <c r="TUB431" s="1"/>
      <c r="TUC431" s="1"/>
      <c r="TUD431" s="1"/>
      <c r="TUE431" s="1"/>
      <c r="TUF431" s="1"/>
      <c r="TUG431" s="1"/>
      <c r="TUH431" s="1"/>
      <c r="TUI431" s="1"/>
      <c r="TUJ431" s="1"/>
      <c r="TUK431" s="1"/>
      <c r="TUL431" s="1"/>
      <c r="TUM431" s="1"/>
      <c r="TUN431" s="1"/>
      <c r="TUO431" s="1"/>
      <c r="TUP431" s="1"/>
      <c r="TUQ431" s="1"/>
      <c r="TUR431" s="1"/>
      <c r="TUS431" s="1"/>
      <c r="TUT431" s="1"/>
      <c r="TUU431" s="1"/>
      <c r="TUV431" s="1"/>
      <c r="TUW431" s="1"/>
      <c r="TUX431" s="1"/>
      <c r="TUY431" s="1"/>
      <c r="TUZ431" s="1"/>
      <c r="TVA431" s="1"/>
      <c r="TVB431" s="1"/>
      <c r="TVC431" s="1"/>
      <c r="TVD431" s="1"/>
      <c r="TVE431" s="1"/>
      <c r="TVF431" s="1"/>
      <c r="TVG431" s="1"/>
      <c r="TVH431" s="1"/>
      <c r="TVI431" s="1"/>
      <c r="TVJ431" s="1"/>
      <c r="TVK431" s="1"/>
      <c r="TVL431" s="1"/>
      <c r="TVM431" s="1"/>
      <c r="TVN431" s="1"/>
      <c r="TVO431" s="1"/>
      <c r="TVP431" s="1"/>
      <c r="TVQ431" s="1"/>
      <c r="TVR431" s="1"/>
      <c r="TVS431" s="1"/>
      <c r="TVT431" s="1"/>
      <c r="TVU431" s="1"/>
      <c r="TVV431" s="1"/>
      <c r="TVW431" s="1"/>
      <c r="TVX431" s="1"/>
      <c r="TVY431" s="1"/>
      <c r="TVZ431" s="1"/>
      <c r="TWA431" s="1"/>
      <c r="TWB431" s="1"/>
      <c r="TWC431" s="1"/>
      <c r="TWD431" s="1"/>
      <c r="TWE431" s="1"/>
      <c r="TWF431" s="1"/>
      <c r="TWG431" s="1"/>
      <c r="TWH431" s="1"/>
      <c r="TWI431" s="1"/>
      <c r="TWJ431" s="1"/>
      <c r="TWK431" s="1"/>
      <c r="TWL431" s="1"/>
      <c r="TWM431" s="1"/>
      <c r="TWN431" s="1"/>
      <c r="TWO431" s="1"/>
      <c r="TWP431" s="1"/>
      <c r="TWQ431" s="1"/>
      <c r="TWR431" s="1"/>
      <c r="TWS431" s="1"/>
      <c r="TWT431" s="1"/>
      <c r="TWU431" s="1"/>
      <c r="TWV431" s="1"/>
      <c r="TWW431" s="1"/>
      <c r="TWX431" s="1"/>
      <c r="TWY431" s="1"/>
      <c r="TWZ431" s="1"/>
      <c r="TXA431" s="1"/>
      <c r="TXB431" s="1"/>
      <c r="TXC431" s="1"/>
      <c r="TXD431" s="1"/>
      <c r="TXE431" s="1"/>
      <c r="TXF431" s="1"/>
      <c r="TXG431" s="1"/>
      <c r="TXH431" s="1"/>
      <c r="TXI431" s="1"/>
      <c r="TXJ431" s="1"/>
      <c r="TXK431" s="1"/>
      <c r="TXL431" s="1"/>
      <c r="TXM431" s="1"/>
      <c r="TXN431" s="1"/>
      <c r="TXO431" s="1"/>
      <c r="TXP431" s="1"/>
      <c r="TXQ431" s="1"/>
      <c r="TXR431" s="1"/>
      <c r="TXS431" s="1"/>
      <c r="TXT431" s="1"/>
      <c r="TXU431" s="1"/>
      <c r="TXV431" s="1"/>
      <c r="TXW431" s="1"/>
      <c r="TXX431" s="1"/>
      <c r="TXY431" s="1"/>
      <c r="TXZ431" s="1"/>
      <c r="TYA431" s="1"/>
      <c r="TYB431" s="1"/>
      <c r="TYC431" s="1"/>
      <c r="TYD431" s="1"/>
      <c r="TYE431" s="1"/>
      <c r="TYF431" s="1"/>
      <c r="TYG431" s="1"/>
      <c r="TYH431" s="1"/>
      <c r="TYI431" s="1"/>
      <c r="TYJ431" s="1"/>
      <c r="TYK431" s="1"/>
      <c r="TYL431" s="1"/>
      <c r="TYM431" s="1"/>
      <c r="TYN431" s="1"/>
      <c r="TYO431" s="1"/>
      <c r="TYP431" s="1"/>
      <c r="TYQ431" s="1"/>
      <c r="TYR431" s="1"/>
      <c r="TYS431" s="1"/>
      <c r="TYT431" s="1"/>
      <c r="TYU431" s="1"/>
      <c r="TYV431" s="1"/>
      <c r="TYW431" s="1"/>
      <c r="TYX431" s="1"/>
      <c r="TYY431" s="1"/>
      <c r="TYZ431" s="1"/>
      <c r="TZA431" s="1"/>
      <c r="TZB431" s="1"/>
      <c r="TZC431" s="1"/>
      <c r="TZD431" s="1"/>
      <c r="TZE431" s="1"/>
      <c r="TZF431" s="1"/>
      <c r="TZG431" s="1"/>
      <c r="TZH431" s="1"/>
      <c r="TZI431" s="1"/>
      <c r="TZJ431" s="1"/>
      <c r="TZK431" s="1"/>
      <c r="TZL431" s="1"/>
      <c r="TZM431" s="1"/>
      <c r="TZN431" s="1"/>
      <c r="TZO431" s="1"/>
      <c r="TZP431" s="1"/>
      <c r="TZQ431" s="1"/>
      <c r="TZR431" s="1"/>
      <c r="TZS431" s="1"/>
      <c r="TZT431" s="1"/>
      <c r="TZU431" s="1"/>
      <c r="TZV431" s="1"/>
      <c r="TZW431" s="1"/>
      <c r="TZX431" s="1"/>
      <c r="TZY431" s="1"/>
      <c r="TZZ431" s="1"/>
      <c r="UAA431" s="1"/>
      <c r="UAB431" s="1"/>
      <c r="UAC431" s="1"/>
      <c r="UAD431" s="1"/>
      <c r="UAE431" s="1"/>
      <c r="UAF431" s="1"/>
      <c r="UAG431" s="1"/>
      <c r="UAH431" s="1"/>
      <c r="UAI431" s="1"/>
      <c r="UAJ431" s="1"/>
      <c r="UAK431" s="1"/>
      <c r="UAL431" s="1"/>
      <c r="UAM431" s="1"/>
      <c r="UAN431" s="1"/>
      <c r="UAO431" s="1"/>
      <c r="UAP431" s="1"/>
      <c r="UAQ431" s="1"/>
      <c r="UAR431" s="1"/>
      <c r="UAS431" s="1"/>
      <c r="UAT431" s="1"/>
      <c r="UAU431" s="1"/>
      <c r="UAV431" s="1"/>
      <c r="UAW431" s="1"/>
      <c r="UAX431" s="1"/>
      <c r="UAY431" s="1"/>
      <c r="UAZ431" s="1"/>
      <c r="UBA431" s="1"/>
      <c r="UBB431" s="1"/>
      <c r="UBC431" s="1"/>
      <c r="UBD431" s="1"/>
      <c r="UBE431" s="1"/>
      <c r="UBF431" s="1"/>
      <c r="UBG431" s="1"/>
      <c r="UBH431" s="1"/>
      <c r="UBI431" s="1"/>
      <c r="UBJ431" s="1"/>
      <c r="UBK431" s="1"/>
      <c r="UBL431" s="1"/>
      <c r="UBM431" s="1"/>
      <c r="UBN431" s="1"/>
      <c r="UBO431" s="1"/>
      <c r="UBP431" s="1"/>
      <c r="UBQ431" s="1"/>
      <c r="UBR431" s="1"/>
      <c r="UBS431" s="1"/>
      <c r="UBT431" s="1"/>
      <c r="UBU431" s="1"/>
      <c r="UBV431" s="1"/>
      <c r="UBW431" s="1"/>
      <c r="UBX431" s="1"/>
      <c r="UBY431" s="1"/>
      <c r="UBZ431" s="1"/>
      <c r="UCA431" s="1"/>
      <c r="UCB431" s="1"/>
      <c r="UCC431" s="1"/>
      <c r="UCD431" s="1"/>
      <c r="UCE431" s="1"/>
      <c r="UCF431" s="1"/>
      <c r="UCG431" s="1"/>
      <c r="UCH431" s="1"/>
      <c r="UCI431" s="1"/>
      <c r="UCJ431" s="1"/>
      <c r="UCK431" s="1"/>
      <c r="UCL431" s="1"/>
      <c r="UCM431" s="1"/>
      <c r="UCN431" s="1"/>
      <c r="UCO431" s="1"/>
      <c r="UCP431" s="1"/>
      <c r="UCQ431" s="1"/>
      <c r="UCR431" s="1"/>
      <c r="UCS431" s="1"/>
      <c r="UCT431" s="1"/>
      <c r="UCU431" s="1"/>
      <c r="UCV431" s="1"/>
      <c r="UCW431" s="1"/>
      <c r="UCX431" s="1"/>
      <c r="UCY431" s="1"/>
      <c r="UCZ431" s="1"/>
      <c r="UDA431" s="1"/>
      <c r="UDB431" s="1"/>
      <c r="UDC431" s="1"/>
      <c r="UDD431" s="1"/>
      <c r="UDE431" s="1"/>
      <c r="UDF431" s="1"/>
      <c r="UDG431" s="1"/>
      <c r="UDH431" s="1"/>
      <c r="UDI431" s="1"/>
      <c r="UDJ431" s="1"/>
      <c r="UDK431" s="1"/>
      <c r="UDL431" s="1"/>
      <c r="UDM431" s="1"/>
      <c r="UDN431" s="1"/>
      <c r="UDO431" s="1"/>
      <c r="UDP431" s="1"/>
      <c r="UDQ431" s="1"/>
      <c r="UDR431" s="1"/>
      <c r="UDS431" s="1"/>
      <c r="UDT431" s="1"/>
      <c r="UDU431" s="1"/>
      <c r="UDV431" s="1"/>
      <c r="UDW431" s="1"/>
      <c r="UDX431" s="1"/>
      <c r="UDY431" s="1"/>
      <c r="UDZ431" s="1"/>
      <c r="UEA431" s="1"/>
      <c r="UEB431" s="1"/>
      <c r="UEC431" s="1"/>
      <c r="UED431" s="1"/>
      <c r="UEE431" s="1"/>
      <c r="UEF431" s="1"/>
      <c r="UEG431" s="1"/>
      <c r="UEH431" s="1"/>
      <c r="UEI431" s="1"/>
      <c r="UEJ431" s="1"/>
      <c r="UEK431" s="1"/>
      <c r="UEL431" s="1"/>
      <c r="UEM431" s="1"/>
      <c r="UEN431" s="1"/>
      <c r="UEO431" s="1"/>
      <c r="UEP431" s="1"/>
      <c r="UEQ431" s="1"/>
      <c r="UER431" s="1"/>
      <c r="UES431" s="1"/>
      <c r="UET431" s="1"/>
      <c r="UEU431" s="1"/>
      <c r="UEV431" s="1"/>
      <c r="UEW431" s="1"/>
      <c r="UEX431" s="1"/>
      <c r="UEY431" s="1"/>
      <c r="UEZ431" s="1"/>
      <c r="UFA431" s="1"/>
      <c r="UFB431" s="1"/>
      <c r="UFC431" s="1"/>
      <c r="UFD431" s="1"/>
      <c r="UFE431" s="1"/>
      <c r="UFF431" s="1"/>
      <c r="UFG431" s="1"/>
      <c r="UFH431" s="1"/>
      <c r="UFI431" s="1"/>
      <c r="UFJ431" s="1"/>
      <c r="UFK431" s="1"/>
      <c r="UFL431" s="1"/>
      <c r="UFM431" s="1"/>
      <c r="UFN431" s="1"/>
      <c r="UFO431" s="1"/>
      <c r="UFP431" s="1"/>
      <c r="UFQ431" s="1"/>
      <c r="UFR431" s="1"/>
      <c r="UFS431" s="1"/>
      <c r="UFT431" s="1"/>
      <c r="UFU431" s="1"/>
      <c r="UFV431" s="1"/>
      <c r="UFW431" s="1"/>
      <c r="UFX431" s="1"/>
      <c r="UFY431" s="1"/>
      <c r="UFZ431" s="1"/>
      <c r="UGA431" s="1"/>
      <c r="UGB431" s="1"/>
      <c r="UGC431" s="1"/>
      <c r="UGD431" s="1"/>
      <c r="UGE431" s="1"/>
      <c r="UGF431" s="1"/>
      <c r="UGG431" s="1"/>
      <c r="UGH431" s="1"/>
      <c r="UGI431" s="1"/>
      <c r="UGJ431" s="1"/>
      <c r="UGK431" s="1"/>
      <c r="UGL431" s="1"/>
      <c r="UGM431" s="1"/>
      <c r="UGN431" s="1"/>
      <c r="UGO431" s="1"/>
      <c r="UGP431" s="1"/>
      <c r="UGQ431" s="1"/>
      <c r="UGR431" s="1"/>
      <c r="UGS431" s="1"/>
      <c r="UGT431" s="1"/>
      <c r="UGU431" s="1"/>
      <c r="UGV431" s="1"/>
      <c r="UGW431" s="1"/>
      <c r="UGX431" s="1"/>
      <c r="UGY431" s="1"/>
      <c r="UGZ431" s="1"/>
      <c r="UHA431" s="1"/>
      <c r="UHB431" s="1"/>
      <c r="UHC431" s="1"/>
      <c r="UHD431" s="1"/>
      <c r="UHE431" s="1"/>
      <c r="UHF431" s="1"/>
      <c r="UHG431" s="1"/>
      <c r="UHH431" s="1"/>
      <c r="UHI431" s="1"/>
      <c r="UHJ431" s="1"/>
      <c r="UHK431" s="1"/>
      <c r="UHL431" s="1"/>
      <c r="UHM431" s="1"/>
      <c r="UHN431" s="1"/>
      <c r="UHO431" s="1"/>
      <c r="UHP431" s="1"/>
      <c r="UHQ431" s="1"/>
      <c r="UHR431" s="1"/>
      <c r="UHS431" s="1"/>
      <c r="UHT431" s="1"/>
      <c r="UHU431" s="1"/>
      <c r="UHV431" s="1"/>
      <c r="UHW431" s="1"/>
      <c r="UHX431" s="1"/>
      <c r="UHY431" s="1"/>
      <c r="UHZ431" s="1"/>
      <c r="UIA431" s="1"/>
      <c r="UIB431" s="1"/>
      <c r="UIC431" s="1"/>
      <c r="UID431" s="1"/>
      <c r="UIE431" s="1"/>
      <c r="UIF431" s="1"/>
      <c r="UIG431" s="1"/>
      <c r="UIH431" s="1"/>
      <c r="UII431" s="1"/>
      <c r="UIJ431" s="1"/>
      <c r="UIK431" s="1"/>
      <c r="UIL431" s="1"/>
      <c r="UIM431" s="1"/>
      <c r="UIN431" s="1"/>
      <c r="UIO431" s="1"/>
      <c r="UIP431" s="1"/>
      <c r="UIQ431" s="1"/>
      <c r="UIR431" s="1"/>
      <c r="UIS431" s="1"/>
      <c r="UIT431" s="1"/>
      <c r="UIU431" s="1"/>
      <c r="UIV431" s="1"/>
      <c r="UIW431" s="1"/>
      <c r="UIX431" s="1"/>
      <c r="UIY431" s="1"/>
      <c r="UIZ431" s="1"/>
      <c r="UJA431" s="1"/>
      <c r="UJB431" s="1"/>
      <c r="UJC431" s="1"/>
      <c r="UJD431" s="1"/>
      <c r="UJE431" s="1"/>
      <c r="UJF431" s="1"/>
      <c r="UJG431" s="1"/>
      <c r="UJH431" s="1"/>
      <c r="UJI431" s="1"/>
      <c r="UJJ431" s="1"/>
      <c r="UJK431" s="1"/>
      <c r="UJL431" s="1"/>
      <c r="UJM431" s="1"/>
      <c r="UJN431" s="1"/>
      <c r="UJO431" s="1"/>
      <c r="UJP431" s="1"/>
      <c r="UJQ431" s="1"/>
      <c r="UJR431" s="1"/>
      <c r="UJS431" s="1"/>
      <c r="UJT431" s="1"/>
      <c r="UJU431" s="1"/>
      <c r="UJV431" s="1"/>
      <c r="UJW431" s="1"/>
      <c r="UJX431" s="1"/>
      <c r="UJY431" s="1"/>
      <c r="UJZ431" s="1"/>
      <c r="UKA431" s="1"/>
      <c r="UKB431" s="1"/>
      <c r="UKC431" s="1"/>
      <c r="UKD431" s="1"/>
      <c r="UKE431" s="1"/>
      <c r="UKF431" s="1"/>
      <c r="UKG431" s="1"/>
      <c r="UKH431" s="1"/>
      <c r="UKI431" s="1"/>
      <c r="UKJ431" s="1"/>
      <c r="UKK431" s="1"/>
      <c r="UKL431" s="1"/>
      <c r="UKM431" s="1"/>
      <c r="UKN431" s="1"/>
      <c r="UKO431" s="1"/>
      <c r="UKP431" s="1"/>
      <c r="UKQ431" s="1"/>
      <c r="UKR431" s="1"/>
      <c r="UKS431" s="1"/>
      <c r="UKT431" s="1"/>
      <c r="UKU431" s="1"/>
      <c r="UKV431" s="1"/>
      <c r="UKW431" s="1"/>
      <c r="UKX431" s="1"/>
      <c r="UKY431" s="1"/>
      <c r="UKZ431" s="1"/>
      <c r="ULA431" s="1"/>
      <c r="ULB431" s="1"/>
      <c r="ULC431" s="1"/>
      <c r="ULD431" s="1"/>
      <c r="ULE431" s="1"/>
      <c r="ULF431" s="1"/>
      <c r="ULG431" s="1"/>
      <c r="ULH431" s="1"/>
      <c r="ULI431" s="1"/>
      <c r="ULJ431" s="1"/>
      <c r="ULK431" s="1"/>
      <c r="ULL431" s="1"/>
      <c r="ULM431" s="1"/>
      <c r="ULN431" s="1"/>
      <c r="ULO431" s="1"/>
      <c r="ULP431" s="1"/>
      <c r="ULQ431" s="1"/>
      <c r="ULR431" s="1"/>
      <c r="ULS431" s="1"/>
      <c r="ULT431" s="1"/>
      <c r="ULU431" s="1"/>
      <c r="ULV431" s="1"/>
      <c r="ULW431" s="1"/>
      <c r="ULX431" s="1"/>
      <c r="ULY431" s="1"/>
      <c r="ULZ431" s="1"/>
      <c r="UMA431" s="1"/>
      <c r="UMB431" s="1"/>
      <c r="UMC431" s="1"/>
      <c r="UMD431" s="1"/>
      <c r="UME431" s="1"/>
      <c r="UMF431" s="1"/>
      <c r="UMG431" s="1"/>
      <c r="UMH431" s="1"/>
      <c r="UMI431" s="1"/>
      <c r="UMJ431" s="1"/>
      <c r="UMK431" s="1"/>
      <c r="UML431" s="1"/>
      <c r="UMM431" s="1"/>
      <c r="UMN431" s="1"/>
      <c r="UMO431" s="1"/>
      <c r="UMP431" s="1"/>
      <c r="UMQ431" s="1"/>
      <c r="UMR431" s="1"/>
      <c r="UMS431" s="1"/>
      <c r="UMT431" s="1"/>
      <c r="UMU431" s="1"/>
      <c r="UMV431" s="1"/>
      <c r="UMW431" s="1"/>
      <c r="UMX431" s="1"/>
      <c r="UMY431" s="1"/>
      <c r="UMZ431" s="1"/>
      <c r="UNA431" s="1"/>
      <c r="UNB431" s="1"/>
      <c r="UNC431" s="1"/>
      <c r="UND431" s="1"/>
      <c r="UNE431" s="1"/>
      <c r="UNF431" s="1"/>
      <c r="UNG431" s="1"/>
      <c r="UNH431" s="1"/>
      <c r="UNI431" s="1"/>
      <c r="UNJ431" s="1"/>
      <c r="UNK431" s="1"/>
      <c r="UNL431" s="1"/>
      <c r="UNM431" s="1"/>
      <c r="UNN431" s="1"/>
      <c r="UNO431" s="1"/>
      <c r="UNP431" s="1"/>
      <c r="UNQ431" s="1"/>
      <c r="UNR431" s="1"/>
      <c r="UNS431" s="1"/>
      <c r="UNT431" s="1"/>
      <c r="UNU431" s="1"/>
      <c r="UNV431" s="1"/>
      <c r="UNW431" s="1"/>
      <c r="UNX431" s="1"/>
      <c r="UNY431" s="1"/>
      <c r="UNZ431" s="1"/>
      <c r="UOA431" s="1"/>
      <c r="UOB431" s="1"/>
      <c r="UOC431" s="1"/>
      <c r="UOD431" s="1"/>
      <c r="UOE431" s="1"/>
      <c r="UOF431" s="1"/>
      <c r="UOG431" s="1"/>
      <c r="UOH431" s="1"/>
      <c r="UOI431" s="1"/>
      <c r="UOJ431" s="1"/>
      <c r="UOK431" s="1"/>
      <c r="UOL431" s="1"/>
      <c r="UOM431" s="1"/>
      <c r="UON431" s="1"/>
      <c r="UOO431" s="1"/>
      <c r="UOP431" s="1"/>
      <c r="UOQ431" s="1"/>
      <c r="UOR431" s="1"/>
      <c r="UOS431" s="1"/>
      <c r="UOT431" s="1"/>
      <c r="UOU431" s="1"/>
      <c r="UOV431" s="1"/>
      <c r="UOW431" s="1"/>
      <c r="UOX431" s="1"/>
      <c r="UOY431" s="1"/>
      <c r="UOZ431" s="1"/>
      <c r="UPA431" s="1"/>
      <c r="UPB431" s="1"/>
      <c r="UPC431" s="1"/>
      <c r="UPD431" s="1"/>
      <c r="UPE431" s="1"/>
      <c r="UPF431" s="1"/>
      <c r="UPG431" s="1"/>
      <c r="UPH431" s="1"/>
      <c r="UPI431" s="1"/>
      <c r="UPJ431" s="1"/>
      <c r="UPK431" s="1"/>
      <c r="UPL431" s="1"/>
      <c r="UPM431" s="1"/>
      <c r="UPN431" s="1"/>
      <c r="UPO431" s="1"/>
      <c r="UPP431" s="1"/>
      <c r="UPQ431" s="1"/>
      <c r="UPR431" s="1"/>
      <c r="UPS431" s="1"/>
      <c r="UPT431" s="1"/>
      <c r="UPU431" s="1"/>
      <c r="UPV431" s="1"/>
      <c r="UPW431" s="1"/>
      <c r="UPX431" s="1"/>
      <c r="UPY431" s="1"/>
      <c r="UPZ431" s="1"/>
      <c r="UQA431" s="1"/>
      <c r="UQB431" s="1"/>
      <c r="UQC431" s="1"/>
      <c r="UQD431" s="1"/>
      <c r="UQE431" s="1"/>
      <c r="UQF431" s="1"/>
      <c r="UQG431" s="1"/>
      <c r="UQH431" s="1"/>
      <c r="UQI431" s="1"/>
      <c r="UQJ431" s="1"/>
      <c r="UQK431" s="1"/>
      <c r="UQL431" s="1"/>
      <c r="UQM431" s="1"/>
      <c r="UQN431" s="1"/>
      <c r="UQO431" s="1"/>
      <c r="UQP431" s="1"/>
      <c r="UQQ431" s="1"/>
      <c r="UQR431" s="1"/>
      <c r="UQS431" s="1"/>
      <c r="UQT431" s="1"/>
      <c r="UQU431" s="1"/>
      <c r="UQV431" s="1"/>
      <c r="UQW431" s="1"/>
      <c r="UQX431" s="1"/>
      <c r="UQY431" s="1"/>
      <c r="UQZ431" s="1"/>
      <c r="URA431" s="1"/>
      <c r="URB431" s="1"/>
      <c r="URC431" s="1"/>
      <c r="URD431" s="1"/>
      <c r="URE431" s="1"/>
      <c r="URF431" s="1"/>
      <c r="URG431" s="1"/>
      <c r="URH431" s="1"/>
      <c r="URI431" s="1"/>
      <c r="URJ431" s="1"/>
      <c r="URK431" s="1"/>
      <c r="URL431" s="1"/>
      <c r="URM431" s="1"/>
      <c r="URN431" s="1"/>
      <c r="URO431" s="1"/>
      <c r="URP431" s="1"/>
      <c r="URQ431" s="1"/>
      <c r="URR431" s="1"/>
      <c r="URS431" s="1"/>
      <c r="URT431" s="1"/>
      <c r="URU431" s="1"/>
      <c r="URV431" s="1"/>
      <c r="URW431" s="1"/>
      <c r="URX431" s="1"/>
      <c r="URY431" s="1"/>
      <c r="URZ431" s="1"/>
      <c r="USA431" s="1"/>
      <c r="USB431" s="1"/>
      <c r="USC431" s="1"/>
      <c r="USD431" s="1"/>
      <c r="USE431" s="1"/>
      <c r="USF431" s="1"/>
      <c r="USG431" s="1"/>
      <c r="USH431" s="1"/>
      <c r="USI431" s="1"/>
      <c r="USJ431" s="1"/>
      <c r="USK431" s="1"/>
      <c r="USL431" s="1"/>
      <c r="USM431" s="1"/>
      <c r="USN431" s="1"/>
      <c r="USO431" s="1"/>
      <c r="USP431" s="1"/>
      <c r="USQ431" s="1"/>
      <c r="USR431" s="1"/>
      <c r="USS431" s="1"/>
      <c r="UST431" s="1"/>
      <c r="USU431" s="1"/>
      <c r="USV431" s="1"/>
      <c r="USW431" s="1"/>
      <c r="USX431" s="1"/>
      <c r="USY431" s="1"/>
      <c r="USZ431" s="1"/>
      <c r="UTA431" s="1"/>
      <c r="UTB431" s="1"/>
      <c r="UTC431" s="1"/>
      <c r="UTD431" s="1"/>
      <c r="UTE431" s="1"/>
      <c r="UTF431" s="1"/>
      <c r="UTG431" s="1"/>
      <c r="UTH431" s="1"/>
      <c r="UTI431" s="1"/>
      <c r="UTJ431" s="1"/>
      <c r="UTK431" s="1"/>
      <c r="UTL431" s="1"/>
      <c r="UTM431" s="1"/>
      <c r="UTN431" s="1"/>
      <c r="UTO431" s="1"/>
      <c r="UTP431" s="1"/>
      <c r="UTQ431" s="1"/>
      <c r="UTR431" s="1"/>
      <c r="UTS431" s="1"/>
      <c r="UTT431" s="1"/>
      <c r="UTU431" s="1"/>
      <c r="UTV431" s="1"/>
      <c r="UTW431" s="1"/>
      <c r="UTX431" s="1"/>
      <c r="UTY431" s="1"/>
      <c r="UTZ431" s="1"/>
      <c r="UUA431" s="1"/>
      <c r="UUB431" s="1"/>
      <c r="UUC431" s="1"/>
      <c r="UUD431" s="1"/>
      <c r="UUE431" s="1"/>
      <c r="UUF431" s="1"/>
      <c r="UUG431" s="1"/>
      <c r="UUH431" s="1"/>
      <c r="UUI431" s="1"/>
      <c r="UUJ431" s="1"/>
      <c r="UUK431" s="1"/>
      <c r="UUL431" s="1"/>
      <c r="UUM431" s="1"/>
      <c r="UUN431" s="1"/>
      <c r="UUO431" s="1"/>
      <c r="UUP431" s="1"/>
      <c r="UUQ431" s="1"/>
      <c r="UUR431" s="1"/>
      <c r="UUS431" s="1"/>
      <c r="UUT431" s="1"/>
      <c r="UUU431" s="1"/>
      <c r="UUV431" s="1"/>
      <c r="UUW431" s="1"/>
      <c r="UUX431" s="1"/>
      <c r="UUY431" s="1"/>
      <c r="UUZ431" s="1"/>
      <c r="UVA431" s="1"/>
      <c r="UVB431" s="1"/>
      <c r="UVC431" s="1"/>
      <c r="UVD431" s="1"/>
      <c r="UVE431" s="1"/>
      <c r="UVF431" s="1"/>
      <c r="UVG431" s="1"/>
      <c r="UVH431" s="1"/>
      <c r="UVI431" s="1"/>
      <c r="UVJ431" s="1"/>
      <c r="UVK431" s="1"/>
      <c r="UVL431" s="1"/>
      <c r="UVM431" s="1"/>
      <c r="UVN431" s="1"/>
      <c r="UVO431" s="1"/>
      <c r="UVP431" s="1"/>
      <c r="UVQ431" s="1"/>
      <c r="UVR431" s="1"/>
      <c r="UVS431" s="1"/>
      <c r="UVT431" s="1"/>
      <c r="UVU431" s="1"/>
      <c r="UVV431" s="1"/>
      <c r="UVW431" s="1"/>
      <c r="UVX431" s="1"/>
      <c r="UVY431" s="1"/>
      <c r="UVZ431" s="1"/>
      <c r="UWA431" s="1"/>
      <c r="UWB431" s="1"/>
      <c r="UWC431" s="1"/>
      <c r="UWD431" s="1"/>
      <c r="UWE431" s="1"/>
      <c r="UWF431" s="1"/>
      <c r="UWG431" s="1"/>
      <c r="UWH431" s="1"/>
      <c r="UWI431" s="1"/>
      <c r="UWJ431" s="1"/>
      <c r="UWK431" s="1"/>
      <c r="UWL431" s="1"/>
      <c r="UWM431" s="1"/>
      <c r="UWN431" s="1"/>
      <c r="UWO431" s="1"/>
      <c r="UWP431" s="1"/>
      <c r="UWQ431" s="1"/>
      <c r="UWR431" s="1"/>
      <c r="UWS431" s="1"/>
      <c r="UWT431" s="1"/>
      <c r="UWU431" s="1"/>
      <c r="UWV431" s="1"/>
      <c r="UWW431" s="1"/>
      <c r="UWX431" s="1"/>
      <c r="UWY431" s="1"/>
      <c r="UWZ431" s="1"/>
      <c r="UXA431" s="1"/>
      <c r="UXB431" s="1"/>
      <c r="UXC431" s="1"/>
      <c r="UXD431" s="1"/>
      <c r="UXE431" s="1"/>
      <c r="UXF431" s="1"/>
      <c r="UXG431" s="1"/>
      <c r="UXH431" s="1"/>
      <c r="UXI431" s="1"/>
      <c r="UXJ431" s="1"/>
      <c r="UXK431" s="1"/>
      <c r="UXL431" s="1"/>
      <c r="UXM431" s="1"/>
      <c r="UXN431" s="1"/>
      <c r="UXO431" s="1"/>
      <c r="UXP431" s="1"/>
      <c r="UXQ431" s="1"/>
      <c r="UXR431" s="1"/>
      <c r="UXS431" s="1"/>
      <c r="UXT431" s="1"/>
      <c r="UXU431" s="1"/>
      <c r="UXV431" s="1"/>
      <c r="UXW431" s="1"/>
      <c r="UXX431" s="1"/>
      <c r="UXY431" s="1"/>
      <c r="UXZ431" s="1"/>
      <c r="UYA431" s="1"/>
      <c r="UYB431" s="1"/>
      <c r="UYC431" s="1"/>
      <c r="UYD431" s="1"/>
      <c r="UYE431" s="1"/>
      <c r="UYF431" s="1"/>
      <c r="UYG431" s="1"/>
      <c r="UYH431" s="1"/>
      <c r="UYI431" s="1"/>
      <c r="UYJ431" s="1"/>
      <c r="UYK431" s="1"/>
      <c r="UYL431" s="1"/>
      <c r="UYM431" s="1"/>
      <c r="UYN431" s="1"/>
      <c r="UYO431" s="1"/>
      <c r="UYP431" s="1"/>
      <c r="UYQ431" s="1"/>
      <c r="UYR431" s="1"/>
      <c r="UYS431" s="1"/>
      <c r="UYT431" s="1"/>
      <c r="UYU431" s="1"/>
      <c r="UYV431" s="1"/>
      <c r="UYW431" s="1"/>
      <c r="UYX431" s="1"/>
      <c r="UYY431" s="1"/>
      <c r="UYZ431" s="1"/>
      <c r="UZA431" s="1"/>
      <c r="UZB431" s="1"/>
      <c r="UZC431" s="1"/>
      <c r="UZD431" s="1"/>
      <c r="UZE431" s="1"/>
      <c r="UZF431" s="1"/>
      <c r="UZG431" s="1"/>
      <c r="UZH431" s="1"/>
      <c r="UZI431" s="1"/>
      <c r="UZJ431" s="1"/>
      <c r="UZK431" s="1"/>
      <c r="UZL431" s="1"/>
      <c r="UZM431" s="1"/>
      <c r="UZN431" s="1"/>
      <c r="UZO431" s="1"/>
      <c r="UZP431" s="1"/>
      <c r="UZQ431" s="1"/>
      <c r="UZR431" s="1"/>
      <c r="UZS431" s="1"/>
      <c r="UZT431" s="1"/>
      <c r="UZU431" s="1"/>
      <c r="UZV431" s="1"/>
      <c r="UZW431" s="1"/>
      <c r="UZX431" s="1"/>
      <c r="UZY431" s="1"/>
      <c r="UZZ431" s="1"/>
      <c r="VAA431" s="1"/>
      <c r="VAB431" s="1"/>
      <c r="VAC431" s="1"/>
      <c r="VAD431" s="1"/>
      <c r="VAE431" s="1"/>
      <c r="VAF431" s="1"/>
      <c r="VAG431" s="1"/>
      <c r="VAH431" s="1"/>
      <c r="VAI431" s="1"/>
      <c r="VAJ431" s="1"/>
      <c r="VAK431" s="1"/>
      <c r="VAL431" s="1"/>
      <c r="VAM431" s="1"/>
      <c r="VAN431" s="1"/>
      <c r="VAO431" s="1"/>
      <c r="VAP431" s="1"/>
      <c r="VAQ431" s="1"/>
      <c r="VAR431" s="1"/>
      <c r="VAS431" s="1"/>
      <c r="VAT431" s="1"/>
      <c r="VAU431" s="1"/>
      <c r="VAV431" s="1"/>
      <c r="VAW431" s="1"/>
      <c r="VAX431" s="1"/>
      <c r="VAY431" s="1"/>
      <c r="VAZ431" s="1"/>
      <c r="VBA431" s="1"/>
      <c r="VBB431" s="1"/>
      <c r="VBC431" s="1"/>
      <c r="VBD431" s="1"/>
      <c r="VBE431" s="1"/>
      <c r="VBF431" s="1"/>
      <c r="VBG431" s="1"/>
      <c r="VBH431" s="1"/>
      <c r="VBI431" s="1"/>
      <c r="VBJ431" s="1"/>
      <c r="VBK431" s="1"/>
      <c r="VBL431" s="1"/>
      <c r="VBM431" s="1"/>
      <c r="VBN431" s="1"/>
      <c r="VBO431" s="1"/>
      <c r="VBP431" s="1"/>
      <c r="VBQ431" s="1"/>
      <c r="VBR431" s="1"/>
      <c r="VBS431" s="1"/>
      <c r="VBT431" s="1"/>
      <c r="VBU431" s="1"/>
      <c r="VBV431" s="1"/>
      <c r="VBW431" s="1"/>
      <c r="VBX431" s="1"/>
      <c r="VBY431" s="1"/>
      <c r="VBZ431" s="1"/>
      <c r="VCA431" s="1"/>
      <c r="VCB431" s="1"/>
      <c r="VCC431" s="1"/>
      <c r="VCD431" s="1"/>
      <c r="VCE431" s="1"/>
      <c r="VCF431" s="1"/>
      <c r="VCG431" s="1"/>
      <c r="VCH431" s="1"/>
      <c r="VCI431" s="1"/>
      <c r="VCJ431" s="1"/>
      <c r="VCK431" s="1"/>
      <c r="VCL431" s="1"/>
      <c r="VCM431" s="1"/>
      <c r="VCN431" s="1"/>
      <c r="VCO431" s="1"/>
      <c r="VCP431" s="1"/>
      <c r="VCQ431" s="1"/>
      <c r="VCR431" s="1"/>
      <c r="VCS431" s="1"/>
      <c r="VCT431" s="1"/>
      <c r="VCU431" s="1"/>
      <c r="VCV431" s="1"/>
      <c r="VCW431" s="1"/>
      <c r="VCX431" s="1"/>
      <c r="VCY431" s="1"/>
      <c r="VCZ431" s="1"/>
      <c r="VDA431" s="1"/>
      <c r="VDB431" s="1"/>
      <c r="VDC431" s="1"/>
      <c r="VDD431" s="1"/>
      <c r="VDE431" s="1"/>
      <c r="VDF431" s="1"/>
      <c r="VDG431" s="1"/>
      <c r="VDH431" s="1"/>
      <c r="VDI431" s="1"/>
      <c r="VDJ431" s="1"/>
      <c r="VDK431" s="1"/>
      <c r="VDL431" s="1"/>
      <c r="VDM431" s="1"/>
      <c r="VDN431" s="1"/>
      <c r="VDO431" s="1"/>
      <c r="VDP431" s="1"/>
      <c r="VDQ431" s="1"/>
      <c r="VDR431" s="1"/>
      <c r="VDS431" s="1"/>
      <c r="VDT431" s="1"/>
      <c r="VDU431" s="1"/>
      <c r="VDV431" s="1"/>
      <c r="VDW431" s="1"/>
      <c r="VDX431" s="1"/>
      <c r="VDY431" s="1"/>
      <c r="VDZ431" s="1"/>
      <c r="VEA431" s="1"/>
      <c r="VEB431" s="1"/>
      <c r="VEC431" s="1"/>
      <c r="VED431" s="1"/>
      <c r="VEE431" s="1"/>
      <c r="VEF431" s="1"/>
      <c r="VEG431" s="1"/>
      <c r="VEH431" s="1"/>
      <c r="VEI431" s="1"/>
      <c r="VEJ431" s="1"/>
      <c r="VEK431" s="1"/>
      <c r="VEL431" s="1"/>
      <c r="VEM431" s="1"/>
      <c r="VEN431" s="1"/>
      <c r="VEO431" s="1"/>
      <c r="VEP431" s="1"/>
      <c r="VEQ431" s="1"/>
      <c r="VER431" s="1"/>
      <c r="VES431" s="1"/>
      <c r="VET431" s="1"/>
      <c r="VEU431" s="1"/>
      <c r="VEV431" s="1"/>
      <c r="VEW431" s="1"/>
      <c r="VEX431" s="1"/>
      <c r="VEY431" s="1"/>
      <c r="VEZ431" s="1"/>
      <c r="VFA431" s="1"/>
      <c r="VFB431" s="1"/>
      <c r="VFC431" s="1"/>
      <c r="VFD431" s="1"/>
      <c r="VFE431" s="1"/>
      <c r="VFF431" s="1"/>
      <c r="VFG431" s="1"/>
      <c r="VFH431" s="1"/>
      <c r="VFI431" s="1"/>
      <c r="VFJ431" s="1"/>
      <c r="VFK431" s="1"/>
      <c r="VFL431" s="1"/>
      <c r="VFM431" s="1"/>
      <c r="VFN431" s="1"/>
      <c r="VFO431" s="1"/>
      <c r="VFP431" s="1"/>
      <c r="VFQ431" s="1"/>
      <c r="VFR431" s="1"/>
      <c r="VFS431" s="1"/>
      <c r="VFT431" s="1"/>
      <c r="VFU431" s="1"/>
      <c r="VFV431" s="1"/>
      <c r="VFW431" s="1"/>
      <c r="VFX431" s="1"/>
      <c r="VFY431" s="1"/>
      <c r="VFZ431" s="1"/>
      <c r="VGA431" s="1"/>
      <c r="VGB431" s="1"/>
      <c r="VGC431" s="1"/>
      <c r="VGD431" s="1"/>
      <c r="VGE431" s="1"/>
      <c r="VGF431" s="1"/>
      <c r="VGG431" s="1"/>
      <c r="VGH431" s="1"/>
      <c r="VGI431" s="1"/>
      <c r="VGJ431" s="1"/>
      <c r="VGK431" s="1"/>
      <c r="VGL431" s="1"/>
      <c r="VGM431" s="1"/>
      <c r="VGN431" s="1"/>
      <c r="VGO431" s="1"/>
      <c r="VGP431" s="1"/>
      <c r="VGQ431" s="1"/>
      <c r="VGR431" s="1"/>
      <c r="VGS431" s="1"/>
      <c r="VGT431" s="1"/>
      <c r="VGU431" s="1"/>
      <c r="VGV431" s="1"/>
      <c r="VGW431" s="1"/>
      <c r="VGX431" s="1"/>
      <c r="VGY431" s="1"/>
      <c r="VGZ431" s="1"/>
      <c r="VHA431" s="1"/>
      <c r="VHB431" s="1"/>
      <c r="VHC431" s="1"/>
      <c r="VHD431" s="1"/>
      <c r="VHE431" s="1"/>
      <c r="VHF431" s="1"/>
      <c r="VHG431" s="1"/>
      <c r="VHH431" s="1"/>
      <c r="VHI431" s="1"/>
      <c r="VHJ431" s="1"/>
      <c r="VHK431" s="1"/>
      <c r="VHL431" s="1"/>
      <c r="VHM431" s="1"/>
      <c r="VHN431" s="1"/>
      <c r="VHO431" s="1"/>
      <c r="VHP431" s="1"/>
      <c r="VHQ431" s="1"/>
      <c r="VHR431" s="1"/>
      <c r="VHS431" s="1"/>
      <c r="VHT431" s="1"/>
      <c r="VHU431" s="1"/>
      <c r="VHV431" s="1"/>
      <c r="VHW431" s="1"/>
      <c r="VHX431" s="1"/>
      <c r="VHY431" s="1"/>
      <c r="VHZ431" s="1"/>
      <c r="VIA431" s="1"/>
      <c r="VIB431" s="1"/>
      <c r="VIC431" s="1"/>
      <c r="VID431" s="1"/>
      <c r="VIE431" s="1"/>
      <c r="VIF431" s="1"/>
      <c r="VIG431" s="1"/>
      <c r="VIH431" s="1"/>
      <c r="VII431" s="1"/>
      <c r="VIJ431" s="1"/>
      <c r="VIK431" s="1"/>
      <c r="VIL431" s="1"/>
      <c r="VIM431" s="1"/>
      <c r="VIN431" s="1"/>
      <c r="VIO431" s="1"/>
      <c r="VIP431" s="1"/>
      <c r="VIQ431" s="1"/>
      <c r="VIR431" s="1"/>
      <c r="VIS431" s="1"/>
      <c r="VIT431" s="1"/>
      <c r="VIU431" s="1"/>
      <c r="VIV431" s="1"/>
      <c r="VIW431" s="1"/>
      <c r="VIX431" s="1"/>
      <c r="VIY431" s="1"/>
      <c r="VIZ431" s="1"/>
      <c r="VJA431" s="1"/>
      <c r="VJB431" s="1"/>
      <c r="VJC431" s="1"/>
      <c r="VJD431" s="1"/>
      <c r="VJE431" s="1"/>
      <c r="VJF431" s="1"/>
      <c r="VJG431" s="1"/>
      <c r="VJH431" s="1"/>
      <c r="VJI431" s="1"/>
      <c r="VJJ431" s="1"/>
      <c r="VJK431" s="1"/>
      <c r="VJL431" s="1"/>
      <c r="VJM431" s="1"/>
      <c r="VJN431" s="1"/>
      <c r="VJO431" s="1"/>
      <c r="VJP431" s="1"/>
      <c r="VJQ431" s="1"/>
      <c r="VJR431" s="1"/>
      <c r="VJS431" s="1"/>
      <c r="VJT431" s="1"/>
      <c r="VJU431" s="1"/>
      <c r="VJV431" s="1"/>
      <c r="VJW431" s="1"/>
      <c r="VJX431" s="1"/>
      <c r="VJY431" s="1"/>
      <c r="VJZ431" s="1"/>
      <c r="VKA431" s="1"/>
      <c r="VKB431" s="1"/>
      <c r="VKC431" s="1"/>
      <c r="VKD431" s="1"/>
      <c r="VKE431" s="1"/>
      <c r="VKF431" s="1"/>
      <c r="VKG431" s="1"/>
      <c r="VKH431" s="1"/>
      <c r="VKI431" s="1"/>
      <c r="VKJ431" s="1"/>
      <c r="VKK431" s="1"/>
      <c r="VKL431" s="1"/>
      <c r="VKM431" s="1"/>
      <c r="VKN431" s="1"/>
      <c r="VKO431" s="1"/>
      <c r="VKP431" s="1"/>
      <c r="VKQ431" s="1"/>
      <c r="VKR431" s="1"/>
      <c r="VKS431" s="1"/>
      <c r="VKT431" s="1"/>
      <c r="VKU431" s="1"/>
      <c r="VKV431" s="1"/>
      <c r="VKW431" s="1"/>
      <c r="VKX431" s="1"/>
      <c r="VKY431" s="1"/>
      <c r="VKZ431" s="1"/>
      <c r="VLA431" s="1"/>
      <c r="VLB431" s="1"/>
      <c r="VLC431" s="1"/>
      <c r="VLD431" s="1"/>
      <c r="VLE431" s="1"/>
      <c r="VLF431" s="1"/>
      <c r="VLG431" s="1"/>
      <c r="VLH431" s="1"/>
      <c r="VLI431" s="1"/>
      <c r="VLJ431" s="1"/>
      <c r="VLK431" s="1"/>
      <c r="VLL431" s="1"/>
      <c r="VLM431" s="1"/>
      <c r="VLN431" s="1"/>
      <c r="VLO431" s="1"/>
      <c r="VLP431" s="1"/>
      <c r="VLQ431" s="1"/>
      <c r="VLR431" s="1"/>
      <c r="VLS431" s="1"/>
      <c r="VLT431" s="1"/>
      <c r="VLU431" s="1"/>
      <c r="VLV431" s="1"/>
      <c r="VLW431" s="1"/>
      <c r="VLX431" s="1"/>
      <c r="VLY431" s="1"/>
      <c r="VLZ431" s="1"/>
      <c r="VMA431" s="1"/>
      <c r="VMB431" s="1"/>
      <c r="VMC431" s="1"/>
      <c r="VMD431" s="1"/>
      <c r="VME431" s="1"/>
      <c r="VMF431" s="1"/>
      <c r="VMG431" s="1"/>
      <c r="VMH431" s="1"/>
      <c r="VMI431" s="1"/>
      <c r="VMJ431" s="1"/>
      <c r="VMK431" s="1"/>
      <c r="VML431" s="1"/>
      <c r="VMM431" s="1"/>
      <c r="VMN431" s="1"/>
      <c r="VMO431" s="1"/>
      <c r="VMP431" s="1"/>
      <c r="VMQ431" s="1"/>
      <c r="VMR431" s="1"/>
      <c r="VMS431" s="1"/>
      <c r="VMT431" s="1"/>
      <c r="VMU431" s="1"/>
      <c r="VMV431" s="1"/>
      <c r="VMW431" s="1"/>
      <c r="VMX431" s="1"/>
      <c r="VMY431" s="1"/>
      <c r="VMZ431" s="1"/>
      <c r="VNA431" s="1"/>
      <c r="VNB431" s="1"/>
      <c r="VNC431" s="1"/>
      <c r="VND431" s="1"/>
      <c r="VNE431" s="1"/>
      <c r="VNF431" s="1"/>
      <c r="VNG431" s="1"/>
      <c r="VNH431" s="1"/>
      <c r="VNI431" s="1"/>
      <c r="VNJ431" s="1"/>
      <c r="VNK431" s="1"/>
      <c r="VNL431" s="1"/>
      <c r="VNM431" s="1"/>
      <c r="VNN431" s="1"/>
      <c r="VNO431" s="1"/>
      <c r="VNP431" s="1"/>
      <c r="VNQ431" s="1"/>
      <c r="VNR431" s="1"/>
      <c r="VNS431" s="1"/>
      <c r="VNT431" s="1"/>
      <c r="VNU431" s="1"/>
      <c r="VNV431" s="1"/>
      <c r="VNW431" s="1"/>
      <c r="VNX431" s="1"/>
      <c r="VNY431" s="1"/>
      <c r="VNZ431" s="1"/>
      <c r="VOA431" s="1"/>
      <c r="VOB431" s="1"/>
      <c r="VOC431" s="1"/>
      <c r="VOD431" s="1"/>
      <c r="VOE431" s="1"/>
      <c r="VOF431" s="1"/>
      <c r="VOG431" s="1"/>
      <c r="VOH431" s="1"/>
      <c r="VOI431" s="1"/>
      <c r="VOJ431" s="1"/>
      <c r="VOK431" s="1"/>
      <c r="VOL431" s="1"/>
      <c r="VOM431" s="1"/>
      <c r="VON431" s="1"/>
      <c r="VOO431" s="1"/>
      <c r="VOP431" s="1"/>
      <c r="VOQ431" s="1"/>
      <c r="VOR431" s="1"/>
      <c r="VOS431" s="1"/>
      <c r="VOT431" s="1"/>
      <c r="VOU431" s="1"/>
      <c r="VOV431" s="1"/>
      <c r="VOW431" s="1"/>
      <c r="VOX431" s="1"/>
      <c r="VOY431" s="1"/>
      <c r="VOZ431" s="1"/>
      <c r="VPA431" s="1"/>
      <c r="VPB431" s="1"/>
      <c r="VPC431" s="1"/>
      <c r="VPD431" s="1"/>
      <c r="VPE431" s="1"/>
      <c r="VPF431" s="1"/>
      <c r="VPG431" s="1"/>
      <c r="VPH431" s="1"/>
      <c r="VPI431" s="1"/>
      <c r="VPJ431" s="1"/>
      <c r="VPK431" s="1"/>
      <c r="VPL431" s="1"/>
      <c r="VPM431" s="1"/>
      <c r="VPN431" s="1"/>
      <c r="VPO431" s="1"/>
      <c r="VPP431" s="1"/>
      <c r="VPQ431" s="1"/>
      <c r="VPR431" s="1"/>
      <c r="VPS431" s="1"/>
      <c r="VPT431" s="1"/>
      <c r="VPU431" s="1"/>
      <c r="VPV431" s="1"/>
      <c r="VPW431" s="1"/>
      <c r="VPX431" s="1"/>
      <c r="VPY431" s="1"/>
      <c r="VPZ431" s="1"/>
      <c r="VQA431" s="1"/>
      <c r="VQB431" s="1"/>
      <c r="VQC431" s="1"/>
      <c r="VQD431" s="1"/>
      <c r="VQE431" s="1"/>
      <c r="VQF431" s="1"/>
      <c r="VQG431" s="1"/>
      <c r="VQH431" s="1"/>
      <c r="VQI431" s="1"/>
      <c r="VQJ431" s="1"/>
      <c r="VQK431" s="1"/>
      <c r="VQL431" s="1"/>
      <c r="VQM431" s="1"/>
      <c r="VQN431" s="1"/>
      <c r="VQO431" s="1"/>
      <c r="VQP431" s="1"/>
      <c r="VQQ431" s="1"/>
      <c r="VQR431" s="1"/>
      <c r="VQS431" s="1"/>
      <c r="VQT431" s="1"/>
      <c r="VQU431" s="1"/>
      <c r="VQV431" s="1"/>
      <c r="VQW431" s="1"/>
      <c r="VQX431" s="1"/>
      <c r="VQY431" s="1"/>
      <c r="VQZ431" s="1"/>
      <c r="VRA431" s="1"/>
      <c r="VRB431" s="1"/>
      <c r="VRC431" s="1"/>
      <c r="VRD431" s="1"/>
      <c r="VRE431" s="1"/>
      <c r="VRF431" s="1"/>
      <c r="VRG431" s="1"/>
      <c r="VRH431" s="1"/>
      <c r="VRI431" s="1"/>
      <c r="VRJ431" s="1"/>
      <c r="VRK431" s="1"/>
      <c r="VRL431" s="1"/>
      <c r="VRM431" s="1"/>
      <c r="VRN431" s="1"/>
      <c r="VRO431" s="1"/>
      <c r="VRP431" s="1"/>
      <c r="VRQ431" s="1"/>
      <c r="VRR431" s="1"/>
      <c r="VRS431" s="1"/>
      <c r="VRT431" s="1"/>
      <c r="VRU431" s="1"/>
      <c r="VRV431" s="1"/>
      <c r="VRW431" s="1"/>
      <c r="VRX431" s="1"/>
      <c r="VRY431" s="1"/>
      <c r="VRZ431" s="1"/>
      <c r="VSA431" s="1"/>
      <c r="VSB431" s="1"/>
      <c r="VSC431" s="1"/>
      <c r="VSD431" s="1"/>
      <c r="VSE431" s="1"/>
      <c r="VSF431" s="1"/>
      <c r="VSG431" s="1"/>
      <c r="VSH431" s="1"/>
      <c r="VSI431" s="1"/>
      <c r="VSJ431" s="1"/>
      <c r="VSK431" s="1"/>
      <c r="VSL431" s="1"/>
      <c r="VSM431" s="1"/>
      <c r="VSN431" s="1"/>
      <c r="VSO431" s="1"/>
      <c r="VSP431" s="1"/>
      <c r="VSQ431" s="1"/>
      <c r="VSR431" s="1"/>
      <c r="VSS431" s="1"/>
      <c r="VST431" s="1"/>
      <c r="VSU431" s="1"/>
      <c r="VSV431" s="1"/>
      <c r="VSW431" s="1"/>
      <c r="VSX431" s="1"/>
      <c r="VSY431" s="1"/>
      <c r="VSZ431" s="1"/>
      <c r="VTA431" s="1"/>
      <c r="VTB431" s="1"/>
      <c r="VTC431" s="1"/>
      <c r="VTD431" s="1"/>
      <c r="VTE431" s="1"/>
      <c r="VTF431" s="1"/>
      <c r="VTG431" s="1"/>
      <c r="VTH431" s="1"/>
      <c r="VTI431" s="1"/>
      <c r="VTJ431" s="1"/>
      <c r="VTK431" s="1"/>
      <c r="VTL431" s="1"/>
      <c r="VTM431" s="1"/>
      <c r="VTN431" s="1"/>
      <c r="VTO431" s="1"/>
      <c r="VTP431" s="1"/>
      <c r="VTQ431" s="1"/>
      <c r="VTR431" s="1"/>
      <c r="VTS431" s="1"/>
      <c r="VTT431" s="1"/>
      <c r="VTU431" s="1"/>
      <c r="VTV431" s="1"/>
      <c r="VTW431" s="1"/>
      <c r="VTX431" s="1"/>
      <c r="VTY431" s="1"/>
      <c r="VTZ431" s="1"/>
      <c r="VUA431" s="1"/>
      <c r="VUB431" s="1"/>
      <c r="VUC431" s="1"/>
      <c r="VUD431" s="1"/>
      <c r="VUE431" s="1"/>
      <c r="VUF431" s="1"/>
      <c r="VUG431" s="1"/>
      <c r="VUH431" s="1"/>
      <c r="VUI431" s="1"/>
      <c r="VUJ431" s="1"/>
      <c r="VUK431" s="1"/>
      <c r="VUL431" s="1"/>
      <c r="VUM431" s="1"/>
      <c r="VUN431" s="1"/>
      <c r="VUO431" s="1"/>
      <c r="VUP431" s="1"/>
      <c r="VUQ431" s="1"/>
      <c r="VUR431" s="1"/>
      <c r="VUS431" s="1"/>
      <c r="VUT431" s="1"/>
      <c r="VUU431" s="1"/>
      <c r="VUV431" s="1"/>
      <c r="VUW431" s="1"/>
      <c r="VUX431" s="1"/>
      <c r="VUY431" s="1"/>
      <c r="VUZ431" s="1"/>
      <c r="VVA431" s="1"/>
      <c r="VVB431" s="1"/>
      <c r="VVC431" s="1"/>
      <c r="VVD431" s="1"/>
      <c r="VVE431" s="1"/>
      <c r="VVF431" s="1"/>
      <c r="VVG431" s="1"/>
      <c r="VVH431" s="1"/>
      <c r="VVI431" s="1"/>
      <c r="VVJ431" s="1"/>
      <c r="VVK431" s="1"/>
      <c r="VVL431" s="1"/>
      <c r="VVM431" s="1"/>
      <c r="VVN431" s="1"/>
      <c r="VVO431" s="1"/>
      <c r="VVP431" s="1"/>
      <c r="VVQ431" s="1"/>
      <c r="VVR431" s="1"/>
      <c r="VVS431" s="1"/>
      <c r="VVT431" s="1"/>
      <c r="VVU431" s="1"/>
      <c r="VVV431" s="1"/>
      <c r="VVW431" s="1"/>
      <c r="VVX431" s="1"/>
      <c r="VVY431" s="1"/>
      <c r="VVZ431" s="1"/>
      <c r="VWA431" s="1"/>
      <c r="VWB431" s="1"/>
      <c r="VWC431" s="1"/>
      <c r="VWD431" s="1"/>
      <c r="VWE431" s="1"/>
      <c r="VWF431" s="1"/>
      <c r="VWG431" s="1"/>
      <c r="VWH431" s="1"/>
      <c r="VWI431" s="1"/>
      <c r="VWJ431" s="1"/>
      <c r="VWK431" s="1"/>
      <c r="VWL431" s="1"/>
      <c r="VWM431" s="1"/>
      <c r="VWN431" s="1"/>
      <c r="VWO431" s="1"/>
      <c r="VWP431" s="1"/>
      <c r="VWQ431" s="1"/>
      <c r="VWR431" s="1"/>
      <c r="VWS431" s="1"/>
      <c r="VWT431" s="1"/>
      <c r="VWU431" s="1"/>
      <c r="VWV431" s="1"/>
      <c r="VWW431" s="1"/>
      <c r="VWX431" s="1"/>
      <c r="VWY431" s="1"/>
      <c r="VWZ431" s="1"/>
      <c r="VXA431" s="1"/>
      <c r="VXB431" s="1"/>
      <c r="VXC431" s="1"/>
      <c r="VXD431" s="1"/>
      <c r="VXE431" s="1"/>
      <c r="VXF431" s="1"/>
      <c r="VXG431" s="1"/>
      <c r="VXH431" s="1"/>
      <c r="VXI431" s="1"/>
      <c r="VXJ431" s="1"/>
      <c r="VXK431" s="1"/>
      <c r="VXL431" s="1"/>
      <c r="VXM431" s="1"/>
      <c r="VXN431" s="1"/>
      <c r="VXO431" s="1"/>
      <c r="VXP431" s="1"/>
      <c r="VXQ431" s="1"/>
      <c r="VXR431" s="1"/>
      <c r="VXS431" s="1"/>
      <c r="VXT431" s="1"/>
      <c r="VXU431" s="1"/>
      <c r="VXV431" s="1"/>
      <c r="VXW431" s="1"/>
      <c r="VXX431" s="1"/>
      <c r="VXY431" s="1"/>
      <c r="VXZ431" s="1"/>
      <c r="VYA431" s="1"/>
      <c r="VYB431" s="1"/>
      <c r="VYC431" s="1"/>
      <c r="VYD431" s="1"/>
      <c r="VYE431" s="1"/>
      <c r="VYF431" s="1"/>
      <c r="VYG431" s="1"/>
      <c r="VYH431" s="1"/>
      <c r="VYI431" s="1"/>
      <c r="VYJ431" s="1"/>
      <c r="VYK431" s="1"/>
      <c r="VYL431" s="1"/>
      <c r="VYM431" s="1"/>
      <c r="VYN431" s="1"/>
      <c r="VYO431" s="1"/>
      <c r="VYP431" s="1"/>
      <c r="VYQ431" s="1"/>
      <c r="VYR431" s="1"/>
      <c r="VYS431" s="1"/>
      <c r="VYT431" s="1"/>
      <c r="VYU431" s="1"/>
      <c r="VYV431" s="1"/>
      <c r="VYW431" s="1"/>
      <c r="VYX431" s="1"/>
      <c r="VYY431" s="1"/>
      <c r="VYZ431" s="1"/>
      <c r="VZA431" s="1"/>
      <c r="VZB431" s="1"/>
      <c r="VZC431" s="1"/>
      <c r="VZD431" s="1"/>
      <c r="VZE431" s="1"/>
      <c r="VZF431" s="1"/>
      <c r="VZG431" s="1"/>
      <c r="VZH431" s="1"/>
      <c r="VZI431" s="1"/>
      <c r="VZJ431" s="1"/>
      <c r="VZK431" s="1"/>
      <c r="VZL431" s="1"/>
      <c r="VZM431" s="1"/>
      <c r="VZN431" s="1"/>
      <c r="VZO431" s="1"/>
      <c r="VZP431" s="1"/>
      <c r="VZQ431" s="1"/>
      <c r="VZR431" s="1"/>
      <c r="VZS431" s="1"/>
      <c r="VZT431" s="1"/>
      <c r="VZU431" s="1"/>
      <c r="VZV431" s="1"/>
      <c r="VZW431" s="1"/>
      <c r="VZX431" s="1"/>
      <c r="VZY431" s="1"/>
      <c r="VZZ431" s="1"/>
      <c r="WAA431" s="1"/>
      <c r="WAB431" s="1"/>
      <c r="WAC431" s="1"/>
      <c r="WAD431" s="1"/>
      <c r="WAE431" s="1"/>
      <c r="WAF431" s="1"/>
      <c r="WAG431" s="1"/>
      <c r="WAH431" s="1"/>
      <c r="WAI431" s="1"/>
      <c r="WAJ431" s="1"/>
      <c r="WAK431" s="1"/>
      <c r="WAL431" s="1"/>
      <c r="WAM431" s="1"/>
      <c r="WAN431" s="1"/>
      <c r="WAO431" s="1"/>
      <c r="WAP431" s="1"/>
      <c r="WAQ431" s="1"/>
      <c r="WAR431" s="1"/>
      <c r="WAS431" s="1"/>
      <c r="WAT431" s="1"/>
      <c r="WAU431" s="1"/>
      <c r="WAV431" s="1"/>
      <c r="WAW431" s="1"/>
      <c r="WAX431" s="1"/>
      <c r="WAY431" s="1"/>
      <c r="WAZ431" s="1"/>
      <c r="WBA431" s="1"/>
      <c r="WBB431" s="1"/>
      <c r="WBC431" s="1"/>
      <c r="WBD431" s="1"/>
      <c r="WBE431" s="1"/>
      <c r="WBF431" s="1"/>
      <c r="WBG431" s="1"/>
      <c r="WBH431" s="1"/>
      <c r="WBI431" s="1"/>
      <c r="WBJ431" s="1"/>
      <c r="WBK431" s="1"/>
      <c r="WBL431" s="1"/>
      <c r="WBM431" s="1"/>
      <c r="WBN431" s="1"/>
      <c r="WBO431" s="1"/>
      <c r="WBP431" s="1"/>
      <c r="WBQ431" s="1"/>
      <c r="WBR431" s="1"/>
      <c r="WBS431" s="1"/>
      <c r="WBT431" s="1"/>
      <c r="WBU431" s="1"/>
      <c r="WBV431" s="1"/>
      <c r="WBW431" s="1"/>
      <c r="WBX431" s="1"/>
      <c r="WBY431" s="1"/>
      <c r="WBZ431" s="1"/>
      <c r="WCA431" s="1"/>
      <c r="WCB431" s="1"/>
      <c r="WCC431" s="1"/>
      <c r="WCD431" s="1"/>
      <c r="WCE431" s="1"/>
      <c r="WCF431" s="1"/>
      <c r="WCG431" s="1"/>
      <c r="WCH431" s="1"/>
      <c r="WCI431" s="1"/>
      <c r="WCJ431" s="1"/>
      <c r="WCK431" s="1"/>
      <c r="WCL431" s="1"/>
      <c r="WCM431" s="1"/>
      <c r="WCN431" s="1"/>
      <c r="WCO431" s="1"/>
      <c r="WCP431" s="1"/>
      <c r="WCQ431" s="1"/>
      <c r="WCR431" s="1"/>
      <c r="WCS431" s="1"/>
      <c r="WCT431" s="1"/>
      <c r="WCU431" s="1"/>
      <c r="WCV431" s="1"/>
      <c r="WCW431" s="1"/>
      <c r="WCX431" s="1"/>
      <c r="WCY431" s="1"/>
      <c r="WCZ431" s="1"/>
      <c r="WDA431" s="1"/>
      <c r="WDB431" s="1"/>
      <c r="WDC431" s="1"/>
      <c r="WDD431" s="1"/>
      <c r="WDE431" s="1"/>
      <c r="WDF431" s="1"/>
      <c r="WDG431" s="1"/>
      <c r="WDH431" s="1"/>
      <c r="WDI431" s="1"/>
      <c r="WDJ431" s="1"/>
      <c r="WDK431" s="1"/>
      <c r="WDL431" s="1"/>
      <c r="WDM431" s="1"/>
      <c r="WDN431" s="1"/>
      <c r="WDO431" s="1"/>
      <c r="WDP431" s="1"/>
      <c r="WDQ431" s="1"/>
      <c r="WDR431" s="1"/>
      <c r="WDS431" s="1"/>
      <c r="WDT431" s="1"/>
      <c r="WDU431" s="1"/>
      <c r="WDV431" s="1"/>
      <c r="WDW431" s="1"/>
      <c r="WDX431" s="1"/>
      <c r="WDY431" s="1"/>
      <c r="WDZ431" s="1"/>
      <c r="WEA431" s="1"/>
      <c r="WEB431" s="1"/>
      <c r="WEC431" s="1"/>
      <c r="WED431" s="1"/>
      <c r="WEE431" s="1"/>
      <c r="WEF431" s="1"/>
      <c r="WEG431" s="1"/>
      <c r="WEH431" s="1"/>
      <c r="WEI431" s="1"/>
      <c r="WEJ431" s="1"/>
      <c r="WEK431" s="1"/>
      <c r="WEL431" s="1"/>
      <c r="WEM431" s="1"/>
      <c r="WEN431" s="1"/>
      <c r="WEO431" s="1"/>
      <c r="WEP431" s="1"/>
      <c r="WEQ431" s="1"/>
      <c r="WER431" s="1"/>
      <c r="WES431" s="1"/>
      <c r="WET431" s="1"/>
      <c r="WEU431" s="1"/>
      <c r="WEV431" s="1"/>
      <c r="WEW431" s="1"/>
      <c r="WEX431" s="1"/>
      <c r="WEY431" s="1"/>
      <c r="WEZ431" s="1"/>
      <c r="WFA431" s="1"/>
      <c r="WFB431" s="1"/>
      <c r="WFC431" s="1"/>
      <c r="WFD431" s="1"/>
      <c r="WFE431" s="1"/>
      <c r="WFF431" s="1"/>
      <c r="WFG431" s="1"/>
      <c r="WFH431" s="1"/>
      <c r="WFI431" s="1"/>
      <c r="WFJ431" s="1"/>
      <c r="WFK431" s="1"/>
      <c r="WFL431" s="1"/>
      <c r="WFM431" s="1"/>
      <c r="WFN431" s="1"/>
      <c r="WFO431" s="1"/>
      <c r="WFP431" s="1"/>
      <c r="WFQ431" s="1"/>
      <c r="WFR431" s="1"/>
      <c r="WFS431" s="1"/>
      <c r="WFT431" s="1"/>
      <c r="WFU431" s="1"/>
      <c r="WFV431" s="1"/>
      <c r="WFW431" s="1"/>
      <c r="WFX431" s="1"/>
      <c r="WFY431" s="1"/>
      <c r="WFZ431" s="1"/>
      <c r="WGA431" s="1"/>
      <c r="WGB431" s="1"/>
      <c r="WGC431" s="1"/>
      <c r="WGD431" s="1"/>
      <c r="WGE431" s="1"/>
      <c r="WGF431" s="1"/>
      <c r="WGG431" s="1"/>
      <c r="WGH431" s="1"/>
      <c r="WGI431" s="1"/>
      <c r="WGJ431" s="1"/>
      <c r="WGK431" s="1"/>
      <c r="WGL431" s="1"/>
      <c r="WGM431" s="1"/>
      <c r="WGN431" s="1"/>
      <c r="WGO431" s="1"/>
      <c r="WGP431" s="1"/>
      <c r="WGQ431" s="1"/>
      <c r="WGR431" s="1"/>
      <c r="WGS431" s="1"/>
      <c r="WGT431" s="1"/>
      <c r="WGU431" s="1"/>
      <c r="WGV431" s="1"/>
      <c r="WGW431" s="1"/>
      <c r="WGX431" s="1"/>
      <c r="WGY431" s="1"/>
      <c r="WGZ431" s="1"/>
      <c r="WHA431" s="1"/>
      <c r="WHB431" s="1"/>
      <c r="WHC431" s="1"/>
      <c r="WHD431" s="1"/>
      <c r="WHE431" s="1"/>
      <c r="WHF431" s="1"/>
      <c r="WHG431" s="1"/>
      <c r="WHH431" s="1"/>
      <c r="WHI431" s="1"/>
      <c r="WHJ431" s="1"/>
      <c r="WHK431" s="1"/>
      <c r="WHL431" s="1"/>
      <c r="WHM431" s="1"/>
      <c r="WHN431" s="1"/>
      <c r="WHO431" s="1"/>
      <c r="WHP431" s="1"/>
      <c r="WHQ431" s="1"/>
      <c r="WHR431" s="1"/>
      <c r="WHS431" s="1"/>
      <c r="WHT431" s="1"/>
      <c r="WHU431" s="1"/>
      <c r="WHV431" s="1"/>
      <c r="WHW431" s="1"/>
      <c r="WHX431" s="1"/>
      <c r="WHY431" s="1"/>
      <c r="WHZ431" s="1"/>
      <c r="WIA431" s="1"/>
      <c r="WIB431" s="1"/>
      <c r="WIC431" s="1"/>
      <c r="WID431" s="1"/>
      <c r="WIE431" s="1"/>
      <c r="WIF431" s="1"/>
      <c r="WIG431" s="1"/>
      <c r="WIH431" s="1"/>
      <c r="WII431" s="1"/>
      <c r="WIJ431" s="1"/>
      <c r="WIK431" s="1"/>
      <c r="WIL431" s="1"/>
      <c r="WIM431" s="1"/>
      <c r="WIN431" s="1"/>
      <c r="WIO431" s="1"/>
      <c r="WIP431" s="1"/>
      <c r="WIQ431" s="1"/>
      <c r="WIR431" s="1"/>
      <c r="WIS431" s="1"/>
      <c r="WIT431" s="1"/>
      <c r="WIU431" s="1"/>
      <c r="WIV431" s="1"/>
      <c r="WIW431" s="1"/>
      <c r="WIX431" s="1"/>
      <c r="WIY431" s="1"/>
      <c r="WIZ431" s="1"/>
      <c r="WJA431" s="1"/>
      <c r="WJB431" s="1"/>
      <c r="WJC431" s="1"/>
      <c r="WJD431" s="1"/>
      <c r="WJE431" s="1"/>
      <c r="WJF431" s="1"/>
      <c r="WJG431" s="1"/>
      <c r="WJH431" s="1"/>
      <c r="WJI431" s="1"/>
      <c r="WJJ431" s="1"/>
      <c r="WJK431" s="1"/>
      <c r="WJL431" s="1"/>
      <c r="WJM431" s="1"/>
      <c r="WJN431" s="1"/>
      <c r="WJO431" s="1"/>
      <c r="WJP431" s="1"/>
      <c r="WJQ431" s="1"/>
      <c r="WJR431" s="1"/>
      <c r="WJS431" s="1"/>
      <c r="WJT431" s="1"/>
      <c r="WJU431" s="1"/>
      <c r="WJV431" s="1"/>
      <c r="WJW431" s="1"/>
      <c r="WJX431" s="1"/>
      <c r="WJY431" s="1"/>
      <c r="WJZ431" s="1"/>
      <c r="WKA431" s="1"/>
      <c r="WKB431" s="1"/>
      <c r="WKC431" s="1"/>
      <c r="WKD431" s="1"/>
      <c r="WKE431" s="1"/>
      <c r="WKF431" s="1"/>
      <c r="WKG431" s="1"/>
      <c r="WKH431" s="1"/>
      <c r="WKI431" s="1"/>
      <c r="WKJ431" s="1"/>
      <c r="WKK431" s="1"/>
      <c r="WKL431" s="1"/>
      <c r="WKM431" s="1"/>
      <c r="WKN431" s="1"/>
      <c r="WKO431" s="1"/>
      <c r="WKP431" s="1"/>
      <c r="WKQ431" s="1"/>
      <c r="WKR431" s="1"/>
      <c r="WKS431" s="1"/>
      <c r="WKT431" s="1"/>
      <c r="WKU431" s="1"/>
      <c r="WKV431" s="1"/>
      <c r="WKW431" s="1"/>
      <c r="WKX431" s="1"/>
      <c r="WKY431" s="1"/>
      <c r="WKZ431" s="1"/>
      <c r="WLA431" s="1"/>
      <c r="WLB431" s="1"/>
      <c r="WLC431" s="1"/>
      <c r="WLD431" s="1"/>
      <c r="WLE431" s="1"/>
      <c r="WLF431" s="1"/>
      <c r="WLG431" s="1"/>
      <c r="WLH431" s="1"/>
      <c r="WLI431" s="1"/>
      <c r="WLJ431" s="1"/>
      <c r="WLK431" s="1"/>
      <c r="WLL431" s="1"/>
      <c r="WLM431" s="1"/>
      <c r="WLN431" s="1"/>
      <c r="WLO431" s="1"/>
      <c r="WLP431" s="1"/>
      <c r="WLQ431" s="1"/>
      <c r="WLR431" s="1"/>
      <c r="WLS431" s="1"/>
      <c r="WLT431" s="1"/>
      <c r="WLU431" s="1"/>
      <c r="WLV431" s="1"/>
      <c r="WLW431" s="1"/>
      <c r="WLX431" s="1"/>
      <c r="WLY431" s="1"/>
      <c r="WLZ431" s="1"/>
      <c r="WMA431" s="1"/>
      <c r="WMB431" s="1"/>
      <c r="WMC431" s="1"/>
      <c r="WMD431" s="1"/>
      <c r="WME431" s="1"/>
      <c r="WMF431" s="1"/>
      <c r="WMG431" s="1"/>
      <c r="WMH431" s="1"/>
      <c r="WMI431" s="1"/>
      <c r="WMJ431" s="1"/>
      <c r="WMK431" s="1"/>
      <c r="WML431" s="1"/>
      <c r="WMM431" s="1"/>
      <c r="WMN431" s="1"/>
      <c r="WMO431" s="1"/>
      <c r="WMP431" s="1"/>
      <c r="WMQ431" s="1"/>
      <c r="WMR431" s="1"/>
      <c r="WMS431" s="1"/>
      <c r="WMT431" s="1"/>
      <c r="WMU431" s="1"/>
      <c r="WMV431" s="1"/>
      <c r="WMW431" s="1"/>
      <c r="WMX431" s="1"/>
      <c r="WMY431" s="1"/>
      <c r="WMZ431" s="1"/>
      <c r="WNA431" s="1"/>
      <c r="WNB431" s="1"/>
      <c r="WNC431" s="1"/>
      <c r="WND431" s="1"/>
      <c r="WNE431" s="1"/>
      <c r="WNF431" s="1"/>
      <c r="WNG431" s="1"/>
      <c r="WNH431" s="1"/>
      <c r="WNI431" s="1"/>
      <c r="WNJ431" s="1"/>
      <c r="WNK431" s="1"/>
      <c r="WNL431" s="1"/>
      <c r="WNM431" s="1"/>
      <c r="WNN431" s="1"/>
      <c r="WNO431" s="1"/>
      <c r="WNP431" s="1"/>
      <c r="WNQ431" s="1"/>
      <c r="WNR431" s="1"/>
      <c r="WNS431" s="1"/>
      <c r="WNT431" s="1"/>
      <c r="WNU431" s="1"/>
      <c r="WNV431" s="1"/>
      <c r="WNW431" s="1"/>
      <c r="WNX431" s="1"/>
      <c r="WNY431" s="1"/>
      <c r="WNZ431" s="1"/>
      <c r="WOA431" s="1"/>
      <c r="WOB431" s="1"/>
      <c r="WOC431" s="1"/>
      <c r="WOD431" s="1"/>
      <c r="WOE431" s="1"/>
      <c r="WOF431" s="1"/>
      <c r="WOG431" s="1"/>
      <c r="WOH431" s="1"/>
      <c r="WOI431" s="1"/>
      <c r="WOJ431" s="1"/>
      <c r="WOK431" s="1"/>
      <c r="WOL431" s="1"/>
      <c r="WOM431" s="1"/>
      <c r="WON431" s="1"/>
      <c r="WOO431" s="1"/>
      <c r="WOP431" s="1"/>
      <c r="WOQ431" s="1"/>
      <c r="WOR431" s="1"/>
      <c r="WOS431" s="1"/>
      <c r="WOT431" s="1"/>
      <c r="WOU431" s="1"/>
      <c r="WOV431" s="1"/>
      <c r="WOW431" s="1"/>
      <c r="WOX431" s="1"/>
      <c r="WOY431" s="1"/>
      <c r="WOZ431" s="1"/>
      <c r="WPA431" s="1"/>
      <c r="WPB431" s="1"/>
      <c r="WPC431" s="1"/>
      <c r="WPD431" s="1"/>
      <c r="WPE431" s="1"/>
      <c r="WPF431" s="1"/>
      <c r="WPG431" s="1"/>
      <c r="WPH431" s="1"/>
      <c r="WPI431" s="1"/>
      <c r="WPJ431" s="1"/>
      <c r="WPK431" s="1"/>
      <c r="WPL431" s="1"/>
      <c r="WPM431" s="1"/>
      <c r="WPN431" s="1"/>
      <c r="WPO431" s="1"/>
      <c r="WPP431" s="1"/>
      <c r="WPQ431" s="1"/>
      <c r="WPR431" s="1"/>
      <c r="WPS431" s="1"/>
      <c r="WPT431" s="1"/>
      <c r="WPU431" s="1"/>
      <c r="WPV431" s="1"/>
      <c r="WPW431" s="1"/>
      <c r="WPX431" s="1"/>
      <c r="WPY431" s="1"/>
      <c r="WPZ431" s="1"/>
      <c r="WQA431" s="1"/>
      <c r="WQB431" s="1"/>
      <c r="WQC431" s="1"/>
      <c r="WQD431" s="1"/>
      <c r="WQE431" s="1"/>
      <c r="WQF431" s="1"/>
      <c r="WQG431" s="1"/>
      <c r="WQH431" s="1"/>
      <c r="WQI431" s="1"/>
      <c r="WQJ431" s="1"/>
      <c r="WQK431" s="1"/>
      <c r="WQL431" s="1"/>
      <c r="WQM431" s="1"/>
      <c r="WQN431" s="1"/>
      <c r="WQO431" s="1"/>
      <c r="WQP431" s="1"/>
      <c r="WQQ431" s="1"/>
      <c r="WQR431" s="1"/>
      <c r="WQS431" s="1"/>
      <c r="WQT431" s="1"/>
      <c r="WQU431" s="1"/>
      <c r="WQV431" s="1"/>
      <c r="WQW431" s="1"/>
      <c r="WQX431" s="1"/>
      <c r="WQY431" s="1"/>
      <c r="WQZ431" s="1"/>
      <c r="WRA431" s="1"/>
      <c r="WRB431" s="1"/>
      <c r="WRC431" s="1"/>
      <c r="WRD431" s="1"/>
      <c r="WRE431" s="1"/>
      <c r="WRF431" s="1"/>
      <c r="WRG431" s="1"/>
      <c r="WRH431" s="1"/>
      <c r="WRI431" s="1"/>
      <c r="WRJ431" s="1"/>
      <c r="WRK431" s="1"/>
      <c r="WRL431" s="1"/>
      <c r="WRM431" s="1"/>
      <c r="WRN431" s="1"/>
      <c r="WRO431" s="1"/>
      <c r="WRP431" s="1"/>
      <c r="WRQ431" s="1"/>
      <c r="WRR431" s="1"/>
      <c r="WRS431" s="1"/>
      <c r="WRT431" s="1"/>
      <c r="WRU431" s="1"/>
      <c r="WRV431" s="1"/>
      <c r="WRW431" s="1"/>
      <c r="WRX431" s="1"/>
      <c r="WRY431" s="1"/>
      <c r="WRZ431" s="1"/>
      <c r="WSA431" s="1"/>
      <c r="WSB431" s="1"/>
      <c r="WSC431" s="1"/>
      <c r="WSD431" s="1"/>
      <c r="WSE431" s="1"/>
      <c r="WSF431" s="1"/>
      <c r="WSG431" s="1"/>
      <c r="WSH431" s="1"/>
      <c r="WSI431" s="1"/>
      <c r="WSJ431" s="1"/>
      <c r="WSK431" s="1"/>
      <c r="WSL431" s="1"/>
      <c r="WSM431" s="1"/>
      <c r="WSN431" s="1"/>
      <c r="WSO431" s="1"/>
      <c r="WSP431" s="1"/>
      <c r="WSQ431" s="1"/>
      <c r="WSR431" s="1"/>
      <c r="WSS431" s="1"/>
      <c r="WST431" s="1"/>
      <c r="WSU431" s="1"/>
      <c r="WSV431" s="1"/>
      <c r="WSW431" s="1"/>
      <c r="WSX431" s="1"/>
      <c r="WSY431" s="1"/>
      <c r="WSZ431" s="1"/>
      <c r="WTA431" s="1"/>
      <c r="WTB431" s="1"/>
      <c r="WTC431" s="1"/>
      <c r="WTD431" s="1"/>
      <c r="WTE431" s="1"/>
      <c r="WTF431" s="1"/>
      <c r="WTG431" s="1"/>
      <c r="WTH431" s="1"/>
      <c r="WTI431" s="1"/>
      <c r="WTJ431" s="1"/>
      <c r="WTK431" s="1"/>
      <c r="WTL431" s="1"/>
      <c r="WTM431" s="1"/>
      <c r="WTN431" s="1"/>
      <c r="WTO431" s="1"/>
      <c r="WTP431" s="1"/>
      <c r="WTQ431" s="1"/>
      <c r="WTR431" s="1"/>
      <c r="WTS431" s="1"/>
      <c r="WTT431" s="1"/>
      <c r="WTU431" s="1"/>
      <c r="WTV431" s="1"/>
      <c r="WTW431" s="1"/>
      <c r="WTX431" s="1"/>
      <c r="WTY431" s="1"/>
      <c r="WTZ431" s="1"/>
      <c r="WUA431" s="1"/>
      <c r="WUB431" s="1"/>
      <c r="WUC431" s="1"/>
      <c r="WUD431" s="1"/>
      <c r="WUE431" s="1"/>
      <c r="WUF431" s="1"/>
      <c r="WUG431" s="1"/>
      <c r="WUH431" s="1"/>
      <c r="WUI431" s="1"/>
      <c r="WUJ431" s="1"/>
      <c r="WUK431" s="1"/>
      <c r="WUL431" s="1"/>
      <c r="WUM431" s="1"/>
      <c r="WUN431" s="1"/>
      <c r="WUO431" s="1"/>
      <c r="WUP431" s="1"/>
      <c r="WUQ431" s="1"/>
      <c r="WUR431" s="1"/>
      <c r="WUS431" s="1"/>
      <c r="WUT431" s="1"/>
      <c r="WUU431" s="1"/>
      <c r="WUV431" s="1"/>
      <c r="WUW431" s="1"/>
      <c r="WUX431" s="1"/>
      <c r="WUY431" s="1"/>
      <c r="WUZ431" s="1"/>
      <c r="WVA431" s="1"/>
      <c r="WVB431" s="1"/>
      <c r="WVC431" s="1"/>
      <c r="WVD431" s="1"/>
      <c r="WVE431" s="1"/>
      <c r="WVF431" s="1"/>
      <c r="WVG431" s="1"/>
      <c r="WVH431" s="1"/>
      <c r="WVI431" s="1"/>
      <c r="WVJ431" s="1"/>
      <c r="WVK431" s="1"/>
      <c r="WVL431" s="1"/>
      <c r="WVM431" s="1"/>
      <c r="WVN431" s="1"/>
      <c r="WVO431" s="1"/>
      <c r="WVP431" s="1"/>
      <c r="WVQ431" s="1"/>
      <c r="WVR431" s="1"/>
      <c r="WVS431" s="1"/>
      <c r="WVT431" s="1"/>
      <c r="WVU431" s="1"/>
      <c r="WVV431" s="1"/>
      <c r="WVW431" s="1"/>
      <c r="WVX431" s="1"/>
      <c r="WVY431" s="1"/>
      <c r="WVZ431" s="1"/>
      <c r="WWA431" s="1"/>
      <c r="WWB431" s="1"/>
      <c r="WWC431" s="1"/>
      <c r="WWD431" s="1"/>
      <c r="WWE431" s="1"/>
      <c r="WWF431" s="1"/>
      <c r="WWG431" s="1"/>
      <c r="WWH431" s="1"/>
      <c r="WWI431" s="1"/>
      <c r="WWJ431" s="1"/>
      <c r="WWK431" s="1"/>
      <c r="WWL431" s="1"/>
      <c r="WWM431" s="1"/>
      <c r="WWN431" s="1"/>
      <c r="WWO431" s="1"/>
      <c r="WWP431" s="1"/>
      <c r="WWQ431" s="1"/>
      <c r="WWR431" s="1"/>
      <c r="WWS431" s="1"/>
      <c r="WWT431" s="1"/>
      <c r="WWU431" s="1"/>
      <c r="WWV431" s="1"/>
      <c r="WWW431" s="1"/>
      <c r="WWX431" s="1"/>
      <c r="WWY431" s="1"/>
      <c r="WWZ431" s="1"/>
      <c r="WXA431" s="1"/>
      <c r="WXB431" s="1"/>
      <c r="WXC431" s="1"/>
      <c r="WXD431" s="1"/>
      <c r="WXE431" s="1"/>
      <c r="WXF431" s="1"/>
      <c r="WXG431" s="1"/>
      <c r="WXH431" s="1"/>
      <c r="WXI431" s="1"/>
      <c r="WXJ431" s="1"/>
      <c r="WXK431" s="1"/>
      <c r="WXL431" s="1"/>
      <c r="WXM431" s="1"/>
      <c r="WXN431" s="1"/>
      <c r="WXO431" s="1"/>
      <c r="WXP431" s="1"/>
      <c r="WXQ431" s="1"/>
      <c r="WXR431" s="1"/>
      <c r="WXS431" s="1"/>
      <c r="WXT431" s="1"/>
      <c r="WXU431" s="1"/>
      <c r="WXV431" s="1"/>
      <c r="WXW431" s="1"/>
      <c r="WXX431" s="1"/>
      <c r="WXY431" s="1"/>
      <c r="WXZ431" s="1"/>
      <c r="WYA431" s="1"/>
      <c r="WYB431" s="1"/>
      <c r="WYC431" s="1"/>
      <c r="WYD431" s="1"/>
      <c r="WYE431" s="1"/>
      <c r="WYF431" s="1"/>
      <c r="WYG431" s="1"/>
      <c r="WYH431" s="1"/>
      <c r="WYI431" s="1"/>
      <c r="WYJ431" s="1"/>
      <c r="WYK431" s="1"/>
      <c r="WYL431" s="1"/>
      <c r="WYM431" s="1"/>
      <c r="WYN431" s="1"/>
      <c r="WYO431" s="1"/>
      <c r="WYP431" s="1"/>
      <c r="WYQ431" s="1"/>
      <c r="WYR431" s="1"/>
      <c r="WYS431" s="1"/>
      <c r="WYT431" s="1"/>
      <c r="WYU431" s="1"/>
      <c r="WYV431" s="1"/>
      <c r="WYW431" s="1"/>
      <c r="WYX431" s="1"/>
      <c r="WYY431" s="1"/>
      <c r="WYZ431" s="1"/>
      <c r="WZA431" s="1"/>
      <c r="WZB431" s="1"/>
      <c r="WZC431" s="1"/>
      <c r="WZD431" s="1"/>
      <c r="WZE431" s="1"/>
      <c r="WZF431" s="1"/>
      <c r="WZG431" s="1"/>
      <c r="WZH431" s="1"/>
      <c r="WZI431" s="1"/>
      <c r="WZJ431" s="1"/>
      <c r="WZK431" s="1"/>
      <c r="WZL431" s="1"/>
      <c r="WZM431" s="1"/>
      <c r="WZN431" s="1"/>
      <c r="WZO431" s="1"/>
      <c r="WZP431" s="1"/>
      <c r="WZQ431" s="1"/>
      <c r="WZR431" s="1"/>
      <c r="WZS431" s="1"/>
      <c r="WZT431" s="1"/>
      <c r="WZU431" s="1"/>
      <c r="WZV431" s="1"/>
      <c r="WZW431" s="1"/>
      <c r="WZX431" s="1"/>
      <c r="WZY431" s="1"/>
      <c r="WZZ431" s="1"/>
      <c r="XAA431" s="1"/>
      <c r="XAB431" s="1"/>
      <c r="XAC431" s="1"/>
      <c r="XAD431" s="1"/>
      <c r="XAE431" s="1"/>
      <c r="XAF431" s="1"/>
      <c r="XAG431" s="1"/>
      <c r="XAH431" s="1"/>
      <c r="XAI431" s="1"/>
      <c r="XAJ431" s="1"/>
      <c r="XAK431" s="1"/>
      <c r="XAL431" s="1"/>
      <c r="XAM431" s="1"/>
      <c r="XAN431" s="1"/>
      <c r="XAO431" s="1"/>
      <c r="XAP431" s="1"/>
      <c r="XAQ431" s="1"/>
      <c r="XAR431" s="1"/>
      <c r="XAS431" s="1"/>
      <c r="XAT431" s="1"/>
      <c r="XAU431" s="1"/>
      <c r="XAV431" s="1"/>
      <c r="XAW431" s="1"/>
      <c r="XAX431" s="1"/>
      <c r="XAY431" s="1"/>
      <c r="XAZ431" s="1"/>
      <c r="XBA431" s="1"/>
      <c r="XBB431" s="1"/>
      <c r="XBC431" s="1"/>
      <c r="XBD431" s="1"/>
      <c r="XBE431" s="1"/>
      <c r="XBF431" s="1"/>
      <c r="XBG431" s="1"/>
      <c r="XBH431" s="1"/>
    </row>
    <row r="432" spans="1:16284" ht="14.5" x14ac:dyDescent="0.35">
      <c r="A432" s="1" t="e">
        <f>#REF!</f>
        <v>#REF!</v>
      </c>
      <c r="F432" s="9"/>
      <c r="H432" s="2"/>
      <c r="I432" s="2"/>
      <c r="J432" s="5" t="e">
        <f>IF(AND(B432=100, OR(AND(#REF!=#REF!, F432&lt;=#REF!), AND(#REF!=#REF!, F432&lt;=#REF!), AND(#REF!=#REF!, F432&lt;=#REF!), AND(#REF!=#REF!, F432&lt;=#REF!), AND(#REF!=#REF!, F432&lt;=#REF!))), "CR", " ")</f>
        <v>#REF!</v>
      </c>
      <c r="K432" s="5" t="e">
        <f>IF(AND(B432=200, OR(AND(#REF!=#REF!, F432&lt;=#REF!), AND(#REF!=#REF!, F432&lt;=#REF!), AND(#REF!=#REF!, F432&lt;=#REF!), AND(#REF!=#REF!, F432&lt;=#REF!), AND(#REF!=#REF!, F432&lt;=#REF!))), "CR", " ")</f>
        <v>#REF!</v>
      </c>
      <c r="L432" s="5" t="e">
        <f>IF(AND(B432=300, OR(AND(#REF!=#REF!, F432&lt;=#REF!), AND(#REF!=#REF!, F432&lt;=#REF!))), "CR", " ")</f>
        <v>#REF!</v>
      </c>
      <c r="M432" s="5" t="e">
        <f>IF(AND(B432=400, OR(AND(#REF!=#REF!, F432&lt;=#REF!), AND(#REF!=#REF!, F432&lt;=#REF!), AND(#REF!=#REF!, F432&lt;=#REF!), AND(#REF!=#REF!, F432&lt;=#REF!))), "CR", " ")</f>
        <v>#REF!</v>
      </c>
      <c r="N432" s="5" t="e">
        <f>IF(AND(B432=800, OR(AND(#REF!=#REF!, F432&lt;=#REF!), AND(#REF!=#REF!, F432&lt;=#REF!), AND(#REF!=#REF!, F432&lt;=#REF!), AND(#REF!=#REF!, F432&lt;=#REF!), AND(#REF!=#REF!, F432&lt;=#REF!))), "CR", " ")</f>
        <v>#REF!</v>
      </c>
      <c r="O432" s="5" t="e">
        <f>IF(AND(B432=1000, OR(AND(#REF!=#REF!, F432&lt;=#REF!), AND(#REF!=#REF!, F432&lt;=#REF!))), "CR", " ")</f>
        <v>#REF!</v>
      </c>
      <c r="P432" s="5" t="e">
        <f>IF(AND(B432=1500, OR(AND(#REF!=#REF!, F432&lt;=#REF!), AND(#REF!=#REF!, F432&lt;=#REF!), AND(#REF!=#REF!, F432&lt;=#REF!), AND(#REF!=#REF!, F432&lt;=#REF!), AND(#REF!=#REF!, F432&lt;=#REF!))), "CR", " ")</f>
        <v>#REF!</v>
      </c>
      <c r="Q432" s="5" t="e">
        <f>IF(AND(B432="1600 (Mile)",OR(AND(#REF!=#REF!,F432&lt;=#REF!),AND(#REF!=#REF!,F432&lt;=#REF!),AND(#REF!=#REF!,F432&lt;=#REF!),AND(#REF!=#REF!,F432&lt;=#REF!))),"CR"," ")</f>
        <v>#REF!</v>
      </c>
      <c r="R432" s="5" t="e">
        <f>IF(AND(B432=3000, OR(AND(#REF!=#REF!, F432&lt;=#REF!), AND(#REF!=#REF!, F432&lt;=#REF!), AND(#REF!=#REF!, F432&lt;=#REF!), AND(#REF!=#REF!, F432&lt;=#REF!))), "CR", " ")</f>
        <v>#REF!</v>
      </c>
      <c r="S432" s="5" t="e">
        <f>IF(AND(B432=5000, OR(AND(#REF!=#REF!, F432&lt;=#REF!), AND(#REF!=#REF!, F432&lt;=#REF!))), "CR", " ")</f>
        <v>#REF!</v>
      </c>
      <c r="T432" s="4" t="e">
        <f>IF(AND(B432=10000, OR(AND(#REF!=#REF!, F432&lt;=#REF!), AND(#REF!=#REF!, F432&lt;=#REF!))), "CR", " ")</f>
        <v>#REF!</v>
      </c>
      <c r="U432" s="4" t="e">
        <f>IF(AND(B432="high jump", OR(AND(#REF!=#REF!, F432&gt;=#REF!), AND(#REF!=#REF!, F432&gt;=#REF!), AND(#REF!=#REF!, F432&gt;=#REF!), AND(#REF!=#REF!, F432&gt;=#REF!), AND(#REF!=#REF!, F432&gt;=#REF!))), "CR", " ")</f>
        <v>#REF!</v>
      </c>
      <c r="V432" s="4" t="e">
        <f>IF(AND(B432="long jump", OR(AND(#REF!=#REF!, F432&gt;=#REF!), AND(#REF!=#REF!, F432&gt;=#REF!), AND(#REF!=#REF!, F432&gt;=#REF!), AND(#REF!=#REF!, F432&gt;=#REF!), AND(#REF!=#REF!, F432&gt;=#REF!))), "CR", " ")</f>
        <v>#REF!</v>
      </c>
      <c r="W432" s="4" t="e">
        <f>IF(AND(B432="triple jump", OR(AND(#REF!=#REF!, F432&gt;=#REF!), AND(#REF!=#REF!, F432&gt;=#REF!), AND(#REF!=#REF!, F432&gt;=#REF!), AND(#REF!=#REF!, F432&gt;=#REF!), AND(#REF!=#REF!, F432&gt;=#REF!))), "CR", " ")</f>
        <v>#REF!</v>
      </c>
      <c r="X432" s="4" t="e">
        <f>IF(AND(B432="pole vault", OR(AND(#REF!=#REF!, F432&gt;=#REF!), AND(#REF!=#REF!, F432&gt;=#REF!), AND(#REF!=#REF!, F432&gt;=#REF!), AND(#REF!=#REF!, F432&gt;=#REF!), AND(#REF!=#REF!, F432&gt;=#REF!))), "CR", " ")</f>
        <v>#REF!</v>
      </c>
      <c r="Y432" s="4" t="e">
        <f>IF(AND(B432="discus 1",#REF! =#REF!, F432&gt;=#REF!), "CR", " ")</f>
        <v>#REF!</v>
      </c>
      <c r="Z432" s="4" t="e">
        <f>IF(AND(B432="discus 1.25",#REF! =#REF!, F432&gt;=#REF!), "CR", " ")</f>
        <v>#REF!</v>
      </c>
      <c r="AA432" s="4" t="e">
        <f>IF(AND(B432="discus 1.5",#REF! =#REF!, F432&gt;=#REF!), "CR", " ")</f>
        <v>#REF!</v>
      </c>
      <c r="AB432" s="4" t="e">
        <f>IF(AND(B432="discus 1.75",#REF! =#REF!, F432&gt;=#REF!), "CR", " ")</f>
        <v>#REF!</v>
      </c>
      <c r="AC432" s="4" t="e">
        <f>IF(AND(B432="discus 2",#REF! =#REF!, F432&gt;=#REF!), "CR", " ")</f>
        <v>#REF!</v>
      </c>
      <c r="AD432" s="4" t="e">
        <f>IF(AND(B432="hammer 4",#REF! =#REF!, F432&gt;=#REF!), "CR", " ")</f>
        <v>#REF!</v>
      </c>
      <c r="AE432" s="4" t="e">
        <f>IF(AND(B432="hammer 5",#REF! =#REF!, F432&gt;=#REF!), "CR", " ")</f>
        <v>#REF!</v>
      </c>
      <c r="AF432" s="4" t="e">
        <f>IF(AND(B432="hammer 6",#REF! =#REF!, F432&gt;=#REF!), "CR", " ")</f>
        <v>#REF!</v>
      </c>
      <c r="AG432" s="4" t="e">
        <f>IF(AND(B432="hammer 7.26",#REF! =#REF!, F432&gt;=#REF!), "CR", " ")</f>
        <v>#REF!</v>
      </c>
      <c r="AH432" s="4" t="e">
        <f>IF(AND(B432="javelin 400",#REF! =#REF!, F432&gt;=#REF!), "CR", " ")</f>
        <v>#REF!</v>
      </c>
      <c r="AI432" s="4" t="e">
        <f>IF(AND(B432="javelin 600",#REF! =#REF!, F432&gt;=#REF!), "CR", " ")</f>
        <v>#REF!</v>
      </c>
      <c r="AJ432" s="4" t="e">
        <f>IF(AND(B432="javelin 700",#REF! =#REF!, F432&gt;=#REF!), "CR", " ")</f>
        <v>#REF!</v>
      </c>
      <c r="AK432" s="4" t="e">
        <f>IF(AND(B432="javelin 800", OR(AND(#REF!=#REF!, F432&gt;=#REF!), AND(#REF!=#REF!, F432&gt;=#REF!))), "CR", " ")</f>
        <v>#REF!</v>
      </c>
      <c r="AL432" s="4" t="e">
        <f>IF(AND(B432="shot 3",#REF! =#REF!, F432&gt;=#REF!), "CR", " ")</f>
        <v>#REF!</v>
      </c>
      <c r="AM432" s="4" t="e">
        <f>IF(AND(B432="shot 4",#REF! =#REF!, F432&gt;=#REF!), "CR", " ")</f>
        <v>#REF!</v>
      </c>
      <c r="AN432" s="4" t="e">
        <f>IF(AND(B432="shot 5",#REF! =#REF!, F432&gt;=#REF!), "CR", " ")</f>
        <v>#REF!</v>
      </c>
      <c r="AO432" s="4" t="e">
        <f>IF(AND(B432="shot 6",#REF! =#REF!, F432&gt;=#REF!), "CR", " ")</f>
        <v>#REF!</v>
      </c>
      <c r="AP432" s="4" t="e">
        <f>IF(AND(B432="shot 7.26",#REF! =#REF!, F432&gt;=#REF!), "CR", " ")</f>
        <v>#REF!</v>
      </c>
      <c r="AQ432" s="4" t="e">
        <f>IF(AND(B432="60H",OR(AND(#REF!=#REF!,F432&lt;=#REF!),AND(#REF!=#REF!,F432&lt;=#REF!),AND(#REF!=#REF!,F432&lt;=#REF!),AND(#REF!=#REF!,F432&lt;=#REF!),AND(#REF!=#REF!,F432&lt;=#REF!))),"CR"," ")</f>
        <v>#REF!</v>
      </c>
      <c r="AR432" s="4" t="e">
        <f>IF(AND(B432="75H", AND(#REF!=#REF!, F432&lt;=#REF!)), "CR", " ")</f>
        <v>#REF!</v>
      </c>
      <c r="AS432" s="4" t="e">
        <f>IF(AND(B432="80H", AND(#REF!=#REF!, F432&lt;=#REF!)), "CR", " ")</f>
        <v>#REF!</v>
      </c>
      <c r="AT432" s="4" t="e">
        <f>IF(AND(B432="100H", AND(#REF!=#REF!, F432&lt;=#REF!)), "CR", " ")</f>
        <v>#REF!</v>
      </c>
      <c r="AU432" s="4" t="e">
        <f>IF(AND(B432="110H", OR(AND(#REF!=#REF!, F432&lt;=#REF!), AND(#REF!=#REF!, F432&lt;=#REF!))), "CR", " ")</f>
        <v>#REF!</v>
      </c>
      <c r="AV432" s="4" t="e">
        <f>IF(AND(B432="400H", OR(AND(#REF!=#REF!, F432&lt;=#REF!), AND(#REF!=#REF!, F432&lt;=#REF!), AND(#REF!=#REF!, F432&lt;=#REF!), AND(#REF!=#REF!, F432&lt;=#REF!))), "CR", " ")</f>
        <v>#REF!</v>
      </c>
      <c r="AW432" s="4" t="e">
        <f>IF(AND(B432="1500SC", AND(#REF!=#REF!, F432&lt;=#REF!)), "CR", " ")</f>
        <v>#REF!</v>
      </c>
      <c r="AX432" s="4" t="e">
        <f>IF(AND(B432="2000SC", OR(AND(#REF!=#REF!, F432&lt;=#REF!), AND(#REF!=#REF!, F432&lt;=#REF!))), "CR", " ")</f>
        <v>#REF!</v>
      </c>
      <c r="AY432" s="4" t="e">
        <f>IF(AND(B432="3000SC", OR(AND(#REF!=#REF!, F432&lt;=#REF!), AND(#REF!=#REF!, F432&lt;=#REF!))), "CR", " ")</f>
        <v>#REF!</v>
      </c>
      <c r="AZ432" s="5" t="e">
        <f>IF(AND(B432="4x100", OR(AND(#REF!=#REF!, F432&lt;=#REF!), AND(#REF!=#REF!, F432&lt;=#REF!), AND(#REF!=#REF!, F432&lt;=#REF!), AND(#REF!=#REF!, F432&lt;=#REF!), AND(#REF!=#REF!, F432&lt;=#REF!))), "CR", " ")</f>
        <v>#REF!</v>
      </c>
      <c r="BA432" s="5" t="e">
        <f>IF(AND(B432="4x200", OR(AND(#REF!=#REF!, F432&lt;=#REF!), AND(#REF!=#REF!, F432&lt;=#REF!), AND(#REF!=#REF!, F432&lt;=#REF!), AND(#REF!=#REF!, F432&lt;=#REF!), AND(#REF!=#REF!, F432&lt;=#REF!))), "CR", " ")</f>
        <v>#REF!</v>
      </c>
      <c r="BB432" s="5" t="e">
        <f>IF(AND(B432="4x300", AND(#REF!=#REF!, F432&lt;=#REF!)), "CR", " ")</f>
        <v>#REF!</v>
      </c>
      <c r="BC432" s="5" t="e">
        <f>IF(AND(B432="4x400", OR(AND(#REF!=#REF!, F432&lt;=#REF!), AND(#REF!=#REF!, F432&lt;=#REF!), AND(#REF!=#REF!, F432&lt;=#REF!), AND(#REF!=#REF!, F432&lt;=#REF!))), "CR", " ")</f>
        <v>#REF!</v>
      </c>
      <c r="BD432" s="5" t="e">
        <f>IF(AND(B432="3x800", OR(AND(#REF!=#REF!, F432&lt;=#REF!), AND(#REF!=#REF!, F432&lt;=#REF!), AND(#REF!=#REF!, F432&lt;=#REF!))), "CR", " ")</f>
        <v>#REF!</v>
      </c>
      <c r="BE432" s="5" t="e">
        <f>IF(AND(B432="pentathlon", OR(AND(#REF!=#REF!, F432&gt;=#REF!), AND(#REF!=#REF!, F432&gt;=#REF!),AND(#REF!=#REF!, F432&gt;=#REF!),AND(#REF!=#REF!, F432&gt;=#REF!))), "CR", " ")</f>
        <v>#REF!</v>
      </c>
      <c r="BF432" s="5" t="e">
        <f>IF(AND(B432="heptathlon", OR(AND(#REF!=#REF!, F432&gt;=#REF!), AND(#REF!=#REF!, F432&gt;=#REF!))), "CR", " ")</f>
        <v>#REF!</v>
      </c>
      <c r="BG432" s="5" t="e">
        <f>IF(AND(B432="decathlon", OR(AND(#REF!=#REF!, F432&gt;=#REF!), AND(#REF!=#REF!, F432&gt;=#REF!),AND(#REF!=#REF!, F432&gt;=#REF!))), "CR", " ")</f>
        <v>#REF!</v>
      </c>
    </row>
    <row r="433" spans="1:59" ht="14.5" x14ac:dyDescent="0.35">
      <c r="A433" s="1" t="e">
        <f>#REF!</f>
        <v>#REF!</v>
      </c>
      <c r="F433" s="9"/>
      <c r="J433" s="5" t="e">
        <f>IF(AND(B433=100, OR(AND(#REF!=#REF!, F433&lt;=#REF!), AND(#REF!=#REF!, F433&lt;=#REF!), AND(#REF!=#REF!, F433&lt;=#REF!), AND(#REF!=#REF!, F433&lt;=#REF!), AND(#REF!=#REF!, F433&lt;=#REF!))), "CR", " ")</f>
        <v>#REF!</v>
      </c>
      <c r="K433" s="5" t="e">
        <f>IF(AND(B433=200, OR(AND(#REF!=#REF!, F433&lt;=#REF!), AND(#REF!=#REF!, F433&lt;=#REF!), AND(#REF!=#REF!, F433&lt;=#REF!), AND(#REF!=#REF!, F433&lt;=#REF!), AND(#REF!=#REF!, F433&lt;=#REF!))), "CR", " ")</f>
        <v>#REF!</v>
      </c>
      <c r="L433" s="5" t="e">
        <f>IF(AND(B433=300, OR(AND(#REF!=#REF!, F433&lt;=#REF!), AND(#REF!=#REF!, F433&lt;=#REF!))), "CR", " ")</f>
        <v>#REF!</v>
      </c>
      <c r="M433" s="5" t="e">
        <f>IF(AND(B433=400, OR(AND(#REF!=#REF!, F433&lt;=#REF!), AND(#REF!=#REF!, F433&lt;=#REF!), AND(#REF!=#REF!, F433&lt;=#REF!), AND(#REF!=#REF!, F433&lt;=#REF!))), "CR", " ")</f>
        <v>#REF!</v>
      </c>
      <c r="N433" s="5" t="e">
        <f>IF(AND(B433=800, OR(AND(#REF!=#REF!, F433&lt;=#REF!), AND(#REF!=#REF!, F433&lt;=#REF!), AND(#REF!=#REF!, F433&lt;=#REF!), AND(#REF!=#REF!, F433&lt;=#REF!), AND(#REF!=#REF!, F433&lt;=#REF!))), "CR", " ")</f>
        <v>#REF!</v>
      </c>
      <c r="O433" s="5" t="e">
        <f>IF(AND(B433=1000, OR(AND(#REF!=#REF!, F433&lt;=#REF!), AND(#REF!=#REF!, F433&lt;=#REF!))), "CR", " ")</f>
        <v>#REF!</v>
      </c>
      <c r="P433" s="5" t="e">
        <f>IF(AND(B433=1500, OR(AND(#REF!=#REF!, F433&lt;=#REF!), AND(#REF!=#REF!, F433&lt;=#REF!), AND(#REF!=#REF!, F433&lt;=#REF!), AND(#REF!=#REF!, F433&lt;=#REF!), AND(#REF!=#REF!, F433&lt;=#REF!))), "CR", " ")</f>
        <v>#REF!</v>
      </c>
      <c r="Q433" s="5" t="e">
        <f>IF(AND(B433="1600 (Mile)",OR(AND(#REF!=#REF!,F433&lt;=#REF!),AND(#REF!=#REF!,F433&lt;=#REF!),AND(#REF!=#REF!,F433&lt;=#REF!),AND(#REF!=#REF!,F433&lt;=#REF!))),"CR"," ")</f>
        <v>#REF!</v>
      </c>
      <c r="R433" s="5" t="e">
        <f>IF(AND(B433=3000, OR(AND(#REF!=#REF!, F433&lt;=#REF!), AND(#REF!=#REF!, F433&lt;=#REF!), AND(#REF!=#REF!, F433&lt;=#REF!), AND(#REF!=#REF!, F433&lt;=#REF!))), "CR", " ")</f>
        <v>#REF!</v>
      </c>
      <c r="S433" s="5" t="e">
        <f>IF(AND(B433=5000, OR(AND(#REF!=#REF!, F433&lt;=#REF!), AND(#REF!=#REF!, F433&lt;=#REF!))), "CR", " ")</f>
        <v>#REF!</v>
      </c>
      <c r="T433" s="4" t="e">
        <f>IF(AND(B433=10000, OR(AND(#REF!=#REF!, F433&lt;=#REF!), AND(#REF!=#REF!, F433&lt;=#REF!))), "CR", " ")</f>
        <v>#REF!</v>
      </c>
      <c r="U433" s="4" t="e">
        <f>IF(AND(B433="high jump", OR(AND(#REF!=#REF!, F433&gt;=#REF!), AND(#REF!=#REF!, F433&gt;=#REF!), AND(#REF!=#REF!, F433&gt;=#REF!), AND(#REF!=#REF!, F433&gt;=#REF!), AND(#REF!=#REF!, F433&gt;=#REF!))), "CR", " ")</f>
        <v>#REF!</v>
      </c>
      <c r="V433" s="4" t="e">
        <f>IF(AND(B433="long jump", OR(AND(#REF!=#REF!, F433&gt;=#REF!), AND(#REF!=#REF!, F433&gt;=#REF!), AND(#REF!=#REF!, F433&gt;=#REF!), AND(#REF!=#REF!, F433&gt;=#REF!), AND(#REF!=#REF!, F433&gt;=#REF!))), "CR", " ")</f>
        <v>#REF!</v>
      </c>
      <c r="W433" s="4" t="e">
        <f>IF(AND(B433="triple jump", OR(AND(#REF!=#REF!, F433&gt;=#REF!), AND(#REF!=#REF!, F433&gt;=#REF!), AND(#REF!=#REF!, F433&gt;=#REF!), AND(#REF!=#REF!, F433&gt;=#REF!), AND(#REF!=#REF!, F433&gt;=#REF!))), "CR", " ")</f>
        <v>#REF!</v>
      </c>
      <c r="X433" s="4" t="e">
        <f>IF(AND(B433="pole vault", OR(AND(#REF!=#REF!, F433&gt;=#REF!), AND(#REF!=#REF!, F433&gt;=#REF!), AND(#REF!=#REF!, F433&gt;=#REF!), AND(#REF!=#REF!, F433&gt;=#REF!), AND(#REF!=#REF!, F433&gt;=#REF!))), "CR", " ")</f>
        <v>#REF!</v>
      </c>
      <c r="Y433" s="4" t="e">
        <f>IF(AND(B433="discus 1",#REF! =#REF!, F433&gt;=#REF!), "CR", " ")</f>
        <v>#REF!</v>
      </c>
      <c r="Z433" s="4" t="e">
        <f>IF(AND(B433="discus 1.25",#REF! =#REF!, F433&gt;=#REF!), "CR", " ")</f>
        <v>#REF!</v>
      </c>
      <c r="AA433" s="4" t="e">
        <f>IF(AND(B433="discus 1.5",#REF! =#REF!, F433&gt;=#REF!), "CR", " ")</f>
        <v>#REF!</v>
      </c>
      <c r="AB433" s="4" t="e">
        <f>IF(AND(B433="discus 1.75",#REF! =#REF!, F433&gt;=#REF!), "CR", " ")</f>
        <v>#REF!</v>
      </c>
      <c r="AC433" s="4" t="e">
        <f>IF(AND(B433="discus 2",#REF! =#REF!, F433&gt;=#REF!), "CR", " ")</f>
        <v>#REF!</v>
      </c>
      <c r="AD433" s="4" t="e">
        <f>IF(AND(B433="hammer 4",#REF! =#REF!, F433&gt;=#REF!), "CR", " ")</f>
        <v>#REF!</v>
      </c>
      <c r="AE433" s="4" t="e">
        <f>IF(AND(B433="hammer 5",#REF! =#REF!, F433&gt;=#REF!), "CR", " ")</f>
        <v>#REF!</v>
      </c>
      <c r="AF433" s="4" t="e">
        <f>IF(AND(B433="hammer 6",#REF! =#REF!, F433&gt;=#REF!), "CR", " ")</f>
        <v>#REF!</v>
      </c>
      <c r="AG433" s="4" t="e">
        <f>IF(AND(B433="hammer 7.26",#REF! =#REF!, F433&gt;=#REF!), "CR", " ")</f>
        <v>#REF!</v>
      </c>
      <c r="AH433" s="4" t="e">
        <f>IF(AND(B433="javelin 400",#REF! =#REF!, F433&gt;=#REF!), "CR", " ")</f>
        <v>#REF!</v>
      </c>
      <c r="AI433" s="4" t="e">
        <f>IF(AND(B433="javelin 600",#REF! =#REF!, F433&gt;=#REF!), "CR", " ")</f>
        <v>#REF!</v>
      </c>
      <c r="AJ433" s="4" t="e">
        <f>IF(AND(B433="javelin 700",#REF! =#REF!, F433&gt;=#REF!), "CR", " ")</f>
        <v>#REF!</v>
      </c>
      <c r="AK433" s="4" t="e">
        <f>IF(AND(B433="javelin 800", OR(AND(#REF!=#REF!, F433&gt;=#REF!), AND(#REF!=#REF!, F433&gt;=#REF!))), "CR", " ")</f>
        <v>#REF!</v>
      </c>
      <c r="AL433" s="4" t="e">
        <f>IF(AND(B433="shot 3",#REF! =#REF!, F433&gt;=#REF!), "CR", " ")</f>
        <v>#REF!</v>
      </c>
      <c r="AM433" s="4" t="e">
        <f>IF(AND(B433="shot 4",#REF! =#REF!, F433&gt;=#REF!), "CR", " ")</f>
        <v>#REF!</v>
      </c>
      <c r="AN433" s="4" t="e">
        <f>IF(AND(B433="shot 5",#REF! =#REF!, F433&gt;=#REF!), "CR", " ")</f>
        <v>#REF!</v>
      </c>
      <c r="AO433" s="4" t="e">
        <f>IF(AND(B433="shot 6",#REF! =#REF!, F433&gt;=#REF!), "CR", " ")</f>
        <v>#REF!</v>
      </c>
      <c r="AP433" s="4" t="e">
        <f>IF(AND(B433="shot 7.26",#REF! =#REF!, F433&gt;=#REF!), "CR", " ")</f>
        <v>#REF!</v>
      </c>
      <c r="AQ433" s="4" t="e">
        <f>IF(AND(B433="60H",OR(AND(#REF!=#REF!,F433&lt;=#REF!),AND(#REF!=#REF!,F433&lt;=#REF!),AND(#REF!=#REF!,F433&lt;=#REF!),AND(#REF!=#REF!,F433&lt;=#REF!),AND(#REF!=#REF!,F433&lt;=#REF!))),"CR"," ")</f>
        <v>#REF!</v>
      </c>
      <c r="AR433" s="4" t="e">
        <f>IF(AND(B433="75H", AND(#REF!=#REF!, F433&lt;=#REF!)), "CR", " ")</f>
        <v>#REF!</v>
      </c>
      <c r="AS433" s="4" t="e">
        <f>IF(AND(B433="80H", AND(#REF!=#REF!, F433&lt;=#REF!)), "CR", " ")</f>
        <v>#REF!</v>
      </c>
      <c r="AT433" s="4" t="e">
        <f>IF(AND(B433="100H", AND(#REF!=#REF!, F433&lt;=#REF!)), "CR", " ")</f>
        <v>#REF!</v>
      </c>
      <c r="AU433" s="4" t="e">
        <f>IF(AND(B433="110H", OR(AND(#REF!=#REF!, F433&lt;=#REF!), AND(#REF!=#REF!, F433&lt;=#REF!))), "CR", " ")</f>
        <v>#REF!</v>
      </c>
      <c r="AV433" s="4" t="e">
        <f>IF(AND(B433="400H", OR(AND(#REF!=#REF!, F433&lt;=#REF!), AND(#REF!=#REF!, F433&lt;=#REF!), AND(#REF!=#REF!, F433&lt;=#REF!), AND(#REF!=#REF!, F433&lt;=#REF!))), "CR", " ")</f>
        <v>#REF!</v>
      </c>
      <c r="AW433" s="4" t="e">
        <f>IF(AND(B433="1500SC", AND(#REF!=#REF!, F433&lt;=#REF!)), "CR", " ")</f>
        <v>#REF!</v>
      </c>
      <c r="AX433" s="4" t="e">
        <f>IF(AND(B433="2000SC", OR(AND(#REF!=#REF!, F433&lt;=#REF!), AND(#REF!=#REF!, F433&lt;=#REF!))), "CR", " ")</f>
        <v>#REF!</v>
      </c>
      <c r="AY433" s="4" t="e">
        <f>IF(AND(B433="3000SC", OR(AND(#REF!=#REF!, F433&lt;=#REF!), AND(#REF!=#REF!, F433&lt;=#REF!))), "CR", " ")</f>
        <v>#REF!</v>
      </c>
      <c r="AZ433" s="5" t="e">
        <f>IF(AND(B433="4x100", OR(AND(#REF!=#REF!, F433&lt;=#REF!), AND(#REF!=#REF!, F433&lt;=#REF!), AND(#REF!=#REF!, F433&lt;=#REF!), AND(#REF!=#REF!, F433&lt;=#REF!), AND(#REF!=#REF!, F433&lt;=#REF!))), "CR", " ")</f>
        <v>#REF!</v>
      </c>
      <c r="BA433" s="5" t="e">
        <f>IF(AND(B433="4x200", OR(AND(#REF!=#REF!, F433&lt;=#REF!), AND(#REF!=#REF!, F433&lt;=#REF!), AND(#REF!=#REF!, F433&lt;=#REF!), AND(#REF!=#REF!, F433&lt;=#REF!), AND(#REF!=#REF!, F433&lt;=#REF!))), "CR", " ")</f>
        <v>#REF!</v>
      </c>
      <c r="BB433" s="5" t="e">
        <f>IF(AND(B433="4x300", AND(#REF!=#REF!, F433&lt;=#REF!)), "CR", " ")</f>
        <v>#REF!</v>
      </c>
      <c r="BC433" s="5" t="e">
        <f>IF(AND(B433="4x400", OR(AND(#REF!=#REF!, F433&lt;=#REF!), AND(#REF!=#REF!, F433&lt;=#REF!), AND(#REF!=#REF!, F433&lt;=#REF!), AND(#REF!=#REF!, F433&lt;=#REF!))), "CR", " ")</f>
        <v>#REF!</v>
      </c>
      <c r="BD433" s="5" t="e">
        <f>IF(AND(B433="3x800", OR(AND(#REF!=#REF!, F433&lt;=#REF!), AND(#REF!=#REF!, F433&lt;=#REF!), AND(#REF!=#REF!, F433&lt;=#REF!))), "CR", " ")</f>
        <v>#REF!</v>
      </c>
      <c r="BE433" s="5" t="e">
        <f>IF(AND(B433="pentathlon", OR(AND(#REF!=#REF!, F433&gt;=#REF!), AND(#REF!=#REF!, F433&gt;=#REF!),AND(#REF!=#REF!, F433&gt;=#REF!),AND(#REF!=#REF!, F433&gt;=#REF!))), "CR", " ")</f>
        <v>#REF!</v>
      </c>
      <c r="BF433" s="5" t="e">
        <f>IF(AND(B433="heptathlon", OR(AND(#REF!=#REF!, F433&gt;=#REF!), AND(#REF!=#REF!, F433&gt;=#REF!))), "CR", " ")</f>
        <v>#REF!</v>
      </c>
      <c r="BG433" s="5" t="e">
        <f>IF(AND(B433="decathlon", OR(AND(#REF!=#REF!, F433&gt;=#REF!), AND(#REF!=#REF!, F433&gt;=#REF!),AND(#REF!=#REF!, F433&gt;=#REF!))), "CR", " ")</f>
        <v>#REF!</v>
      </c>
    </row>
    <row r="434" spans="1:59" ht="14.5" x14ac:dyDescent="0.35">
      <c r="A434" s="1" t="s">
        <v>10</v>
      </c>
      <c r="F434" s="9"/>
      <c r="N434" s="1"/>
      <c r="O434" s="1"/>
      <c r="P434" s="1"/>
      <c r="Q434" s="1"/>
      <c r="R434" s="1"/>
      <c r="S434" s="1"/>
    </row>
    <row r="435" spans="1:59" ht="14.5" x14ac:dyDescent="0.35">
      <c r="A435" s="1" t="e">
        <f>#REF!</f>
        <v>#REF!</v>
      </c>
      <c r="E435" s="20"/>
      <c r="F435" s="9"/>
      <c r="J435" s="5" t="e">
        <f>IF(AND(B435=100, OR(AND(#REF!=#REF!, F435&lt;=#REF!), AND(#REF!=#REF!, F435&lt;=#REF!), AND(#REF!=#REF!, F435&lt;=#REF!), AND(#REF!=#REF!, F435&lt;=#REF!), AND(#REF!=#REF!, F435&lt;=#REF!))), "CR", " ")</f>
        <v>#REF!</v>
      </c>
      <c r="K435" s="5" t="e">
        <f>IF(AND(B435=200, OR(AND(#REF!=#REF!, F435&lt;=#REF!), AND(#REF!=#REF!, F435&lt;=#REF!), AND(#REF!=#REF!, F435&lt;=#REF!), AND(#REF!=#REF!, F435&lt;=#REF!), AND(#REF!=#REF!, F435&lt;=#REF!))), "CR", " ")</f>
        <v>#REF!</v>
      </c>
      <c r="L435" s="5" t="e">
        <f>IF(AND(B435=300, OR(AND(#REF!=#REF!, F435&lt;=#REF!), AND(#REF!=#REF!, F435&lt;=#REF!))), "CR", " ")</f>
        <v>#REF!</v>
      </c>
      <c r="M435" s="5" t="e">
        <f>IF(AND(B435=400, OR(AND(#REF!=#REF!, F435&lt;=#REF!), AND(#REF!=#REF!, F435&lt;=#REF!), AND(#REF!=#REF!, F435&lt;=#REF!), AND(#REF!=#REF!, F435&lt;=#REF!))), "CR", " ")</f>
        <v>#REF!</v>
      </c>
      <c r="N435" s="5" t="e">
        <f>IF(AND(B435=800, OR(AND(#REF!=#REF!, F435&lt;=#REF!), AND(#REF!=#REF!, F435&lt;=#REF!), AND(#REF!=#REF!, F435&lt;=#REF!), AND(#REF!=#REF!, F435&lt;=#REF!), AND(#REF!=#REF!, F435&lt;=#REF!))), "CR", " ")</f>
        <v>#REF!</v>
      </c>
      <c r="O435" s="5" t="e">
        <f>IF(AND(B435=1000, OR(AND(#REF!=#REF!, F435&lt;=#REF!), AND(#REF!=#REF!, F435&lt;=#REF!))), "CR", " ")</f>
        <v>#REF!</v>
      </c>
      <c r="P435" s="5" t="e">
        <f>IF(AND(B435=1500, OR(AND(#REF!=#REF!, F435&lt;=#REF!), AND(#REF!=#REF!, F435&lt;=#REF!), AND(#REF!=#REF!, F435&lt;=#REF!), AND(#REF!=#REF!, F435&lt;=#REF!), AND(#REF!=#REF!, F435&lt;=#REF!))), "CR", " ")</f>
        <v>#REF!</v>
      </c>
      <c r="Q435" s="5" t="e">
        <f>IF(AND(B435="1600 (Mile)",OR(AND(#REF!=#REF!,F435&lt;=#REF!),AND(#REF!=#REF!,F435&lt;=#REF!),AND(#REF!=#REF!,F435&lt;=#REF!),AND(#REF!=#REF!,F435&lt;=#REF!))),"CR"," ")</f>
        <v>#REF!</v>
      </c>
      <c r="R435" s="5" t="e">
        <f>IF(AND(B435=3000, OR(AND(#REF!=#REF!, F435&lt;=#REF!), AND(#REF!=#REF!, F435&lt;=#REF!), AND(#REF!=#REF!, F435&lt;=#REF!), AND(#REF!=#REF!, F435&lt;=#REF!))), "CR", " ")</f>
        <v>#REF!</v>
      </c>
      <c r="S435" s="5" t="e">
        <f>IF(AND(B435=5000, OR(AND(#REF!=#REF!, F435&lt;=#REF!), AND(#REF!=#REF!, F435&lt;=#REF!))), "CR", " ")</f>
        <v>#REF!</v>
      </c>
      <c r="T435" s="4" t="e">
        <f>IF(AND(B435=10000, OR(AND(#REF!=#REF!, F435&lt;=#REF!), AND(#REF!=#REF!, F435&lt;=#REF!))), "CR", " ")</f>
        <v>#REF!</v>
      </c>
      <c r="U435" s="4" t="e">
        <f>IF(AND(B435="high jump", OR(AND(#REF!=#REF!, F435&gt;=#REF!), AND(#REF!=#REF!, F435&gt;=#REF!), AND(#REF!=#REF!, F435&gt;=#REF!), AND(#REF!=#REF!, F435&gt;=#REF!), AND(#REF!=#REF!, F435&gt;=#REF!))), "CR", " ")</f>
        <v>#REF!</v>
      </c>
      <c r="V435" s="4" t="e">
        <f>IF(AND(B435="long jump", OR(AND(#REF!=#REF!, F435&gt;=#REF!), AND(#REF!=#REF!, F435&gt;=#REF!), AND(#REF!=#REF!, F435&gt;=#REF!), AND(#REF!=#REF!, F435&gt;=#REF!), AND(#REF!=#REF!, F435&gt;=#REF!))), "CR", " ")</f>
        <v>#REF!</v>
      </c>
      <c r="W435" s="4" t="e">
        <f>IF(AND(B435="triple jump", OR(AND(#REF!=#REF!, F435&gt;=#REF!), AND(#REF!=#REF!, F435&gt;=#REF!), AND(#REF!=#REF!, F435&gt;=#REF!), AND(#REF!=#REF!, F435&gt;=#REF!), AND(#REF!=#REF!, F435&gt;=#REF!))), "CR", " ")</f>
        <v>#REF!</v>
      </c>
      <c r="X435" s="4" t="e">
        <f>IF(AND(B435="pole vault", OR(AND(#REF!=#REF!, F435&gt;=#REF!), AND(#REF!=#REF!, F435&gt;=#REF!), AND(#REF!=#REF!, F435&gt;=#REF!), AND(#REF!=#REF!, F435&gt;=#REF!), AND(#REF!=#REF!, F435&gt;=#REF!))), "CR", " ")</f>
        <v>#REF!</v>
      </c>
      <c r="Y435" s="4" t="e">
        <f>IF(AND(B435="discus 1",#REF! =#REF!, F435&gt;=#REF!), "CR", " ")</f>
        <v>#REF!</v>
      </c>
      <c r="Z435" s="4" t="e">
        <f>IF(AND(B435="discus 1.25",#REF! =#REF!, F435&gt;=#REF!), "CR", " ")</f>
        <v>#REF!</v>
      </c>
      <c r="AA435" s="4" t="e">
        <f>IF(AND(B435="discus 1.5",#REF! =#REF!, F435&gt;=#REF!), "CR", " ")</f>
        <v>#REF!</v>
      </c>
      <c r="AB435" s="4" t="e">
        <f>IF(AND(B435="discus 1.75",#REF! =#REF!, F435&gt;=#REF!), "CR", " ")</f>
        <v>#REF!</v>
      </c>
      <c r="AC435" s="4" t="e">
        <f>IF(AND(B435="discus 2",#REF! =#REF!, F435&gt;=#REF!), "CR", " ")</f>
        <v>#REF!</v>
      </c>
      <c r="AD435" s="4" t="e">
        <f>IF(AND(B435="hammer 4",#REF! =#REF!, F435&gt;=#REF!), "CR", " ")</f>
        <v>#REF!</v>
      </c>
      <c r="AE435" s="4" t="e">
        <f>IF(AND(B435="hammer 5",#REF! =#REF!, F435&gt;=#REF!), "CR", " ")</f>
        <v>#REF!</v>
      </c>
      <c r="AF435" s="4" t="e">
        <f>IF(AND(B435="hammer 6",#REF! =#REF!, F435&gt;=#REF!), "CR", " ")</f>
        <v>#REF!</v>
      </c>
      <c r="AG435" s="4" t="e">
        <f>IF(AND(B435="hammer 7.26",#REF! =#REF!, F435&gt;=#REF!), "CR", " ")</f>
        <v>#REF!</v>
      </c>
      <c r="AH435" s="4" t="e">
        <f>IF(AND(B435="javelin 400",#REF! =#REF!, F435&gt;=#REF!), "CR", " ")</f>
        <v>#REF!</v>
      </c>
      <c r="AI435" s="4" t="e">
        <f>IF(AND(B435="javelin 600",#REF! =#REF!, F435&gt;=#REF!), "CR", " ")</f>
        <v>#REF!</v>
      </c>
      <c r="AJ435" s="4" t="e">
        <f>IF(AND(B435="javelin 700",#REF! =#REF!, F435&gt;=#REF!), "CR", " ")</f>
        <v>#REF!</v>
      </c>
      <c r="AK435" s="4" t="e">
        <f>IF(AND(B435="javelin 800", OR(AND(#REF!=#REF!, F435&gt;=#REF!), AND(#REF!=#REF!, F435&gt;=#REF!))), "CR", " ")</f>
        <v>#REF!</v>
      </c>
      <c r="AL435" s="4" t="e">
        <f>IF(AND(B435="shot 3",#REF! =#REF!, F435&gt;=#REF!), "CR", " ")</f>
        <v>#REF!</v>
      </c>
      <c r="AM435" s="4" t="e">
        <f>IF(AND(B435="shot 4",#REF! =#REF!, F435&gt;=#REF!), "CR", " ")</f>
        <v>#REF!</v>
      </c>
      <c r="AN435" s="4" t="e">
        <f>IF(AND(B435="shot 5",#REF! =#REF!, F435&gt;=#REF!), "CR", " ")</f>
        <v>#REF!</v>
      </c>
      <c r="AO435" s="4" t="e">
        <f>IF(AND(B435="shot 6",#REF! =#REF!, F435&gt;=#REF!), "CR", " ")</f>
        <v>#REF!</v>
      </c>
      <c r="AP435" s="4" t="e">
        <f>IF(AND(B435="shot 7.26",#REF! =#REF!, F435&gt;=#REF!), "CR", " ")</f>
        <v>#REF!</v>
      </c>
      <c r="AQ435" s="4" t="e">
        <f>IF(AND(B435="60H",OR(AND(#REF!=#REF!,F435&lt;=#REF!),AND(#REF!=#REF!,F435&lt;=#REF!),AND(#REF!=#REF!,F435&lt;=#REF!),AND(#REF!=#REF!,F435&lt;=#REF!),AND(#REF!=#REF!,F435&lt;=#REF!))),"CR"," ")</f>
        <v>#REF!</v>
      </c>
      <c r="AR435" s="4" t="e">
        <f>IF(AND(B435="75H", AND(#REF!=#REF!, F435&lt;=#REF!)), "CR", " ")</f>
        <v>#REF!</v>
      </c>
      <c r="AS435" s="4" t="e">
        <f>IF(AND(B435="80H", AND(#REF!=#REF!, F435&lt;=#REF!)), "CR", " ")</f>
        <v>#REF!</v>
      </c>
      <c r="AT435" s="4" t="e">
        <f>IF(AND(B435="100H", AND(#REF!=#REF!, F435&lt;=#REF!)), "CR", " ")</f>
        <v>#REF!</v>
      </c>
      <c r="AU435" s="4" t="e">
        <f>IF(AND(B435="110H", OR(AND(#REF!=#REF!, F435&lt;=#REF!), AND(#REF!=#REF!, F435&lt;=#REF!))), "CR", " ")</f>
        <v>#REF!</v>
      </c>
      <c r="AV435" s="4" t="e">
        <f>IF(AND(B435="400H", OR(AND(#REF!=#REF!, F435&lt;=#REF!), AND(#REF!=#REF!, F435&lt;=#REF!), AND(#REF!=#REF!, F435&lt;=#REF!), AND(#REF!=#REF!, F435&lt;=#REF!))), "CR", " ")</f>
        <v>#REF!</v>
      </c>
      <c r="AW435" s="4" t="e">
        <f>IF(AND(B435="1500SC", AND(#REF!=#REF!, F435&lt;=#REF!)), "CR", " ")</f>
        <v>#REF!</v>
      </c>
      <c r="AX435" s="4" t="e">
        <f>IF(AND(B435="2000SC", OR(AND(#REF!=#REF!, F435&lt;=#REF!), AND(#REF!=#REF!, F435&lt;=#REF!))), "CR", " ")</f>
        <v>#REF!</v>
      </c>
      <c r="AY435" s="4" t="e">
        <f>IF(AND(B435="3000SC", OR(AND(#REF!=#REF!, F435&lt;=#REF!), AND(#REF!=#REF!, F435&lt;=#REF!))), "CR", " ")</f>
        <v>#REF!</v>
      </c>
      <c r="AZ435" s="5" t="e">
        <f>IF(AND(B435="4x100", OR(AND(#REF!=#REF!, F435&lt;=#REF!), AND(#REF!=#REF!, F435&lt;=#REF!), AND(#REF!=#REF!, F435&lt;=#REF!), AND(#REF!=#REF!, F435&lt;=#REF!), AND(#REF!=#REF!, F435&lt;=#REF!))), "CR", " ")</f>
        <v>#REF!</v>
      </c>
      <c r="BA435" s="5" t="e">
        <f>IF(AND(B435="4x200", OR(AND(#REF!=#REF!, F435&lt;=#REF!), AND(#REF!=#REF!, F435&lt;=#REF!), AND(#REF!=#REF!, F435&lt;=#REF!), AND(#REF!=#REF!, F435&lt;=#REF!), AND(#REF!=#REF!, F435&lt;=#REF!))), "CR", " ")</f>
        <v>#REF!</v>
      </c>
      <c r="BB435" s="5" t="e">
        <f>IF(AND(B435="4x300", AND(#REF!=#REF!, F435&lt;=#REF!)), "CR", " ")</f>
        <v>#REF!</v>
      </c>
      <c r="BC435" s="5" t="e">
        <f>IF(AND(B435="4x400", OR(AND(#REF!=#REF!, F435&lt;=#REF!), AND(#REF!=#REF!, F435&lt;=#REF!), AND(#REF!=#REF!, F435&lt;=#REF!), AND(#REF!=#REF!, F435&lt;=#REF!))), "CR", " ")</f>
        <v>#REF!</v>
      </c>
      <c r="BD435" s="5" t="e">
        <f>IF(AND(B435="3x800", OR(AND(#REF!=#REF!, F435&lt;=#REF!), AND(#REF!=#REF!, F435&lt;=#REF!), AND(#REF!=#REF!, F435&lt;=#REF!))), "CR", " ")</f>
        <v>#REF!</v>
      </c>
      <c r="BE435" s="5" t="e">
        <f>IF(AND(B435="pentathlon", OR(AND(#REF!=#REF!, F435&gt;=#REF!), AND(#REF!=#REF!, F435&gt;=#REF!),AND(#REF!=#REF!, F435&gt;=#REF!),AND(#REF!=#REF!, F435&gt;=#REF!))), "CR", " ")</f>
        <v>#REF!</v>
      </c>
      <c r="BF435" s="5" t="e">
        <f>IF(AND(B435="heptathlon", OR(AND(#REF!=#REF!, F435&gt;=#REF!), AND(#REF!=#REF!, F435&gt;=#REF!))), "CR", " ")</f>
        <v>#REF!</v>
      </c>
      <c r="BG435" s="5" t="e">
        <f>IF(AND(B435="decathlon", OR(AND(#REF!=#REF!, F435&gt;=#REF!), AND(#REF!=#REF!, F435&gt;=#REF!),AND(#REF!=#REF!, F435&gt;=#REF!))), "CR", " ")</f>
        <v>#REF!</v>
      </c>
    </row>
    <row r="436" spans="1:59" ht="14.5" x14ac:dyDescent="0.35">
      <c r="A436" s="1" t="e">
        <f>#REF!</f>
        <v>#REF!</v>
      </c>
      <c r="E436" s="20"/>
      <c r="F436" s="9"/>
      <c r="J436" s="5" t="e">
        <f>IF(AND(B436=100, OR(AND(#REF!=#REF!, F436&lt;=#REF!), AND(#REF!=#REF!, F436&lt;=#REF!), AND(#REF!=#REF!, F436&lt;=#REF!), AND(#REF!=#REF!, F436&lt;=#REF!), AND(#REF!=#REF!, F436&lt;=#REF!))), "CR", " ")</f>
        <v>#REF!</v>
      </c>
      <c r="K436" s="5" t="e">
        <f>IF(AND(B436=200, OR(AND(#REF!=#REF!, F436&lt;=#REF!), AND(#REF!=#REF!, F436&lt;=#REF!), AND(#REF!=#REF!, F436&lt;=#REF!), AND(#REF!=#REF!, F436&lt;=#REF!), AND(#REF!=#REF!, F436&lt;=#REF!))), "CR", " ")</f>
        <v>#REF!</v>
      </c>
      <c r="L436" s="5" t="e">
        <f>IF(AND(B436=300, OR(AND(#REF!=#REF!, F436&lt;=#REF!), AND(#REF!=#REF!, F436&lt;=#REF!))), "CR", " ")</f>
        <v>#REF!</v>
      </c>
      <c r="M436" s="5" t="e">
        <f>IF(AND(B436=400, OR(AND(#REF!=#REF!, F436&lt;=#REF!), AND(#REF!=#REF!, F436&lt;=#REF!), AND(#REF!=#REF!, F436&lt;=#REF!), AND(#REF!=#REF!, F436&lt;=#REF!))), "CR", " ")</f>
        <v>#REF!</v>
      </c>
      <c r="N436" s="5" t="e">
        <f>IF(AND(B436=800, OR(AND(#REF!=#REF!, F436&lt;=#REF!), AND(#REF!=#REF!, F436&lt;=#REF!), AND(#REF!=#REF!, F436&lt;=#REF!), AND(#REF!=#REF!, F436&lt;=#REF!), AND(#REF!=#REF!, F436&lt;=#REF!))), "CR", " ")</f>
        <v>#REF!</v>
      </c>
      <c r="O436" s="5" t="e">
        <f>IF(AND(B436=1000, OR(AND(#REF!=#REF!, F436&lt;=#REF!), AND(#REF!=#REF!, F436&lt;=#REF!))), "CR", " ")</f>
        <v>#REF!</v>
      </c>
      <c r="P436" s="5" t="e">
        <f>IF(AND(B436=1500, OR(AND(#REF!=#REF!, F436&lt;=#REF!), AND(#REF!=#REF!, F436&lt;=#REF!), AND(#REF!=#REF!, F436&lt;=#REF!), AND(#REF!=#REF!, F436&lt;=#REF!), AND(#REF!=#REF!, F436&lt;=#REF!))), "CR", " ")</f>
        <v>#REF!</v>
      </c>
      <c r="Q436" s="5" t="e">
        <f>IF(AND(B436="1600 (Mile)",OR(AND(#REF!=#REF!,F436&lt;=#REF!),AND(#REF!=#REF!,F436&lt;=#REF!),AND(#REF!=#REF!,F436&lt;=#REF!),AND(#REF!=#REF!,F436&lt;=#REF!))),"CR"," ")</f>
        <v>#REF!</v>
      </c>
      <c r="R436" s="5" t="e">
        <f>IF(AND(B436=3000, OR(AND(#REF!=#REF!, F436&lt;=#REF!), AND(#REF!=#REF!, F436&lt;=#REF!), AND(#REF!=#REF!, F436&lt;=#REF!), AND(#REF!=#REF!, F436&lt;=#REF!))), "CR", " ")</f>
        <v>#REF!</v>
      </c>
      <c r="S436" s="5" t="e">
        <f>IF(AND(B436=5000, OR(AND(#REF!=#REF!, F436&lt;=#REF!), AND(#REF!=#REF!, F436&lt;=#REF!))), "CR", " ")</f>
        <v>#REF!</v>
      </c>
      <c r="T436" s="4" t="e">
        <f>IF(AND(B436=10000, OR(AND(#REF!=#REF!, F436&lt;=#REF!), AND(#REF!=#REF!, F436&lt;=#REF!))), "CR", " ")</f>
        <v>#REF!</v>
      </c>
      <c r="U436" s="4" t="e">
        <f>IF(AND(B436="high jump", OR(AND(#REF!=#REF!, F436&gt;=#REF!), AND(#REF!=#REF!, F436&gt;=#REF!), AND(#REF!=#REF!, F436&gt;=#REF!), AND(#REF!=#REF!, F436&gt;=#REF!), AND(#REF!=#REF!, F436&gt;=#REF!))), "CR", " ")</f>
        <v>#REF!</v>
      </c>
      <c r="V436" s="4" t="e">
        <f>IF(AND(B436="long jump", OR(AND(#REF!=#REF!, F436&gt;=#REF!), AND(#REF!=#REF!, F436&gt;=#REF!), AND(#REF!=#REF!, F436&gt;=#REF!), AND(#REF!=#REF!, F436&gt;=#REF!), AND(#REF!=#REF!, F436&gt;=#REF!))), "CR", " ")</f>
        <v>#REF!</v>
      </c>
      <c r="W436" s="4" t="e">
        <f>IF(AND(B436="triple jump", OR(AND(#REF!=#REF!, F436&gt;=#REF!), AND(#REF!=#REF!, F436&gt;=#REF!), AND(#REF!=#REF!, F436&gt;=#REF!), AND(#REF!=#REF!, F436&gt;=#REF!), AND(#REF!=#REF!, F436&gt;=#REF!))), "CR", " ")</f>
        <v>#REF!</v>
      </c>
      <c r="X436" s="4" t="e">
        <f>IF(AND(B436="pole vault", OR(AND(#REF!=#REF!, F436&gt;=#REF!), AND(#REF!=#REF!, F436&gt;=#REF!), AND(#REF!=#REF!, F436&gt;=#REF!), AND(#REF!=#REF!, F436&gt;=#REF!), AND(#REF!=#REF!, F436&gt;=#REF!))), "CR", " ")</f>
        <v>#REF!</v>
      </c>
      <c r="Y436" s="4" t="e">
        <f>IF(AND(B436="discus 1",#REF! =#REF!, F436&gt;=#REF!), "CR", " ")</f>
        <v>#REF!</v>
      </c>
      <c r="Z436" s="4" t="e">
        <f>IF(AND(B436="discus 1.25",#REF! =#REF!, F436&gt;=#REF!), "CR", " ")</f>
        <v>#REF!</v>
      </c>
      <c r="AA436" s="4" t="e">
        <f>IF(AND(B436="discus 1.5",#REF! =#REF!, F436&gt;=#REF!), "CR", " ")</f>
        <v>#REF!</v>
      </c>
      <c r="AB436" s="4" t="e">
        <f>IF(AND(B436="discus 1.75",#REF! =#REF!, F436&gt;=#REF!), "CR", " ")</f>
        <v>#REF!</v>
      </c>
      <c r="AC436" s="4" t="e">
        <f>IF(AND(B436="discus 2",#REF! =#REF!, F436&gt;=#REF!), "CR", " ")</f>
        <v>#REF!</v>
      </c>
      <c r="AD436" s="4" t="e">
        <f>IF(AND(B436="hammer 4",#REF! =#REF!, F436&gt;=#REF!), "CR", " ")</f>
        <v>#REF!</v>
      </c>
      <c r="AE436" s="4" t="e">
        <f>IF(AND(B436="hammer 5",#REF! =#REF!, F436&gt;=#REF!), "CR", " ")</f>
        <v>#REF!</v>
      </c>
      <c r="AF436" s="4" t="e">
        <f>IF(AND(B436="hammer 6",#REF! =#REF!, F436&gt;=#REF!), "CR", " ")</f>
        <v>#REF!</v>
      </c>
      <c r="AG436" s="4" t="e">
        <f>IF(AND(B436="hammer 7.26",#REF! =#REF!, F436&gt;=#REF!), "CR", " ")</f>
        <v>#REF!</v>
      </c>
      <c r="AH436" s="4" t="e">
        <f>IF(AND(B436="javelin 400",#REF! =#REF!, F436&gt;=#REF!), "CR", " ")</f>
        <v>#REF!</v>
      </c>
      <c r="AI436" s="4" t="e">
        <f>IF(AND(B436="javelin 600",#REF! =#REF!, F436&gt;=#REF!), "CR", " ")</f>
        <v>#REF!</v>
      </c>
      <c r="AJ436" s="4" t="e">
        <f>IF(AND(B436="javelin 700",#REF! =#REF!, F436&gt;=#REF!), "CR", " ")</f>
        <v>#REF!</v>
      </c>
      <c r="AK436" s="4" t="e">
        <f>IF(AND(B436="javelin 800", OR(AND(#REF!=#REF!, F436&gt;=#REF!), AND(#REF!=#REF!, F436&gt;=#REF!))), "CR", " ")</f>
        <v>#REF!</v>
      </c>
      <c r="AL436" s="4" t="e">
        <f>IF(AND(B436="shot 3",#REF! =#REF!, F436&gt;=#REF!), "CR", " ")</f>
        <v>#REF!</v>
      </c>
      <c r="AM436" s="4" t="e">
        <f>IF(AND(B436="shot 4",#REF! =#REF!, F436&gt;=#REF!), "CR", " ")</f>
        <v>#REF!</v>
      </c>
      <c r="AN436" s="4" t="e">
        <f>IF(AND(B436="shot 5",#REF! =#REF!, F436&gt;=#REF!), "CR", " ")</f>
        <v>#REF!</v>
      </c>
      <c r="AO436" s="4" t="e">
        <f>IF(AND(B436="shot 6",#REF! =#REF!, F436&gt;=#REF!), "CR", " ")</f>
        <v>#REF!</v>
      </c>
      <c r="AP436" s="4" t="e">
        <f>IF(AND(B436="shot 7.26",#REF! =#REF!, F436&gt;=#REF!), "CR", " ")</f>
        <v>#REF!</v>
      </c>
      <c r="AQ436" s="4" t="e">
        <f>IF(AND(B436="60H",OR(AND(#REF!=#REF!,F436&lt;=#REF!),AND(#REF!=#REF!,F436&lt;=#REF!),AND(#REF!=#REF!,F436&lt;=#REF!),AND(#REF!=#REF!,F436&lt;=#REF!),AND(#REF!=#REF!,F436&lt;=#REF!))),"CR"," ")</f>
        <v>#REF!</v>
      </c>
      <c r="AR436" s="4" t="e">
        <f>IF(AND(B436="75H", AND(#REF!=#REF!, F436&lt;=#REF!)), "CR", " ")</f>
        <v>#REF!</v>
      </c>
      <c r="AS436" s="4" t="e">
        <f>IF(AND(B436="80H", AND(#REF!=#REF!, F436&lt;=#REF!)), "CR", " ")</f>
        <v>#REF!</v>
      </c>
      <c r="AT436" s="4" t="e">
        <f>IF(AND(B436="100H", AND(#REF!=#REF!, F436&lt;=#REF!)), "CR", " ")</f>
        <v>#REF!</v>
      </c>
      <c r="AU436" s="4" t="e">
        <f>IF(AND(B436="110H", OR(AND(#REF!=#REF!, F436&lt;=#REF!), AND(#REF!=#REF!, F436&lt;=#REF!))), "CR", " ")</f>
        <v>#REF!</v>
      </c>
      <c r="AV436" s="4" t="e">
        <f>IF(AND(B436="400H", OR(AND(#REF!=#REF!, F436&lt;=#REF!), AND(#REF!=#REF!, F436&lt;=#REF!), AND(#REF!=#REF!, F436&lt;=#REF!), AND(#REF!=#REF!, F436&lt;=#REF!))), "CR", " ")</f>
        <v>#REF!</v>
      </c>
      <c r="AW436" s="4" t="e">
        <f>IF(AND(B436="1500SC", AND(#REF!=#REF!, F436&lt;=#REF!)), "CR", " ")</f>
        <v>#REF!</v>
      </c>
      <c r="AX436" s="4" t="e">
        <f>IF(AND(B436="2000SC", OR(AND(#REF!=#REF!, F436&lt;=#REF!), AND(#REF!=#REF!, F436&lt;=#REF!))), "CR", " ")</f>
        <v>#REF!</v>
      </c>
      <c r="AY436" s="4" t="e">
        <f>IF(AND(B436="3000SC", OR(AND(#REF!=#REF!, F436&lt;=#REF!), AND(#REF!=#REF!, F436&lt;=#REF!))), "CR", " ")</f>
        <v>#REF!</v>
      </c>
      <c r="AZ436" s="5" t="e">
        <f>IF(AND(B436="4x100", OR(AND(#REF!=#REF!, F436&lt;=#REF!), AND(#REF!=#REF!, F436&lt;=#REF!), AND(#REF!=#REF!, F436&lt;=#REF!), AND(#REF!=#REF!, F436&lt;=#REF!), AND(#REF!=#REF!, F436&lt;=#REF!))), "CR", " ")</f>
        <v>#REF!</v>
      </c>
      <c r="BA436" s="5" t="e">
        <f>IF(AND(B436="4x200", OR(AND(#REF!=#REF!, F436&lt;=#REF!), AND(#REF!=#REF!, F436&lt;=#REF!), AND(#REF!=#REF!, F436&lt;=#REF!), AND(#REF!=#REF!, F436&lt;=#REF!), AND(#REF!=#REF!, F436&lt;=#REF!))), "CR", " ")</f>
        <v>#REF!</v>
      </c>
      <c r="BB436" s="5" t="e">
        <f>IF(AND(B436="4x300", AND(#REF!=#REF!, F436&lt;=#REF!)), "CR", " ")</f>
        <v>#REF!</v>
      </c>
      <c r="BC436" s="5" t="e">
        <f>IF(AND(B436="4x400", OR(AND(#REF!=#REF!, F436&lt;=#REF!), AND(#REF!=#REF!, F436&lt;=#REF!), AND(#REF!=#REF!, F436&lt;=#REF!), AND(#REF!=#REF!, F436&lt;=#REF!))), "CR", " ")</f>
        <v>#REF!</v>
      </c>
      <c r="BD436" s="5" t="e">
        <f>IF(AND(B436="3x800", OR(AND(#REF!=#REF!, F436&lt;=#REF!), AND(#REF!=#REF!, F436&lt;=#REF!), AND(#REF!=#REF!, F436&lt;=#REF!))), "CR", " ")</f>
        <v>#REF!</v>
      </c>
      <c r="BE436" s="5" t="e">
        <f>IF(AND(B436="pentathlon", OR(AND(#REF!=#REF!, F436&gt;=#REF!), AND(#REF!=#REF!, F436&gt;=#REF!),AND(#REF!=#REF!, F436&gt;=#REF!),AND(#REF!=#REF!, F436&gt;=#REF!))), "CR", " ")</f>
        <v>#REF!</v>
      </c>
      <c r="BF436" s="5" t="e">
        <f>IF(AND(B436="heptathlon", OR(AND(#REF!=#REF!, F436&gt;=#REF!), AND(#REF!=#REF!, F436&gt;=#REF!))), "CR", " ")</f>
        <v>#REF!</v>
      </c>
      <c r="BG436" s="5" t="e">
        <f>IF(AND(B436="decathlon", OR(AND(#REF!=#REF!, F436&gt;=#REF!), AND(#REF!=#REF!, F436&gt;=#REF!),AND(#REF!=#REF!, F436&gt;=#REF!))), "CR", " ")</f>
        <v>#REF!</v>
      </c>
    </row>
    <row r="437" spans="1:59" ht="14.5" x14ac:dyDescent="0.35">
      <c r="A437" s="1" t="s">
        <v>12</v>
      </c>
      <c r="H437" s="2"/>
      <c r="I437" s="2"/>
      <c r="N437" s="1"/>
      <c r="O437" s="1"/>
      <c r="P437" s="1"/>
      <c r="Q437" s="1"/>
      <c r="R437" s="1"/>
      <c r="S437" s="1"/>
    </row>
    <row r="438" spans="1:59" ht="14.5" x14ac:dyDescent="0.35">
      <c r="A438" s="1" t="s">
        <v>12</v>
      </c>
      <c r="H438" s="2"/>
      <c r="I438" s="2"/>
      <c r="N438" s="1"/>
      <c r="O438" s="1"/>
      <c r="P438" s="1"/>
      <c r="Q438" s="1"/>
      <c r="R438" s="1"/>
      <c r="S438" s="1"/>
    </row>
    <row r="439" spans="1:59" ht="14.5" x14ac:dyDescent="0.35">
      <c r="A439" s="1" t="s">
        <v>8</v>
      </c>
      <c r="E439" s="20"/>
      <c r="F439" s="10"/>
      <c r="N439" s="1"/>
      <c r="O439" s="1"/>
      <c r="P439" s="1"/>
      <c r="Q439" s="1"/>
      <c r="R439" s="1"/>
      <c r="S439" s="1"/>
    </row>
    <row r="440" spans="1:59" ht="14.5" x14ac:dyDescent="0.35">
      <c r="A440" s="1" t="s">
        <v>128</v>
      </c>
      <c r="E440" s="20"/>
      <c r="F440" s="10"/>
      <c r="J440" s="5" t="e">
        <f>IF(AND(B440=100, OR(AND(#REF!=#REF!, F440&lt;=#REF!), AND(#REF!=#REF!, F440&lt;=#REF!), AND(#REF!=#REF!, F440&lt;=#REF!), AND(#REF!=#REF!, F440&lt;=#REF!), AND(#REF!=#REF!, F440&lt;=#REF!))), "CR", " ")</f>
        <v>#REF!</v>
      </c>
      <c r="K440" s="5" t="e">
        <f>IF(AND(B440=200, OR(AND(#REF!=#REF!, F440&lt;=#REF!), AND(#REF!=#REF!, F440&lt;=#REF!), AND(#REF!=#REF!, F440&lt;=#REF!), AND(#REF!=#REF!, F440&lt;=#REF!), AND(#REF!=#REF!, F440&lt;=#REF!))), "CR", " ")</f>
        <v>#REF!</v>
      </c>
      <c r="L440" s="5" t="e">
        <f>IF(AND(B440=300, OR(AND(#REF!=#REF!, F440&lt;=#REF!), AND(#REF!=#REF!, F440&lt;=#REF!))), "CR", " ")</f>
        <v>#REF!</v>
      </c>
      <c r="M440" s="5" t="e">
        <f>IF(AND(B440=400, OR(AND(#REF!=#REF!, F440&lt;=#REF!), AND(#REF!=#REF!, F440&lt;=#REF!), AND(#REF!=#REF!, F440&lt;=#REF!), AND(#REF!=#REF!, F440&lt;=#REF!))), "CR", " ")</f>
        <v>#REF!</v>
      </c>
      <c r="N440" s="5" t="e">
        <f>IF(AND(B440=800, OR(AND(#REF!=#REF!, F440&lt;=#REF!), AND(#REF!=#REF!, F440&lt;=#REF!), AND(#REF!=#REF!, F440&lt;=#REF!), AND(#REF!=#REF!, F440&lt;=#REF!), AND(#REF!=#REF!, F440&lt;=#REF!))), "CR", " ")</f>
        <v>#REF!</v>
      </c>
      <c r="O440" s="5" t="e">
        <f>IF(AND(B440=1000, OR(AND(#REF!=#REF!, F440&lt;=#REF!), AND(#REF!=#REF!, F440&lt;=#REF!))), "CR", " ")</f>
        <v>#REF!</v>
      </c>
      <c r="P440" s="5" t="e">
        <f>IF(AND(B440=1500, OR(AND(#REF!=#REF!, F440&lt;=#REF!), AND(#REF!=#REF!, F440&lt;=#REF!), AND(#REF!=#REF!, F440&lt;=#REF!), AND(#REF!=#REF!, F440&lt;=#REF!), AND(#REF!=#REF!, F440&lt;=#REF!))), "CR", " ")</f>
        <v>#REF!</v>
      </c>
      <c r="Q440" s="5" t="e">
        <f>IF(AND(B440="1600 (Mile)",OR(AND(#REF!=#REF!,F440&lt;=#REF!),AND(#REF!=#REF!,F440&lt;=#REF!),AND(#REF!=#REF!,F440&lt;=#REF!),AND(#REF!=#REF!,F440&lt;=#REF!))),"CR"," ")</f>
        <v>#REF!</v>
      </c>
      <c r="R440" s="5" t="e">
        <f>IF(AND(B440=3000, OR(AND(#REF!=#REF!, F440&lt;=#REF!), AND(#REF!=#REF!, F440&lt;=#REF!), AND(#REF!=#REF!, F440&lt;=#REF!), AND(#REF!=#REF!, F440&lt;=#REF!))), "CR", " ")</f>
        <v>#REF!</v>
      </c>
      <c r="S440" s="5" t="e">
        <f>IF(AND(B440=5000, OR(AND(#REF!=#REF!, F440&lt;=#REF!), AND(#REF!=#REF!, F440&lt;=#REF!))), "CR", " ")</f>
        <v>#REF!</v>
      </c>
      <c r="T440" s="4" t="e">
        <f>IF(AND(B440=10000, OR(AND(#REF!=#REF!, F440&lt;=#REF!), AND(#REF!=#REF!, F440&lt;=#REF!))), "CR", " ")</f>
        <v>#REF!</v>
      </c>
      <c r="U440" s="4" t="e">
        <f>IF(AND(B440="high jump", OR(AND(#REF!=#REF!, F440&gt;=#REF!), AND(#REF!=#REF!, F440&gt;=#REF!), AND(#REF!=#REF!, F440&gt;=#REF!), AND(#REF!=#REF!, F440&gt;=#REF!), AND(#REF!=#REF!, F440&gt;=#REF!))), "CR", " ")</f>
        <v>#REF!</v>
      </c>
      <c r="V440" s="4" t="e">
        <f>IF(AND(B440="long jump", OR(AND(#REF!=#REF!, F440&gt;=#REF!), AND(#REF!=#REF!, F440&gt;=#REF!), AND(#REF!=#REF!, F440&gt;=#REF!), AND(#REF!=#REF!, F440&gt;=#REF!), AND(#REF!=#REF!, F440&gt;=#REF!))), "CR", " ")</f>
        <v>#REF!</v>
      </c>
      <c r="W440" s="4" t="e">
        <f>IF(AND(B440="triple jump", OR(AND(#REF!=#REF!, F440&gt;=#REF!), AND(#REF!=#REF!, F440&gt;=#REF!), AND(#REF!=#REF!, F440&gt;=#REF!), AND(#REF!=#REF!, F440&gt;=#REF!), AND(#REF!=#REF!, F440&gt;=#REF!))), "CR", " ")</f>
        <v>#REF!</v>
      </c>
      <c r="X440" s="4" t="e">
        <f>IF(AND(B440="pole vault", OR(AND(#REF!=#REF!, F440&gt;=#REF!), AND(#REF!=#REF!, F440&gt;=#REF!), AND(#REF!=#REF!, F440&gt;=#REF!), AND(#REF!=#REF!, F440&gt;=#REF!), AND(#REF!=#REF!, F440&gt;=#REF!))), "CR", " ")</f>
        <v>#REF!</v>
      </c>
      <c r="Y440" s="4" t="e">
        <f>IF(AND(B440="discus 1",#REF! =#REF!, F440&gt;=#REF!), "CR", " ")</f>
        <v>#REF!</v>
      </c>
      <c r="Z440" s="4" t="e">
        <f>IF(AND(B440="discus 1.25",#REF! =#REF!, F440&gt;=#REF!), "CR", " ")</f>
        <v>#REF!</v>
      </c>
      <c r="AA440" s="4" t="e">
        <f>IF(AND(B440="discus 1.5",#REF! =#REF!, F440&gt;=#REF!), "CR", " ")</f>
        <v>#REF!</v>
      </c>
      <c r="AB440" s="4" t="e">
        <f>IF(AND(B440="discus 1.75",#REF! =#REF!, F440&gt;=#REF!), "CR", " ")</f>
        <v>#REF!</v>
      </c>
      <c r="AC440" s="4" t="e">
        <f>IF(AND(B440="discus 2",#REF! =#REF!, F440&gt;=#REF!), "CR", " ")</f>
        <v>#REF!</v>
      </c>
      <c r="AD440" s="4" t="e">
        <f>IF(AND(B440="hammer 4",#REF! =#REF!, F440&gt;=#REF!), "CR", " ")</f>
        <v>#REF!</v>
      </c>
      <c r="AE440" s="4" t="e">
        <f>IF(AND(B440="hammer 5",#REF! =#REF!, F440&gt;=#REF!), "CR", " ")</f>
        <v>#REF!</v>
      </c>
      <c r="AF440" s="4" t="e">
        <f>IF(AND(B440="hammer 6",#REF! =#REF!, F440&gt;=#REF!), "CR", " ")</f>
        <v>#REF!</v>
      </c>
      <c r="AG440" s="4" t="e">
        <f>IF(AND(B440="hammer 7.26",#REF! =#REF!, F440&gt;=#REF!), "CR", " ")</f>
        <v>#REF!</v>
      </c>
      <c r="AH440" s="4" t="e">
        <f>IF(AND(B440="javelin 400",#REF! =#REF!, F440&gt;=#REF!), "CR", " ")</f>
        <v>#REF!</v>
      </c>
      <c r="AI440" s="4" t="e">
        <f>IF(AND(B440="javelin 600",#REF! =#REF!, F440&gt;=#REF!), "CR", " ")</f>
        <v>#REF!</v>
      </c>
      <c r="AJ440" s="4" t="e">
        <f>IF(AND(B440="javelin 700",#REF! =#REF!, F440&gt;=#REF!), "CR", " ")</f>
        <v>#REF!</v>
      </c>
      <c r="AK440" s="4" t="e">
        <f>IF(AND(B440="javelin 800", OR(AND(#REF!=#REF!, F440&gt;=#REF!), AND(#REF!=#REF!, F440&gt;=#REF!))), "CR", " ")</f>
        <v>#REF!</v>
      </c>
      <c r="AL440" s="4" t="e">
        <f>IF(AND(B440="shot 3",#REF! =#REF!, F440&gt;=#REF!), "CR", " ")</f>
        <v>#REF!</v>
      </c>
      <c r="AM440" s="4" t="e">
        <f>IF(AND(B440="shot 4",#REF! =#REF!, F440&gt;=#REF!), "CR", " ")</f>
        <v>#REF!</v>
      </c>
      <c r="AN440" s="4" t="e">
        <f>IF(AND(B440="shot 5",#REF! =#REF!, F440&gt;=#REF!), "CR", " ")</f>
        <v>#REF!</v>
      </c>
      <c r="AO440" s="4" t="e">
        <f>IF(AND(B440="shot 6",#REF! =#REF!, F440&gt;=#REF!), "CR", " ")</f>
        <v>#REF!</v>
      </c>
      <c r="AP440" s="4" t="e">
        <f>IF(AND(B440="shot 7.26",#REF! =#REF!, F440&gt;=#REF!), "CR", " ")</f>
        <v>#REF!</v>
      </c>
      <c r="AQ440" s="4" t="e">
        <f>IF(AND(B440="60H",OR(AND(#REF!=#REF!,F440&lt;=#REF!),AND(#REF!=#REF!,F440&lt;=#REF!),AND(#REF!=#REF!,F440&lt;=#REF!),AND(#REF!=#REF!,F440&lt;=#REF!),AND(#REF!=#REF!,F440&lt;=#REF!))),"CR"," ")</f>
        <v>#REF!</v>
      </c>
      <c r="AR440" s="4" t="e">
        <f>IF(AND(B440="75H", AND(#REF!=#REF!, F440&lt;=#REF!)), "CR", " ")</f>
        <v>#REF!</v>
      </c>
      <c r="AS440" s="4" t="e">
        <f>IF(AND(B440="80H", AND(#REF!=#REF!, F440&lt;=#REF!)), "CR", " ")</f>
        <v>#REF!</v>
      </c>
      <c r="AT440" s="4" t="e">
        <f>IF(AND(B440="100H", AND(#REF!=#REF!, F440&lt;=#REF!)), "CR", " ")</f>
        <v>#REF!</v>
      </c>
      <c r="AU440" s="4" t="e">
        <f>IF(AND(B440="110H", OR(AND(#REF!=#REF!, F440&lt;=#REF!), AND(#REF!=#REF!, F440&lt;=#REF!))), "CR", " ")</f>
        <v>#REF!</v>
      </c>
      <c r="AV440" s="4" t="e">
        <f>IF(AND(B440="400H", OR(AND(#REF!=#REF!, F440&lt;=#REF!), AND(#REF!=#REF!, F440&lt;=#REF!), AND(#REF!=#REF!, F440&lt;=#REF!), AND(#REF!=#REF!, F440&lt;=#REF!))), "CR", " ")</f>
        <v>#REF!</v>
      </c>
      <c r="AW440" s="4" t="e">
        <f>IF(AND(B440="1500SC", AND(#REF!=#REF!, F440&lt;=#REF!)), "CR", " ")</f>
        <v>#REF!</v>
      </c>
      <c r="AX440" s="4" t="e">
        <f>IF(AND(B440="2000SC", OR(AND(#REF!=#REF!, F440&lt;=#REF!), AND(#REF!=#REF!, F440&lt;=#REF!))), "CR", " ")</f>
        <v>#REF!</v>
      </c>
      <c r="AY440" s="4" t="e">
        <f>IF(AND(B440="3000SC", OR(AND(#REF!=#REF!, F440&lt;=#REF!), AND(#REF!=#REF!, F440&lt;=#REF!))), "CR", " ")</f>
        <v>#REF!</v>
      </c>
      <c r="AZ440" s="5" t="e">
        <f>IF(AND(B440="4x100", OR(AND(#REF!=#REF!, F440&lt;=#REF!), AND(#REF!=#REF!, F440&lt;=#REF!), AND(#REF!=#REF!, F440&lt;=#REF!), AND(#REF!=#REF!, F440&lt;=#REF!), AND(#REF!=#REF!, F440&lt;=#REF!))), "CR", " ")</f>
        <v>#REF!</v>
      </c>
      <c r="BA440" s="5" t="e">
        <f>IF(AND(B440="4x200", OR(AND(#REF!=#REF!, F440&lt;=#REF!), AND(#REF!=#REF!, F440&lt;=#REF!), AND(#REF!=#REF!, F440&lt;=#REF!), AND(#REF!=#REF!, F440&lt;=#REF!), AND(#REF!=#REF!, F440&lt;=#REF!))), "CR", " ")</f>
        <v>#REF!</v>
      </c>
      <c r="BB440" s="5" t="e">
        <f>IF(AND(B440="4x300", AND(#REF!=#REF!, F440&lt;=#REF!)), "CR", " ")</f>
        <v>#REF!</v>
      </c>
      <c r="BC440" s="5" t="e">
        <f>IF(AND(B440="4x400", OR(AND(#REF!=#REF!, F440&lt;=#REF!), AND(#REF!=#REF!, F440&lt;=#REF!), AND(#REF!=#REF!, F440&lt;=#REF!), AND(#REF!=#REF!, F440&lt;=#REF!))), "CR", " ")</f>
        <v>#REF!</v>
      </c>
      <c r="BD440" s="5" t="e">
        <f>IF(AND(B440="3x800", OR(AND(#REF!=#REF!, F440&lt;=#REF!), AND(#REF!=#REF!, F440&lt;=#REF!), AND(#REF!=#REF!, F440&lt;=#REF!))), "CR", " ")</f>
        <v>#REF!</v>
      </c>
      <c r="BE440" s="5" t="e">
        <f>IF(AND(B440="pentathlon", OR(AND(#REF!=#REF!, F440&gt;=#REF!), AND(#REF!=#REF!, F440&gt;=#REF!),AND(#REF!=#REF!, F440&gt;=#REF!),AND(#REF!=#REF!, F440&gt;=#REF!))), "CR", " ")</f>
        <v>#REF!</v>
      </c>
      <c r="BF440" s="5" t="e">
        <f>IF(AND(B440="heptathlon", OR(AND(#REF!=#REF!, F440&gt;=#REF!), AND(#REF!=#REF!, F440&gt;=#REF!))), "CR", " ")</f>
        <v>#REF!</v>
      </c>
      <c r="BG440" s="5" t="e">
        <f>IF(AND(B440="decathlon", OR(AND(#REF!=#REF!, F440&gt;=#REF!), AND(#REF!=#REF!, F440&gt;=#REF!),AND(#REF!=#REF!, F440&gt;=#REF!))), "CR", " ")</f>
        <v>#REF!</v>
      </c>
    </row>
    <row r="441" spans="1:59" ht="14.5" x14ac:dyDescent="0.35">
      <c r="A441" s="1" t="e">
        <f>#REF!</f>
        <v>#REF!</v>
      </c>
      <c r="G441" s="12"/>
      <c r="J441" s="5" t="e">
        <f>IF(AND(B441=100, OR(AND(#REF!=#REF!, F441&lt;=#REF!), AND(#REF!=#REF!, F441&lt;=#REF!), AND(#REF!=#REF!, F441&lt;=#REF!), AND(#REF!=#REF!, F441&lt;=#REF!), AND(#REF!=#REF!, F441&lt;=#REF!))), "CR", " ")</f>
        <v>#REF!</v>
      </c>
      <c r="K441" s="5" t="e">
        <f>IF(AND(B441=200, OR(AND(#REF!=#REF!, F441&lt;=#REF!), AND(#REF!=#REF!, F441&lt;=#REF!), AND(#REF!=#REF!, F441&lt;=#REF!), AND(#REF!=#REF!, F441&lt;=#REF!), AND(#REF!=#REF!, F441&lt;=#REF!))), "CR", " ")</f>
        <v>#REF!</v>
      </c>
      <c r="L441" s="5" t="e">
        <f>IF(AND(B441=300, OR(AND(#REF!=#REF!, F441&lt;=#REF!), AND(#REF!=#REF!, F441&lt;=#REF!))), "CR", " ")</f>
        <v>#REF!</v>
      </c>
      <c r="M441" s="5" t="e">
        <f>IF(AND(B441=400, OR(AND(#REF!=#REF!, F441&lt;=#REF!), AND(#REF!=#REF!, F441&lt;=#REF!), AND(#REF!=#REF!, F441&lt;=#REF!), AND(#REF!=#REF!, F441&lt;=#REF!))), "CR", " ")</f>
        <v>#REF!</v>
      </c>
      <c r="N441" s="5" t="e">
        <f>IF(AND(B441=800, OR(AND(#REF!=#REF!, F441&lt;=#REF!), AND(#REF!=#REF!, F441&lt;=#REF!), AND(#REF!=#REF!, F441&lt;=#REF!), AND(#REF!=#REF!, F441&lt;=#REF!), AND(#REF!=#REF!, F441&lt;=#REF!))), "CR", " ")</f>
        <v>#REF!</v>
      </c>
      <c r="O441" s="5" t="e">
        <f>IF(AND(B441=1000, OR(AND(#REF!=#REF!, F441&lt;=#REF!), AND(#REF!=#REF!, F441&lt;=#REF!))), "CR", " ")</f>
        <v>#REF!</v>
      </c>
      <c r="P441" s="5" t="e">
        <f>IF(AND(B441=1500, OR(AND(#REF!=#REF!, F441&lt;=#REF!), AND(#REF!=#REF!, F441&lt;=#REF!), AND(#REF!=#REF!, F441&lt;=#REF!), AND(#REF!=#REF!, F441&lt;=#REF!), AND(#REF!=#REF!, F441&lt;=#REF!))), "CR", " ")</f>
        <v>#REF!</v>
      </c>
      <c r="Q441" s="5" t="e">
        <f>IF(AND(B441="1600 (Mile)",OR(AND(#REF!=#REF!,F441&lt;=#REF!),AND(#REF!=#REF!,F441&lt;=#REF!),AND(#REF!=#REF!,F441&lt;=#REF!),AND(#REF!=#REF!,F441&lt;=#REF!))),"CR"," ")</f>
        <v>#REF!</v>
      </c>
      <c r="R441" s="5" t="e">
        <f>IF(AND(B441=3000, OR(AND(#REF!=#REF!, F441&lt;=#REF!), AND(#REF!=#REF!, F441&lt;=#REF!), AND(#REF!=#REF!, F441&lt;=#REF!), AND(#REF!=#REF!, F441&lt;=#REF!))), "CR", " ")</f>
        <v>#REF!</v>
      </c>
      <c r="S441" s="5" t="e">
        <f>IF(AND(B441=5000, OR(AND(#REF!=#REF!, F441&lt;=#REF!), AND(#REF!=#REF!, F441&lt;=#REF!))), "CR", " ")</f>
        <v>#REF!</v>
      </c>
      <c r="T441" s="4" t="e">
        <f>IF(AND(B441=10000, OR(AND(#REF!=#REF!, F441&lt;=#REF!), AND(#REF!=#REF!, F441&lt;=#REF!))), "CR", " ")</f>
        <v>#REF!</v>
      </c>
      <c r="U441" s="4" t="e">
        <f>IF(AND(B441="high jump", OR(AND(#REF!=#REF!, F441&gt;=#REF!), AND(#REF!=#REF!, F441&gt;=#REF!), AND(#REF!=#REF!, F441&gt;=#REF!), AND(#REF!=#REF!, F441&gt;=#REF!), AND(#REF!=#REF!, F441&gt;=#REF!))), "CR", " ")</f>
        <v>#REF!</v>
      </c>
      <c r="V441" s="4" t="e">
        <f>IF(AND(B441="long jump", OR(AND(#REF!=#REF!, F441&gt;=#REF!), AND(#REF!=#REF!, F441&gt;=#REF!), AND(#REF!=#REF!, F441&gt;=#REF!), AND(#REF!=#REF!, F441&gt;=#REF!), AND(#REF!=#REF!, F441&gt;=#REF!))), "CR", " ")</f>
        <v>#REF!</v>
      </c>
      <c r="W441" s="4" t="e">
        <f>IF(AND(B441="triple jump", OR(AND(#REF!=#REF!, F441&gt;=#REF!), AND(#REF!=#REF!, F441&gt;=#REF!), AND(#REF!=#REF!, F441&gt;=#REF!), AND(#REF!=#REF!, F441&gt;=#REF!), AND(#REF!=#REF!, F441&gt;=#REF!))), "CR", " ")</f>
        <v>#REF!</v>
      </c>
      <c r="X441" s="4" t="e">
        <f>IF(AND(B441="pole vault", OR(AND(#REF!=#REF!, F441&gt;=#REF!), AND(#REF!=#REF!, F441&gt;=#REF!), AND(#REF!=#REF!, F441&gt;=#REF!), AND(#REF!=#REF!, F441&gt;=#REF!), AND(#REF!=#REF!, F441&gt;=#REF!))), "CR", " ")</f>
        <v>#REF!</v>
      </c>
      <c r="Y441" s="4" t="e">
        <f>IF(AND(B441="discus 1",#REF! =#REF!, F441&gt;=#REF!), "CR", " ")</f>
        <v>#REF!</v>
      </c>
      <c r="Z441" s="4" t="e">
        <f>IF(AND(B441="discus 1.25",#REF! =#REF!, F441&gt;=#REF!), "CR", " ")</f>
        <v>#REF!</v>
      </c>
      <c r="AA441" s="4" t="e">
        <f>IF(AND(B441="discus 1.5",#REF! =#REF!, F441&gt;=#REF!), "CR", " ")</f>
        <v>#REF!</v>
      </c>
      <c r="AB441" s="4" t="e">
        <f>IF(AND(B441="discus 1.75",#REF! =#REF!, F441&gt;=#REF!), "CR", " ")</f>
        <v>#REF!</v>
      </c>
      <c r="AC441" s="4" t="e">
        <f>IF(AND(B441="discus 2",#REF! =#REF!, F441&gt;=#REF!), "CR", " ")</f>
        <v>#REF!</v>
      </c>
      <c r="AD441" s="4" t="e">
        <f>IF(AND(B441="hammer 4",#REF! =#REF!, F441&gt;=#REF!), "CR", " ")</f>
        <v>#REF!</v>
      </c>
      <c r="AE441" s="4" t="e">
        <f>IF(AND(B441="hammer 5",#REF! =#REF!, F441&gt;=#REF!), "CR", " ")</f>
        <v>#REF!</v>
      </c>
      <c r="AF441" s="4" t="e">
        <f>IF(AND(B441="hammer 6",#REF! =#REF!, F441&gt;=#REF!), "CR", " ")</f>
        <v>#REF!</v>
      </c>
      <c r="AG441" s="4" t="e">
        <f>IF(AND(B441="hammer 7.26",#REF! =#REF!, F441&gt;=#REF!), "CR", " ")</f>
        <v>#REF!</v>
      </c>
      <c r="AH441" s="4" t="e">
        <f>IF(AND(B441="javelin 400",#REF! =#REF!, F441&gt;=#REF!), "CR", " ")</f>
        <v>#REF!</v>
      </c>
      <c r="AI441" s="4" t="e">
        <f>IF(AND(B441="javelin 600",#REF! =#REF!, F441&gt;=#REF!), "CR", " ")</f>
        <v>#REF!</v>
      </c>
      <c r="AJ441" s="4" t="e">
        <f>IF(AND(B441="javelin 700",#REF! =#REF!, F441&gt;=#REF!), "CR", " ")</f>
        <v>#REF!</v>
      </c>
      <c r="AK441" s="4" t="e">
        <f>IF(AND(B441="javelin 800", OR(AND(#REF!=#REF!, F441&gt;=#REF!), AND(#REF!=#REF!, F441&gt;=#REF!))), "CR", " ")</f>
        <v>#REF!</v>
      </c>
      <c r="AL441" s="4" t="e">
        <f>IF(AND(B441="shot 3",#REF! =#REF!, F441&gt;=#REF!), "CR", " ")</f>
        <v>#REF!</v>
      </c>
      <c r="AM441" s="4" t="e">
        <f>IF(AND(B441="shot 4",#REF! =#REF!, F441&gt;=#REF!), "CR", " ")</f>
        <v>#REF!</v>
      </c>
      <c r="AN441" s="4" t="e">
        <f>IF(AND(B441="shot 5",#REF! =#REF!, F441&gt;=#REF!), "CR", " ")</f>
        <v>#REF!</v>
      </c>
      <c r="AO441" s="4" t="e">
        <f>IF(AND(B441="shot 6",#REF! =#REF!, F441&gt;=#REF!), "CR", " ")</f>
        <v>#REF!</v>
      </c>
      <c r="AP441" s="4" t="e">
        <f>IF(AND(B441="shot 7.26",#REF! =#REF!, F441&gt;=#REF!), "CR", " ")</f>
        <v>#REF!</v>
      </c>
      <c r="AQ441" s="4" t="e">
        <f>IF(AND(B441="60H",OR(AND(#REF!=#REF!,F441&lt;=#REF!),AND(#REF!=#REF!,F441&lt;=#REF!),AND(#REF!=#REF!,F441&lt;=#REF!),AND(#REF!=#REF!,F441&lt;=#REF!),AND(#REF!=#REF!,F441&lt;=#REF!))),"CR"," ")</f>
        <v>#REF!</v>
      </c>
      <c r="AR441" s="4" t="e">
        <f>IF(AND(B441="75H", AND(#REF!=#REF!, F441&lt;=#REF!)), "CR", " ")</f>
        <v>#REF!</v>
      </c>
      <c r="AS441" s="4" t="e">
        <f>IF(AND(B441="80H", AND(#REF!=#REF!, F441&lt;=#REF!)), "CR", " ")</f>
        <v>#REF!</v>
      </c>
      <c r="AT441" s="4" t="e">
        <f>IF(AND(B441="100H", AND(#REF!=#REF!, F441&lt;=#REF!)), "CR", " ")</f>
        <v>#REF!</v>
      </c>
      <c r="AU441" s="4" t="e">
        <f>IF(AND(B441="110H", OR(AND(#REF!=#REF!, F441&lt;=#REF!), AND(#REF!=#REF!, F441&lt;=#REF!))), "CR", " ")</f>
        <v>#REF!</v>
      </c>
      <c r="AV441" s="4" t="e">
        <f>IF(AND(B441="400H", OR(AND(#REF!=#REF!, F441&lt;=#REF!), AND(#REF!=#REF!, F441&lt;=#REF!), AND(#REF!=#REF!, F441&lt;=#REF!), AND(#REF!=#REF!, F441&lt;=#REF!))), "CR", " ")</f>
        <v>#REF!</v>
      </c>
      <c r="AW441" s="4" t="e">
        <f>IF(AND(B441="1500SC", AND(#REF!=#REF!, F441&lt;=#REF!)), "CR", " ")</f>
        <v>#REF!</v>
      </c>
      <c r="AX441" s="4" t="e">
        <f>IF(AND(B441="2000SC", OR(AND(#REF!=#REF!, F441&lt;=#REF!), AND(#REF!=#REF!, F441&lt;=#REF!))), "CR", " ")</f>
        <v>#REF!</v>
      </c>
      <c r="AY441" s="4" t="e">
        <f>IF(AND(B441="3000SC", OR(AND(#REF!=#REF!, F441&lt;=#REF!), AND(#REF!=#REF!, F441&lt;=#REF!))), "CR", " ")</f>
        <v>#REF!</v>
      </c>
      <c r="AZ441" s="5" t="e">
        <f>IF(AND(B441="4x100", OR(AND(#REF!=#REF!, F441&lt;=#REF!), AND(#REF!=#REF!, F441&lt;=#REF!), AND(#REF!=#REF!, F441&lt;=#REF!), AND(#REF!=#REF!, F441&lt;=#REF!), AND(#REF!=#REF!, F441&lt;=#REF!))), "CR", " ")</f>
        <v>#REF!</v>
      </c>
      <c r="BA441" s="5" t="e">
        <f>IF(AND(B441="4x200", OR(AND(#REF!=#REF!, F441&lt;=#REF!), AND(#REF!=#REF!, F441&lt;=#REF!), AND(#REF!=#REF!, F441&lt;=#REF!), AND(#REF!=#REF!, F441&lt;=#REF!), AND(#REF!=#REF!, F441&lt;=#REF!))), "CR", " ")</f>
        <v>#REF!</v>
      </c>
      <c r="BB441" s="5" t="e">
        <f>IF(AND(B441="4x300", AND(#REF!=#REF!, F441&lt;=#REF!)), "CR", " ")</f>
        <v>#REF!</v>
      </c>
      <c r="BC441" s="5" t="e">
        <f>IF(AND(B441="4x400", OR(AND(#REF!=#REF!, F441&lt;=#REF!), AND(#REF!=#REF!, F441&lt;=#REF!), AND(#REF!=#REF!, F441&lt;=#REF!), AND(#REF!=#REF!, F441&lt;=#REF!))), "CR", " ")</f>
        <v>#REF!</v>
      </c>
      <c r="BD441" s="5" t="e">
        <f>IF(AND(B441="3x800", OR(AND(#REF!=#REF!, F441&lt;=#REF!), AND(#REF!=#REF!, F441&lt;=#REF!), AND(#REF!=#REF!, F441&lt;=#REF!))), "CR", " ")</f>
        <v>#REF!</v>
      </c>
      <c r="BE441" s="5" t="e">
        <f>IF(AND(B441="pentathlon", OR(AND(#REF!=#REF!, F441&gt;=#REF!), AND(#REF!=#REF!, F441&gt;=#REF!),AND(#REF!=#REF!, F441&gt;=#REF!),AND(#REF!=#REF!, F441&gt;=#REF!))), "CR", " ")</f>
        <v>#REF!</v>
      </c>
      <c r="BF441" s="5" t="e">
        <f>IF(AND(B441="heptathlon", OR(AND(#REF!=#REF!, F441&gt;=#REF!), AND(#REF!=#REF!, F441&gt;=#REF!))), "CR", " ")</f>
        <v>#REF!</v>
      </c>
      <c r="BG441" s="5" t="e">
        <f>IF(AND(B441="decathlon", OR(AND(#REF!=#REF!, F441&gt;=#REF!), AND(#REF!=#REF!, F441&gt;=#REF!),AND(#REF!=#REF!, F441&gt;=#REF!))), "CR", " ")</f>
        <v>#REF!</v>
      </c>
    </row>
    <row r="442" spans="1:59" ht="14.5" x14ac:dyDescent="0.35">
      <c r="A442" s="1" t="e">
        <f>#REF!</f>
        <v>#REF!</v>
      </c>
      <c r="G442" s="12"/>
      <c r="J442" s="5" t="e">
        <f>IF(AND(B442=100, OR(AND(#REF!=#REF!, F442&lt;=#REF!), AND(#REF!=#REF!, F442&lt;=#REF!), AND(#REF!=#REF!, F442&lt;=#REF!), AND(#REF!=#REF!, F442&lt;=#REF!), AND(#REF!=#REF!, F442&lt;=#REF!))), "CR", " ")</f>
        <v>#REF!</v>
      </c>
      <c r="K442" s="5" t="e">
        <f>IF(AND(B442=200, OR(AND(#REF!=#REF!, F442&lt;=#REF!), AND(#REF!=#REF!, F442&lt;=#REF!), AND(#REF!=#REF!, F442&lt;=#REF!), AND(#REF!=#REF!, F442&lt;=#REF!), AND(#REF!=#REF!, F442&lt;=#REF!))), "CR", " ")</f>
        <v>#REF!</v>
      </c>
      <c r="L442" s="5" t="e">
        <f>IF(AND(B442=300, OR(AND(#REF!=#REF!, F442&lt;=#REF!), AND(#REF!=#REF!, F442&lt;=#REF!))), "CR", " ")</f>
        <v>#REF!</v>
      </c>
      <c r="M442" s="5" t="e">
        <f>IF(AND(B442=400, OR(AND(#REF!=#REF!, F442&lt;=#REF!), AND(#REF!=#REF!, F442&lt;=#REF!), AND(#REF!=#REF!, F442&lt;=#REF!), AND(#REF!=#REF!, F442&lt;=#REF!))), "CR", " ")</f>
        <v>#REF!</v>
      </c>
      <c r="N442" s="5" t="e">
        <f>IF(AND(B442=800, OR(AND(#REF!=#REF!, F442&lt;=#REF!), AND(#REF!=#REF!, F442&lt;=#REF!), AND(#REF!=#REF!, F442&lt;=#REF!), AND(#REF!=#REF!, F442&lt;=#REF!), AND(#REF!=#REF!, F442&lt;=#REF!))), "CR", " ")</f>
        <v>#REF!</v>
      </c>
      <c r="O442" s="5" t="e">
        <f>IF(AND(B442=1000, OR(AND(#REF!=#REF!, F442&lt;=#REF!), AND(#REF!=#REF!, F442&lt;=#REF!))), "CR", " ")</f>
        <v>#REF!</v>
      </c>
      <c r="P442" s="5" t="e">
        <f>IF(AND(B442=1500, OR(AND(#REF!=#REF!, F442&lt;=#REF!), AND(#REF!=#REF!, F442&lt;=#REF!), AND(#REF!=#REF!, F442&lt;=#REF!), AND(#REF!=#REF!, F442&lt;=#REF!), AND(#REF!=#REF!, F442&lt;=#REF!))), "CR", " ")</f>
        <v>#REF!</v>
      </c>
      <c r="Q442" s="5" t="e">
        <f>IF(AND(B442="1600 (Mile)",OR(AND(#REF!=#REF!,F442&lt;=#REF!),AND(#REF!=#REF!,F442&lt;=#REF!),AND(#REF!=#REF!,F442&lt;=#REF!),AND(#REF!=#REF!,F442&lt;=#REF!))),"CR"," ")</f>
        <v>#REF!</v>
      </c>
      <c r="R442" s="5" t="e">
        <f>IF(AND(B442=3000, OR(AND(#REF!=#REF!, F442&lt;=#REF!), AND(#REF!=#REF!, F442&lt;=#REF!), AND(#REF!=#REF!, F442&lt;=#REF!), AND(#REF!=#REF!, F442&lt;=#REF!))), "CR", " ")</f>
        <v>#REF!</v>
      </c>
      <c r="S442" s="5" t="e">
        <f>IF(AND(B442=5000, OR(AND(#REF!=#REF!, F442&lt;=#REF!), AND(#REF!=#REF!, F442&lt;=#REF!))), "CR", " ")</f>
        <v>#REF!</v>
      </c>
      <c r="T442" s="4" t="e">
        <f>IF(AND(B442=10000, OR(AND(#REF!=#REF!, F442&lt;=#REF!), AND(#REF!=#REF!, F442&lt;=#REF!))), "CR", " ")</f>
        <v>#REF!</v>
      </c>
      <c r="U442" s="4" t="e">
        <f>IF(AND(B442="high jump", OR(AND(#REF!=#REF!, F442&gt;=#REF!), AND(#REF!=#REF!, F442&gt;=#REF!), AND(#REF!=#REF!, F442&gt;=#REF!), AND(#REF!=#REF!, F442&gt;=#REF!), AND(#REF!=#REF!, F442&gt;=#REF!))), "CR", " ")</f>
        <v>#REF!</v>
      </c>
      <c r="V442" s="4" t="e">
        <f>IF(AND(B442="long jump", OR(AND(#REF!=#REF!, F442&gt;=#REF!), AND(#REF!=#REF!, F442&gt;=#REF!), AND(#REF!=#REF!, F442&gt;=#REF!), AND(#REF!=#REF!, F442&gt;=#REF!), AND(#REF!=#REF!, F442&gt;=#REF!))), "CR", " ")</f>
        <v>#REF!</v>
      </c>
      <c r="W442" s="4" t="e">
        <f>IF(AND(B442="triple jump", OR(AND(#REF!=#REF!, F442&gt;=#REF!), AND(#REF!=#REF!, F442&gt;=#REF!), AND(#REF!=#REF!, F442&gt;=#REF!), AND(#REF!=#REF!, F442&gt;=#REF!), AND(#REF!=#REF!, F442&gt;=#REF!))), "CR", " ")</f>
        <v>#REF!</v>
      </c>
      <c r="X442" s="4" t="e">
        <f>IF(AND(B442="pole vault", OR(AND(#REF!=#REF!, F442&gt;=#REF!), AND(#REF!=#REF!, F442&gt;=#REF!), AND(#REF!=#REF!, F442&gt;=#REF!), AND(#REF!=#REF!, F442&gt;=#REF!), AND(#REF!=#REF!, F442&gt;=#REF!))), "CR", " ")</f>
        <v>#REF!</v>
      </c>
      <c r="Y442" s="4" t="e">
        <f>IF(AND(B442="discus 1",#REF! =#REF!, F442&gt;=#REF!), "CR", " ")</f>
        <v>#REF!</v>
      </c>
      <c r="Z442" s="4" t="e">
        <f>IF(AND(B442="discus 1.25",#REF! =#REF!, F442&gt;=#REF!), "CR", " ")</f>
        <v>#REF!</v>
      </c>
      <c r="AA442" s="4" t="e">
        <f>IF(AND(B442="discus 1.5",#REF! =#REF!, F442&gt;=#REF!), "CR", " ")</f>
        <v>#REF!</v>
      </c>
      <c r="AB442" s="4" t="e">
        <f>IF(AND(B442="discus 1.75",#REF! =#REF!, F442&gt;=#REF!), "CR", " ")</f>
        <v>#REF!</v>
      </c>
      <c r="AC442" s="4" t="e">
        <f>IF(AND(B442="discus 2",#REF! =#REF!, F442&gt;=#REF!), "CR", " ")</f>
        <v>#REF!</v>
      </c>
      <c r="AD442" s="4" t="e">
        <f>IF(AND(B442="hammer 4",#REF! =#REF!, F442&gt;=#REF!), "CR", " ")</f>
        <v>#REF!</v>
      </c>
      <c r="AE442" s="4" t="e">
        <f>IF(AND(B442="hammer 5",#REF! =#REF!, F442&gt;=#REF!), "CR", " ")</f>
        <v>#REF!</v>
      </c>
      <c r="AF442" s="4" t="e">
        <f>IF(AND(B442="hammer 6",#REF! =#REF!, F442&gt;=#REF!), "CR", " ")</f>
        <v>#REF!</v>
      </c>
      <c r="AG442" s="4" t="e">
        <f>IF(AND(B442="hammer 7.26",#REF! =#REF!, F442&gt;=#REF!), "CR", " ")</f>
        <v>#REF!</v>
      </c>
      <c r="AH442" s="4" t="e">
        <f>IF(AND(B442="javelin 400",#REF! =#REF!, F442&gt;=#REF!), "CR", " ")</f>
        <v>#REF!</v>
      </c>
      <c r="AI442" s="4" t="e">
        <f>IF(AND(B442="javelin 600",#REF! =#REF!, F442&gt;=#REF!), "CR", " ")</f>
        <v>#REF!</v>
      </c>
      <c r="AJ442" s="4" t="e">
        <f>IF(AND(B442="javelin 700",#REF! =#REF!, F442&gt;=#REF!), "CR", " ")</f>
        <v>#REF!</v>
      </c>
      <c r="AK442" s="4" t="e">
        <f>IF(AND(B442="javelin 800", OR(AND(#REF!=#REF!, F442&gt;=#REF!), AND(#REF!=#REF!, F442&gt;=#REF!))), "CR", " ")</f>
        <v>#REF!</v>
      </c>
      <c r="AL442" s="4" t="e">
        <f>IF(AND(B442="shot 3",#REF! =#REF!, F442&gt;=#REF!), "CR", " ")</f>
        <v>#REF!</v>
      </c>
      <c r="AM442" s="4" t="e">
        <f>IF(AND(B442="shot 4",#REF! =#REF!, F442&gt;=#REF!), "CR", " ")</f>
        <v>#REF!</v>
      </c>
      <c r="AN442" s="4" t="e">
        <f>IF(AND(B442="shot 5",#REF! =#REF!, F442&gt;=#REF!), "CR", " ")</f>
        <v>#REF!</v>
      </c>
      <c r="AO442" s="4" t="e">
        <f>IF(AND(B442="shot 6",#REF! =#REF!, F442&gt;=#REF!), "CR", " ")</f>
        <v>#REF!</v>
      </c>
      <c r="AP442" s="4" t="e">
        <f>IF(AND(B442="shot 7.26",#REF! =#REF!, F442&gt;=#REF!), "CR", " ")</f>
        <v>#REF!</v>
      </c>
      <c r="AQ442" s="4" t="e">
        <f>IF(AND(B442="60H",OR(AND(#REF!=#REF!,F442&lt;=#REF!),AND(#REF!=#REF!,F442&lt;=#REF!),AND(#REF!=#REF!,F442&lt;=#REF!),AND(#REF!=#REF!,F442&lt;=#REF!),AND(#REF!=#REF!,F442&lt;=#REF!))),"CR"," ")</f>
        <v>#REF!</v>
      </c>
      <c r="AR442" s="4" t="e">
        <f>IF(AND(B442="75H", AND(#REF!=#REF!, F442&lt;=#REF!)), "CR", " ")</f>
        <v>#REF!</v>
      </c>
      <c r="AS442" s="4" t="e">
        <f>IF(AND(B442="80H", AND(#REF!=#REF!, F442&lt;=#REF!)), "CR", " ")</f>
        <v>#REF!</v>
      </c>
      <c r="AT442" s="4" t="e">
        <f>IF(AND(B442="100H", AND(#REF!=#REF!, F442&lt;=#REF!)), "CR", " ")</f>
        <v>#REF!</v>
      </c>
      <c r="AU442" s="4" t="e">
        <f>IF(AND(B442="110H", OR(AND(#REF!=#REF!, F442&lt;=#REF!), AND(#REF!=#REF!, F442&lt;=#REF!))), "CR", " ")</f>
        <v>#REF!</v>
      </c>
      <c r="AV442" s="4" t="e">
        <f>IF(AND(B442="400H", OR(AND(#REF!=#REF!, F442&lt;=#REF!), AND(#REF!=#REF!, F442&lt;=#REF!), AND(#REF!=#REF!, F442&lt;=#REF!), AND(#REF!=#REF!, F442&lt;=#REF!))), "CR", " ")</f>
        <v>#REF!</v>
      </c>
      <c r="AW442" s="4" t="e">
        <f>IF(AND(B442="1500SC", AND(#REF!=#REF!, F442&lt;=#REF!)), "CR", " ")</f>
        <v>#REF!</v>
      </c>
      <c r="AX442" s="4" t="e">
        <f>IF(AND(B442="2000SC", OR(AND(#REF!=#REF!, F442&lt;=#REF!), AND(#REF!=#REF!, F442&lt;=#REF!))), "CR", " ")</f>
        <v>#REF!</v>
      </c>
      <c r="AY442" s="4" t="e">
        <f>IF(AND(B442="3000SC", OR(AND(#REF!=#REF!, F442&lt;=#REF!), AND(#REF!=#REF!, F442&lt;=#REF!))), "CR", " ")</f>
        <v>#REF!</v>
      </c>
      <c r="AZ442" s="5" t="e">
        <f>IF(AND(B442="4x100", OR(AND(#REF!=#REF!, F442&lt;=#REF!), AND(#REF!=#REF!, F442&lt;=#REF!), AND(#REF!=#REF!, F442&lt;=#REF!), AND(#REF!=#REF!, F442&lt;=#REF!), AND(#REF!=#REF!, F442&lt;=#REF!))), "CR", " ")</f>
        <v>#REF!</v>
      </c>
      <c r="BA442" s="5" t="e">
        <f>IF(AND(B442="4x200", OR(AND(#REF!=#REF!, F442&lt;=#REF!), AND(#REF!=#REF!, F442&lt;=#REF!), AND(#REF!=#REF!, F442&lt;=#REF!), AND(#REF!=#REF!, F442&lt;=#REF!), AND(#REF!=#REF!, F442&lt;=#REF!))), "CR", " ")</f>
        <v>#REF!</v>
      </c>
      <c r="BB442" s="5" t="e">
        <f>IF(AND(B442="4x300", AND(#REF!=#REF!, F442&lt;=#REF!)), "CR", " ")</f>
        <v>#REF!</v>
      </c>
      <c r="BC442" s="5" t="e">
        <f>IF(AND(B442="4x400", OR(AND(#REF!=#REF!, F442&lt;=#REF!), AND(#REF!=#REF!, F442&lt;=#REF!), AND(#REF!=#REF!, F442&lt;=#REF!), AND(#REF!=#REF!, F442&lt;=#REF!))), "CR", " ")</f>
        <v>#REF!</v>
      </c>
      <c r="BD442" s="5" t="e">
        <f>IF(AND(B442="3x800", OR(AND(#REF!=#REF!, F442&lt;=#REF!), AND(#REF!=#REF!, F442&lt;=#REF!), AND(#REF!=#REF!, F442&lt;=#REF!))), "CR", " ")</f>
        <v>#REF!</v>
      </c>
      <c r="BE442" s="5" t="e">
        <f>IF(AND(B442="pentathlon", OR(AND(#REF!=#REF!, F442&gt;=#REF!), AND(#REF!=#REF!, F442&gt;=#REF!),AND(#REF!=#REF!, F442&gt;=#REF!),AND(#REF!=#REF!, F442&gt;=#REF!))), "CR", " ")</f>
        <v>#REF!</v>
      </c>
      <c r="BF442" s="5" t="e">
        <f>IF(AND(B442="heptathlon", OR(AND(#REF!=#REF!, F442&gt;=#REF!), AND(#REF!=#REF!, F442&gt;=#REF!))), "CR", " ")</f>
        <v>#REF!</v>
      </c>
      <c r="BG442" s="5" t="e">
        <f>IF(AND(B442="decathlon", OR(AND(#REF!=#REF!, F442&gt;=#REF!), AND(#REF!=#REF!, F442&gt;=#REF!),AND(#REF!=#REF!, F442&gt;=#REF!))), "CR", " ")</f>
        <v>#REF!</v>
      </c>
    </row>
    <row r="443" spans="1:59" ht="14.5" x14ac:dyDescent="0.35">
      <c r="A443" s="1" t="e">
        <f>#REF!</f>
        <v>#REF!</v>
      </c>
      <c r="E443" s="20"/>
      <c r="F443" s="9"/>
      <c r="J443" s="5" t="e">
        <f>IF(AND(B443=100, OR(AND(#REF!=#REF!, F443&lt;=#REF!), AND(#REF!=#REF!, F443&lt;=#REF!), AND(#REF!=#REF!, F443&lt;=#REF!), AND(#REF!=#REF!, F443&lt;=#REF!), AND(#REF!=#REF!, F443&lt;=#REF!))), "CR", " ")</f>
        <v>#REF!</v>
      </c>
      <c r="K443" s="5" t="e">
        <f>IF(AND(B443=200, OR(AND(#REF!=#REF!, F443&lt;=#REF!), AND(#REF!=#REF!, F443&lt;=#REF!), AND(#REF!=#REF!, F443&lt;=#REF!), AND(#REF!=#REF!, F443&lt;=#REF!), AND(#REF!=#REF!, F443&lt;=#REF!))), "CR", " ")</f>
        <v>#REF!</v>
      </c>
      <c r="L443" s="5" t="e">
        <f>IF(AND(B443=300, OR(AND(#REF!=#REF!, F443&lt;=#REF!), AND(#REF!=#REF!, F443&lt;=#REF!))), "CR", " ")</f>
        <v>#REF!</v>
      </c>
      <c r="M443" s="5" t="e">
        <f>IF(AND(B443=400, OR(AND(#REF!=#REF!, F443&lt;=#REF!), AND(#REF!=#REF!, F443&lt;=#REF!), AND(#REF!=#REF!, F443&lt;=#REF!), AND(#REF!=#REF!, F443&lt;=#REF!))), "CR", " ")</f>
        <v>#REF!</v>
      </c>
      <c r="N443" s="5" t="e">
        <f>IF(AND(B443=800, OR(AND(#REF!=#REF!, F443&lt;=#REF!), AND(#REF!=#REF!, F443&lt;=#REF!), AND(#REF!=#REF!, F443&lt;=#REF!), AND(#REF!=#REF!, F443&lt;=#REF!), AND(#REF!=#REF!, F443&lt;=#REF!))), "CR", " ")</f>
        <v>#REF!</v>
      </c>
      <c r="O443" s="5" t="e">
        <f>IF(AND(B443=1000, OR(AND(#REF!=#REF!, F443&lt;=#REF!), AND(#REF!=#REF!, F443&lt;=#REF!))), "CR", " ")</f>
        <v>#REF!</v>
      </c>
      <c r="P443" s="5" t="e">
        <f>IF(AND(B443=1500, OR(AND(#REF!=#REF!, F443&lt;=#REF!), AND(#REF!=#REF!, F443&lt;=#REF!), AND(#REF!=#REF!, F443&lt;=#REF!), AND(#REF!=#REF!, F443&lt;=#REF!), AND(#REF!=#REF!, F443&lt;=#REF!))), "CR", " ")</f>
        <v>#REF!</v>
      </c>
      <c r="Q443" s="5" t="e">
        <f>IF(AND(B443="1600 (Mile)",OR(AND(#REF!=#REF!,F443&lt;=#REF!),AND(#REF!=#REF!,F443&lt;=#REF!),AND(#REF!=#REF!,F443&lt;=#REF!),AND(#REF!=#REF!,F443&lt;=#REF!))),"CR"," ")</f>
        <v>#REF!</v>
      </c>
      <c r="R443" s="5" t="e">
        <f>IF(AND(B443=3000, OR(AND(#REF!=#REF!, F443&lt;=#REF!), AND(#REF!=#REF!, F443&lt;=#REF!), AND(#REF!=#REF!, F443&lt;=#REF!), AND(#REF!=#REF!, F443&lt;=#REF!))), "CR", " ")</f>
        <v>#REF!</v>
      </c>
      <c r="S443" s="5" t="e">
        <f>IF(AND(B443=5000, OR(AND(#REF!=#REF!, F443&lt;=#REF!), AND(#REF!=#REF!, F443&lt;=#REF!))), "CR", " ")</f>
        <v>#REF!</v>
      </c>
      <c r="T443" s="4" t="e">
        <f>IF(AND(B443=10000, OR(AND(#REF!=#REF!, F443&lt;=#REF!), AND(#REF!=#REF!, F443&lt;=#REF!))), "CR", " ")</f>
        <v>#REF!</v>
      </c>
      <c r="U443" s="4" t="e">
        <f>IF(AND(B443="high jump", OR(AND(#REF!=#REF!, F443&gt;=#REF!), AND(#REF!=#REF!, F443&gt;=#REF!), AND(#REF!=#REF!, F443&gt;=#REF!), AND(#REF!=#REF!, F443&gt;=#REF!), AND(#REF!=#REF!, F443&gt;=#REF!))), "CR", " ")</f>
        <v>#REF!</v>
      </c>
      <c r="V443" s="4" t="e">
        <f>IF(AND(B443="long jump", OR(AND(#REF!=#REF!, F443&gt;=#REF!), AND(#REF!=#REF!, F443&gt;=#REF!), AND(#REF!=#REF!, F443&gt;=#REF!), AND(#REF!=#REF!, F443&gt;=#REF!), AND(#REF!=#REF!, F443&gt;=#REF!))), "CR", " ")</f>
        <v>#REF!</v>
      </c>
      <c r="W443" s="4" t="e">
        <f>IF(AND(B443="triple jump", OR(AND(#REF!=#REF!, F443&gt;=#REF!), AND(#REF!=#REF!, F443&gt;=#REF!), AND(#REF!=#REF!, F443&gt;=#REF!), AND(#REF!=#REF!, F443&gt;=#REF!), AND(#REF!=#REF!, F443&gt;=#REF!))), "CR", " ")</f>
        <v>#REF!</v>
      </c>
      <c r="X443" s="4" t="e">
        <f>IF(AND(B443="pole vault", OR(AND(#REF!=#REF!, F443&gt;=#REF!), AND(#REF!=#REF!, F443&gt;=#REF!), AND(#REF!=#REF!, F443&gt;=#REF!), AND(#REF!=#REF!, F443&gt;=#REF!), AND(#REF!=#REF!, F443&gt;=#REF!))), "CR", " ")</f>
        <v>#REF!</v>
      </c>
      <c r="Y443" s="4" t="e">
        <f>IF(AND(B443="discus 1",#REF! =#REF!, F443&gt;=#REF!), "CR", " ")</f>
        <v>#REF!</v>
      </c>
      <c r="Z443" s="4" t="e">
        <f>IF(AND(B443="discus 1.25",#REF! =#REF!, F443&gt;=#REF!), "CR", " ")</f>
        <v>#REF!</v>
      </c>
      <c r="AA443" s="4" t="e">
        <f>IF(AND(B443="discus 1.5",#REF! =#REF!, F443&gt;=#REF!), "CR", " ")</f>
        <v>#REF!</v>
      </c>
      <c r="AB443" s="4" t="e">
        <f>IF(AND(B443="discus 1.75",#REF! =#REF!, F443&gt;=#REF!), "CR", " ")</f>
        <v>#REF!</v>
      </c>
      <c r="AC443" s="4" t="e">
        <f>IF(AND(B443="discus 2",#REF! =#REF!, F443&gt;=#REF!), "CR", " ")</f>
        <v>#REF!</v>
      </c>
      <c r="AD443" s="4" t="e">
        <f>IF(AND(B443="hammer 4",#REF! =#REF!, F443&gt;=#REF!), "CR", " ")</f>
        <v>#REF!</v>
      </c>
      <c r="AE443" s="4" t="e">
        <f>IF(AND(B443="hammer 5",#REF! =#REF!, F443&gt;=#REF!), "CR", " ")</f>
        <v>#REF!</v>
      </c>
      <c r="AF443" s="4" t="e">
        <f>IF(AND(B443="hammer 6",#REF! =#REF!, F443&gt;=#REF!), "CR", " ")</f>
        <v>#REF!</v>
      </c>
      <c r="AG443" s="4" t="e">
        <f>IF(AND(B443="hammer 7.26",#REF! =#REF!, F443&gt;=#REF!), "CR", " ")</f>
        <v>#REF!</v>
      </c>
      <c r="AH443" s="4" t="e">
        <f>IF(AND(B443="javelin 400",#REF! =#REF!, F443&gt;=#REF!), "CR", " ")</f>
        <v>#REF!</v>
      </c>
      <c r="AI443" s="4" t="e">
        <f>IF(AND(B443="javelin 600",#REF! =#REF!, F443&gt;=#REF!), "CR", " ")</f>
        <v>#REF!</v>
      </c>
      <c r="AJ443" s="4" t="e">
        <f>IF(AND(B443="javelin 700",#REF! =#REF!, F443&gt;=#REF!), "CR", " ")</f>
        <v>#REF!</v>
      </c>
      <c r="AK443" s="4" t="e">
        <f>IF(AND(B443="javelin 800", OR(AND(#REF!=#REF!, F443&gt;=#REF!), AND(#REF!=#REF!, F443&gt;=#REF!))), "CR", " ")</f>
        <v>#REF!</v>
      </c>
      <c r="AL443" s="4" t="e">
        <f>IF(AND(B443="shot 3",#REF! =#REF!, F443&gt;=#REF!), "CR", " ")</f>
        <v>#REF!</v>
      </c>
      <c r="AM443" s="4" t="e">
        <f>IF(AND(B443="shot 4",#REF! =#REF!, F443&gt;=#REF!), "CR", " ")</f>
        <v>#REF!</v>
      </c>
      <c r="AN443" s="4" t="e">
        <f>IF(AND(B443="shot 5",#REF! =#REF!, F443&gt;=#REF!), "CR", " ")</f>
        <v>#REF!</v>
      </c>
      <c r="AO443" s="4" t="e">
        <f>IF(AND(B443="shot 6",#REF! =#REF!, F443&gt;=#REF!), "CR", " ")</f>
        <v>#REF!</v>
      </c>
      <c r="AP443" s="4" t="e">
        <f>IF(AND(B443="shot 7.26",#REF! =#REF!, F443&gt;=#REF!), "CR", " ")</f>
        <v>#REF!</v>
      </c>
      <c r="AQ443" s="4" t="e">
        <f>IF(AND(B443="60H",OR(AND(#REF!=#REF!,F443&lt;=#REF!),AND(#REF!=#REF!,F443&lt;=#REF!),AND(#REF!=#REF!,F443&lt;=#REF!),AND(#REF!=#REF!,F443&lt;=#REF!),AND(#REF!=#REF!,F443&lt;=#REF!))),"CR"," ")</f>
        <v>#REF!</v>
      </c>
      <c r="AR443" s="4" t="e">
        <f>IF(AND(B443="75H", AND(#REF!=#REF!, F443&lt;=#REF!)), "CR", " ")</f>
        <v>#REF!</v>
      </c>
      <c r="AS443" s="4" t="e">
        <f>IF(AND(B443="80H", AND(#REF!=#REF!, F443&lt;=#REF!)), "CR", " ")</f>
        <v>#REF!</v>
      </c>
      <c r="AT443" s="4" t="e">
        <f>IF(AND(B443="100H", AND(#REF!=#REF!, F443&lt;=#REF!)), "CR", " ")</f>
        <v>#REF!</v>
      </c>
      <c r="AU443" s="4" t="e">
        <f>IF(AND(B443="110H", OR(AND(#REF!=#REF!, F443&lt;=#REF!), AND(#REF!=#REF!, F443&lt;=#REF!))), "CR", " ")</f>
        <v>#REF!</v>
      </c>
      <c r="AV443" s="4" t="e">
        <f>IF(AND(B443="400H", OR(AND(#REF!=#REF!, F443&lt;=#REF!), AND(#REF!=#REF!, F443&lt;=#REF!), AND(#REF!=#REF!, F443&lt;=#REF!), AND(#REF!=#REF!, F443&lt;=#REF!))), "CR", " ")</f>
        <v>#REF!</v>
      </c>
      <c r="AW443" s="4" t="e">
        <f>IF(AND(B443="1500SC", AND(#REF!=#REF!, F443&lt;=#REF!)), "CR", " ")</f>
        <v>#REF!</v>
      </c>
      <c r="AX443" s="4" t="e">
        <f>IF(AND(B443="2000SC", OR(AND(#REF!=#REF!, F443&lt;=#REF!), AND(#REF!=#REF!, F443&lt;=#REF!))), "CR", " ")</f>
        <v>#REF!</v>
      </c>
      <c r="AY443" s="4" t="e">
        <f>IF(AND(B443="3000SC", OR(AND(#REF!=#REF!, F443&lt;=#REF!), AND(#REF!=#REF!, F443&lt;=#REF!))), "CR", " ")</f>
        <v>#REF!</v>
      </c>
      <c r="AZ443" s="5" t="e">
        <f>IF(AND(B443="4x100", OR(AND(#REF!=#REF!, F443&lt;=#REF!), AND(#REF!=#REF!, F443&lt;=#REF!), AND(#REF!=#REF!, F443&lt;=#REF!), AND(#REF!=#REF!, F443&lt;=#REF!), AND(#REF!=#REF!, F443&lt;=#REF!))), "CR", " ")</f>
        <v>#REF!</v>
      </c>
      <c r="BA443" s="5" t="e">
        <f>IF(AND(B443="4x200", OR(AND(#REF!=#REF!, F443&lt;=#REF!), AND(#REF!=#REF!, F443&lt;=#REF!), AND(#REF!=#REF!, F443&lt;=#REF!), AND(#REF!=#REF!, F443&lt;=#REF!), AND(#REF!=#REF!, F443&lt;=#REF!))), "CR", " ")</f>
        <v>#REF!</v>
      </c>
      <c r="BB443" s="5" t="e">
        <f>IF(AND(B443="4x300", AND(#REF!=#REF!, F443&lt;=#REF!)), "CR", " ")</f>
        <v>#REF!</v>
      </c>
      <c r="BC443" s="5" t="e">
        <f>IF(AND(B443="4x400", OR(AND(#REF!=#REF!, F443&lt;=#REF!), AND(#REF!=#REF!, F443&lt;=#REF!), AND(#REF!=#REF!, F443&lt;=#REF!), AND(#REF!=#REF!, F443&lt;=#REF!))), "CR", " ")</f>
        <v>#REF!</v>
      </c>
      <c r="BD443" s="5" t="e">
        <f>IF(AND(B443="3x800", OR(AND(#REF!=#REF!, F443&lt;=#REF!), AND(#REF!=#REF!, F443&lt;=#REF!), AND(#REF!=#REF!, F443&lt;=#REF!))), "CR", " ")</f>
        <v>#REF!</v>
      </c>
      <c r="BE443" s="5" t="e">
        <f>IF(AND(B443="pentathlon", OR(AND(#REF!=#REF!, F443&gt;=#REF!), AND(#REF!=#REF!, F443&gt;=#REF!),AND(#REF!=#REF!, F443&gt;=#REF!),AND(#REF!=#REF!, F443&gt;=#REF!))), "CR", " ")</f>
        <v>#REF!</v>
      </c>
      <c r="BF443" s="5" t="e">
        <f>IF(AND(B443="heptathlon", OR(AND(#REF!=#REF!, F443&gt;=#REF!), AND(#REF!=#REF!, F443&gt;=#REF!))), "CR", " ")</f>
        <v>#REF!</v>
      </c>
      <c r="BG443" s="5" t="e">
        <f>IF(AND(B443="decathlon", OR(AND(#REF!=#REF!, F443&gt;=#REF!), AND(#REF!=#REF!, F443&gt;=#REF!),AND(#REF!=#REF!, F443&gt;=#REF!))), "CR", " ")</f>
        <v>#REF!</v>
      </c>
    </row>
    <row r="444" spans="1:59" ht="14.5" x14ac:dyDescent="0.35">
      <c r="A444" s="1" t="e">
        <f>#REF!</f>
        <v>#REF!</v>
      </c>
      <c r="J444" s="5" t="e">
        <f>IF(AND(B444=100, OR(AND(#REF!=#REF!, F444&lt;=#REF!), AND(#REF!=#REF!, F444&lt;=#REF!), AND(#REF!=#REF!, F444&lt;=#REF!), AND(#REF!=#REF!, F444&lt;=#REF!), AND(#REF!=#REF!, F444&lt;=#REF!))), "CR", " ")</f>
        <v>#REF!</v>
      </c>
      <c r="K444" s="5" t="e">
        <f>IF(AND(B444=200, OR(AND(#REF!=#REF!, F444&lt;=#REF!), AND(#REF!=#REF!, F444&lt;=#REF!), AND(#REF!=#REF!, F444&lt;=#REF!), AND(#REF!=#REF!, F444&lt;=#REF!), AND(#REF!=#REF!, F444&lt;=#REF!))), "CR", " ")</f>
        <v>#REF!</v>
      </c>
      <c r="L444" s="5" t="e">
        <f>IF(AND(B444=300, OR(AND(#REF!=#REF!, F444&lt;=#REF!), AND(#REF!=#REF!, F444&lt;=#REF!))), "CR", " ")</f>
        <v>#REF!</v>
      </c>
      <c r="M444" s="5" t="e">
        <f>IF(AND(B444=400, OR(AND(#REF!=#REF!, F444&lt;=#REF!), AND(#REF!=#REF!, F444&lt;=#REF!), AND(#REF!=#REF!, F444&lt;=#REF!), AND(#REF!=#REF!, F444&lt;=#REF!))), "CR", " ")</f>
        <v>#REF!</v>
      </c>
      <c r="N444" s="5" t="e">
        <f>IF(AND(B444=800, OR(AND(#REF!=#REF!, F444&lt;=#REF!), AND(#REF!=#REF!, F444&lt;=#REF!), AND(#REF!=#REF!, F444&lt;=#REF!), AND(#REF!=#REF!, F444&lt;=#REF!), AND(#REF!=#REF!, F444&lt;=#REF!))), "CR", " ")</f>
        <v>#REF!</v>
      </c>
      <c r="O444" s="5" t="e">
        <f>IF(AND(B444=1000, OR(AND(#REF!=#REF!, F444&lt;=#REF!), AND(#REF!=#REF!, F444&lt;=#REF!))), "CR", " ")</f>
        <v>#REF!</v>
      </c>
      <c r="P444" s="5" t="e">
        <f>IF(AND(B444=1500, OR(AND(#REF!=#REF!, F444&lt;=#REF!), AND(#REF!=#REF!, F444&lt;=#REF!), AND(#REF!=#REF!, F444&lt;=#REF!), AND(#REF!=#REF!, F444&lt;=#REF!), AND(#REF!=#REF!, F444&lt;=#REF!))), "CR", " ")</f>
        <v>#REF!</v>
      </c>
      <c r="Q444" s="5" t="e">
        <f>IF(AND(B444="1600 (Mile)",OR(AND(#REF!=#REF!,F444&lt;=#REF!),AND(#REF!=#REF!,F444&lt;=#REF!),AND(#REF!=#REF!,F444&lt;=#REF!),AND(#REF!=#REF!,F444&lt;=#REF!))),"CR"," ")</f>
        <v>#REF!</v>
      </c>
      <c r="R444" s="5" t="e">
        <f>IF(AND(B444=3000, OR(AND(#REF!=#REF!, F444&lt;=#REF!), AND(#REF!=#REF!, F444&lt;=#REF!), AND(#REF!=#REF!, F444&lt;=#REF!), AND(#REF!=#REF!, F444&lt;=#REF!))), "CR", " ")</f>
        <v>#REF!</v>
      </c>
      <c r="S444" s="5" t="e">
        <f>IF(AND(B444=5000, OR(AND(#REF!=#REF!, F444&lt;=#REF!), AND(#REF!=#REF!, F444&lt;=#REF!))), "CR", " ")</f>
        <v>#REF!</v>
      </c>
      <c r="T444" s="4" t="e">
        <f>IF(AND(B444=10000, OR(AND(#REF!=#REF!, F444&lt;=#REF!), AND(#REF!=#REF!, F444&lt;=#REF!))), "CR", " ")</f>
        <v>#REF!</v>
      </c>
      <c r="U444" s="4" t="e">
        <f>IF(AND(B444="high jump", OR(AND(#REF!=#REF!, F444&gt;=#REF!), AND(#REF!=#REF!, F444&gt;=#REF!), AND(#REF!=#REF!, F444&gt;=#REF!), AND(#REF!=#REF!, F444&gt;=#REF!), AND(#REF!=#REF!, F444&gt;=#REF!))), "CR", " ")</f>
        <v>#REF!</v>
      </c>
      <c r="V444" s="4" t="e">
        <f>IF(AND(B444="long jump", OR(AND(#REF!=#REF!, F444&gt;=#REF!), AND(#REF!=#REF!, F444&gt;=#REF!), AND(#REF!=#REF!, F444&gt;=#REF!), AND(#REF!=#REF!, F444&gt;=#REF!), AND(#REF!=#REF!, F444&gt;=#REF!))), "CR", " ")</f>
        <v>#REF!</v>
      </c>
      <c r="W444" s="4" t="e">
        <f>IF(AND(B444="triple jump", OR(AND(#REF!=#REF!, F444&gt;=#REF!), AND(#REF!=#REF!, F444&gt;=#REF!), AND(#REF!=#REF!, F444&gt;=#REF!), AND(#REF!=#REF!, F444&gt;=#REF!), AND(#REF!=#REF!, F444&gt;=#REF!))), "CR", " ")</f>
        <v>#REF!</v>
      </c>
      <c r="X444" s="4" t="e">
        <f>IF(AND(B444="pole vault", OR(AND(#REF!=#REF!, F444&gt;=#REF!), AND(#REF!=#REF!, F444&gt;=#REF!), AND(#REF!=#REF!, F444&gt;=#REF!), AND(#REF!=#REF!, F444&gt;=#REF!), AND(#REF!=#REF!, F444&gt;=#REF!))), "CR", " ")</f>
        <v>#REF!</v>
      </c>
      <c r="Y444" s="4" t="e">
        <f>IF(AND(B444="discus 1",#REF! =#REF!, F444&gt;=#REF!), "CR", " ")</f>
        <v>#REF!</v>
      </c>
      <c r="Z444" s="4" t="e">
        <f>IF(AND(B444="discus 1.25",#REF! =#REF!, F444&gt;=#REF!), "CR", " ")</f>
        <v>#REF!</v>
      </c>
      <c r="AA444" s="4" t="e">
        <f>IF(AND(B444="discus 1.5",#REF! =#REF!, F444&gt;=#REF!), "CR", " ")</f>
        <v>#REF!</v>
      </c>
      <c r="AB444" s="4" t="e">
        <f>IF(AND(B444="discus 1.75",#REF! =#REF!, F444&gt;=#REF!), "CR", " ")</f>
        <v>#REF!</v>
      </c>
      <c r="AC444" s="4" t="e">
        <f>IF(AND(B444="discus 2",#REF! =#REF!, F444&gt;=#REF!), "CR", " ")</f>
        <v>#REF!</v>
      </c>
      <c r="AD444" s="4" t="e">
        <f>IF(AND(B444="hammer 4",#REF! =#REF!, F444&gt;=#REF!), "CR", " ")</f>
        <v>#REF!</v>
      </c>
      <c r="AE444" s="4" t="e">
        <f>IF(AND(B444="hammer 5",#REF! =#REF!, F444&gt;=#REF!), "CR", " ")</f>
        <v>#REF!</v>
      </c>
      <c r="AF444" s="4" t="e">
        <f>IF(AND(B444="hammer 6",#REF! =#REF!, F444&gt;=#REF!), "CR", " ")</f>
        <v>#REF!</v>
      </c>
      <c r="AG444" s="4" t="e">
        <f>IF(AND(B444="hammer 7.26",#REF! =#REF!, F444&gt;=#REF!), "CR", " ")</f>
        <v>#REF!</v>
      </c>
      <c r="AH444" s="4" t="e">
        <f>IF(AND(B444="javelin 400",#REF! =#REF!, F444&gt;=#REF!), "CR", " ")</f>
        <v>#REF!</v>
      </c>
      <c r="AI444" s="4" t="e">
        <f>IF(AND(B444="javelin 600",#REF! =#REF!, F444&gt;=#REF!), "CR", " ")</f>
        <v>#REF!</v>
      </c>
      <c r="AJ444" s="4" t="e">
        <f>IF(AND(B444="javelin 700",#REF! =#REF!, F444&gt;=#REF!), "CR", " ")</f>
        <v>#REF!</v>
      </c>
      <c r="AK444" s="4" t="e">
        <f>IF(AND(B444="javelin 800", OR(AND(#REF!=#REF!, F444&gt;=#REF!), AND(#REF!=#REF!, F444&gt;=#REF!))), "CR", " ")</f>
        <v>#REF!</v>
      </c>
      <c r="AL444" s="4" t="e">
        <f>IF(AND(B444="shot 3",#REF! =#REF!, F444&gt;=#REF!), "CR", " ")</f>
        <v>#REF!</v>
      </c>
      <c r="AM444" s="4" t="e">
        <f>IF(AND(B444="shot 4",#REF! =#REF!, F444&gt;=#REF!), "CR", " ")</f>
        <v>#REF!</v>
      </c>
      <c r="AN444" s="4" t="e">
        <f>IF(AND(B444="shot 5",#REF! =#REF!, F444&gt;=#REF!), "CR", " ")</f>
        <v>#REF!</v>
      </c>
      <c r="AO444" s="4" t="e">
        <f>IF(AND(B444="shot 6",#REF! =#REF!, F444&gt;=#REF!), "CR", " ")</f>
        <v>#REF!</v>
      </c>
      <c r="AP444" s="4" t="e">
        <f>IF(AND(B444="shot 7.26",#REF! =#REF!, F444&gt;=#REF!), "CR", " ")</f>
        <v>#REF!</v>
      </c>
      <c r="AQ444" s="4" t="e">
        <f>IF(AND(B444="60H",OR(AND(#REF!=#REF!,F444&lt;=#REF!),AND(#REF!=#REF!,F444&lt;=#REF!),AND(#REF!=#REF!,F444&lt;=#REF!),AND(#REF!=#REF!,F444&lt;=#REF!),AND(#REF!=#REF!,F444&lt;=#REF!))),"CR"," ")</f>
        <v>#REF!</v>
      </c>
      <c r="AR444" s="4" t="e">
        <f>IF(AND(B444="75H", AND(#REF!=#REF!, F444&lt;=#REF!)), "CR", " ")</f>
        <v>#REF!</v>
      </c>
      <c r="AS444" s="4" t="e">
        <f>IF(AND(B444="80H", AND(#REF!=#REF!, F444&lt;=#REF!)), "CR", " ")</f>
        <v>#REF!</v>
      </c>
      <c r="AT444" s="4" t="e">
        <f>IF(AND(B444="100H", AND(#REF!=#REF!, F444&lt;=#REF!)), "CR", " ")</f>
        <v>#REF!</v>
      </c>
      <c r="AU444" s="4" t="e">
        <f>IF(AND(B444="110H", OR(AND(#REF!=#REF!, F444&lt;=#REF!), AND(#REF!=#REF!, F444&lt;=#REF!))), "CR", " ")</f>
        <v>#REF!</v>
      </c>
      <c r="AV444" s="4" t="e">
        <f>IF(AND(B444="400H", OR(AND(#REF!=#REF!, F444&lt;=#REF!), AND(#REF!=#REF!, F444&lt;=#REF!), AND(#REF!=#REF!, F444&lt;=#REF!), AND(#REF!=#REF!, F444&lt;=#REF!))), "CR", " ")</f>
        <v>#REF!</v>
      </c>
      <c r="AW444" s="4" t="e">
        <f>IF(AND(B444="1500SC", AND(#REF!=#REF!, F444&lt;=#REF!)), "CR", " ")</f>
        <v>#REF!</v>
      </c>
      <c r="AX444" s="4" t="e">
        <f>IF(AND(B444="2000SC", OR(AND(#REF!=#REF!, F444&lt;=#REF!), AND(#REF!=#REF!, F444&lt;=#REF!))), "CR", " ")</f>
        <v>#REF!</v>
      </c>
      <c r="AY444" s="4" t="e">
        <f>IF(AND(B444="3000SC", OR(AND(#REF!=#REF!, F444&lt;=#REF!), AND(#REF!=#REF!, F444&lt;=#REF!))), "CR", " ")</f>
        <v>#REF!</v>
      </c>
      <c r="AZ444" s="5" t="e">
        <f>IF(AND(B444="4x100", OR(AND(#REF!=#REF!, F444&lt;=#REF!), AND(#REF!=#REF!, F444&lt;=#REF!), AND(#REF!=#REF!, F444&lt;=#REF!), AND(#REF!=#REF!, F444&lt;=#REF!), AND(#REF!=#REF!, F444&lt;=#REF!))), "CR", " ")</f>
        <v>#REF!</v>
      </c>
      <c r="BA444" s="5" t="e">
        <f>IF(AND(B444="4x200", OR(AND(#REF!=#REF!, F444&lt;=#REF!), AND(#REF!=#REF!, F444&lt;=#REF!), AND(#REF!=#REF!, F444&lt;=#REF!), AND(#REF!=#REF!, F444&lt;=#REF!), AND(#REF!=#REF!, F444&lt;=#REF!))), "CR", " ")</f>
        <v>#REF!</v>
      </c>
      <c r="BB444" s="5" t="e">
        <f>IF(AND(B444="4x300", AND(#REF!=#REF!, F444&lt;=#REF!)), "CR", " ")</f>
        <v>#REF!</v>
      </c>
      <c r="BC444" s="5" t="e">
        <f>IF(AND(B444="4x400", OR(AND(#REF!=#REF!, F444&lt;=#REF!), AND(#REF!=#REF!, F444&lt;=#REF!), AND(#REF!=#REF!, F444&lt;=#REF!), AND(#REF!=#REF!, F444&lt;=#REF!))), "CR", " ")</f>
        <v>#REF!</v>
      </c>
      <c r="BD444" s="5" t="e">
        <f>IF(AND(B444="3x800", OR(AND(#REF!=#REF!, F444&lt;=#REF!), AND(#REF!=#REF!, F444&lt;=#REF!), AND(#REF!=#REF!, F444&lt;=#REF!))), "CR", " ")</f>
        <v>#REF!</v>
      </c>
      <c r="BE444" s="5" t="e">
        <f>IF(AND(B444="pentathlon", OR(AND(#REF!=#REF!, F444&gt;=#REF!), AND(#REF!=#REF!, F444&gt;=#REF!),AND(#REF!=#REF!, F444&gt;=#REF!),AND(#REF!=#REF!, F444&gt;=#REF!))), "CR", " ")</f>
        <v>#REF!</v>
      </c>
      <c r="BF444" s="5" t="e">
        <f>IF(AND(B444="heptathlon", OR(AND(#REF!=#REF!, F444&gt;=#REF!), AND(#REF!=#REF!, F444&gt;=#REF!))), "CR", " ")</f>
        <v>#REF!</v>
      </c>
      <c r="BG444" s="5" t="e">
        <f>IF(AND(B444="decathlon", OR(AND(#REF!=#REF!, F444&gt;=#REF!), AND(#REF!=#REF!, F444&gt;=#REF!),AND(#REF!=#REF!, F444&gt;=#REF!))), "CR", " ")</f>
        <v>#REF!</v>
      </c>
    </row>
    <row r="445" spans="1:59" ht="14.5" x14ac:dyDescent="0.35">
      <c r="A445" s="1" t="e">
        <f>#REF!</f>
        <v>#REF!</v>
      </c>
      <c r="F445" s="10"/>
      <c r="J445" s="5" t="e">
        <f>IF(AND(B445=100, OR(AND(#REF!=#REF!, F445&lt;=#REF!), AND(#REF!=#REF!, F445&lt;=#REF!), AND(#REF!=#REF!, F445&lt;=#REF!), AND(#REF!=#REF!, F445&lt;=#REF!), AND(#REF!=#REF!, F445&lt;=#REF!))), "CR", " ")</f>
        <v>#REF!</v>
      </c>
      <c r="K445" s="5" t="e">
        <f>IF(AND(B445=200, OR(AND(#REF!=#REF!, F445&lt;=#REF!), AND(#REF!=#REF!, F445&lt;=#REF!), AND(#REF!=#REF!, F445&lt;=#REF!), AND(#REF!=#REF!, F445&lt;=#REF!), AND(#REF!=#REF!, F445&lt;=#REF!))), "CR", " ")</f>
        <v>#REF!</v>
      </c>
      <c r="L445" s="5" t="e">
        <f>IF(AND(B445=300, OR(AND(#REF!=#REF!, F445&lt;=#REF!), AND(#REF!=#REF!, F445&lt;=#REF!))), "CR", " ")</f>
        <v>#REF!</v>
      </c>
      <c r="M445" s="5" t="e">
        <f>IF(AND(B445=400, OR(AND(#REF!=#REF!, F445&lt;=#REF!), AND(#REF!=#REF!, F445&lt;=#REF!), AND(#REF!=#REF!, F445&lt;=#REF!), AND(#REF!=#REF!, F445&lt;=#REF!))), "CR", " ")</f>
        <v>#REF!</v>
      </c>
      <c r="N445" s="5" t="e">
        <f>IF(AND(B445=800, OR(AND(#REF!=#REF!, F445&lt;=#REF!), AND(#REF!=#REF!, F445&lt;=#REF!), AND(#REF!=#REF!, F445&lt;=#REF!), AND(#REF!=#REF!, F445&lt;=#REF!), AND(#REF!=#REF!, F445&lt;=#REF!))), "CR", " ")</f>
        <v>#REF!</v>
      </c>
      <c r="O445" s="5" t="e">
        <f>IF(AND(B445=1000, OR(AND(#REF!=#REF!, F445&lt;=#REF!), AND(#REF!=#REF!, F445&lt;=#REF!))), "CR", " ")</f>
        <v>#REF!</v>
      </c>
      <c r="P445" s="5" t="e">
        <f>IF(AND(B445=1500, OR(AND(#REF!=#REF!, F445&lt;=#REF!), AND(#REF!=#REF!, F445&lt;=#REF!), AND(#REF!=#REF!, F445&lt;=#REF!), AND(#REF!=#REF!, F445&lt;=#REF!), AND(#REF!=#REF!, F445&lt;=#REF!))), "CR", " ")</f>
        <v>#REF!</v>
      </c>
      <c r="Q445" s="5" t="e">
        <f>IF(AND(B445="1600 (Mile)",OR(AND(#REF!=#REF!,F445&lt;=#REF!),AND(#REF!=#REF!,F445&lt;=#REF!),AND(#REF!=#REF!,F445&lt;=#REF!),AND(#REF!=#REF!,F445&lt;=#REF!))),"CR"," ")</f>
        <v>#REF!</v>
      </c>
      <c r="R445" s="5" t="e">
        <f>IF(AND(B445=3000, OR(AND(#REF!=#REF!, F445&lt;=#REF!), AND(#REF!=#REF!, F445&lt;=#REF!), AND(#REF!=#REF!, F445&lt;=#REF!), AND(#REF!=#REF!, F445&lt;=#REF!))), "CR", " ")</f>
        <v>#REF!</v>
      </c>
      <c r="S445" s="5" t="e">
        <f>IF(AND(B445=5000, OR(AND(#REF!=#REF!, F445&lt;=#REF!), AND(#REF!=#REF!, F445&lt;=#REF!))), "CR", " ")</f>
        <v>#REF!</v>
      </c>
      <c r="T445" s="4" t="e">
        <f>IF(AND(B445=10000, OR(AND(#REF!=#REF!, F445&lt;=#REF!), AND(#REF!=#REF!, F445&lt;=#REF!))), "CR", " ")</f>
        <v>#REF!</v>
      </c>
      <c r="U445" s="4" t="e">
        <f>IF(AND(B445="high jump", OR(AND(#REF!=#REF!, F445&gt;=#REF!), AND(#REF!=#REF!, F445&gt;=#REF!), AND(#REF!=#REF!, F445&gt;=#REF!), AND(#REF!=#REF!, F445&gt;=#REF!), AND(#REF!=#REF!, F445&gt;=#REF!))), "CR", " ")</f>
        <v>#REF!</v>
      </c>
      <c r="V445" s="4" t="e">
        <f>IF(AND(B445="long jump", OR(AND(#REF!=#REF!, F445&gt;=#REF!), AND(#REF!=#REF!, F445&gt;=#REF!), AND(#REF!=#REF!, F445&gt;=#REF!), AND(#REF!=#REF!, F445&gt;=#REF!), AND(#REF!=#REF!, F445&gt;=#REF!))), "CR", " ")</f>
        <v>#REF!</v>
      </c>
      <c r="W445" s="4" t="e">
        <f>IF(AND(B445="triple jump", OR(AND(#REF!=#REF!, F445&gt;=#REF!), AND(#REF!=#REF!, F445&gt;=#REF!), AND(#REF!=#REF!, F445&gt;=#REF!), AND(#REF!=#REF!, F445&gt;=#REF!), AND(#REF!=#REF!, F445&gt;=#REF!))), "CR", " ")</f>
        <v>#REF!</v>
      </c>
      <c r="X445" s="4" t="e">
        <f>IF(AND(B445="pole vault", OR(AND(#REF!=#REF!, F445&gt;=#REF!), AND(#REF!=#REF!, F445&gt;=#REF!), AND(#REF!=#REF!, F445&gt;=#REF!), AND(#REF!=#REF!, F445&gt;=#REF!), AND(#REF!=#REF!, F445&gt;=#REF!))), "CR", " ")</f>
        <v>#REF!</v>
      </c>
      <c r="Y445" s="4" t="e">
        <f>IF(AND(B445="discus 1",#REF! =#REF!, F445&gt;=#REF!), "CR", " ")</f>
        <v>#REF!</v>
      </c>
      <c r="Z445" s="4" t="e">
        <f>IF(AND(B445="discus 1.25",#REF! =#REF!, F445&gt;=#REF!), "CR", " ")</f>
        <v>#REF!</v>
      </c>
      <c r="AA445" s="4" t="e">
        <f>IF(AND(B445="discus 1.5",#REF! =#REF!, F445&gt;=#REF!), "CR", " ")</f>
        <v>#REF!</v>
      </c>
      <c r="AB445" s="4" t="e">
        <f>IF(AND(B445="discus 1.75",#REF! =#REF!, F445&gt;=#REF!), "CR", " ")</f>
        <v>#REF!</v>
      </c>
      <c r="AC445" s="4" t="e">
        <f>IF(AND(B445="discus 2",#REF! =#REF!, F445&gt;=#REF!), "CR", " ")</f>
        <v>#REF!</v>
      </c>
      <c r="AD445" s="4" t="e">
        <f>IF(AND(B445="hammer 4",#REF! =#REF!, F445&gt;=#REF!), "CR", " ")</f>
        <v>#REF!</v>
      </c>
      <c r="AE445" s="4" t="e">
        <f>IF(AND(B445="hammer 5",#REF! =#REF!, F445&gt;=#REF!), "CR", " ")</f>
        <v>#REF!</v>
      </c>
      <c r="AF445" s="4" t="e">
        <f>IF(AND(B445="hammer 6",#REF! =#REF!, F445&gt;=#REF!), "CR", " ")</f>
        <v>#REF!</v>
      </c>
      <c r="AG445" s="4" t="e">
        <f>IF(AND(B445="hammer 7.26",#REF! =#REF!, F445&gt;=#REF!), "CR", " ")</f>
        <v>#REF!</v>
      </c>
      <c r="AH445" s="4" t="e">
        <f>IF(AND(B445="javelin 400",#REF! =#REF!, F445&gt;=#REF!), "CR", " ")</f>
        <v>#REF!</v>
      </c>
      <c r="AI445" s="4" t="e">
        <f>IF(AND(B445="javelin 600",#REF! =#REF!, F445&gt;=#REF!), "CR", " ")</f>
        <v>#REF!</v>
      </c>
      <c r="AJ445" s="4" t="e">
        <f>IF(AND(B445="javelin 700",#REF! =#REF!, F445&gt;=#REF!), "CR", " ")</f>
        <v>#REF!</v>
      </c>
      <c r="AK445" s="4" t="e">
        <f>IF(AND(B445="javelin 800", OR(AND(#REF!=#REF!, F445&gt;=#REF!), AND(#REF!=#REF!, F445&gt;=#REF!))), "CR", " ")</f>
        <v>#REF!</v>
      </c>
      <c r="AL445" s="4" t="e">
        <f>IF(AND(B445="shot 3",#REF! =#REF!, F445&gt;=#REF!), "CR", " ")</f>
        <v>#REF!</v>
      </c>
      <c r="AM445" s="4" t="e">
        <f>IF(AND(B445="shot 4",#REF! =#REF!, F445&gt;=#REF!), "CR", " ")</f>
        <v>#REF!</v>
      </c>
      <c r="AN445" s="4" t="e">
        <f>IF(AND(B445="shot 5",#REF! =#REF!, F445&gt;=#REF!), "CR", " ")</f>
        <v>#REF!</v>
      </c>
      <c r="AO445" s="4" t="e">
        <f>IF(AND(B445="shot 6",#REF! =#REF!, F445&gt;=#REF!), "CR", " ")</f>
        <v>#REF!</v>
      </c>
      <c r="AP445" s="4" t="e">
        <f>IF(AND(B445="shot 7.26",#REF! =#REF!, F445&gt;=#REF!), "CR", " ")</f>
        <v>#REF!</v>
      </c>
      <c r="AQ445" s="4" t="e">
        <f>IF(AND(B445="60H",OR(AND(#REF!=#REF!,F445&lt;=#REF!),AND(#REF!=#REF!,F445&lt;=#REF!),AND(#REF!=#REF!,F445&lt;=#REF!),AND(#REF!=#REF!,F445&lt;=#REF!),AND(#REF!=#REF!,F445&lt;=#REF!))),"CR"," ")</f>
        <v>#REF!</v>
      </c>
      <c r="AR445" s="4" t="e">
        <f>IF(AND(B445="75H", AND(#REF!=#REF!, F445&lt;=#REF!)), "CR", " ")</f>
        <v>#REF!</v>
      </c>
      <c r="AS445" s="4" t="e">
        <f>IF(AND(B445="80H", AND(#REF!=#REF!, F445&lt;=#REF!)), "CR", " ")</f>
        <v>#REF!</v>
      </c>
      <c r="AT445" s="4" t="e">
        <f>IF(AND(B445="100H", AND(#REF!=#REF!, F445&lt;=#REF!)), "CR", " ")</f>
        <v>#REF!</v>
      </c>
      <c r="AU445" s="4" t="e">
        <f>IF(AND(B445="110H", OR(AND(#REF!=#REF!, F445&lt;=#REF!), AND(#REF!=#REF!, F445&lt;=#REF!))), "CR", " ")</f>
        <v>#REF!</v>
      </c>
      <c r="AV445" s="4" t="e">
        <f>IF(AND(B445="400H", OR(AND(#REF!=#REF!, F445&lt;=#REF!), AND(#REF!=#REF!, F445&lt;=#REF!), AND(#REF!=#REF!, F445&lt;=#REF!), AND(#REF!=#REF!, F445&lt;=#REF!))), "CR", " ")</f>
        <v>#REF!</v>
      </c>
      <c r="AW445" s="4" t="e">
        <f>IF(AND(B445="1500SC", AND(#REF!=#REF!, F445&lt;=#REF!)), "CR", " ")</f>
        <v>#REF!</v>
      </c>
      <c r="AX445" s="4" t="e">
        <f>IF(AND(B445="2000SC", OR(AND(#REF!=#REF!, F445&lt;=#REF!), AND(#REF!=#REF!, F445&lt;=#REF!))), "CR", " ")</f>
        <v>#REF!</v>
      </c>
      <c r="AY445" s="4" t="e">
        <f>IF(AND(B445="3000SC", OR(AND(#REF!=#REF!, F445&lt;=#REF!), AND(#REF!=#REF!, F445&lt;=#REF!))), "CR", " ")</f>
        <v>#REF!</v>
      </c>
      <c r="AZ445" s="5" t="e">
        <f>IF(AND(B445="4x100", OR(AND(#REF!=#REF!, F445&lt;=#REF!), AND(#REF!=#REF!, F445&lt;=#REF!), AND(#REF!=#REF!, F445&lt;=#REF!), AND(#REF!=#REF!, F445&lt;=#REF!), AND(#REF!=#REF!, F445&lt;=#REF!))), "CR", " ")</f>
        <v>#REF!</v>
      </c>
      <c r="BA445" s="5" t="e">
        <f>IF(AND(B445="4x200", OR(AND(#REF!=#REF!, F445&lt;=#REF!), AND(#REF!=#REF!, F445&lt;=#REF!), AND(#REF!=#REF!, F445&lt;=#REF!), AND(#REF!=#REF!, F445&lt;=#REF!), AND(#REF!=#REF!, F445&lt;=#REF!))), "CR", " ")</f>
        <v>#REF!</v>
      </c>
      <c r="BB445" s="5" t="e">
        <f>IF(AND(B445="4x300", AND(#REF!=#REF!, F445&lt;=#REF!)), "CR", " ")</f>
        <v>#REF!</v>
      </c>
      <c r="BC445" s="5" t="e">
        <f>IF(AND(B445="4x400", OR(AND(#REF!=#REF!, F445&lt;=#REF!), AND(#REF!=#REF!, F445&lt;=#REF!), AND(#REF!=#REF!, F445&lt;=#REF!), AND(#REF!=#REF!, F445&lt;=#REF!))), "CR", " ")</f>
        <v>#REF!</v>
      </c>
      <c r="BD445" s="5" t="e">
        <f>IF(AND(B445="3x800", OR(AND(#REF!=#REF!, F445&lt;=#REF!), AND(#REF!=#REF!, F445&lt;=#REF!), AND(#REF!=#REF!, F445&lt;=#REF!))), "CR", " ")</f>
        <v>#REF!</v>
      </c>
      <c r="BE445" s="5" t="e">
        <f>IF(AND(B445="pentathlon", OR(AND(#REF!=#REF!, F445&gt;=#REF!), AND(#REF!=#REF!, F445&gt;=#REF!),AND(#REF!=#REF!, F445&gt;=#REF!),AND(#REF!=#REF!, F445&gt;=#REF!))), "CR", " ")</f>
        <v>#REF!</v>
      </c>
      <c r="BF445" s="5" t="e">
        <f>IF(AND(B445="heptathlon", OR(AND(#REF!=#REF!, F445&gt;=#REF!), AND(#REF!=#REF!, F445&gt;=#REF!))), "CR", " ")</f>
        <v>#REF!</v>
      </c>
      <c r="BG445" s="5" t="e">
        <f>IF(AND(B445="decathlon", OR(AND(#REF!=#REF!, F445&gt;=#REF!), AND(#REF!=#REF!, F445&gt;=#REF!),AND(#REF!=#REF!, F445&gt;=#REF!))), "CR", " ")</f>
        <v>#REF!</v>
      </c>
    </row>
    <row r="446" spans="1:59" ht="14.5" x14ac:dyDescent="0.35">
      <c r="A446" s="1" t="e">
        <f>#REF!</f>
        <v>#REF!</v>
      </c>
      <c r="F446" s="9"/>
      <c r="J446" s="5" t="e">
        <f>IF(AND(B446=100, OR(AND(#REF!=#REF!, F446&lt;=#REF!), AND(#REF!=#REF!, F446&lt;=#REF!), AND(#REF!=#REF!, F446&lt;=#REF!), AND(#REF!=#REF!, F446&lt;=#REF!), AND(#REF!=#REF!, F446&lt;=#REF!))), "CR", " ")</f>
        <v>#REF!</v>
      </c>
      <c r="K446" s="5" t="e">
        <f>IF(AND(B446=200, OR(AND(#REF!=#REF!, F446&lt;=#REF!), AND(#REF!=#REF!, F446&lt;=#REF!), AND(#REF!=#REF!, F446&lt;=#REF!), AND(#REF!=#REF!, F446&lt;=#REF!), AND(#REF!=#REF!, F446&lt;=#REF!))), "CR", " ")</f>
        <v>#REF!</v>
      </c>
      <c r="L446" s="5" t="e">
        <f>IF(AND(B446=300, OR(AND(#REF!=#REF!, F446&lt;=#REF!), AND(#REF!=#REF!, F446&lt;=#REF!))), "CR", " ")</f>
        <v>#REF!</v>
      </c>
      <c r="M446" s="5" t="e">
        <f>IF(AND(B446=400, OR(AND(#REF!=#REF!, F446&lt;=#REF!), AND(#REF!=#REF!, F446&lt;=#REF!), AND(#REF!=#REF!, F446&lt;=#REF!), AND(#REF!=#REF!, F446&lt;=#REF!))), "CR", " ")</f>
        <v>#REF!</v>
      </c>
      <c r="N446" s="5" t="e">
        <f>IF(AND(B446=800, OR(AND(#REF!=#REF!, F446&lt;=#REF!), AND(#REF!=#REF!, F446&lt;=#REF!), AND(#REF!=#REF!, F446&lt;=#REF!), AND(#REF!=#REF!, F446&lt;=#REF!), AND(#REF!=#REF!, F446&lt;=#REF!))), "CR", " ")</f>
        <v>#REF!</v>
      </c>
      <c r="O446" s="5" t="e">
        <f>IF(AND(B446=1000, OR(AND(#REF!=#REF!, F446&lt;=#REF!), AND(#REF!=#REF!, F446&lt;=#REF!))), "CR", " ")</f>
        <v>#REF!</v>
      </c>
      <c r="P446" s="5" t="e">
        <f>IF(AND(B446=1500, OR(AND(#REF!=#REF!, F446&lt;=#REF!), AND(#REF!=#REF!, F446&lt;=#REF!), AND(#REF!=#REF!, F446&lt;=#REF!), AND(#REF!=#REF!, F446&lt;=#REF!), AND(#REF!=#REF!, F446&lt;=#REF!))), "CR", " ")</f>
        <v>#REF!</v>
      </c>
      <c r="Q446" s="5" t="e">
        <f>IF(AND(B446="1600 (Mile)",OR(AND(#REF!=#REF!,F446&lt;=#REF!),AND(#REF!=#REF!,F446&lt;=#REF!),AND(#REF!=#REF!,F446&lt;=#REF!),AND(#REF!=#REF!,F446&lt;=#REF!))),"CR"," ")</f>
        <v>#REF!</v>
      </c>
      <c r="R446" s="5" t="e">
        <f>IF(AND(B446=3000, OR(AND(#REF!=#REF!, F446&lt;=#REF!), AND(#REF!=#REF!, F446&lt;=#REF!), AND(#REF!=#REF!, F446&lt;=#REF!), AND(#REF!=#REF!, F446&lt;=#REF!))), "CR", " ")</f>
        <v>#REF!</v>
      </c>
      <c r="S446" s="5" t="e">
        <f>IF(AND(B446=5000, OR(AND(#REF!=#REF!, F446&lt;=#REF!), AND(#REF!=#REF!, F446&lt;=#REF!))), "CR", " ")</f>
        <v>#REF!</v>
      </c>
      <c r="T446" s="4" t="e">
        <f>IF(AND(B446=10000, OR(AND(#REF!=#REF!, F446&lt;=#REF!), AND(#REF!=#REF!, F446&lt;=#REF!))), "CR", " ")</f>
        <v>#REF!</v>
      </c>
      <c r="U446" s="4" t="e">
        <f>IF(AND(B446="high jump", OR(AND(#REF!=#REF!, F446&gt;=#REF!), AND(#REF!=#REF!, F446&gt;=#REF!), AND(#REF!=#REF!, F446&gt;=#REF!), AND(#REF!=#REF!, F446&gt;=#REF!), AND(#REF!=#REF!, F446&gt;=#REF!))), "CR", " ")</f>
        <v>#REF!</v>
      </c>
      <c r="V446" s="4" t="e">
        <f>IF(AND(B446="long jump", OR(AND(#REF!=#REF!, F446&gt;=#REF!), AND(#REF!=#REF!, F446&gt;=#REF!), AND(#REF!=#REF!, F446&gt;=#REF!), AND(#REF!=#REF!, F446&gt;=#REF!), AND(#REF!=#REF!, F446&gt;=#REF!))), "CR", " ")</f>
        <v>#REF!</v>
      </c>
      <c r="W446" s="4" t="e">
        <f>IF(AND(B446="triple jump", OR(AND(#REF!=#REF!, F446&gt;=#REF!), AND(#REF!=#REF!, F446&gt;=#REF!), AND(#REF!=#REF!, F446&gt;=#REF!), AND(#REF!=#REF!, F446&gt;=#REF!), AND(#REF!=#REF!, F446&gt;=#REF!))), "CR", " ")</f>
        <v>#REF!</v>
      </c>
      <c r="X446" s="4" t="e">
        <f>IF(AND(B446="pole vault", OR(AND(#REF!=#REF!, F446&gt;=#REF!), AND(#REF!=#REF!, F446&gt;=#REF!), AND(#REF!=#REF!, F446&gt;=#REF!), AND(#REF!=#REF!, F446&gt;=#REF!), AND(#REF!=#REF!, F446&gt;=#REF!))), "CR", " ")</f>
        <v>#REF!</v>
      </c>
      <c r="Y446" s="4" t="e">
        <f>IF(AND(B446="discus 1",#REF! =#REF!, F446&gt;=#REF!), "CR", " ")</f>
        <v>#REF!</v>
      </c>
      <c r="Z446" s="4" t="e">
        <f>IF(AND(B446="discus 1.25",#REF! =#REF!, F446&gt;=#REF!), "CR", " ")</f>
        <v>#REF!</v>
      </c>
      <c r="AA446" s="4" t="e">
        <f>IF(AND(B446="discus 1.5",#REF! =#REF!, F446&gt;=#REF!), "CR", " ")</f>
        <v>#REF!</v>
      </c>
      <c r="AB446" s="4" t="e">
        <f>IF(AND(B446="discus 1.75",#REF! =#REF!, F446&gt;=#REF!), "CR", " ")</f>
        <v>#REF!</v>
      </c>
      <c r="AC446" s="4" t="e">
        <f>IF(AND(B446="discus 2",#REF! =#REF!, F446&gt;=#REF!), "CR", " ")</f>
        <v>#REF!</v>
      </c>
      <c r="AD446" s="4" t="e">
        <f>IF(AND(B446="hammer 4",#REF! =#REF!, F446&gt;=#REF!), "CR", " ")</f>
        <v>#REF!</v>
      </c>
      <c r="AE446" s="4" t="e">
        <f>IF(AND(B446="hammer 5",#REF! =#REF!, F446&gt;=#REF!), "CR", " ")</f>
        <v>#REF!</v>
      </c>
      <c r="AF446" s="4" t="e">
        <f>IF(AND(B446="hammer 6",#REF! =#REF!, F446&gt;=#REF!), "CR", " ")</f>
        <v>#REF!</v>
      </c>
      <c r="AG446" s="4" t="e">
        <f>IF(AND(B446="hammer 7.26",#REF! =#REF!, F446&gt;=#REF!), "CR", " ")</f>
        <v>#REF!</v>
      </c>
      <c r="AH446" s="4" t="e">
        <f>IF(AND(B446="javelin 400",#REF! =#REF!, F446&gt;=#REF!), "CR", " ")</f>
        <v>#REF!</v>
      </c>
      <c r="AI446" s="4" t="e">
        <f>IF(AND(B446="javelin 600",#REF! =#REF!, F446&gt;=#REF!), "CR", " ")</f>
        <v>#REF!</v>
      </c>
      <c r="AJ446" s="4" t="e">
        <f>IF(AND(B446="javelin 700",#REF! =#REF!, F446&gt;=#REF!), "CR", " ")</f>
        <v>#REF!</v>
      </c>
      <c r="AK446" s="4" t="e">
        <f>IF(AND(B446="javelin 800", OR(AND(#REF!=#REF!, F446&gt;=#REF!), AND(#REF!=#REF!, F446&gt;=#REF!))), "CR", " ")</f>
        <v>#REF!</v>
      </c>
      <c r="AL446" s="4" t="e">
        <f>IF(AND(B446="shot 3",#REF! =#REF!, F446&gt;=#REF!), "CR", " ")</f>
        <v>#REF!</v>
      </c>
      <c r="AM446" s="4" t="e">
        <f>IF(AND(B446="shot 4",#REF! =#REF!, F446&gt;=#REF!), "CR", " ")</f>
        <v>#REF!</v>
      </c>
      <c r="AN446" s="4" t="e">
        <f>IF(AND(B446="shot 5",#REF! =#REF!, F446&gt;=#REF!), "CR", " ")</f>
        <v>#REF!</v>
      </c>
      <c r="AO446" s="4" t="e">
        <f>IF(AND(B446="shot 6",#REF! =#REF!, F446&gt;=#REF!), "CR", " ")</f>
        <v>#REF!</v>
      </c>
      <c r="AP446" s="4" t="e">
        <f>IF(AND(B446="shot 7.26",#REF! =#REF!, F446&gt;=#REF!), "CR", " ")</f>
        <v>#REF!</v>
      </c>
      <c r="AQ446" s="4" t="e">
        <f>IF(AND(B446="60H",OR(AND(#REF!=#REF!,F446&lt;=#REF!),AND(#REF!=#REF!,F446&lt;=#REF!),AND(#REF!=#REF!,F446&lt;=#REF!),AND(#REF!=#REF!,F446&lt;=#REF!),AND(#REF!=#REF!,F446&lt;=#REF!))),"CR"," ")</f>
        <v>#REF!</v>
      </c>
      <c r="AR446" s="4" t="e">
        <f>IF(AND(B446="75H", AND(#REF!=#REF!, F446&lt;=#REF!)), "CR", " ")</f>
        <v>#REF!</v>
      </c>
      <c r="AS446" s="4" t="e">
        <f>IF(AND(B446="80H", AND(#REF!=#REF!, F446&lt;=#REF!)), "CR", " ")</f>
        <v>#REF!</v>
      </c>
      <c r="AT446" s="4" t="e">
        <f>IF(AND(B446="100H", AND(#REF!=#REF!, F446&lt;=#REF!)), "CR", " ")</f>
        <v>#REF!</v>
      </c>
      <c r="AU446" s="4" t="e">
        <f>IF(AND(B446="110H", OR(AND(#REF!=#REF!, F446&lt;=#REF!), AND(#REF!=#REF!, F446&lt;=#REF!))), "CR", " ")</f>
        <v>#REF!</v>
      </c>
      <c r="AV446" s="4" t="e">
        <f>IF(AND(B446="400H", OR(AND(#REF!=#REF!, F446&lt;=#REF!), AND(#REF!=#REF!, F446&lt;=#REF!), AND(#REF!=#REF!, F446&lt;=#REF!), AND(#REF!=#REF!, F446&lt;=#REF!))), "CR", " ")</f>
        <v>#REF!</v>
      </c>
      <c r="AW446" s="4" t="e">
        <f>IF(AND(B446="1500SC", AND(#REF!=#REF!, F446&lt;=#REF!)), "CR", " ")</f>
        <v>#REF!</v>
      </c>
      <c r="AX446" s="4" t="e">
        <f>IF(AND(B446="2000SC", OR(AND(#REF!=#REF!, F446&lt;=#REF!), AND(#REF!=#REF!, F446&lt;=#REF!))), "CR", " ")</f>
        <v>#REF!</v>
      </c>
      <c r="AY446" s="4" t="e">
        <f>IF(AND(B446="3000SC", OR(AND(#REF!=#REF!, F446&lt;=#REF!), AND(#REF!=#REF!, F446&lt;=#REF!))), "CR", " ")</f>
        <v>#REF!</v>
      </c>
      <c r="AZ446" s="5" t="e">
        <f>IF(AND(B446="4x100", OR(AND(#REF!=#REF!, F446&lt;=#REF!), AND(#REF!=#REF!, F446&lt;=#REF!), AND(#REF!=#REF!, F446&lt;=#REF!), AND(#REF!=#REF!, F446&lt;=#REF!), AND(#REF!=#REF!, F446&lt;=#REF!))), "CR", " ")</f>
        <v>#REF!</v>
      </c>
      <c r="BA446" s="5" t="e">
        <f>IF(AND(B446="4x200", OR(AND(#REF!=#REF!, F446&lt;=#REF!), AND(#REF!=#REF!, F446&lt;=#REF!), AND(#REF!=#REF!, F446&lt;=#REF!), AND(#REF!=#REF!, F446&lt;=#REF!), AND(#REF!=#REF!, F446&lt;=#REF!))), "CR", " ")</f>
        <v>#REF!</v>
      </c>
      <c r="BB446" s="5" t="e">
        <f>IF(AND(B446="4x300", AND(#REF!=#REF!, F446&lt;=#REF!)), "CR", " ")</f>
        <v>#REF!</v>
      </c>
      <c r="BC446" s="5" t="e">
        <f>IF(AND(B446="4x400", OR(AND(#REF!=#REF!, F446&lt;=#REF!), AND(#REF!=#REF!, F446&lt;=#REF!), AND(#REF!=#REF!, F446&lt;=#REF!), AND(#REF!=#REF!, F446&lt;=#REF!))), "CR", " ")</f>
        <v>#REF!</v>
      </c>
      <c r="BD446" s="5" t="e">
        <f>IF(AND(B446="3x800", OR(AND(#REF!=#REF!, F446&lt;=#REF!), AND(#REF!=#REF!, F446&lt;=#REF!), AND(#REF!=#REF!, F446&lt;=#REF!))), "CR", " ")</f>
        <v>#REF!</v>
      </c>
      <c r="BE446" s="5" t="e">
        <f>IF(AND(B446="pentathlon", OR(AND(#REF!=#REF!, F446&gt;=#REF!), AND(#REF!=#REF!, F446&gt;=#REF!),AND(#REF!=#REF!, F446&gt;=#REF!),AND(#REF!=#REF!, F446&gt;=#REF!))), "CR", " ")</f>
        <v>#REF!</v>
      </c>
      <c r="BF446" s="5" t="e">
        <f>IF(AND(B446="heptathlon", OR(AND(#REF!=#REF!, F446&gt;=#REF!), AND(#REF!=#REF!, F446&gt;=#REF!))), "CR", " ")</f>
        <v>#REF!</v>
      </c>
      <c r="BG446" s="5" t="e">
        <f>IF(AND(B446="decathlon", OR(AND(#REF!=#REF!, F446&gt;=#REF!), AND(#REF!=#REF!, F446&gt;=#REF!),AND(#REF!=#REF!, F446&gt;=#REF!))), "CR", " ")</f>
        <v>#REF!</v>
      </c>
    </row>
    <row r="447" spans="1:59" ht="14.5" x14ac:dyDescent="0.35">
      <c r="A447" s="1" t="e">
        <f>#REF!</f>
        <v>#REF!</v>
      </c>
      <c r="F447" s="10"/>
      <c r="G447" s="12"/>
      <c r="J447" s="5" t="e">
        <f>IF(AND(B447=100, OR(AND(#REF!=#REF!, F447&lt;=#REF!), AND(#REF!=#REF!, F447&lt;=#REF!), AND(#REF!=#REF!, F447&lt;=#REF!), AND(#REF!=#REF!, F447&lt;=#REF!), AND(#REF!=#REF!, F447&lt;=#REF!))), "CR", " ")</f>
        <v>#REF!</v>
      </c>
      <c r="K447" s="5" t="e">
        <f>IF(AND(B447=200, OR(AND(#REF!=#REF!, F447&lt;=#REF!), AND(#REF!=#REF!, F447&lt;=#REF!), AND(#REF!=#REF!, F447&lt;=#REF!), AND(#REF!=#REF!, F447&lt;=#REF!), AND(#REF!=#REF!, F447&lt;=#REF!))), "CR", " ")</f>
        <v>#REF!</v>
      </c>
      <c r="L447" s="5" t="e">
        <f>IF(AND(B447=300, OR(AND(#REF!=#REF!, F447&lt;=#REF!), AND(#REF!=#REF!, F447&lt;=#REF!))), "CR", " ")</f>
        <v>#REF!</v>
      </c>
      <c r="M447" s="5" t="e">
        <f>IF(AND(B447=400, OR(AND(#REF!=#REF!, F447&lt;=#REF!), AND(#REF!=#REF!, F447&lt;=#REF!), AND(#REF!=#REF!, F447&lt;=#REF!), AND(#REF!=#REF!, F447&lt;=#REF!))), "CR", " ")</f>
        <v>#REF!</v>
      </c>
      <c r="N447" s="5" t="e">
        <f>IF(AND(B447=800, OR(AND(#REF!=#REF!, F447&lt;=#REF!), AND(#REF!=#REF!, F447&lt;=#REF!), AND(#REF!=#REF!, F447&lt;=#REF!), AND(#REF!=#REF!, F447&lt;=#REF!), AND(#REF!=#REF!, F447&lt;=#REF!))), "CR", " ")</f>
        <v>#REF!</v>
      </c>
      <c r="O447" s="5" t="e">
        <f>IF(AND(B447=1000, OR(AND(#REF!=#REF!, F447&lt;=#REF!), AND(#REF!=#REF!, F447&lt;=#REF!))), "CR", " ")</f>
        <v>#REF!</v>
      </c>
      <c r="P447" s="5" t="e">
        <f>IF(AND(B447=1500, OR(AND(#REF!=#REF!, F447&lt;=#REF!), AND(#REF!=#REF!, F447&lt;=#REF!), AND(#REF!=#REF!, F447&lt;=#REF!), AND(#REF!=#REF!, F447&lt;=#REF!), AND(#REF!=#REF!, F447&lt;=#REF!))), "CR", " ")</f>
        <v>#REF!</v>
      </c>
      <c r="Q447" s="5" t="e">
        <f>IF(AND(B447="1600 (Mile)",OR(AND(#REF!=#REF!,F447&lt;=#REF!),AND(#REF!=#REF!,F447&lt;=#REF!),AND(#REF!=#REF!,F447&lt;=#REF!),AND(#REF!=#REF!,F447&lt;=#REF!))),"CR"," ")</f>
        <v>#REF!</v>
      </c>
      <c r="R447" s="5" t="e">
        <f>IF(AND(B447=3000, OR(AND(#REF!=#REF!, F447&lt;=#REF!), AND(#REF!=#REF!, F447&lt;=#REF!), AND(#REF!=#REF!, F447&lt;=#REF!), AND(#REF!=#REF!, F447&lt;=#REF!))), "CR", " ")</f>
        <v>#REF!</v>
      </c>
      <c r="S447" s="5" t="e">
        <f>IF(AND(B447=5000, OR(AND(#REF!=#REF!, F447&lt;=#REF!), AND(#REF!=#REF!, F447&lt;=#REF!))), "CR", " ")</f>
        <v>#REF!</v>
      </c>
      <c r="T447" s="4" t="e">
        <f>IF(AND(B447=10000, OR(AND(#REF!=#REF!, F447&lt;=#REF!), AND(#REF!=#REF!, F447&lt;=#REF!))), "CR", " ")</f>
        <v>#REF!</v>
      </c>
      <c r="U447" s="4" t="e">
        <f>IF(AND(B447="high jump", OR(AND(#REF!=#REF!, F447&gt;=#REF!), AND(#REF!=#REF!, F447&gt;=#REF!), AND(#REF!=#REF!, F447&gt;=#REF!), AND(#REF!=#REF!, F447&gt;=#REF!), AND(#REF!=#REF!, F447&gt;=#REF!))), "CR", " ")</f>
        <v>#REF!</v>
      </c>
      <c r="V447" s="4" t="e">
        <f>IF(AND(B447="long jump", OR(AND(#REF!=#REF!, F447&gt;=#REF!), AND(#REF!=#REF!, F447&gt;=#REF!), AND(#REF!=#REF!, F447&gt;=#REF!), AND(#REF!=#REF!, F447&gt;=#REF!), AND(#REF!=#REF!, F447&gt;=#REF!))), "CR", " ")</f>
        <v>#REF!</v>
      </c>
      <c r="W447" s="4" t="e">
        <f>IF(AND(B447="triple jump", OR(AND(#REF!=#REF!, F447&gt;=#REF!), AND(#REF!=#REF!, F447&gt;=#REF!), AND(#REF!=#REF!, F447&gt;=#REF!), AND(#REF!=#REF!, F447&gt;=#REF!), AND(#REF!=#REF!, F447&gt;=#REF!))), "CR", " ")</f>
        <v>#REF!</v>
      </c>
      <c r="X447" s="4" t="e">
        <f>IF(AND(B447="pole vault", OR(AND(#REF!=#REF!, F447&gt;=#REF!), AND(#REF!=#REF!, F447&gt;=#REF!), AND(#REF!=#REF!, F447&gt;=#REF!), AND(#REF!=#REF!, F447&gt;=#REF!), AND(#REF!=#REF!, F447&gt;=#REF!))), "CR", " ")</f>
        <v>#REF!</v>
      </c>
      <c r="Y447" s="4" t="e">
        <f>IF(AND(B447="discus 1",#REF! =#REF!, F447&gt;=#REF!), "CR", " ")</f>
        <v>#REF!</v>
      </c>
      <c r="Z447" s="4" t="e">
        <f>IF(AND(B447="discus 1.25",#REF! =#REF!, F447&gt;=#REF!), "CR", " ")</f>
        <v>#REF!</v>
      </c>
      <c r="AA447" s="4" t="e">
        <f>IF(AND(B447="discus 1.5",#REF! =#REF!, F447&gt;=#REF!), "CR", " ")</f>
        <v>#REF!</v>
      </c>
      <c r="AB447" s="4" t="e">
        <f>IF(AND(B447="discus 1.75",#REF! =#REF!, F447&gt;=#REF!), "CR", " ")</f>
        <v>#REF!</v>
      </c>
      <c r="AC447" s="4" t="e">
        <f>IF(AND(B447="discus 2",#REF! =#REF!, F447&gt;=#REF!), "CR", " ")</f>
        <v>#REF!</v>
      </c>
      <c r="AD447" s="4" t="e">
        <f>IF(AND(B447="hammer 4",#REF! =#REF!, F447&gt;=#REF!), "CR", " ")</f>
        <v>#REF!</v>
      </c>
      <c r="AE447" s="4" t="e">
        <f>IF(AND(B447="hammer 5",#REF! =#REF!, F447&gt;=#REF!), "CR", " ")</f>
        <v>#REF!</v>
      </c>
      <c r="AF447" s="4" t="e">
        <f>IF(AND(B447="hammer 6",#REF! =#REF!, F447&gt;=#REF!), "CR", " ")</f>
        <v>#REF!</v>
      </c>
      <c r="AG447" s="4" t="e">
        <f>IF(AND(B447="hammer 7.26",#REF! =#REF!, F447&gt;=#REF!), "CR", " ")</f>
        <v>#REF!</v>
      </c>
      <c r="AH447" s="4" t="e">
        <f>IF(AND(B447="javelin 400",#REF! =#REF!, F447&gt;=#REF!), "CR", " ")</f>
        <v>#REF!</v>
      </c>
      <c r="AI447" s="4" t="e">
        <f>IF(AND(B447="javelin 600",#REF! =#REF!, F447&gt;=#REF!), "CR", " ")</f>
        <v>#REF!</v>
      </c>
      <c r="AJ447" s="4" t="e">
        <f>IF(AND(B447="javelin 700",#REF! =#REF!, F447&gt;=#REF!), "CR", " ")</f>
        <v>#REF!</v>
      </c>
      <c r="AK447" s="4" t="e">
        <f>IF(AND(B447="javelin 800", OR(AND(#REF!=#REF!, F447&gt;=#REF!), AND(#REF!=#REF!, F447&gt;=#REF!))), "CR", " ")</f>
        <v>#REF!</v>
      </c>
      <c r="AL447" s="4" t="e">
        <f>IF(AND(B447="shot 3",#REF! =#REF!, F447&gt;=#REF!), "CR", " ")</f>
        <v>#REF!</v>
      </c>
      <c r="AM447" s="4" t="e">
        <f>IF(AND(B447="shot 4",#REF! =#REF!, F447&gt;=#REF!), "CR", " ")</f>
        <v>#REF!</v>
      </c>
      <c r="AN447" s="4" t="e">
        <f>IF(AND(B447="shot 5",#REF! =#REF!, F447&gt;=#REF!), "CR", " ")</f>
        <v>#REF!</v>
      </c>
      <c r="AO447" s="4" t="e">
        <f>IF(AND(B447="shot 6",#REF! =#REF!, F447&gt;=#REF!), "CR", " ")</f>
        <v>#REF!</v>
      </c>
      <c r="AP447" s="4" t="e">
        <f>IF(AND(B447="shot 7.26",#REF! =#REF!, F447&gt;=#REF!), "CR", " ")</f>
        <v>#REF!</v>
      </c>
      <c r="AQ447" s="4" t="e">
        <f>IF(AND(B447="60H",OR(AND(#REF!=#REF!,F447&lt;=#REF!),AND(#REF!=#REF!,F447&lt;=#REF!),AND(#REF!=#REF!,F447&lt;=#REF!),AND(#REF!=#REF!,F447&lt;=#REF!),AND(#REF!=#REF!,F447&lt;=#REF!))),"CR"," ")</f>
        <v>#REF!</v>
      </c>
      <c r="AR447" s="4" t="e">
        <f>IF(AND(B447="75H", AND(#REF!=#REF!, F447&lt;=#REF!)), "CR", " ")</f>
        <v>#REF!</v>
      </c>
      <c r="AS447" s="4" t="e">
        <f>IF(AND(B447="80H", AND(#REF!=#REF!, F447&lt;=#REF!)), "CR", " ")</f>
        <v>#REF!</v>
      </c>
      <c r="AT447" s="4" t="e">
        <f>IF(AND(B447="100H", AND(#REF!=#REF!, F447&lt;=#REF!)), "CR", " ")</f>
        <v>#REF!</v>
      </c>
      <c r="AU447" s="4" t="e">
        <f>IF(AND(B447="110H", OR(AND(#REF!=#REF!, F447&lt;=#REF!), AND(#REF!=#REF!, F447&lt;=#REF!))), "CR", " ")</f>
        <v>#REF!</v>
      </c>
      <c r="AV447" s="4" t="e">
        <f>IF(AND(B447="400H", OR(AND(#REF!=#REF!, F447&lt;=#REF!), AND(#REF!=#REF!, F447&lt;=#REF!), AND(#REF!=#REF!, F447&lt;=#REF!), AND(#REF!=#REF!, F447&lt;=#REF!))), "CR", " ")</f>
        <v>#REF!</v>
      </c>
      <c r="AW447" s="4" t="e">
        <f>IF(AND(B447="1500SC", AND(#REF!=#REF!, F447&lt;=#REF!)), "CR", " ")</f>
        <v>#REF!</v>
      </c>
      <c r="AX447" s="4" t="e">
        <f>IF(AND(B447="2000SC", OR(AND(#REF!=#REF!, F447&lt;=#REF!), AND(#REF!=#REF!, F447&lt;=#REF!))), "CR", " ")</f>
        <v>#REF!</v>
      </c>
      <c r="AY447" s="4" t="e">
        <f>IF(AND(B447="3000SC", OR(AND(#REF!=#REF!, F447&lt;=#REF!), AND(#REF!=#REF!, F447&lt;=#REF!))), "CR", " ")</f>
        <v>#REF!</v>
      </c>
      <c r="AZ447" s="5" t="e">
        <f>IF(AND(B447="4x100", OR(AND(#REF!=#REF!, F447&lt;=#REF!), AND(#REF!=#REF!, F447&lt;=#REF!), AND(#REF!=#REF!, F447&lt;=#REF!), AND(#REF!=#REF!, F447&lt;=#REF!), AND(#REF!=#REF!, F447&lt;=#REF!))), "CR", " ")</f>
        <v>#REF!</v>
      </c>
      <c r="BA447" s="5" t="e">
        <f>IF(AND(B447="4x200", OR(AND(#REF!=#REF!, F447&lt;=#REF!), AND(#REF!=#REF!, F447&lt;=#REF!), AND(#REF!=#REF!, F447&lt;=#REF!), AND(#REF!=#REF!, F447&lt;=#REF!), AND(#REF!=#REF!, F447&lt;=#REF!))), "CR", " ")</f>
        <v>#REF!</v>
      </c>
      <c r="BB447" s="5" t="e">
        <f>IF(AND(B447="4x300", AND(#REF!=#REF!, F447&lt;=#REF!)), "CR", " ")</f>
        <v>#REF!</v>
      </c>
      <c r="BC447" s="5" t="e">
        <f>IF(AND(B447="4x400", OR(AND(#REF!=#REF!, F447&lt;=#REF!), AND(#REF!=#REF!, F447&lt;=#REF!), AND(#REF!=#REF!, F447&lt;=#REF!), AND(#REF!=#REF!, F447&lt;=#REF!))), "CR", " ")</f>
        <v>#REF!</v>
      </c>
      <c r="BD447" s="5" t="e">
        <f>IF(AND(B447="3x800", OR(AND(#REF!=#REF!, F447&lt;=#REF!), AND(#REF!=#REF!, F447&lt;=#REF!), AND(#REF!=#REF!, F447&lt;=#REF!))), "CR", " ")</f>
        <v>#REF!</v>
      </c>
      <c r="BE447" s="5" t="e">
        <f>IF(AND(B447="pentathlon", OR(AND(#REF!=#REF!, F447&gt;=#REF!), AND(#REF!=#REF!, F447&gt;=#REF!),AND(#REF!=#REF!, F447&gt;=#REF!),AND(#REF!=#REF!, F447&gt;=#REF!))), "CR", " ")</f>
        <v>#REF!</v>
      </c>
      <c r="BF447" s="5" t="e">
        <f>IF(AND(B447="heptathlon", OR(AND(#REF!=#REF!, F447&gt;=#REF!), AND(#REF!=#REF!, F447&gt;=#REF!))), "CR", " ")</f>
        <v>#REF!</v>
      </c>
      <c r="BG447" s="5" t="e">
        <f>IF(AND(B447="decathlon", OR(AND(#REF!=#REF!, F447&gt;=#REF!), AND(#REF!=#REF!, F447&gt;=#REF!),AND(#REF!=#REF!, F447&gt;=#REF!))), "CR", " ")</f>
        <v>#REF!</v>
      </c>
    </row>
    <row r="448" spans="1:59" ht="14.5" x14ac:dyDescent="0.35">
      <c r="A448" s="1" t="e">
        <f>#REF!</f>
        <v>#REF!</v>
      </c>
      <c r="J448" s="5" t="e">
        <f>IF(AND(B448=100, OR(AND(#REF!=#REF!, F448&lt;=#REF!), AND(#REF!=#REF!, F448&lt;=#REF!), AND(#REF!=#REF!, F448&lt;=#REF!), AND(#REF!=#REF!, F448&lt;=#REF!), AND(#REF!=#REF!, F448&lt;=#REF!))), "CR", " ")</f>
        <v>#REF!</v>
      </c>
      <c r="K448" s="5" t="e">
        <f>IF(AND(B448=200, OR(AND(#REF!=#REF!, F448&lt;=#REF!), AND(#REF!=#REF!, F448&lt;=#REF!), AND(#REF!=#REF!, F448&lt;=#REF!), AND(#REF!=#REF!, F448&lt;=#REF!), AND(#REF!=#REF!, F448&lt;=#REF!))), "CR", " ")</f>
        <v>#REF!</v>
      </c>
      <c r="L448" s="5" t="e">
        <f>IF(AND(B448=300, OR(AND(#REF!=#REF!, F448&lt;=#REF!), AND(#REF!=#REF!, F448&lt;=#REF!))), "CR", " ")</f>
        <v>#REF!</v>
      </c>
      <c r="M448" s="5" t="e">
        <f>IF(AND(B448=400, OR(AND(#REF!=#REF!, F448&lt;=#REF!), AND(#REF!=#REF!, F448&lt;=#REF!), AND(#REF!=#REF!, F448&lt;=#REF!), AND(#REF!=#REF!, F448&lt;=#REF!))), "CR", " ")</f>
        <v>#REF!</v>
      </c>
      <c r="N448" s="5" t="e">
        <f>IF(AND(B448=800, OR(AND(#REF!=#REF!, F448&lt;=#REF!), AND(#REF!=#REF!, F448&lt;=#REF!), AND(#REF!=#REF!, F448&lt;=#REF!), AND(#REF!=#REF!, F448&lt;=#REF!), AND(#REF!=#REF!, F448&lt;=#REF!))), "CR", " ")</f>
        <v>#REF!</v>
      </c>
      <c r="O448" s="5" t="e">
        <f>IF(AND(B448=1000, OR(AND(#REF!=#REF!, F448&lt;=#REF!), AND(#REF!=#REF!, F448&lt;=#REF!))), "CR", " ")</f>
        <v>#REF!</v>
      </c>
      <c r="P448" s="5" t="e">
        <f>IF(AND(B448=1500, OR(AND(#REF!=#REF!, F448&lt;=#REF!), AND(#REF!=#REF!, F448&lt;=#REF!), AND(#REF!=#REF!, F448&lt;=#REF!), AND(#REF!=#REF!, F448&lt;=#REF!), AND(#REF!=#REF!, F448&lt;=#REF!))), "CR", " ")</f>
        <v>#REF!</v>
      </c>
      <c r="Q448" s="5" t="e">
        <f>IF(AND(B448="1600 (Mile)",OR(AND(#REF!=#REF!,F448&lt;=#REF!),AND(#REF!=#REF!,F448&lt;=#REF!),AND(#REF!=#REF!,F448&lt;=#REF!),AND(#REF!=#REF!,F448&lt;=#REF!))),"CR"," ")</f>
        <v>#REF!</v>
      </c>
      <c r="R448" s="5" t="e">
        <f>IF(AND(B448=3000, OR(AND(#REF!=#REF!, F448&lt;=#REF!), AND(#REF!=#REF!, F448&lt;=#REF!), AND(#REF!=#REF!, F448&lt;=#REF!), AND(#REF!=#REF!, F448&lt;=#REF!))), "CR", " ")</f>
        <v>#REF!</v>
      </c>
      <c r="S448" s="5" t="e">
        <f>IF(AND(B448=5000, OR(AND(#REF!=#REF!, F448&lt;=#REF!), AND(#REF!=#REF!, F448&lt;=#REF!))), "CR", " ")</f>
        <v>#REF!</v>
      </c>
      <c r="T448" s="4" t="e">
        <f>IF(AND(B448=10000, OR(AND(#REF!=#REF!, F448&lt;=#REF!), AND(#REF!=#REF!, F448&lt;=#REF!))), "CR", " ")</f>
        <v>#REF!</v>
      </c>
      <c r="U448" s="4" t="e">
        <f>IF(AND(B448="high jump", OR(AND(#REF!=#REF!, F448&gt;=#REF!), AND(#REF!=#REF!, F448&gt;=#REF!), AND(#REF!=#REF!, F448&gt;=#REF!), AND(#REF!=#REF!, F448&gt;=#REF!), AND(#REF!=#REF!, F448&gt;=#REF!))), "CR", " ")</f>
        <v>#REF!</v>
      </c>
      <c r="V448" s="4" t="e">
        <f>IF(AND(B448="long jump", OR(AND(#REF!=#REF!, F448&gt;=#REF!), AND(#REF!=#REF!, F448&gt;=#REF!), AND(#REF!=#REF!, F448&gt;=#REF!), AND(#REF!=#REF!, F448&gt;=#REF!), AND(#REF!=#REF!, F448&gt;=#REF!))), "CR", " ")</f>
        <v>#REF!</v>
      </c>
      <c r="W448" s="4" t="e">
        <f>IF(AND(B448="triple jump", OR(AND(#REF!=#REF!, F448&gt;=#REF!), AND(#REF!=#REF!, F448&gt;=#REF!), AND(#REF!=#REF!, F448&gt;=#REF!), AND(#REF!=#REF!, F448&gt;=#REF!), AND(#REF!=#REF!, F448&gt;=#REF!))), "CR", " ")</f>
        <v>#REF!</v>
      </c>
      <c r="X448" s="4" t="e">
        <f>IF(AND(B448="pole vault", OR(AND(#REF!=#REF!, F448&gt;=#REF!), AND(#REF!=#REF!, F448&gt;=#REF!), AND(#REF!=#REF!, F448&gt;=#REF!), AND(#REF!=#REF!, F448&gt;=#REF!), AND(#REF!=#REF!, F448&gt;=#REF!))), "CR", " ")</f>
        <v>#REF!</v>
      </c>
      <c r="Y448" s="4" t="e">
        <f>IF(AND(B448="discus 1",#REF! =#REF!, F448&gt;=#REF!), "CR", " ")</f>
        <v>#REF!</v>
      </c>
      <c r="Z448" s="4" t="e">
        <f>IF(AND(B448="discus 1.25",#REF! =#REF!, F448&gt;=#REF!), "CR", " ")</f>
        <v>#REF!</v>
      </c>
      <c r="AA448" s="4" t="e">
        <f>IF(AND(B448="discus 1.5",#REF! =#REF!, F448&gt;=#REF!), "CR", " ")</f>
        <v>#REF!</v>
      </c>
      <c r="AB448" s="4" t="e">
        <f>IF(AND(B448="discus 1.75",#REF! =#REF!, F448&gt;=#REF!), "CR", " ")</f>
        <v>#REF!</v>
      </c>
      <c r="AC448" s="4" t="e">
        <f>IF(AND(B448="discus 2",#REF! =#REF!, F448&gt;=#REF!), "CR", " ")</f>
        <v>#REF!</v>
      </c>
      <c r="AD448" s="4" t="e">
        <f>IF(AND(B448="hammer 4",#REF! =#REF!, F448&gt;=#REF!), "CR", " ")</f>
        <v>#REF!</v>
      </c>
      <c r="AE448" s="4" t="e">
        <f>IF(AND(B448="hammer 5",#REF! =#REF!, F448&gt;=#REF!), "CR", " ")</f>
        <v>#REF!</v>
      </c>
      <c r="AF448" s="4" t="e">
        <f>IF(AND(B448="hammer 6",#REF! =#REF!, F448&gt;=#REF!), "CR", " ")</f>
        <v>#REF!</v>
      </c>
      <c r="AG448" s="4" t="e">
        <f>IF(AND(B448="hammer 7.26",#REF! =#REF!, F448&gt;=#REF!), "CR", " ")</f>
        <v>#REF!</v>
      </c>
      <c r="AH448" s="4" t="e">
        <f>IF(AND(B448="javelin 400",#REF! =#REF!, F448&gt;=#REF!), "CR", " ")</f>
        <v>#REF!</v>
      </c>
      <c r="AI448" s="4" t="e">
        <f>IF(AND(B448="javelin 600",#REF! =#REF!, F448&gt;=#REF!), "CR", " ")</f>
        <v>#REF!</v>
      </c>
      <c r="AJ448" s="4" t="e">
        <f>IF(AND(B448="javelin 700",#REF! =#REF!, F448&gt;=#REF!), "CR", " ")</f>
        <v>#REF!</v>
      </c>
      <c r="AK448" s="4" t="e">
        <f>IF(AND(B448="javelin 800", OR(AND(#REF!=#REF!, F448&gt;=#REF!), AND(#REF!=#REF!, F448&gt;=#REF!))), "CR", " ")</f>
        <v>#REF!</v>
      </c>
      <c r="AL448" s="4" t="e">
        <f>IF(AND(B448="shot 3",#REF! =#REF!, F448&gt;=#REF!), "CR", " ")</f>
        <v>#REF!</v>
      </c>
      <c r="AM448" s="4" t="e">
        <f>IF(AND(B448="shot 4",#REF! =#REF!, F448&gt;=#REF!), "CR", " ")</f>
        <v>#REF!</v>
      </c>
      <c r="AN448" s="4" t="e">
        <f>IF(AND(B448="shot 5",#REF! =#REF!, F448&gt;=#REF!), "CR", " ")</f>
        <v>#REF!</v>
      </c>
      <c r="AO448" s="4" t="e">
        <f>IF(AND(B448="shot 6",#REF! =#REF!, F448&gt;=#REF!), "CR", " ")</f>
        <v>#REF!</v>
      </c>
      <c r="AP448" s="4" t="e">
        <f>IF(AND(B448="shot 7.26",#REF! =#REF!, F448&gt;=#REF!), "CR", " ")</f>
        <v>#REF!</v>
      </c>
      <c r="AQ448" s="4" t="e">
        <f>IF(AND(B448="60H",OR(AND(#REF!=#REF!,F448&lt;=#REF!),AND(#REF!=#REF!,F448&lt;=#REF!),AND(#REF!=#REF!,F448&lt;=#REF!),AND(#REF!=#REF!,F448&lt;=#REF!),AND(#REF!=#REF!,F448&lt;=#REF!))),"CR"," ")</f>
        <v>#REF!</v>
      </c>
      <c r="AR448" s="4" t="e">
        <f>IF(AND(B448="75H", AND(#REF!=#REF!, F448&lt;=#REF!)), "CR", " ")</f>
        <v>#REF!</v>
      </c>
      <c r="AS448" s="4" t="e">
        <f>IF(AND(B448="80H", AND(#REF!=#REF!, F448&lt;=#REF!)), "CR", " ")</f>
        <v>#REF!</v>
      </c>
      <c r="AT448" s="4" t="e">
        <f>IF(AND(B448="100H", AND(#REF!=#REF!, F448&lt;=#REF!)), "CR", " ")</f>
        <v>#REF!</v>
      </c>
      <c r="AU448" s="4" t="e">
        <f>IF(AND(B448="110H", OR(AND(#REF!=#REF!, F448&lt;=#REF!), AND(#REF!=#REF!, F448&lt;=#REF!))), "CR", " ")</f>
        <v>#REF!</v>
      </c>
      <c r="AV448" s="4" t="e">
        <f>IF(AND(B448="400H", OR(AND(#REF!=#REF!, F448&lt;=#REF!), AND(#REF!=#REF!, F448&lt;=#REF!), AND(#REF!=#REF!, F448&lt;=#REF!), AND(#REF!=#REF!, F448&lt;=#REF!))), "CR", " ")</f>
        <v>#REF!</v>
      </c>
      <c r="AW448" s="4" t="e">
        <f>IF(AND(B448="1500SC", AND(#REF!=#REF!, F448&lt;=#REF!)), "CR", " ")</f>
        <v>#REF!</v>
      </c>
      <c r="AX448" s="4" t="e">
        <f>IF(AND(B448="2000SC", OR(AND(#REF!=#REF!, F448&lt;=#REF!), AND(#REF!=#REF!, F448&lt;=#REF!))), "CR", " ")</f>
        <v>#REF!</v>
      </c>
      <c r="AY448" s="4" t="e">
        <f>IF(AND(B448="3000SC", OR(AND(#REF!=#REF!, F448&lt;=#REF!), AND(#REF!=#REF!, F448&lt;=#REF!))), "CR", " ")</f>
        <v>#REF!</v>
      </c>
      <c r="AZ448" s="5" t="e">
        <f>IF(AND(B448="4x100", OR(AND(#REF!=#REF!, F448&lt;=#REF!), AND(#REF!=#REF!, F448&lt;=#REF!), AND(#REF!=#REF!, F448&lt;=#REF!), AND(#REF!=#REF!, F448&lt;=#REF!), AND(#REF!=#REF!, F448&lt;=#REF!))), "CR", " ")</f>
        <v>#REF!</v>
      </c>
      <c r="BA448" s="5" t="e">
        <f>IF(AND(B448="4x200", OR(AND(#REF!=#REF!, F448&lt;=#REF!), AND(#REF!=#REF!, F448&lt;=#REF!), AND(#REF!=#REF!, F448&lt;=#REF!), AND(#REF!=#REF!, F448&lt;=#REF!), AND(#REF!=#REF!, F448&lt;=#REF!))), "CR", " ")</f>
        <v>#REF!</v>
      </c>
      <c r="BB448" s="5" t="e">
        <f>IF(AND(B448="4x300", AND(#REF!=#REF!, F448&lt;=#REF!)), "CR", " ")</f>
        <v>#REF!</v>
      </c>
      <c r="BC448" s="5" t="e">
        <f>IF(AND(B448="4x400", OR(AND(#REF!=#REF!, F448&lt;=#REF!), AND(#REF!=#REF!, F448&lt;=#REF!), AND(#REF!=#REF!, F448&lt;=#REF!), AND(#REF!=#REF!, F448&lt;=#REF!))), "CR", " ")</f>
        <v>#REF!</v>
      </c>
      <c r="BD448" s="5" t="e">
        <f>IF(AND(B448="3x800", OR(AND(#REF!=#REF!, F448&lt;=#REF!), AND(#REF!=#REF!, F448&lt;=#REF!), AND(#REF!=#REF!, F448&lt;=#REF!))), "CR", " ")</f>
        <v>#REF!</v>
      </c>
      <c r="BE448" s="5" t="e">
        <f>IF(AND(B448="pentathlon", OR(AND(#REF!=#REF!, F448&gt;=#REF!), AND(#REF!=#REF!, F448&gt;=#REF!),AND(#REF!=#REF!, F448&gt;=#REF!),AND(#REF!=#REF!, F448&gt;=#REF!))), "CR", " ")</f>
        <v>#REF!</v>
      </c>
      <c r="BF448" s="5" t="e">
        <f>IF(AND(B448="heptathlon", OR(AND(#REF!=#REF!, F448&gt;=#REF!), AND(#REF!=#REF!, F448&gt;=#REF!))), "CR", " ")</f>
        <v>#REF!</v>
      </c>
      <c r="BG448" s="5" t="e">
        <f>IF(AND(B448="decathlon", OR(AND(#REF!=#REF!, F448&gt;=#REF!), AND(#REF!=#REF!, F448&gt;=#REF!),AND(#REF!=#REF!, F448&gt;=#REF!))), "CR", " ")</f>
        <v>#REF!</v>
      </c>
    </row>
    <row r="449" spans="1:60" ht="14.5" x14ac:dyDescent="0.35">
      <c r="A449" s="1" t="e">
        <f>#REF!</f>
        <v>#REF!</v>
      </c>
      <c r="J449" s="5" t="e">
        <f>IF(AND(B449=100, OR(AND(#REF!=#REF!, F449&lt;=#REF!), AND(#REF!=#REF!, F449&lt;=#REF!), AND(#REF!=#REF!, F449&lt;=#REF!), AND(#REF!=#REF!, F449&lt;=#REF!), AND(#REF!=#REF!, F449&lt;=#REF!))), "CR", " ")</f>
        <v>#REF!</v>
      </c>
      <c r="K449" s="5" t="e">
        <f>IF(AND(B449=200, OR(AND(#REF!=#REF!, F449&lt;=#REF!), AND(#REF!=#REF!, F449&lt;=#REF!), AND(#REF!=#REF!, F449&lt;=#REF!), AND(#REF!=#REF!, F449&lt;=#REF!), AND(#REF!=#REF!, F449&lt;=#REF!))), "CR", " ")</f>
        <v>#REF!</v>
      </c>
      <c r="L449" s="5" t="e">
        <f>IF(AND(B449=300, OR(AND(#REF!=#REF!, F449&lt;=#REF!), AND(#REF!=#REF!, F449&lt;=#REF!))), "CR", " ")</f>
        <v>#REF!</v>
      </c>
      <c r="M449" s="5" t="e">
        <f>IF(AND(B449=400, OR(AND(#REF!=#REF!, F449&lt;=#REF!), AND(#REF!=#REF!, F449&lt;=#REF!), AND(#REF!=#REF!, F449&lt;=#REF!), AND(#REF!=#REF!, F449&lt;=#REF!))), "CR", " ")</f>
        <v>#REF!</v>
      </c>
      <c r="N449" s="5" t="e">
        <f>IF(AND(B449=800, OR(AND(#REF!=#REF!, F449&lt;=#REF!), AND(#REF!=#REF!, F449&lt;=#REF!), AND(#REF!=#REF!, F449&lt;=#REF!), AND(#REF!=#REF!, F449&lt;=#REF!), AND(#REF!=#REF!, F449&lt;=#REF!))), "CR", " ")</f>
        <v>#REF!</v>
      </c>
      <c r="O449" s="5" t="e">
        <f>IF(AND(B449=1000, OR(AND(#REF!=#REF!, F449&lt;=#REF!), AND(#REF!=#REF!, F449&lt;=#REF!))), "CR", " ")</f>
        <v>#REF!</v>
      </c>
      <c r="P449" s="5" t="e">
        <f>IF(AND(B449=1500, OR(AND(#REF!=#REF!, F449&lt;=#REF!), AND(#REF!=#REF!, F449&lt;=#REF!), AND(#REF!=#REF!, F449&lt;=#REF!), AND(#REF!=#REF!, F449&lt;=#REF!), AND(#REF!=#REF!, F449&lt;=#REF!))), "CR", " ")</f>
        <v>#REF!</v>
      </c>
      <c r="Q449" s="5" t="e">
        <f>IF(AND(B449="1600 (Mile)",OR(AND(#REF!=#REF!,F449&lt;=#REF!),AND(#REF!=#REF!,F449&lt;=#REF!),AND(#REF!=#REF!,F449&lt;=#REF!),AND(#REF!=#REF!,F449&lt;=#REF!))),"CR"," ")</f>
        <v>#REF!</v>
      </c>
      <c r="R449" s="5" t="e">
        <f>IF(AND(B449=3000, OR(AND(#REF!=#REF!, F449&lt;=#REF!), AND(#REF!=#REF!, F449&lt;=#REF!), AND(#REF!=#REF!, F449&lt;=#REF!), AND(#REF!=#REF!, F449&lt;=#REF!))), "CR", " ")</f>
        <v>#REF!</v>
      </c>
      <c r="S449" s="5" t="e">
        <f>IF(AND(B449=5000, OR(AND(#REF!=#REF!, F449&lt;=#REF!), AND(#REF!=#REF!, F449&lt;=#REF!))), "CR", " ")</f>
        <v>#REF!</v>
      </c>
      <c r="T449" s="4" t="e">
        <f>IF(AND(B449=10000, OR(AND(#REF!=#REF!, F449&lt;=#REF!), AND(#REF!=#REF!, F449&lt;=#REF!))), "CR", " ")</f>
        <v>#REF!</v>
      </c>
      <c r="U449" s="4" t="e">
        <f>IF(AND(B449="high jump", OR(AND(#REF!=#REF!, F449&gt;=#REF!), AND(#REF!=#REF!, F449&gt;=#REF!), AND(#REF!=#REF!, F449&gt;=#REF!), AND(#REF!=#REF!, F449&gt;=#REF!), AND(#REF!=#REF!, F449&gt;=#REF!))), "CR", " ")</f>
        <v>#REF!</v>
      </c>
      <c r="V449" s="4" t="e">
        <f>IF(AND(B449="long jump", OR(AND(#REF!=#REF!, F449&gt;=#REF!), AND(#REF!=#REF!, F449&gt;=#REF!), AND(#REF!=#REF!, F449&gt;=#REF!), AND(#REF!=#REF!, F449&gt;=#REF!), AND(#REF!=#REF!, F449&gt;=#REF!))), "CR", " ")</f>
        <v>#REF!</v>
      </c>
      <c r="W449" s="4" t="e">
        <f>IF(AND(B449="triple jump", OR(AND(#REF!=#REF!, F449&gt;=#REF!), AND(#REF!=#REF!, F449&gt;=#REF!), AND(#REF!=#REF!, F449&gt;=#REF!), AND(#REF!=#REF!, F449&gt;=#REF!), AND(#REF!=#REF!, F449&gt;=#REF!))), "CR", " ")</f>
        <v>#REF!</v>
      </c>
      <c r="X449" s="4" t="e">
        <f>IF(AND(B449="pole vault", OR(AND(#REF!=#REF!, F449&gt;=#REF!), AND(#REF!=#REF!, F449&gt;=#REF!), AND(#REF!=#REF!, F449&gt;=#REF!), AND(#REF!=#REF!, F449&gt;=#REF!), AND(#REF!=#REF!, F449&gt;=#REF!))), "CR", " ")</f>
        <v>#REF!</v>
      </c>
      <c r="Y449" s="4" t="e">
        <f>IF(AND(B449="discus 1",#REF! =#REF!, F449&gt;=#REF!), "CR", " ")</f>
        <v>#REF!</v>
      </c>
      <c r="Z449" s="4" t="e">
        <f>IF(AND(B449="discus 1.25",#REF! =#REF!, F449&gt;=#REF!), "CR", " ")</f>
        <v>#REF!</v>
      </c>
      <c r="AA449" s="4" t="e">
        <f>IF(AND(B449="discus 1.5",#REF! =#REF!, F449&gt;=#REF!), "CR", " ")</f>
        <v>#REF!</v>
      </c>
      <c r="AB449" s="4" t="e">
        <f>IF(AND(B449="discus 1.75",#REF! =#REF!, F449&gt;=#REF!), "CR", " ")</f>
        <v>#REF!</v>
      </c>
      <c r="AC449" s="4" t="e">
        <f>IF(AND(B449="discus 2",#REF! =#REF!, F449&gt;=#REF!), "CR", " ")</f>
        <v>#REF!</v>
      </c>
      <c r="AD449" s="4" t="e">
        <f>IF(AND(B449="hammer 4",#REF! =#REF!, F449&gt;=#REF!), "CR", " ")</f>
        <v>#REF!</v>
      </c>
      <c r="AE449" s="4" t="e">
        <f>IF(AND(B449="hammer 5",#REF! =#REF!, F449&gt;=#REF!), "CR", " ")</f>
        <v>#REF!</v>
      </c>
      <c r="AF449" s="4" t="e">
        <f>IF(AND(B449="hammer 6",#REF! =#REF!, F449&gt;=#REF!), "CR", " ")</f>
        <v>#REF!</v>
      </c>
      <c r="AG449" s="4" t="e">
        <f>IF(AND(B449="hammer 7.26",#REF! =#REF!, F449&gt;=#REF!), "CR", " ")</f>
        <v>#REF!</v>
      </c>
      <c r="AH449" s="4" t="e">
        <f>IF(AND(B449="javelin 400",#REF! =#REF!, F449&gt;=#REF!), "CR", " ")</f>
        <v>#REF!</v>
      </c>
      <c r="AI449" s="4" t="e">
        <f>IF(AND(B449="javelin 600",#REF! =#REF!, F449&gt;=#REF!), "CR", " ")</f>
        <v>#REF!</v>
      </c>
      <c r="AJ449" s="4" t="e">
        <f>IF(AND(B449="javelin 700",#REF! =#REF!, F449&gt;=#REF!), "CR", " ")</f>
        <v>#REF!</v>
      </c>
      <c r="AK449" s="4" t="e">
        <f>IF(AND(B449="javelin 800", OR(AND(#REF!=#REF!, F449&gt;=#REF!), AND(#REF!=#REF!, F449&gt;=#REF!))), "CR", " ")</f>
        <v>#REF!</v>
      </c>
      <c r="AL449" s="4" t="e">
        <f>IF(AND(B449="shot 3",#REF! =#REF!, F449&gt;=#REF!), "CR", " ")</f>
        <v>#REF!</v>
      </c>
      <c r="AM449" s="4" t="e">
        <f>IF(AND(B449="shot 4",#REF! =#REF!, F449&gt;=#REF!), "CR", " ")</f>
        <v>#REF!</v>
      </c>
      <c r="AN449" s="4" t="e">
        <f>IF(AND(B449="shot 5",#REF! =#REF!, F449&gt;=#REF!), "CR", " ")</f>
        <v>#REF!</v>
      </c>
      <c r="AO449" s="4" t="e">
        <f>IF(AND(B449="shot 6",#REF! =#REF!, F449&gt;=#REF!), "CR", " ")</f>
        <v>#REF!</v>
      </c>
      <c r="AP449" s="4" t="e">
        <f>IF(AND(B449="shot 7.26",#REF! =#REF!, F449&gt;=#REF!), "CR", " ")</f>
        <v>#REF!</v>
      </c>
      <c r="AQ449" s="4" t="e">
        <f>IF(AND(B449="60H",OR(AND(#REF!=#REF!,F449&lt;=#REF!),AND(#REF!=#REF!,F449&lt;=#REF!),AND(#REF!=#REF!,F449&lt;=#REF!),AND(#REF!=#REF!,F449&lt;=#REF!),AND(#REF!=#REF!,F449&lt;=#REF!))),"CR"," ")</f>
        <v>#REF!</v>
      </c>
      <c r="AR449" s="4" t="e">
        <f>IF(AND(B449="75H", AND(#REF!=#REF!, F449&lt;=#REF!)), "CR", " ")</f>
        <v>#REF!</v>
      </c>
      <c r="AS449" s="4" t="e">
        <f>IF(AND(B449="80H", AND(#REF!=#REF!, F449&lt;=#REF!)), "CR", " ")</f>
        <v>#REF!</v>
      </c>
      <c r="AT449" s="4" t="e">
        <f>IF(AND(B449="100H", AND(#REF!=#REF!, F449&lt;=#REF!)), "CR", " ")</f>
        <v>#REF!</v>
      </c>
      <c r="AU449" s="4" t="e">
        <f>IF(AND(B449="110H", OR(AND(#REF!=#REF!, F449&lt;=#REF!), AND(#REF!=#REF!, F449&lt;=#REF!))), "CR", " ")</f>
        <v>#REF!</v>
      </c>
      <c r="AV449" s="4" t="e">
        <f>IF(AND(B449="400H", OR(AND(#REF!=#REF!, F449&lt;=#REF!), AND(#REF!=#REF!, F449&lt;=#REF!), AND(#REF!=#REF!, F449&lt;=#REF!), AND(#REF!=#REF!, F449&lt;=#REF!))), "CR", " ")</f>
        <v>#REF!</v>
      </c>
      <c r="AW449" s="4" t="e">
        <f>IF(AND(B449="1500SC", AND(#REF!=#REF!, F449&lt;=#REF!)), "CR", " ")</f>
        <v>#REF!</v>
      </c>
      <c r="AX449" s="4" t="e">
        <f>IF(AND(B449="2000SC", OR(AND(#REF!=#REF!, F449&lt;=#REF!), AND(#REF!=#REF!, F449&lt;=#REF!))), "CR", " ")</f>
        <v>#REF!</v>
      </c>
      <c r="AY449" s="4" t="e">
        <f>IF(AND(B449="3000SC", OR(AND(#REF!=#REF!, F449&lt;=#REF!), AND(#REF!=#REF!, F449&lt;=#REF!))), "CR", " ")</f>
        <v>#REF!</v>
      </c>
      <c r="AZ449" s="5" t="e">
        <f>IF(AND(B449="4x100", OR(AND(#REF!=#REF!, F449&lt;=#REF!), AND(#REF!=#REF!, F449&lt;=#REF!), AND(#REF!=#REF!, F449&lt;=#REF!), AND(#REF!=#REF!, F449&lt;=#REF!), AND(#REF!=#REF!, F449&lt;=#REF!))), "CR", " ")</f>
        <v>#REF!</v>
      </c>
      <c r="BA449" s="5" t="e">
        <f>IF(AND(B449="4x200", OR(AND(#REF!=#REF!, F449&lt;=#REF!), AND(#REF!=#REF!, F449&lt;=#REF!), AND(#REF!=#REF!, F449&lt;=#REF!), AND(#REF!=#REF!, F449&lt;=#REF!), AND(#REF!=#REF!, F449&lt;=#REF!))), "CR", " ")</f>
        <v>#REF!</v>
      </c>
      <c r="BB449" s="5" t="e">
        <f>IF(AND(B449="4x300", AND(#REF!=#REF!, F449&lt;=#REF!)), "CR", " ")</f>
        <v>#REF!</v>
      </c>
      <c r="BC449" s="5" t="e">
        <f>IF(AND(B449="4x400", OR(AND(#REF!=#REF!, F449&lt;=#REF!), AND(#REF!=#REF!, F449&lt;=#REF!), AND(#REF!=#REF!, F449&lt;=#REF!), AND(#REF!=#REF!, F449&lt;=#REF!))), "CR", " ")</f>
        <v>#REF!</v>
      </c>
      <c r="BD449" s="5" t="e">
        <f>IF(AND(B449="3x800", OR(AND(#REF!=#REF!, F449&lt;=#REF!), AND(#REF!=#REF!, F449&lt;=#REF!), AND(#REF!=#REF!, F449&lt;=#REF!))), "CR", " ")</f>
        <v>#REF!</v>
      </c>
      <c r="BE449" s="5" t="e">
        <f>IF(AND(B449="pentathlon", OR(AND(#REF!=#REF!, F449&gt;=#REF!), AND(#REF!=#REF!, F449&gt;=#REF!),AND(#REF!=#REF!, F449&gt;=#REF!),AND(#REF!=#REF!, F449&gt;=#REF!))), "CR", " ")</f>
        <v>#REF!</v>
      </c>
      <c r="BF449" s="5" t="e">
        <f>IF(AND(B449="heptathlon", OR(AND(#REF!=#REF!, F449&gt;=#REF!), AND(#REF!=#REF!, F449&gt;=#REF!))), "CR", " ")</f>
        <v>#REF!</v>
      </c>
      <c r="BG449" s="5" t="e">
        <f>IF(AND(B449="decathlon", OR(AND(#REF!=#REF!, F449&gt;=#REF!), AND(#REF!=#REF!, F449&gt;=#REF!),AND(#REF!=#REF!, F449&gt;=#REF!))), "CR", " ")</f>
        <v>#REF!</v>
      </c>
    </row>
    <row r="450" spans="1:60" ht="14.5" x14ac:dyDescent="0.35">
      <c r="A450" s="1" t="e">
        <f>#REF!</f>
        <v>#REF!</v>
      </c>
      <c r="J450" s="5" t="e">
        <f>IF(AND(B450=100, OR(AND(#REF!=#REF!, F450&lt;=#REF!), AND(#REF!=#REF!, F450&lt;=#REF!), AND(#REF!=#REF!, F450&lt;=#REF!), AND(#REF!=#REF!, F450&lt;=#REF!), AND(#REF!=#REF!, F450&lt;=#REF!))), "CR", " ")</f>
        <v>#REF!</v>
      </c>
      <c r="K450" s="5" t="e">
        <f>IF(AND(B450=200, OR(AND(#REF!=#REF!, F450&lt;=#REF!), AND(#REF!=#REF!, F450&lt;=#REF!), AND(#REF!=#REF!, F450&lt;=#REF!), AND(#REF!=#REF!, F450&lt;=#REF!), AND(#REF!=#REF!, F450&lt;=#REF!))), "CR", " ")</f>
        <v>#REF!</v>
      </c>
      <c r="L450" s="5" t="e">
        <f>IF(AND(B450=300, OR(AND(#REF!=#REF!, F450&lt;=#REF!), AND(#REF!=#REF!, F450&lt;=#REF!))), "CR", " ")</f>
        <v>#REF!</v>
      </c>
      <c r="M450" s="5" t="e">
        <f>IF(AND(B450=400, OR(AND(#REF!=#REF!, F450&lt;=#REF!), AND(#REF!=#REF!, F450&lt;=#REF!), AND(#REF!=#REF!, F450&lt;=#REF!), AND(#REF!=#REF!, F450&lt;=#REF!))), "CR", " ")</f>
        <v>#REF!</v>
      </c>
      <c r="N450" s="5" t="e">
        <f>IF(AND(B450=800, OR(AND(#REF!=#REF!, F450&lt;=#REF!), AND(#REF!=#REF!, F450&lt;=#REF!), AND(#REF!=#REF!, F450&lt;=#REF!), AND(#REF!=#REF!, F450&lt;=#REF!), AND(#REF!=#REF!, F450&lt;=#REF!))), "CR", " ")</f>
        <v>#REF!</v>
      </c>
      <c r="O450" s="5" t="e">
        <f>IF(AND(B450=1000, OR(AND(#REF!=#REF!, F450&lt;=#REF!), AND(#REF!=#REF!, F450&lt;=#REF!))), "CR", " ")</f>
        <v>#REF!</v>
      </c>
      <c r="P450" s="5" t="e">
        <f>IF(AND(B450=1500, OR(AND(#REF!=#REF!, F450&lt;=#REF!), AND(#REF!=#REF!, F450&lt;=#REF!), AND(#REF!=#REF!, F450&lt;=#REF!), AND(#REF!=#REF!, F450&lt;=#REF!), AND(#REF!=#REF!, F450&lt;=#REF!))), "CR", " ")</f>
        <v>#REF!</v>
      </c>
      <c r="Q450" s="5" t="e">
        <f>IF(AND(B450="1600 (Mile)",OR(AND(#REF!=#REF!,F450&lt;=#REF!),AND(#REF!=#REF!,F450&lt;=#REF!),AND(#REF!=#REF!,F450&lt;=#REF!),AND(#REF!=#REF!,F450&lt;=#REF!))),"CR"," ")</f>
        <v>#REF!</v>
      </c>
      <c r="R450" s="5" t="e">
        <f>IF(AND(B450=3000, OR(AND(#REF!=#REF!, F450&lt;=#REF!), AND(#REF!=#REF!, F450&lt;=#REF!), AND(#REF!=#REF!, F450&lt;=#REF!), AND(#REF!=#REF!, F450&lt;=#REF!))), "CR", " ")</f>
        <v>#REF!</v>
      </c>
      <c r="S450" s="5" t="e">
        <f>IF(AND(B450=5000, OR(AND(#REF!=#REF!, F450&lt;=#REF!), AND(#REF!=#REF!, F450&lt;=#REF!))), "CR", " ")</f>
        <v>#REF!</v>
      </c>
      <c r="T450" s="4" t="e">
        <f>IF(AND(B450=10000, OR(AND(#REF!=#REF!, F450&lt;=#REF!), AND(#REF!=#REF!, F450&lt;=#REF!))), "CR", " ")</f>
        <v>#REF!</v>
      </c>
      <c r="U450" s="4" t="e">
        <f>IF(AND(B450="high jump", OR(AND(#REF!=#REF!, F450&gt;=#REF!), AND(#REF!=#REF!, F450&gt;=#REF!), AND(#REF!=#REF!, F450&gt;=#REF!), AND(#REF!=#REF!, F450&gt;=#REF!), AND(#REF!=#REF!, F450&gt;=#REF!))), "CR", " ")</f>
        <v>#REF!</v>
      </c>
      <c r="V450" s="4" t="e">
        <f>IF(AND(B450="long jump", OR(AND(#REF!=#REF!, F450&gt;=#REF!), AND(#REF!=#REF!, F450&gt;=#REF!), AND(#REF!=#REF!, F450&gt;=#REF!), AND(#REF!=#REF!, F450&gt;=#REF!), AND(#REF!=#REF!, F450&gt;=#REF!))), "CR", " ")</f>
        <v>#REF!</v>
      </c>
      <c r="W450" s="4" t="e">
        <f>IF(AND(B450="triple jump", OR(AND(#REF!=#REF!, F450&gt;=#REF!), AND(#REF!=#REF!, F450&gt;=#REF!), AND(#REF!=#REF!, F450&gt;=#REF!), AND(#REF!=#REF!, F450&gt;=#REF!), AND(#REF!=#REF!, F450&gt;=#REF!))), "CR", " ")</f>
        <v>#REF!</v>
      </c>
      <c r="X450" s="4" t="e">
        <f>IF(AND(B450="pole vault", OR(AND(#REF!=#REF!, F450&gt;=#REF!), AND(#REF!=#REF!, F450&gt;=#REF!), AND(#REF!=#REF!, F450&gt;=#REF!), AND(#REF!=#REF!, F450&gt;=#REF!), AND(#REF!=#REF!, F450&gt;=#REF!))), "CR", " ")</f>
        <v>#REF!</v>
      </c>
      <c r="Y450" s="4" t="e">
        <f>IF(AND(B450="discus 1",#REF! =#REF!, F450&gt;=#REF!), "CR", " ")</f>
        <v>#REF!</v>
      </c>
      <c r="Z450" s="4" t="e">
        <f>IF(AND(B450="discus 1.25",#REF! =#REF!, F450&gt;=#REF!), "CR", " ")</f>
        <v>#REF!</v>
      </c>
      <c r="AA450" s="4" t="e">
        <f>IF(AND(B450="discus 1.5",#REF! =#REF!, F450&gt;=#REF!), "CR", " ")</f>
        <v>#REF!</v>
      </c>
      <c r="AB450" s="4" t="e">
        <f>IF(AND(B450="discus 1.75",#REF! =#REF!, F450&gt;=#REF!), "CR", " ")</f>
        <v>#REF!</v>
      </c>
      <c r="AC450" s="4" t="e">
        <f>IF(AND(B450="discus 2",#REF! =#REF!, F450&gt;=#REF!), "CR", " ")</f>
        <v>#REF!</v>
      </c>
      <c r="AD450" s="4" t="e">
        <f>IF(AND(B450="hammer 4",#REF! =#REF!, F450&gt;=#REF!), "CR", " ")</f>
        <v>#REF!</v>
      </c>
      <c r="AE450" s="4" t="e">
        <f>IF(AND(B450="hammer 5",#REF! =#REF!, F450&gt;=#REF!), "CR", " ")</f>
        <v>#REF!</v>
      </c>
      <c r="AF450" s="4" t="e">
        <f>IF(AND(B450="hammer 6",#REF! =#REF!, F450&gt;=#REF!), "CR", " ")</f>
        <v>#REF!</v>
      </c>
      <c r="AG450" s="4" t="e">
        <f>IF(AND(B450="hammer 7.26",#REF! =#REF!, F450&gt;=#REF!), "CR", " ")</f>
        <v>#REF!</v>
      </c>
      <c r="AH450" s="4" t="e">
        <f>IF(AND(B450="javelin 400",#REF! =#REF!, F450&gt;=#REF!), "CR", " ")</f>
        <v>#REF!</v>
      </c>
      <c r="AI450" s="4" t="e">
        <f>IF(AND(B450="javelin 600",#REF! =#REF!, F450&gt;=#REF!), "CR", " ")</f>
        <v>#REF!</v>
      </c>
      <c r="AJ450" s="4" t="e">
        <f>IF(AND(B450="javelin 700",#REF! =#REF!, F450&gt;=#REF!), "CR", " ")</f>
        <v>#REF!</v>
      </c>
      <c r="AK450" s="4" t="e">
        <f>IF(AND(B450="javelin 800", OR(AND(#REF!=#REF!, F450&gt;=#REF!), AND(#REF!=#REF!, F450&gt;=#REF!))), "CR", " ")</f>
        <v>#REF!</v>
      </c>
      <c r="AL450" s="4" t="e">
        <f>IF(AND(B450="shot 3",#REF! =#REF!, F450&gt;=#REF!), "CR", " ")</f>
        <v>#REF!</v>
      </c>
      <c r="AM450" s="4" t="e">
        <f>IF(AND(B450="shot 4",#REF! =#REF!, F450&gt;=#REF!), "CR", " ")</f>
        <v>#REF!</v>
      </c>
      <c r="AN450" s="4" t="e">
        <f>IF(AND(B450="shot 5",#REF! =#REF!, F450&gt;=#REF!), "CR", " ")</f>
        <v>#REF!</v>
      </c>
      <c r="AO450" s="4" t="e">
        <f>IF(AND(B450="shot 6",#REF! =#REF!, F450&gt;=#REF!), "CR", " ")</f>
        <v>#REF!</v>
      </c>
      <c r="AP450" s="4" t="e">
        <f>IF(AND(B450="shot 7.26",#REF! =#REF!, F450&gt;=#REF!), "CR", " ")</f>
        <v>#REF!</v>
      </c>
      <c r="AQ450" s="4" t="e">
        <f>IF(AND(B450="60H",OR(AND(#REF!=#REF!,F450&lt;=#REF!),AND(#REF!=#REF!,F450&lt;=#REF!),AND(#REF!=#REF!,F450&lt;=#REF!),AND(#REF!=#REF!,F450&lt;=#REF!),AND(#REF!=#REF!,F450&lt;=#REF!))),"CR"," ")</f>
        <v>#REF!</v>
      </c>
      <c r="AR450" s="4" t="e">
        <f>IF(AND(B450="75H", AND(#REF!=#REF!, F450&lt;=#REF!)), "CR", " ")</f>
        <v>#REF!</v>
      </c>
      <c r="AS450" s="4" t="e">
        <f>IF(AND(B450="80H", AND(#REF!=#REF!, F450&lt;=#REF!)), "CR", " ")</f>
        <v>#REF!</v>
      </c>
      <c r="AT450" s="4" t="e">
        <f>IF(AND(B450="100H", AND(#REF!=#REF!, F450&lt;=#REF!)), "CR", " ")</f>
        <v>#REF!</v>
      </c>
      <c r="AU450" s="4" t="e">
        <f>IF(AND(B450="110H", OR(AND(#REF!=#REF!, F450&lt;=#REF!), AND(#REF!=#REF!, F450&lt;=#REF!))), "CR", " ")</f>
        <v>#REF!</v>
      </c>
      <c r="AV450" s="4" t="e">
        <f>IF(AND(B450="400H", OR(AND(#REF!=#REF!, F450&lt;=#REF!), AND(#REF!=#REF!, F450&lt;=#REF!), AND(#REF!=#REF!, F450&lt;=#REF!), AND(#REF!=#REF!, F450&lt;=#REF!))), "CR", " ")</f>
        <v>#REF!</v>
      </c>
      <c r="AW450" s="4" t="e">
        <f>IF(AND(B450="1500SC", AND(#REF!=#REF!, F450&lt;=#REF!)), "CR", " ")</f>
        <v>#REF!</v>
      </c>
      <c r="AX450" s="4" t="e">
        <f>IF(AND(B450="2000SC", OR(AND(#REF!=#REF!, F450&lt;=#REF!), AND(#REF!=#REF!, F450&lt;=#REF!))), "CR", " ")</f>
        <v>#REF!</v>
      </c>
      <c r="AY450" s="4" t="e">
        <f>IF(AND(B450="3000SC", OR(AND(#REF!=#REF!, F450&lt;=#REF!), AND(#REF!=#REF!, F450&lt;=#REF!))), "CR", " ")</f>
        <v>#REF!</v>
      </c>
      <c r="AZ450" s="5" t="e">
        <f>IF(AND(B450="4x100", OR(AND(#REF!=#REF!, F450&lt;=#REF!), AND(#REF!=#REF!, F450&lt;=#REF!), AND(#REF!=#REF!, F450&lt;=#REF!), AND(#REF!=#REF!, F450&lt;=#REF!), AND(#REF!=#REF!, F450&lt;=#REF!))), "CR", " ")</f>
        <v>#REF!</v>
      </c>
      <c r="BA450" s="5" t="e">
        <f>IF(AND(B450="4x200", OR(AND(#REF!=#REF!, F450&lt;=#REF!), AND(#REF!=#REF!, F450&lt;=#REF!), AND(#REF!=#REF!, F450&lt;=#REF!), AND(#REF!=#REF!, F450&lt;=#REF!), AND(#REF!=#REF!, F450&lt;=#REF!))), "CR", " ")</f>
        <v>#REF!</v>
      </c>
      <c r="BB450" s="5" t="e">
        <f>IF(AND(B450="4x300", AND(#REF!=#REF!, F450&lt;=#REF!)), "CR", " ")</f>
        <v>#REF!</v>
      </c>
      <c r="BC450" s="5" t="e">
        <f>IF(AND(B450="4x400", OR(AND(#REF!=#REF!, F450&lt;=#REF!), AND(#REF!=#REF!, F450&lt;=#REF!), AND(#REF!=#REF!, F450&lt;=#REF!), AND(#REF!=#REF!, F450&lt;=#REF!))), "CR", " ")</f>
        <v>#REF!</v>
      </c>
      <c r="BD450" s="5" t="e">
        <f>IF(AND(B450="3x800", OR(AND(#REF!=#REF!, F450&lt;=#REF!), AND(#REF!=#REF!, F450&lt;=#REF!), AND(#REF!=#REF!, F450&lt;=#REF!))), "CR", " ")</f>
        <v>#REF!</v>
      </c>
      <c r="BE450" s="5" t="e">
        <f>IF(AND(B450="pentathlon", OR(AND(#REF!=#REF!, F450&gt;=#REF!), AND(#REF!=#REF!, F450&gt;=#REF!),AND(#REF!=#REF!, F450&gt;=#REF!),AND(#REF!=#REF!, F450&gt;=#REF!))), "CR", " ")</f>
        <v>#REF!</v>
      </c>
      <c r="BF450" s="5" t="e">
        <f>IF(AND(B450="heptathlon", OR(AND(#REF!=#REF!, F450&gt;=#REF!), AND(#REF!=#REF!, F450&gt;=#REF!))), "CR", " ")</f>
        <v>#REF!</v>
      </c>
      <c r="BG450" s="5" t="e">
        <f>IF(AND(B450="decathlon", OR(AND(#REF!=#REF!, F450&gt;=#REF!), AND(#REF!=#REF!, F450&gt;=#REF!),AND(#REF!=#REF!, F450&gt;=#REF!))), "CR", " ")</f>
        <v>#REF!</v>
      </c>
    </row>
    <row r="451" spans="1:60" ht="14.5" x14ac:dyDescent="0.35">
      <c r="A451" s="1" t="e">
        <f>#REF!</f>
        <v>#REF!</v>
      </c>
      <c r="F451" s="10"/>
      <c r="G451" s="12"/>
      <c r="J451" s="5" t="e">
        <f>IF(AND(B451=100, OR(AND(#REF!=#REF!, F451&lt;=#REF!), AND(#REF!=#REF!, F451&lt;=#REF!), AND(#REF!=#REF!, F451&lt;=#REF!), AND(#REF!=#REF!, F451&lt;=#REF!), AND(#REF!=#REF!, F451&lt;=#REF!))), "CR", " ")</f>
        <v>#REF!</v>
      </c>
      <c r="K451" s="5" t="e">
        <f>IF(AND(B451=200, OR(AND(#REF!=#REF!, F451&lt;=#REF!), AND(#REF!=#REF!, F451&lt;=#REF!), AND(#REF!=#REF!, F451&lt;=#REF!), AND(#REF!=#REF!, F451&lt;=#REF!), AND(#REF!=#REF!, F451&lt;=#REF!))), "CR", " ")</f>
        <v>#REF!</v>
      </c>
      <c r="L451" s="5" t="e">
        <f>IF(AND(B451=300, OR(AND(#REF!=#REF!, F451&lt;=#REF!), AND(#REF!=#REF!, F451&lt;=#REF!))), "CR", " ")</f>
        <v>#REF!</v>
      </c>
      <c r="M451" s="5" t="e">
        <f>IF(AND(B451=400, OR(AND(#REF!=#REF!, F451&lt;=#REF!), AND(#REF!=#REF!, F451&lt;=#REF!), AND(#REF!=#REF!, F451&lt;=#REF!), AND(#REF!=#REF!, F451&lt;=#REF!))), "CR", " ")</f>
        <v>#REF!</v>
      </c>
      <c r="N451" s="5" t="e">
        <f>IF(AND(B451=800, OR(AND(#REF!=#REF!, F451&lt;=#REF!), AND(#REF!=#REF!, F451&lt;=#REF!), AND(#REF!=#REF!, F451&lt;=#REF!), AND(#REF!=#REF!, F451&lt;=#REF!), AND(#REF!=#REF!, F451&lt;=#REF!))), "CR", " ")</f>
        <v>#REF!</v>
      </c>
      <c r="O451" s="5" t="e">
        <f>IF(AND(B451=1000, OR(AND(#REF!=#REF!, F451&lt;=#REF!), AND(#REF!=#REF!, F451&lt;=#REF!))), "CR", " ")</f>
        <v>#REF!</v>
      </c>
      <c r="P451" s="5" t="e">
        <f>IF(AND(B451=1500, OR(AND(#REF!=#REF!, F451&lt;=#REF!), AND(#REF!=#REF!, F451&lt;=#REF!), AND(#REF!=#REF!, F451&lt;=#REF!), AND(#REF!=#REF!, F451&lt;=#REF!), AND(#REF!=#REF!, F451&lt;=#REF!))), "CR", " ")</f>
        <v>#REF!</v>
      </c>
      <c r="Q451" s="5" t="e">
        <f>IF(AND(B451="1600 (Mile)",OR(AND(#REF!=#REF!,F451&lt;=#REF!),AND(#REF!=#REF!,F451&lt;=#REF!),AND(#REF!=#REF!,F451&lt;=#REF!),AND(#REF!=#REF!,F451&lt;=#REF!))),"CR"," ")</f>
        <v>#REF!</v>
      </c>
      <c r="R451" s="5" t="e">
        <f>IF(AND(B451=3000, OR(AND(#REF!=#REF!, F451&lt;=#REF!), AND(#REF!=#REF!, F451&lt;=#REF!), AND(#REF!=#REF!, F451&lt;=#REF!), AND(#REF!=#REF!, F451&lt;=#REF!))), "CR", " ")</f>
        <v>#REF!</v>
      </c>
      <c r="S451" s="5" t="e">
        <f>IF(AND(B451=5000, OR(AND(#REF!=#REF!, F451&lt;=#REF!), AND(#REF!=#REF!, F451&lt;=#REF!))), "CR", " ")</f>
        <v>#REF!</v>
      </c>
      <c r="T451" s="4" t="e">
        <f>IF(AND(B451=10000, OR(AND(#REF!=#REF!, F451&lt;=#REF!), AND(#REF!=#REF!, F451&lt;=#REF!))), "CR", " ")</f>
        <v>#REF!</v>
      </c>
      <c r="U451" s="4" t="e">
        <f>IF(AND(B451="high jump", OR(AND(#REF!=#REF!, F451&gt;=#REF!), AND(#REF!=#REF!, F451&gt;=#REF!), AND(#REF!=#REF!, F451&gt;=#REF!), AND(#REF!=#REF!, F451&gt;=#REF!), AND(#REF!=#REF!, F451&gt;=#REF!))), "CR", " ")</f>
        <v>#REF!</v>
      </c>
      <c r="V451" s="4" t="e">
        <f>IF(AND(B451="long jump", OR(AND(#REF!=#REF!, F451&gt;=#REF!), AND(#REF!=#REF!, F451&gt;=#REF!), AND(#REF!=#REF!, F451&gt;=#REF!), AND(#REF!=#REF!, F451&gt;=#REF!), AND(#REF!=#REF!, F451&gt;=#REF!))), "CR", " ")</f>
        <v>#REF!</v>
      </c>
      <c r="W451" s="4" t="e">
        <f>IF(AND(B451="triple jump", OR(AND(#REF!=#REF!, F451&gt;=#REF!), AND(#REF!=#REF!, F451&gt;=#REF!), AND(#REF!=#REF!, F451&gt;=#REF!), AND(#REF!=#REF!, F451&gt;=#REF!), AND(#REF!=#REF!, F451&gt;=#REF!))), "CR", " ")</f>
        <v>#REF!</v>
      </c>
      <c r="X451" s="4" t="e">
        <f>IF(AND(B451="pole vault", OR(AND(#REF!=#REF!, F451&gt;=#REF!), AND(#REF!=#REF!, F451&gt;=#REF!), AND(#REF!=#REF!, F451&gt;=#REF!), AND(#REF!=#REF!, F451&gt;=#REF!), AND(#REF!=#REF!, F451&gt;=#REF!))), "CR", " ")</f>
        <v>#REF!</v>
      </c>
      <c r="Y451" s="4" t="e">
        <f>IF(AND(B451="discus 1",#REF! =#REF!, F451&gt;=#REF!), "CR", " ")</f>
        <v>#REF!</v>
      </c>
      <c r="Z451" s="4" t="e">
        <f>IF(AND(B451="discus 1.25",#REF! =#REF!, F451&gt;=#REF!), "CR", " ")</f>
        <v>#REF!</v>
      </c>
      <c r="AA451" s="4" t="e">
        <f>IF(AND(B451="discus 1.5",#REF! =#REF!, F451&gt;=#REF!), "CR", " ")</f>
        <v>#REF!</v>
      </c>
      <c r="AB451" s="4" t="e">
        <f>IF(AND(B451="discus 1.75",#REF! =#REF!, F451&gt;=#REF!), "CR", " ")</f>
        <v>#REF!</v>
      </c>
      <c r="AC451" s="4" t="e">
        <f>IF(AND(B451="discus 2",#REF! =#REF!, F451&gt;=#REF!), "CR", " ")</f>
        <v>#REF!</v>
      </c>
      <c r="AD451" s="4" t="e">
        <f>IF(AND(B451="hammer 4",#REF! =#REF!, F451&gt;=#REF!), "CR", " ")</f>
        <v>#REF!</v>
      </c>
      <c r="AE451" s="4" t="e">
        <f>IF(AND(B451="hammer 5",#REF! =#REF!, F451&gt;=#REF!), "CR", " ")</f>
        <v>#REF!</v>
      </c>
      <c r="AF451" s="4" t="e">
        <f>IF(AND(B451="hammer 6",#REF! =#REF!, F451&gt;=#REF!), "CR", " ")</f>
        <v>#REF!</v>
      </c>
      <c r="AG451" s="4" t="e">
        <f>IF(AND(B451="hammer 7.26",#REF! =#REF!, F451&gt;=#REF!), "CR", " ")</f>
        <v>#REF!</v>
      </c>
      <c r="AH451" s="4" t="e">
        <f>IF(AND(B451="javelin 400",#REF! =#REF!, F451&gt;=#REF!), "CR", " ")</f>
        <v>#REF!</v>
      </c>
      <c r="AI451" s="4" t="e">
        <f>IF(AND(B451="javelin 600",#REF! =#REF!, F451&gt;=#REF!), "CR", " ")</f>
        <v>#REF!</v>
      </c>
      <c r="AJ451" s="4" t="e">
        <f>IF(AND(B451="javelin 700",#REF! =#REF!, F451&gt;=#REF!), "CR", " ")</f>
        <v>#REF!</v>
      </c>
      <c r="AK451" s="4" t="e">
        <f>IF(AND(B451="javelin 800", OR(AND(#REF!=#REF!, F451&gt;=#REF!), AND(#REF!=#REF!, F451&gt;=#REF!))), "CR", " ")</f>
        <v>#REF!</v>
      </c>
      <c r="AL451" s="4" t="e">
        <f>IF(AND(B451="shot 3",#REF! =#REF!, F451&gt;=#REF!), "CR", " ")</f>
        <v>#REF!</v>
      </c>
      <c r="AM451" s="4" t="e">
        <f>IF(AND(B451="shot 4",#REF! =#REF!, F451&gt;=#REF!), "CR", " ")</f>
        <v>#REF!</v>
      </c>
      <c r="AN451" s="4" t="e">
        <f>IF(AND(B451="shot 5",#REF! =#REF!, F451&gt;=#REF!), "CR", " ")</f>
        <v>#REF!</v>
      </c>
      <c r="AO451" s="4" t="e">
        <f>IF(AND(B451="shot 6",#REF! =#REF!, F451&gt;=#REF!), "CR", " ")</f>
        <v>#REF!</v>
      </c>
      <c r="AP451" s="4" t="e">
        <f>IF(AND(B451="shot 7.26",#REF! =#REF!, F451&gt;=#REF!), "CR", " ")</f>
        <v>#REF!</v>
      </c>
      <c r="AQ451" s="4" t="e">
        <f>IF(AND(B451="60H",OR(AND(#REF!=#REF!,F451&lt;=#REF!),AND(#REF!=#REF!,F451&lt;=#REF!),AND(#REF!=#REF!,F451&lt;=#REF!),AND(#REF!=#REF!,F451&lt;=#REF!),AND(#REF!=#REF!,F451&lt;=#REF!))),"CR"," ")</f>
        <v>#REF!</v>
      </c>
      <c r="AR451" s="4" t="e">
        <f>IF(AND(B451="75H", AND(#REF!=#REF!, F451&lt;=#REF!)), "CR", " ")</f>
        <v>#REF!</v>
      </c>
      <c r="AS451" s="4" t="e">
        <f>IF(AND(B451="80H", AND(#REF!=#REF!, F451&lt;=#REF!)), "CR", " ")</f>
        <v>#REF!</v>
      </c>
      <c r="AT451" s="4" t="e">
        <f>IF(AND(B451="100H", AND(#REF!=#REF!, F451&lt;=#REF!)), "CR", " ")</f>
        <v>#REF!</v>
      </c>
      <c r="AU451" s="4" t="e">
        <f>IF(AND(B451="110H", OR(AND(#REF!=#REF!, F451&lt;=#REF!), AND(#REF!=#REF!, F451&lt;=#REF!))), "CR", " ")</f>
        <v>#REF!</v>
      </c>
      <c r="AV451" s="4" t="e">
        <f>IF(AND(B451="400H", OR(AND(#REF!=#REF!, F451&lt;=#REF!), AND(#REF!=#REF!, F451&lt;=#REF!), AND(#REF!=#REF!, F451&lt;=#REF!), AND(#REF!=#REF!, F451&lt;=#REF!))), "CR", " ")</f>
        <v>#REF!</v>
      </c>
      <c r="AW451" s="4" t="e">
        <f>IF(AND(B451="1500SC", AND(#REF!=#REF!, F451&lt;=#REF!)), "CR", " ")</f>
        <v>#REF!</v>
      </c>
      <c r="AX451" s="4" t="e">
        <f>IF(AND(B451="2000SC", OR(AND(#REF!=#REF!, F451&lt;=#REF!), AND(#REF!=#REF!, F451&lt;=#REF!))), "CR", " ")</f>
        <v>#REF!</v>
      </c>
      <c r="AY451" s="4" t="e">
        <f>IF(AND(B451="3000SC", OR(AND(#REF!=#REF!, F451&lt;=#REF!), AND(#REF!=#REF!, F451&lt;=#REF!))), "CR", " ")</f>
        <v>#REF!</v>
      </c>
      <c r="AZ451" s="5" t="e">
        <f>IF(AND(B451="4x100", OR(AND(#REF!=#REF!, F451&lt;=#REF!), AND(#REF!=#REF!, F451&lt;=#REF!), AND(#REF!=#REF!, F451&lt;=#REF!), AND(#REF!=#REF!, F451&lt;=#REF!), AND(#REF!=#REF!, F451&lt;=#REF!))), "CR", " ")</f>
        <v>#REF!</v>
      </c>
      <c r="BA451" s="5" t="e">
        <f>IF(AND(B451="4x200", OR(AND(#REF!=#REF!, F451&lt;=#REF!), AND(#REF!=#REF!, F451&lt;=#REF!), AND(#REF!=#REF!, F451&lt;=#REF!), AND(#REF!=#REF!, F451&lt;=#REF!), AND(#REF!=#REF!, F451&lt;=#REF!))), "CR", " ")</f>
        <v>#REF!</v>
      </c>
      <c r="BB451" s="5" t="e">
        <f>IF(AND(B451="4x300", AND(#REF!=#REF!, F451&lt;=#REF!)), "CR", " ")</f>
        <v>#REF!</v>
      </c>
      <c r="BC451" s="5" t="e">
        <f>IF(AND(B451="4x400", OR(AND(#REF!=#REF!, F451&lt;=#REF!), AND(#REF!=#REF!, F451&lt;=#REF!), AND(#REF!=#REF!, F451&lt;=#REF!), AND(#REF!=#REF!, F451&lt;=#REF!))), "CR", " ")</f>
        <v>#REF!</v>
      </c>
      <c r="BD451" s="5" t="e">
        <f>IF(AND(B451="3x800", OR(AND(#REF!=#REF!, F451&lt;=#REF!), AND(#REF!=#REF!, F451&lt;=#REF!), AND(#REF!=#REF!, F451&lt;=#REF!))), "CR", " ")</f>
        <v>#REF!</v>
      </c>
      <c r="BE451" s="5" t="e">
        <f>IF(AND(B451="pentathlon", OR(AND(#REF!=#REF!, F451&gt;=#REF!), AND(#REF!=#REF!, F451&gt;=#REF!),AND(#REF!=#REF!, F451&gt;=#REF!),AND(#REF!=#REF!, F451&gt;=#REF!))), "CR", " ")</f>
        <v>#REF!</v>
      </c>
      <c r="BF451" s="5" t="e">
        <f>IF(AND(B451="heptathlon", OR(AND(#REF!=#REF!, F451&gt;=#REF!), AND(#REF!=#REF!, F451&gt;=#REF!))), "CR", " ")</f>
        <v>#REF!</v>
      </c>
      <c r="BG451" s="5" t="e">
        <f>IF(AND(B451="decathlon", OR(AND(#REF!=#REF!, F451&gt;=#REF!), AND(#REF!=#REF!, F451&gt;=#REF!),AND(#REF!=#REF!, F451&gt;=#REF!))), "CR", " ")</f>
        <v>#REF!</v>
      </c>
    </row>
    <row r="452" spans="1:60" ht="14.5" x14ac:dyDescent="0.35">
      <c r="A452" s="1" t="e">
        <f>#REF!</f>
        <v>#REF!</v>
      </c>
      <c r="J452" s="5" t="e">
        <f>IF(AND(B452=100, OR(AND(#REF!=#REF!, F452&lt;=#REF!), AND(#REF!=#REF!, F452&lt;=#REF!), AND(#REF!=#REF!, F452&lt;=#REF!), AND(#REF!=#REF!, F452&lt;=#REF!), AND(#REF!=#REF!, F452&lt;=#REF!))), "CR", " ")</f>
        <v>#REF!</v>
      </c>
      <c r="K452" s="5" t="e">
        <f>IF(AND(B452=200, OR(AND(#REF!=#REF!, F452&lt;=#REF!), AND(#REF!=#REF!, F452&lt;=#REF!), AND(#REF!=#REF!, F452&lt;=#REF!), AND(#REF!=#REF!, F452&lt;=#REF!), AND(#REF!=#REF!, F452&lt;=#REF!))), "CR", " ")</f>
        <v>#REF!</v>
      </c>
      <c r="L452" s="5" t="e">
        <f>IF(AND(B452=300, OR(AND(#REF!=#REF!, F452&lt;=#REF!), AND(#REF!=#REF!, F452&lt;=#REF!))), "CR", " ")</f>
        <v>#REF!</v>
      </c>
      <c r="M452" s="5" t="e">
        <f>IF(AND(B452=400, OR(AND(#REF!=#REF!, F452&lt;=#REF!), AND(#REF!=#REF!, F452&lt;=#REF!), AND(#REF!=#REF!, F452&lt;=#REF!), AND(#REF!=#REF!, F452&lt;=#REF!))), "CR", " ")</f>
        <v>#REF!</v>
      </c>
      <c r="N452" s="5" t="e">
        <f>IF(AND(B452=800, OR(AND(#REF!=#REF!, F452&lt;=#REF!), AND(#REF!=#REF!, F452&lt;=#REF!), AND(#REF!=#REF!, F452&lt;=#REF!), AND(#REF!=#REF!, F452&lt;=#REF!), AND(#REF!=#REF!, F452&lt;=#REF!))), "CR", " ")</f>
        <v>#REF!</v>
      </c>
      <c r="O452" s="5" t="e">
        <f>IF(AND(B452=1000, OR(AND(#REF!=#REF!, F452&lt;=#REF!), AND(#REF!=#REF!, F452&lt;=#REF!))), "CR", " ")</f>
        <v>#REF!</v>
      </c>
      <c r="P452" s="5" t="e">
        <f>IF(AND(B452=1500, OR(AND(#REF!=#REF!, F452&lt;=#REF!), AND(#REF!=#REF!, F452&lt;=#REF!), AND(#REF!=#REF!, F452&lt;=#REF!), AND(#REF!=#REF!, F452&lt;=#REF!), AND(#REF!=#REF!, F452&lt;=#REF!))), "CR", " ")</f>
        <v>#REF!</v>
      </c>
      <c r="Q452" s="5" t="e">
        <f>IF(AND(B452="1600 (Mile)",OR(AND(#REF!=#REF!,F452&lt;=#REF!),AND(#REF!=#REF!,F452&lt;=#REF!),AND(#REF!=#REF!,F452&lt;=#REF!),AND(#REF!=#REF!,F452&lt;=#REF!))),"CR"," ")</f>
        <v>#REF!</v>
      </c>
      <c r="R452" s="5" t="e">
        <f>IF(AND(B452=3000, OR(AND(#REF!=#REF!, F452&lt;=#REF!), AND(#REF!=#REF!, F452&lt;=#REF!), AND(#REF!=#REF!, F452&lt;=#REF!), AND(#REF!=#REF!, F452&lt;=#REF!))), "CR", " ")</f>
        <v>#REF!</v>
      </c>
      <c r="S452" s="5" t="e">
        <f>IF(AND(B452=5000, OR(AND(#REF!=#REF!, F452&lt;=#REF!), AND(#REF!=#REF!, F452&lt;=#REF!))), "CR", " ")</f>
        <v>#REF!</v>
      </c>
      <c r="T452" s="4" t="e">
        <f>IF(AND(B452=10000, OR(AND(#REF!=#REF!, F452&lt;=#REF!), AND(#REF!=#REF!, F452&lt;=#REF!))), "CR", " ")</f>
        <v>#REF!</v>
      </c>
      <c r="U452" s="4" t="e">
        <f>IF(AND(B452="high jump", OR(AND(#REF!=#REF!, F452&gt;=#REF!), AND(#REF!=#REF!, F452&gt;=#REF!), AND(#REF!=#REF!, F452&gt;=#REF!), AND(#REF!=#REF!, F452&gt;=#REF!), AND(#REF!=#REF!, F452&gt;=#REF!))), "CR", " ")</f>
        <v>#REF!</v>
      </c>
      <c r="V452" s="4" t="e">
        <f>IF(AND(B452="long jump", OR(AND(#REF!=#REF!, F452&gt;=#REF!), AND(#REF!=#REF!, F452&gt;=#REF!), AND(#REF!=#REF!, F452&gt;=#REF!), AND(#REF!=#REF!, F452&gt;=#REF!), AND(#REF!=#REF!, F452&gt;=#REF!))), "CR", " ")</f>
        <v>#REF!</v>
      </c>
      <c r="W452" s="4" t="e">
        <f>IF(AND(B452="triple jump", OR(AND(#REF!=#REF!, F452&gt;=#REF!), AND(#REF!=#REF!, F452&gt;=#REF!), AND(#REF!=#REF!, F452&gt;=#REF!), AND(#REF!=#REF!, F452&gt;=#REF!), AND(#REF!=#REF!, F452&gt;=#REF!))), "CR", " ")</f>
        <v>#REF!</v>
      </c>
      <c r="X452" s="4" t="e">
        <f>IF(AND(B452="pole vault", OR(AND(#REF!=#REF!, F452&gt;=#REF!), AND(#REF!=#REF!, F452&gt;=#REF!), AND(#REF!=#REF!, F452&gt;=#REF!), AND(#REF!=#REF!, F452&gt;=#REF!), AND(#REF!=#REF!, F452&gt;=#REF!))), "CR", " ")</f>
        <v>#REF!</v>
      </c>
      <c r="Y452" s="4" t="e">
        <f>IF(AND(B452="discus 1",#REF! =#REF!, F452&gt;=#REF!), "CR", " ")</f>
        <v>#REF!</v>
      </c>
      <c r="Z452" s="4" t="e">
        <f>IF(AND(B452="discus 1.25",#REF! =#REF!, F452&gt;=#REF!), "CR", " ")</f>
        <v>#REF!</v>
      </c>
      <c r="AA452" s="4" t="e">
        <f>IF(AND(B452="discus 1.5",#REF! =#REF!, F452&gt;=#REF!), "CR", " ")</f>
        <v>#REF!</v>
      </c>
      <c r="AB452" s="4" t="e">
        <f>IF(AND(B452="discus 1.75",#REF! =#REF!, F452&gt;=#REF!), "CR", " ")</f>
        <v>#REF!</v>
      </c>
      <c r="AC452" s="4" t="e">
        <f>IF(AND(B452="discus 2",#REF! =#REF!, F452&gt;=#REF!), "CR", " ")</f>
        <v>#REF!</v>
      </c>
      <c r="AD452" s="4" t="e">
        <f>IF(AND(B452="hammer 4",#REF! =#REF!, F452&gt;=#REF!), "CR", " ")</f>
        <v>#REF!</v>
      </c>
      <c r="AE452" s="4" t="e">
        <f>IF(AND(B452="hammer 5",#REF! =#REF!, F452&gt;=#REF!), "CR", " ")</f>
        <v>#REF!</v>
      </c>
      <c r="AF452" s="4" t="e">
        <f>IF(AND(B452="hammer 6",#REF! =#REF!, F452&gt;=#REF!), "CR", " ")</f>
        <v>#REF!</v>
      </c>
      <c r="AG452" s="4" t="e">
        <f>IF(AND(B452="hammer 7.26",#REF! =#REF!, F452&gt;=#REF!), "CR", " ")</f>
        <v>#REF!</v>
      </c>
      <c r="AH452" s="4" t="e">
        <f>IF(AND(B452="javelin 400",#REF! =#REF!, F452&gt;=#REF!), "CR", " ")</f>
        <v>#REF!</v>
      </c>
      <c r="AI452" s="4" t="e">
        <f>IF(AND(B452="javelin 600",#REF! =#REF!, F452&gt;=#REF!), "CR", " ")</f>
        <v>#REF!</v>
      </c>
      <c r="AJ452" s="4" t="e">
        <f>IF(AND(B452="javelin 700",#REF! =#REF!, F452&gt;=#REF!), "CR", " ")</f>
        <v>#REF!</v>
      </c>
      <c r="AK452" s="4" t="e">
        <f>IF(AND(B452="javelin 800", OR(AND(#REF!=#REF!, F452&gt;=#REF!), AND(#REF!=#REF!, F452&gt;=#REF!))), "CR", " ")</f>
        <v>#REF!</v>
      </c>
      <c r="AL452" s="4" t="e">
        <f>IF(AND(B452="shot 3",#REF! =#REF!, F452&gt;=#REF!), "CR", " ")</f>
        <v>#REF!</v>
      </c>
      <c r="AM452" s="4" t="e">
        <f>IF(AND(B452="shot 4",#REF! =#REF!, F452&gt;=#REF!), "CR", " ")</f>
        <v>#REF!</v>
      </c>
      <c r="AN452" s="4" t="e">
        <f>IF(AND(B452="shot 5",#REF! =#REF!, F452&gt;=#REF!), "CR", " ")</f>
        <v>#REF!</v>
      </c>
      <c r="AO452" s="4" t="e">
        <f>IF(AND(B452="shot 6",#REF! =#REF!, F452&gt;=#REF!), "CR", " ")</f>
        <v>#REF!</v>
      </c>
      <c r="AP452" s="4" t="e">
        <f>IF(AND(B452="shot 7.26",#REF! =#REF!, F452&gt;=#REF!), "CR", " ")</f>
        <v>#REF!</v>
      </c>
      <c r="AQ452" s="4" t="e">
        <f>IF(AND(B452="60H",OR(AND(#REF!=#REF!,F452&lt;=#REF!),AND(#REF!=#REF!,F452&lt;=#REF!),AND(#REF!=#REF!,F452&lt;=#REF!),AND(#REF!=#REF!,F452&lt;=#REF!),AND(#REF!=#REF!,F452&lt;=#REF!))),"CR"," ")</f>
        <v>#REF!</v>
      </c>
      <c r="AR452" s="4" t="e">
        <f>IF(AND(B452="75H", AND(#REF!=#REF!, F452&lt;=#REF!)), "CR", " ")</f>
        <v>#REF!</v>
      </c>
      <c r="AS452" s="4" t="e">
        <f>IF(AND(B452="80H", AND(#REF!=#REF!, F452&lt;=#REF!)), "CR", " ")</f>
        <v>#REF!</v>
      </c>
      <c r="AT452" s="4" t="e">
        <f>IF(AND(B452="100H", AND(#REF!=#REF!, F452&lt;=#REF!)), "CR", " ")</f>
        <v>#REF!</v>
      </c>
      <c r="AU452" s="4" t="e">
        <f>IF(AND(B452="110H", OR(AND(#REF!=#REF!, F452&lt;=#REF!), AND(#REF!=#REF!, F452&lt;=#REF!))), "CR", " ")</f>
        <v>#REF!</v>
      </c>
      <c r="AV452" s="4" t="e">
        <f>IF(AND(B452="400H", OR(AND(#REF!=#REF!, F452&lt;=#REF!), AND(#REF!=#REF!, F452&lt;=#REF!), AND(#REF!=#REF!, F452&lt;=#REF!), AND(#REF!=#REF!, F452&lt;=#REF!))), "CR", " ")</f>
        <v>#REF!</v>
      </c>
      <c r="AW452" s="4" t="e">
        <f>IF(AND(B452="1500SC", AND(#REF!=#REF!, F452&lt;=#REF!)), "CR", " ")</f>
        <v>#REF!</v>
      </c>
      <c r="AX452" s="4" t="e">
        <f>IF(AND(B452="2000SC", OR(AND(#REF!=#REF!, F452&lt;=#REF!), AND(#REF!=#REF!, F452&lt;=#REF!))), "CR", " ")</f>
        <v>#REF!</v>
      </c>
      <c r="AY452" s="4" t="e">
        <f>IF(AND(B452="3000SC", OR(AND(#REF!=#REF!, F452&lt;=#REF!), AND(#REF!=#REF!, F452&lt;=#REF!))), "CR", " ")</f>
        <v>#REF!</v>
      </c>
      <c r="AZ452" s="5" t="e">
        <f>IF(AND(B452="4x100", OR(AND(#REF!=#REF!, F452&lt;=#REF!), AND(#REF!=#REF!, F452&lt;=#REF!), AND(#REF!=#REF!, F452&lt;=#REF!), AND(#REF!=#REF!, F452&lt;=#REF!), AND(#REF!=#REF!, F452&lt;=#REF!))), "CR", " ")</f>
        <v>#REF!</v>
      </c>
      <c r="BA452" s="5" t="e">
        <f>IF(AND(B452="4x200", OR(AND(#REF!=#REF!, F452&lt;=#REF!), AND(#REF!=#REF!, F452&lt;=#REF!), AND(#REF!=#REF!, F452&lt;=#REF!), AND(#REF!=#REF!, F452&lt;=#REF!), AND(#REF!=#REF!, F452&lt;=#REF!))), "CR", " ")</f>
        <v>#REF!</v>
      </c>
      <c r="BB452" s="5" t="e">
        <f>IF(AND(B452="4x300", AND(#REF!=#REF!, F452&lt;=#REF!)), "CR", " ")</f>
        <v>#REF!</v>
      </c>
      <c r="BC452" s="5" t="e">
        <f>IF(AND(B452="4x400", OR(AND(#REF!=#REF!, F452&lt;=#REF!), AND(#REF!=#REF!, F452&lt;=#REF!), AND(#REF!=#REF!, F452&lt;=#REF!), AND(#REF!=#REF!, F452&lt;=#REF!))), "CR", " ")</f>
        <v>#REF!</v>
      </c>
      <c r="BD452" s="5" t="e">
        <f>IF(AND(B452="3x800", OR(AND(#REF!=#REF!, F452&lt;=#REF!), AND(#REF!=#REF!, F452&lt;=#REF!), AND(#REF!=#REF!, F452&lt;=#REF!))), "CR", " ")</f>
        <v>#REF!</v>
      </c>
      <c r="BE452" s="5" t="e">
        <f>IF(AND(B452="pentathlon", OR(AND(#REF!=#REF!, F452&gt;=#REF!), AND(#REF!=#REF!, F452&gt;=#REF!),AND(#REF!=#REF!, F452&gt;=#REF!),AND(#REF!=#REF!, F452&gt;=#REF!))), "CR", " ")</f>
        <v>#REF!</v>
      </c>
      <c r="BF452" s="5" t="e">
        <f>IF(AND(B452="heptathlon", OR(AND(#REF!=#REF!, F452&gt;=#REF!), AND(#REF!=#REF!, F452&gt;=#REF!))), "CR", " ")</f>
        <v>#REF!</v>
      </c>
      <c r="BG452" s="5" t="e">
        <f>IF(AND(B452="decathlon", OR(AND(#REF!=#REF!, F452&gt;=#REF!), AND(#REF!=#REF!, F452&gt;=#REF!),AND(#REF!=#REF!, F452&gt;=#REF!))), "CR", " ")</f>
        <v>#REF!</v>
      </c>
    </row>
    <row r="453" spans="1:60" ht="14.5" x14ac:dyDescent="0.35">
      <c r="A453" s="1" t="e">
        <f>#REF!</f>
        <v>#REF!</v>
      </c>
      <c r="E453" s="20"/>
      <c r="F453" s="10"/>
      <c r="G453" s="12"/>
      <c r="J453" s="5" t="e">
        <f>IF(AND(B453=100, OR(AND(#REF!=#REF!, F453&lt;=#REF!), AND(#REF!=#REF!, F453&lt;=#REF!), AND(#REF!=#REF!, F453&lt;=#REF!), AND(#REF!=#REF!, F453&lt;=#REF!), AND(#REF!=#REF!, F453&lt;=#REF!))), "CR", " ")</f>
        <v>#REF!</v>
      </c>
      <c r="K453" s="5" t="e">
        <f>IF(AND(B453=200, OR(AND(#REF!=#REF!, F453&lt;=#REF!), AND(#REF!=#REF!, F453&lt;=#REF!), AND(#REF!=#REF!, F453&lt;=#REF!), AND(#REF!=#REF!, F453&lt;=#REF!), AND(#REF!=#REF!, F453&lt;=#REF!))), "CR", " ")</f>
        <v>#REF!</v>
      </c>
      <c r="L453" s="5" t="e">
        <f>IF(AND(B453=300, OR(AND(#REF!=#REF!, F453&lt;=#REF!), AND(#REF!=#REF!, F453&lt;=#REF!))), "CR", " ")</f>
        <v>#REF!</v>
      </c>
      <c r="M453" s="5" t="e">
        <f>IF(AND(B453=400, OR(AND(#REF!=#REF!, F453&lt;=#REF!), AND(#REF!=#REF!, F453&lt;=#REF!), AND(#REF!=#REF!, F453&lt;=#REF!), AND(#REF!=#REF!, F453&lt;=#REF!))), "CR", " ")</f>
        <v>#REF!</v>
      </c>
      <c r="N453" s="5" t="e">
        <f>IF(AND(B453=800, OR(AND(#REF!=#REF!, F453&lt;=#REF!), AND(#REF!=#REF!, F453&lt;=#REF!), AND(#REF!=#REF!, F453&lt;=#REF!), AND(#REF!=#REF!, F453&lt;=#REF!), AND(#REF!=#REF!, F453&lt;=#REF!))), "CR", " ")</f>
        <v>#REF!</v>
      </c>
      <c r="O453" s="5" t="e">
        <f>IF(AND(B453=1000, OR(AND(#REF!=#REF!, F453&lt;=#REF!), AND(#REF!=#REF!, F453&lt;=#REF!))), "CR", " ")</f>
        <v>#REF!</v>
      </c>
      <c r="P453" s="5" t="e">
        <f>IF(AND(B453=1500, OR(AND(#REF!=#REF!, F453&lt;=#REF!), AND(#REF!=#REF!, F453&lt;=#REF!), AND(#REF!=#REF!, F453&lt;=#REF!), AND(#REF!=#REF!, F453&lt;=#REF!), AND(#REF!=#REF!, F453&lt;=#REF!))), "CR", " ")</f>
        <v>#REF!</v>
      </c>
      <c r="Q453" s="5" t="e">
        <f>IF(AND(B453="1600 (Mile)",OR(AND(#REF!=#REF!,F453&lt;=#REF!),AND(#REF!=#REF!,F453&lt;=#REF!),AND(#REF!=#REF!,F453&lt;=#REF!),AND(#REF!=#REF!,F453&lt;=#REF!))),"CR"," ")</f>
        <v>#REF!</v>
      </c>
      <c r="R453" s="5" t="e">
        <f>IF(AND(B453=3000, OR(AND(#REF!=#REF!, F453&lt;=#REF!), AND(#REF!=#REF!, F453&lt;=#REF!), AND(#REF!=#REF!, F453&lt;=#REF!), AND(#REF!=#REF!, F453&lt;=#REF!))), "CR", " ")</f>
        <v>#REF!</v>
      </c>
      <c r="S453" s="5" t="e">
        <f>IF(AND(B453=5000, OR(AND(#REF!=#REF!, F453&lt;=#REF!), AND(#REF!=#REF!, F453&lt;=#REF!))), "CR", " ")</f>
        <v>#REF!</v>
      </c>
      <c r="T453" s="4" t="e">
        <f>IF(AND(B453=10000, OR(AND(#REF!=#REF!, F453&lt;=#REF!), AND(#REF!=#REF!, F453&lt;=#REF!))), "CR", " ")</f>
        <v>#REF!</v>
      </c>
      <c r="U453" s="4" t="e">
        <f>IF(AND(B453="high jump", OR(AND(#REF!=#REF!, F453&gt;=#REF!), AND(#REF!=#REF!, F453&gt;=#REF!), AND(#REF!=#REF!, F453&gt;=#REF!), AND(#REF!=#REF!, F453&gt;=#REF!), AND(#REF!=#REF!, F453&gt;=#REF!))), "CR", " ")</f>
        <v>#REF!</v>
      </c>
      <c r="V453" s="4" t="e">
        <f>IF(AND(B453="long jump", OR(AND(#REF!=#REF!, F453&gt;=#REF!), AND(#REF!=#REF!, F453&gt;=#REF!), AND(#REF!=#REF!, F453&gt;=#REF!), AND(#REF!=#REF!, F453&gt;=#REF!), AND(#REF!=#REF!, F453&gt;=#REF!))), "CR", " ")</f>
        <v>#REF!</v>
      </c>
      <c r="W453" s="4" t="e">
        <f>IF(AND(B453="triple jump", OR(AND(#REF!=#REF!, F453&gt;=#REF!), AND(#REF!=#REF!, F453&gt;=#REF!), AND(#REF!=#REF!, F453&gt;=#REF!), AND(#REF!=#REF!, F453&gt;=#REF!), AND(#REF!=#REF!, F453&gt;=#REF!))), "CR", " ")</f>
        <v>#REF!</v>
      </c>
      <c r="X453" s="4" t="e">
        <f>IF(AND(B453="pole vault", OR(AND(#REF!=#REF!, F453&gt;=#REF!), AND(#REF!=#REF!, F453&gt;=#REF!), AND(#REF!=#REF!, F453&gt;=#REF!), AND(#REF!=#REF!, F453&gt;=#REF!), AND(#REF!=#REF!, F453&gt;=#REF!))), "CR", " ")</f>
        <v>#REF!</v>
      </c>
      <c r="Y453" s="4" t="e">
        <f>IF(AND(B453="discus 1",#REF! =#REF!, F453&gt;=#REF!), "CR", " ")</f>
        <v>#REF!</v>
      </c>
      <c r="Z453" s="4" t="e">
        <f>IF(AND(B453="discus 1.25",#REF! =#REF!, F453&gt;=#REF!), "CR", " ")</f>
        <v>#REF!</v>
      </c>
      <c r="AA453" s="4" t="e">
        <f>IF(AND(B453="discus 1.5",#REF! =#REF!, F453&gt;=#REF!), "CR", " ")</f>
        <v>#REF!</v>
      </c>
      <c r="AB453" s="4" t="e">
        <f>IF(AND(B453="discus 1.75",#REF! =#REF!, F453&gt;=#REF!), "CR", " ")</f>
        <v>#REF!</v>
      </c>
      <c r="AC453" s="4" t="e">
        <f>IF(AND(B453="discus 2",#REF! =#REF!, F453&gt;=#REF!), "CR", " ")</f>
        <v>#REF!</v>
      </c>
      <c r="AD453" s="4" t="e">
        <f>IF(AND(B453="hammer 4",#REF! =#REF!, F453&gt;=#REF!), "CR", " ")</f>
        <v>#REF!</v>
      </c>
      <c r="AE453" s="4" t="e">
        <f>IF(AND(B453="hammer 5",#REF! =#REF!, F453&gt;=#REF!), "CR", " ")</f>
        <v>#REF!</v>
      </c>
      <c r="AF453" s="4" t="e">
        <f>IF(AND(B453="hammer 6",#REF! =#REF!, F453&gt;=#REF!), "CR", " ")</f>
        <v>#REF!</v>
      </c>
      <c r="AG453" s="4" t="e">
        <f>IF(AND(B453="hammer 7.26",#REF! =#REF!, F453&gt;=#REF!), "CR", " ")</f>
        <v>#REF!</v>
      </c>
      <c r="AH453" s="4" t="e">
        <f>IF(AND(B453="javelin 400",#REF! =#REF!, F453&gt;=#REF!), "CR", " ")</f>
        <v>#REF!</v>
      </c>
      <c r="AI453" s="4" t="e">
        <f>IF(AND(B453="javelin 600",#REF! =#REF!, F453&gt;=#REF!), "CR", " ")</f>
        <v>#REF!</v>
      </c>
      <c r="AJ453" s="4" t="e">
        <f>IF(AND(B453="javelin 700",#REF! =#REF!, F453&gt;=#REF!), "CR", " ")</f>
        <v>#REF!</v>
      </c>
      <c r="AK453" s="4" t="e">
        <f>IF(AND(B453="javelin 800", OR(AND(#REF!=#REF!, F453&gt;=#REF!), AND(#REF!=#REF!, F453&gt;=#REF!))), "CR", " ")</f>
        <v>#REF!</v>
      </c>
      <c r="AL453" s="4" t="e">
        <f>IF(AND(B453="shot 3",#REF! =#REF!, F453&gt;=#REF!), "CR", " ")</f>
        <v>#REF!</v>
      </c>
      <c r="AM453" s="4" t="e">
        <f>IF(AND(B453="shot 4",#REF! =#REF!, F453&gt;=#REF!), "CR", " ")</f>
        <v>#REF!</v>
      </c>
      <c r="AN453" s="4" t="e">
        <f>IF(AND(B453="shot 5",#REF! =#REF!, F453&gt;=#REF!), "CR", " ")</f>
        <v>#REF!</v>
      </c>
      <c r="AO453" s="4" t="e">
        <f>IF(AND(B453="shot 6",#REF! =#REF!, F453&gt;=#REF!), "CR", " ")</f>
        <v>#REF!</v>
      </c>
      <c r="AP453" s="4" t="e">
        <f>IF(AND(B453="shot 7.26",#REF! =#REF!, F453&gt;=#REF!), "CR", " ")</f>
        <v>#REF!</v>
      </c>
      <c r="AQ453" s="4" t="e">
        <f>IF(AND(B453="60H",OR(AND(#REF!=#REF!,F453&lt;=#REF!),AND(#REF!=#REF!,F453&lt;=#REF!),AND(#REF!=#REF!,F453&lt;=#REF!),AND(#REF!=#REF!,F453&lt;=#REF!),AND(#REF!=#REF!,F453&lt;=#REF!))),"CR"," ")</f>
        <v>#REF!</v>
      </c>
      <c r="AR453" s="4" t="e">
        <f>IF(AND(B453="75H", AND(#REF!=#REF!, F453&lt;=#REF!)), "CR", " ")</f>
        <v>#REF!</v>
      </c>
      <c r="AS453" s="4" t="e">
        <f>IF(AND(B453="80H", AND(#REF!=#REF!, F453&lt;=#REF!)), "CR", " ")</f>
        <v>#REF!</v>
      </c>
      <c r="AT453" s="4" t="e">
        <f>IF(AND(B453="100H", AND(#REF!=#REF!, F453&lt;=#REF!)), "CR", " ")</f>
        <v>#REF!</v>
      </c>
      <c r="AU453" s="4" t="e">
        <f>IF(AND(B453="110H", OR(AND(#REF!=#REF!, F453&lt;=#REF!), AND(#REF!=#REF!, F453&lt;=#REF!))), "CR", " ")</f>
        <v>#REF!</v>
      </c>
      <c r="AV453" s="4" t="e">
        <f>IF(AND(B453="400H", OR(AND(#REF!=#REF!, F453&lt;=#REF!), AND(#REF!=#REF!, F453&lt;=#REF!), AND(#REF!=#REF!, F453&lt;=#REF!), AND(#REF!=#REF!, F453&lt;=#REF!))), "CR", " ")</f>
        <v>#REF!</v>
      </c>
      <c r="AW453" s="4" t="e">
        <f>IF(AND(B453="1500SC", AND(#REF!=#REF!, F453&lt;=#REF!)), "CR", " ")</f>
        <v>#REF!</v>
      </c>
      <c r="AX453" s="4" t="e">
        <f>IF(AND(B453="2000SC", OR(AND(#REF!=#REF!, F453&lt;=#REF!), AND(#REF!=#REF!, F453&lt;=#REF!))), "CR", " ")</f>
        <v>#REF!</v>
      </c>
      <c r="AY453" s="4" t="e">
        <f>IF(AND(B453="3000SC", OR(AND(#REF!=#REF!, F453&lt;=#REF!), AND(#REF!=#REF!, F453&lt;=#REF!))), "CR", " ")</f>
        <v>#REF!</v>
      </c>
      <c r="AZ453" s="5" t="e">
        <f>IF(AND(B453="4x100", OR(AND(#REF!=#REF!, F453&lt;=#REF!), AND(#REF!=#REF!, F453&lt;=#REF!), AND(#REF!=#REF!, F453&lt;=#REF!), AND(#REF!=#REF!, F453&lt;=#REF!), AND(#REF!=#REF!, F453&lt;=#REF!))), "CR", " ")</f>
        <v>#REF!</v>
      </c>
      <c r="BA453" s="5" t="e">
        <f>IF(AND(B453="4x200", OR(AND(#REF!=#REF!, F453&lt;=#REF!), AND(#REF!=#REF!, F453&lt;=#REF!), AND(#REF!=#REF!, F453&lt;=#REF!), AND(#REF!=#REF!, F453&lt;=#REF!), AND(#REF!=#REF!, F453&lt;=#REF!))), "CR", " ")</f>
        <v>#REF!</v>
      </c>
      <c r="BB453" s="5" t="e">
        <f>IF(AND(B453="4x300", AND(#REF!=#REF!, F453&lt;=#REF!)), "CR", " ")</f>
        <v>#REF!</v>
      </c>
      <c r="BC453" s="5" t="e">
        <f>IF(AND(B453="4x400", OR(AND(#REF!=#REF!, F453&lt;=#REF!), AND(#REF!=#REF!, F453&lt;=#REF!), AND(#REF!=#REF!, F453&lt;=#REF!), AND(#REF!=#REF!, F453&lt;=#REF!))), "CR", " ")</f>
        <v>#REF!</v>
      </c>
      <c r="BD453" s="5" t="e">
        <f>IF(AND(B453="3x800", OR(AND(#REF!=#REF!, F453&lt;=#REF!), AND(#REF!=#REF!, F453&lt;=#REF!), AND(#REF!=#REF!, F453&lt;=#REF!))), "CR", " ")</f>
        <v>#REF!</v>
      </c>
      <c r="BE453" s="5" t="e">
        <f>IF(AND(B453="pentathlon", OR(AND(#REF!=#REF!, F453&gt;=#REF!), AND(#REF!=#REF!, F453&gt;=#REF!),AND(#REF!=#REF!, F453&gt;=#REF!),AND(#REF!=#REF!, F453&gt;=#REF!))), "CR", " ")</f>
        <v>#REF!</v>
      </c>
      <c r="BF453" s="5" t="e">
        <f>IF(AND(B453="heptathlon", OR(AND(#REF!=#REF!, F453&gt;=#REF!), AND(#REF!=#REF!, F453&gt;=#REF!))), "CR", " ")</f>
        <v>#REF!</v>
      </c>
      <c r="BG453" s="5" t="e">
        <f>IF(AND(B453="decathlon", OR(AND(#REF!=#REF!, F453&gt;=#REF!), AND(#REF!=#REF!, F453&gt;=#REF!),AND(#REF!=#REF!, F453&gt;=#REF!))), "CR", " ")</f>
        <v>#REF!</v>
      </c>
    </row>
    <row r="454" spans="1:60" ht="14.5" x14ac:dyDescent="0.35">
      <c r="B454" s="23"/>
    </row>
    <row r="455" spans="1:60" ht="14.5" x14ac:dyDescent="0.35">
      <c r="A455" s="1" t="e">
        <f>#REF!</f>
        <v>#REF!</v>
      </c>
      <c r="J455" s="5" t="e">
        <f>IF(AND(B455=100, OR(AND(#REF!=#REF!, F455&lt;=#REF!), AND(#REF!=#REF!, F455&lt;=#REF!), AND(#REF!=#REF!, F455&lt;=#REF!), AND(#REF!=#REF!, F455&lt;=#REF!), AND(#REF!=#REF!, F455&lt;=#REF!))), "CR", " ")</f>
        <v>#REF!</v>
      </c>
      <c r="K455" s="5" t="e">
        <f>IF(AND(B455=200, OR(AND(#REF!=#REF!, F455&lt;=#REF!), AND(#REF!=#REF!, F455&lt;=#REF!), AND(#REF!=#REF!, F455&lt;=#REF!), AND(#REF!=#REF!, F455&lt;=#REF!), AND(#REF!=#REF!, F455&lt;=#REF!))), "CR", " ")</f>
        <v>#REF!</v>
      </c>
      <c r="L455" s="5" t="e">
        <f>IF(AND(B455=300, OR(AND(#REF!=#REF!, F455&lt;=#REF!), AND(#REF!=#REF!, F455&lt;=#REF!))), "CR", " ")</f>
        <v>#REF!</v>
      </c>
      <c r="M455" s="5" t="e">
        <f>IF(AND(B455=400, OR(AND(#REF!=#REF!, F455&lt;=#REF!), AND(#REF!=#REF!, F455&lt;=#REF!), AND(#REF!=#REF!, F455&lt;=#REF!), AND(#REF!=#REF!, F455&lt;=#REF!))), "CR", " ")</f>
        <v>#REF!</v>
      </c>
      <c r="N455" s="5" t="e">
        <f>IF(AND(B455=800, OR(AND(#REF!=#REF!, F455&lt;=#REF!), AND(#REF!=#REF!, F455&lt;=#REF!), AND(#REF!=#REF!, F455&lt;=#REF!), AND(#REF!=#REF!, F455&lt;=#REF!), AND(#REF!=#REF!, F455&lt;=#REF!))), "CR", " ")</f>
        <v>#REF!</v>
      </c>
      <c r="O455" s="5" t="e">
        <f>IF(AND(B455=1000, OR(AND(#REF!=#REF!, F455&lt;=#REF!), AND(#REF!=#REF!, F455&lt;=#REF!))), "CR", " ")</f>
        <v>#REF!</v>
      </c>
      <c r="P455" s="5" t="e">
        <f>IF(AND(B455=1500, OR(AND(#REF!=#REF!, F455&lt;=#REF!), AND(#REF!=#REF!, F455&lt;=#REF!), AND(#REF!=#REF!, F455&lt;=#REF!), AND(#REF!=#REF!, F455&lt;=#REF!), AND(#REF!=#REF!, F455&lt;=#REF!))), "CR", " ")</f>
        <v>#REF!</v>
      </c>
      <c r="Q455" s="5" t="e">
        <f>IF(AND(B455="1600 (Mile)",OR(AND(#REF!=#REF!,F455&lt;=#REF!),AND(#REF!=#REF!,F455&lt;=#REF!),AND(#REF!=#REF!,F455&lt;=#REF!),AND(#REF!=#REF!,F455&lt;=#REF!))),"CR"," ")</f>
        <v>#REF!</v>
      </c>
      <c r="R455" s="5" t="e">
        <f>IF(AND(B455=3000, OR(AND(#REF!=#REF!, F455&lt;=#REF!), AND(#REF!=#REF!, F455&lt;=#REF!), AND(#REF!=#REF!, F455&lt;=#REF!), AND(#REF!=#REF!, F455&lt;=#REF!))), "CR", " ")</f>
        <v>#REF!</v>
      </c>
      <c r="S455" s="5" t="e">
        <f>IF(AND(B455=5000, OR(AND(#REF!=#REF!, F455&lt;=#REF!), AND(#REF!=#REF!, F455&lt;=#REF!))), "CR", " ")</f>
        <v>#REF!</v>
      </c>
      <c r="T455" s="4" t="e">
        <f>IF(AND(B455=10000, OR(AND(#REF!=#REF!, F455&lt;=#REF!), AND(#REF!=#REF!, F455&lt;=#REF!))), "CR", " ")</f>
        <v>#REF!</v>
      </c>
      <c r="U455" s="4" t="e">
        <f>IF(AND(B455="high jump", OR(AND(#REF!=#REF!, F455&gt;=#REF!), AND(#REF!=#REF!, F455&gt;=#REF!), AND(#REF!=#REF!, F455&gt;=#REF!), AND(#REF!=#REF!, F455&gt;=#REF!), AND(#REF!=#REF!, F455&gt;=#REF!))), "CR", " ")</f>
        <v>#REF!</v>
      </c>
      <c r="V455" s="4" t="e">
        <f>IF(AND(B455="long jump", OR(AND(#REF!=#REF!, F455&gt;=#REF!), AND(#REF!=#REF!, F455&gt;=#REF!), AND(#REF!=#REF!, F455&gt;=#REF!), AND(#REF!=#REF!, F455&gt;=#REF!), AND(#REF!=#REF!, F455&gt;=#REF!))), "CR", " ")</f>
        <v>#REF!</v>
      </c>
      <c r="W455" s="4" t="e">
        <f>IF(AND(B455="triple jump", OR(AND(#REF!=#REF!, F455&gt;=#REF!), AND(#REF!=#REF!, F455&gt;=#REF!), AND(#REF!=#REF!, F455&gt;=#REF!), AND(#REF!=#REF!, F455&gt;=#REF!), AND(#REF!=#REF!, F455&gt;=#REF!))), "CR", " ")</f>
        <v>#REF!</v>
      </c>
      <c r="X455" s="4" t="e">
        <f>IF(AND(B455="pole vault", OR(AND(#REF!=#REF!, F455&gt;=#REF!), AND(#REF!=#REF!, F455&gt;=#REF!), AND(#REF!=#REF!, F455&gt;=#REF!), AND(#REF!=#REF!, F455&gt;=#REF!), AND(#REF!=#REF!, F455&gt;=#REF!))), "CR", " ")</f>
        <v>#REF!</v>
      </c>
      <c r="Y455" s="4" t="e">
        <f>IF(AND(B455="discus 1",#REF! =#REF!, F455&gt;=#REF!), "CR", " ")</f>
        <v>#REF!</v>
      </c>
      <c r="Z455" s="4" t="e">
        <f>IF(AND(B455="discus 1.25",#REF! =#REF!, F455&gt;=#REF!), "CR", " ")</f>
        <v>#REF!</v>
      </c>
      <c r="AA455" s="4" t="e">
        <f>IF(AND(B455="discus 1.5",#REF! =#REF!, F455&gt;=#REF!), "CR", " ")</f>
        <v>#REF!</v>
      </c>
      <c r="AB455" s="4" t="e">
        <f>IF(AND(B455="discus 1.75",#REF! =#REF!, F455&gt;=#REF!), "CR", " ")</f>
        <v>#REF!</v>
      </c>
      <c r="AC455" s="4" t="e">
        <f>IF(AND(B455="discus 2",#REF! =#REF!, F455&gt;=#REF!), "CR", " ")</f>
        <v>#REF!</v>
      </c>
      <c r="AD455" s="4" t="e">
        <f>IF(AND(B455="hammer 4",#REF! =#REF!, F455&gt;=#REF!), "CR", " ")</f>
        <v>#REF!</v>
      </c>
      <c r="AE455" s="4" t="e">
        <f>IF(AND(B455="hammer 5",#REF! =#REF!, F455&gt;=#REF!), "CR", " ")</f>
        <v>#REF!</v>
      </c>
      <c r="AF455" s="4" t="e">
        <f>IF(AND(B455="hammer 6",#REF! =#REF!, F455&gt;=#REF!), "CR", " ")</f>
        <v>#REF!</v>
      </c>
      <c r="AG455" s="4" t="e">
        <f>IF(AND(B455="hammer 7.26",#REF! =#REF!, F455&gt;=#REF!), "CR", " ")</f>
        <v>#REF!</v>
      </c>
      <c r="AH455" s="4" t="e">
        <f>IF(AND(B455="javelin 400",#REF! =#REF!, F455&gt;=#REF!), "CR", " ")</f>
        <v>#REF!</v>
      </c>
      <c r="AI455" s="4" t="e">
        <f>IF(AND(B455="javelin 600",#REF! =#REF!, F455&gt;=#REF!), "CR", " ")</f>
        <v>#REF!</v>
      </c>
      <c r="AJ455" s="4" t="e">
        <f>IF(AND(B455="javelin 700",#REF! =#REF!, F455&gt;=#REF!), "CR", " ")</f>
        <v>#REF!</v>
      </c>
      <c r="AK455" s="4" t="e">
        <f>IF(AND(B455="javelin 800", OR(AND(#REF!=#REF!, F455&gt;=#REF!), AND(#REF!=#REF!, F455&gt;=#REF!))), "CR", " ")</f>
        <v>#REF!</v>
      </c>
      <c r="AL455" s="4" t="e">
        <f>IF(AND(B455="shot 3",#REF! =#REF!, F455&gt;=#REF!), "CR", " ")</f>
        <v>#REF!</v>
      </c>
      <c r="AM455" s="4" t="e">
        <f>IF(AND(B455="shot 4",#REF! =#REF!, F455&gt;=#REF!), "CR", " ")</f>
        <v>#REF!</v>
      </c>
      <c r="AN455" s="4" t="e">
        <f>IF(AND(B455="shot 5",#REF! =#REF!, F455&gt;=#REF!), "CR", " ")</f>
        <v>#REF!</v>
      </c>
      <c r="AO455" s="4" t="e">
        <f>IF(AND(B455="shot 6",#REF! =#REF!, F455&gt;=#REF!), "CR", " ")</f>
        <v>#REF!</v>
      </c>
      <c r="AP455" s="4" t="e">
        <f>IF(AND(B455="shot 7.26",#REF! =#REF!, F455&gt;=#REF!), "CR", " ")</f>
        <v>#REF!</v>
      </c>
      <c r="AQ455" s="4" t="e">
        <f>IF(AND(B455="60H",OR(AND(#REF!=#REF!,F455&lt;=#REF!),AND(#REF!=#REF!,F455&lt;=#REF!),AND(#REF!=#REF!,F455&lt;=#REF!),AND(#REF!=#REF!,F455&lt;=#REF!),AND(#REF!=#REF!,F455&lt;=#REF!))),"CR"," ")</f>
        <v>#REF!</v>
      </c>
      <c r="AR455" s="4" t="e">
        <f>IF(AND(B455="75H", AND(#REF!=#REF!, F455&lt;=#REF!)), "CR", " ")</f>
        <v>#REF!</v>
      </c>
      <c r="AS455" s="4" t="e">
        <f>IF(AND(B455="80H", AND(#REF!=#REF!, F455&lt;=#REF!)), "CR", " ")</f>
        <v>#REF!</v>
      </c>
      <c r="AT455" s="4" t="e">
        <f>IF(AND(B455="100H", AND(#REF!=#REF!, F455&lt;=#REF!)), "CR", " ")</f>
        <v>#REF!</v>
      </c>
      <c r="AU455" s="4" t="e">
        <f>IF(AND(B455="110H", OR(AND(#REF!=#REF!, F455&lt;=#REF!), AND(#REF!=#REF!, F455&lt;=#REF!))), "CR", " ")</f>
        <v>#REF!</v>
      </c>
      <c r="AV455" s="4" t="e">
        <f>IF(AND(B455="400H", OR(AND(#REF!=#REF!, F455&lt;=#REF!), AND(#REF!=#REF!, F455&lt;=#REF!), AND(#REF!=#REF!, F455&lt;=#REF!), AND(#REF!=#REF!, F455&lt;=#REF!))), "CR", " ")</f>
        <v>#REF!</v>
      </c>
      <c r="AW455" s="4" t="e">
        <f>IF(AND(B455="1500SC", AND(#REF!=#REF!, F455&lt;=#REF!)), "CR", " ")</f>
        <v>#REF!</v>
      </c>
      <c r="AX455" s="4" t="e">
        <f>IF(AND(B455="2000SC", OR(AND(#REF!=#REF!, F455&lt;=#REF!), AND(#REF!=#REF!, F455&lt;=#REF!))), "CR", " ")</f>
        <v>#REF!</v>
      </c>
      <c r="AY455" s="4" t="e">
        <f>IF(AND(B455="3000SC", OR(AND(#REF!=#REF!, F455&lt;=#REF!), AND(#REF!=#REF!, F455&lt;=#REF!))), "CR", " ")</f>
        <v>#REF!</v>
      </c>
      <c r="AZ455" s="5" t="e">
        <f>IF(AND(B455="4x100", OR(AND(#REF!=#REF!, F455&lt;=#REF!), AND(#REF!=#REF!, F455&lt;=#REF!), AND(#REF!=#REF!, F455&lt;=#REF!), AND(#REF!=#REF!, F455&lt;=#REF!), AND(#REF!=#REF!, F455&lt;=#REF!))), "CR", " ")</f>
        <v>#REF!</v>
      </c>
      <c r="BA455" s="5" t="e">
        <f>IF(AND(B455="4x200", OR(AND(#REF!=#REF!, F455&lt;=#REF!), AND(#REF!=#REF!, F455&lt;=#REF!), AND(#REF!=#REF!, F455&lt;=#REF!), AND(#REF!=#REF!, F455&lt;=#REF!), AND(#REF!=#REF!, F455&lt;=#REF!))), "CR", " ")</f>
        <v>#REF!</v>
      </c>
      <c r="BB455" s="5" t="e">
        <f>IF(AND(B455="4x300", AND(#REF!=#REF!, F455&lt;=#REF!)), "CR", " ")</f>
        <v>#REF!</v>
      </c>
      <c r="BC455" s="5" t="e">
        <f>IF(AND(B455="4x400", OR(AND(#REF!=#REF!, F455&lt;=#REF!), AND(#REF!=#REF!, F455&lt;=#REF!), AND(#REF!=#REF!, F455&lt;=#REF!), AND(#REF!=#REF!, F455&lt;=#REF!))), "CR", " ")</f>
        <v>#REF!</v>
      </c>
      <c r="BD455" s="5" t="e">
        <f>IF(AND(B455="3x800", OR(AND(#REF!=#REF!, F455&lt;=#REF!), AND(#REF!=#REF!, F455&lt;=#REF!), AND(#REF!=#REF!, F455&lt;=#REF!))), "CR", " ")</f>
        <v>#REF!</v>
      </c>
      <c r="BE455" s="5" t="e">
        <f>IF(AND(B455="pentathlon", OR(AND(#REF!=#REF!, F455&gt;=#REF!), AND(#REF!=#REF!, F455&gt;=#REF!),AND(#REF!=#REF!, F455&gt;=#REF!),AND(#REF!=#REF!, F455&gt;=#REF!))), "CR", " ")</f>
        <v>#REF!</v>
      </c>
      <c r="BF455" s="5" t="e">
        <f>IF(AND(B455="heptathlon", OR(AND(#REF!=#REF!, F455&gt;=#REF!), AND(#REF!=#REF!, F455&gt;=#REF!))), "CR", " ")</f>
        <v>#REF!</v>
      </c>
      <c r="BG455" s="5" t="e">
        <f>IF(AND(B455="decathlon", OR(AND(#REF!=#REF!, F455&gt;=#REF!), AND(#REF!=#REF!, F455&gt;=#REF!),AND(#REF!=#REF!, F455&gt;=#REF!))), "CR", " ")</f>
        <v>#REF!</v>
      </c>
    </row>
    <row r="456" spans="1:60" ht="14.5" x14ac:dyDescent="0.35">
      <c r="A456" s="1" t="e">
        <f>#REF!</f>
        <v>#REF!</v>
      </c>
      <c r="J456" s="5" t="e">
        <f>IF(AND(B456=100, OR(AND(#REF!=#REF!, F456&lt;=#REF!), AND(#REF!=#REF!, F456&lt;=#REF!), AND(#REF!=#REF!, F456&lt;=#REF!), AND(#REF!=#REF!, F456&lt;=#REF!), AND(#REF!=#REF!, F456&lt;=#REF!))), "CR", " ")</f>
        <v>#REF!</v>
      </c>
      <c r="K456" s="5" t="e">
        <f>IF(AND(B456=200, OR(AND(#REF!=#REF!, F456&lt;=#REF!), AND(#REF!=#REF!, F456&lt;=#REF!), AND(#REF!=#REF!, F456&lt;=#REF!), AND(#REF!=#REF!, F456&lt;=#REF!), AND(#REF!=#REF!, F456&lt;=#REF!))), "CR", " ")</f>
        <v>#REF!</v>
      </c>
      <c r="L456" s="5" t="e">
        <f>IF(AND(B456=300, OR(AND(#REF!=#REF!, F456&lt;=#REF!), AND(#REF!=#REF!, F456&lt;=#REF!))), "CR", " ")</f>
        <v>#REF!</v>
      </c>
      <c r="M456" s="5" t="e">
        <f>IF(AND(B456=400, OR(AND(#REF!=#REF!, F456&lt;=#REF!), AND(#REF!=#REF!, F456&lt;=#REF!), AND(#REF!=#REF!, F456&lt;=#REF!), AND(#REF!=#REF!, F456&lt;=#REF!))), "CR", " ")</f>
        <v>#REF!</v>
      </c>
      <c r="N456" s="5" t="e">
        <f>IF(AND(B456=800, OR(AND(#REF!=#REF!, F456&lt;=#REF!), AND(#REF!=#REF!, F456&lt;=#REF!), AND(#REF!=#REF!, F456&lt;=#REF!), AND(#REF!=#REF!, F456&lt;=#REF!), AND(#REF!=#REF!, F456&lt;=#REF!))), "CR", " ")</f>
        <v>#REF!</v>
      </c>
      <c r="O456" s="5" t="e">
        <f>IF(AND(B456=1000, OR(AND(#REF!=#REF!, F456&lt;=#REF!), AND(#REF!=#REF!, F456&lt;=#REF!))), "CR", " ")</f>
        <v>#REF!</v>
      </c>
      <c r="P456" s="5" t="e">
        <f>IF(AND(B456=1500, OR(AND(#REF!=#REF!, F456&lt;=#REF!), AND(#REF!=#REF!, F456&lt;=#REF!), AND(#REF!=#REF!, F456&lt;=#REF!), AND(#REF!=#REF!, F456&lt;=#REF!), AND(#REF!=#REF!, F456&lt;=#REF!))), "CR", " ")</f>
        <v>#REF!</v>
      </c>
      <c r="Q456" s="5" t="e">
        <f>IF(AND(B456="1600 (Mile)",OR(AND(#REF!=#REF!,F456&lt;=#REF!),AND(#REF!=#REF!,F456&lt;=#REF!),AND(#REF!=#REF!,F456&lt;=#REF!),AND(#REF!=#REF!,F456&lt;=#REF!))),"CR"," ")</f>
        <v>#REF!</v>
      </c>
      <c r="R456" s="5" t="e">
        <f>IF(AND(B456=3000, OR(AND(#REF!=#REF!, F456&lt;=#REF!), AND(#REF!=#REF!, F456&lt;=#REF!), AND(#REF!=#REF!, F456&lt;=#REF!), AND(#REF!=#REF!, F456&lt;=#REF!))), "CR", " ")</f>
        <v>#REF!</v>
      </c>
      <c r="S456" s="5" t="e">
        <f>IF(AND(B456=5000, OR(AND(#REF!=#REF!, F456&lt;=#REF!), AND(#REF!=#REF!, F456&lt;=#REF!))), "CR", " ")</f>
        <v>#REF!</v>
      </c>
      <c r="T456" s="4" t="e">
        <f>IF(AND(B456=10000, OR(AND(#REF!=#REF!, F456&lt;=#REF!), AND(#REF!=#REF!, F456&lt;=#REF!))), "CR", " ")</f>
        <v>#REF!</v>
      </c>
      <c r="U456" s="4" t="e">
        <f>IF(AND(B456="high jump", OR(AND(#REF!=#REF!, F456&gt;=#REF!), AND(#REF!=#REF!, F456&gt;=#REF!), AND(#REF!=#REF!, F456&gt;=#REF!), AND(#REF!=#REF!, F456&gt;=#REF!), AND(#REF!=#REF!, F456&gt;=#REF!))), "CR", " ")</f>
        <v>#REF!</v>
      </c>
      <c r="V456" s="4" t="e">
        <f>IF(AND(B456="long jump", OR(AND(#REF!=#REF!, F456&gt;=#REF!), AND(#REF!=#REF!, F456&gt;=#REF!), AND(#REF!=#REF!, F456&gt;=#REF!), AND(#REF!=#REF!, F456&gt;=#REF!), AND(#REF!=#REF!, F456&gt;=#REF!))), "CR", " ")</f>
        <v>#REF!</v>
      </c>
      <c r="W456" s="4" t="e">
        <f>IF(AND(B456="triple jump", OR(AND(#REF!=#REF!, F456&gt;=#REF!), AND(#REF!=#REF!, F456&gt;=#REF!), AND(#REF!=#REF!, F456&gt;=#REF!), AND(#REF!=#REF!, F456&gt;=#REF!), AND(#REF!=#REF!, F456&gt;=#REF!))), "CR", " ")</f>
        <v>#REF!</v>
      </c>
      <c r="X456" s="4" t="e">
        <f>IF(AND(B456="pole vault", OR(AND(#REF!=#REF!, F456&gt;=#REF!), AND(#REF!=#REF!, F456&gt;=#REF!), AND(#REF!=#REF!, F456&gt;=#REF!), AND(#REF!=#REF!, F456&gt;=#REF!), AND(#REF!=#REF!, F456&gt;=#REF!))), "CR", " ")</f>
        <v>#REF!</v>
      </c>
      <c r="Y456" s="4" t="e">
        <f>IF(AND(B456="discus 1",#REF! =#REF!, F456&gt;=#REF!), "CR", " ")</f>
        <v>#REF!</v>
      </c>
      <c r="Z456" s="4" t="e">
        <f>IF(AND(B456="discus 1.25",#REF! =#REF!, F456&gt;=#REF!), "CR", " ")</f>
        <v>#REF!</v>
      </c>
      <c r="AA456" s="4" t="e">
        <f>IF(AND(B456="discus 1.5",#REF! =#REF!, F456&gt;=#REF!), "CR", " ")</f>
        <v>#REF!</v>
      </c>
      <c r="AB456" s="4" t="e">
        <f>IF(AND(B456="discus 1.75",#REF! =#REF!, F456&gt;=#REF!), "CR", " ")</f>
        <v>#REF!</v>
      </c>
      <c r="AC456" s="4" t="e">
        <f>IF(AND(B456="discus 2",#REF! =#REF!, F456&gt;=#REF!), "CR", " ")</f>
        <v>#REF!</v>
      </c>
      <c r="AD456" s="4" t="e">
        <f>IF(AND(B456="hammer 4",#REF! =#REF!, F456&gt;=#REF!), "CR", " ")</f>
        <v>#REF!</v>
      </c>
      <c r="AE456" s="4" t="e">
        <f>IF(AND(B456="hammer 5",#REF! =#REF!, F456&gt;=#REF!), "CR", " ")</f>
        <v>#REF!</v>
      </c>
      <c r="AF456" s="4" t="e">
        <f>IF(AND(B456="hammer 6",#REF! =#REF!, F456&gt;=#REF!), "CR", " ")</f>
        <v>#REF!</v>
      </c>
      <c r="AG456" s="4" t="e">
        <f>IF(AND(B456="hammer 7.26",#REF! =#REF!, F456&gt;=#REF!), "CR", " ")</f>
        <v>#REF!</v>
      </c>
      <c r="AH456" s="4" t="e">
        <f>IF(AND(B456="javelin 400",#REF! =#REF!, F456&gt;=#REF!), "CR", " ")</f>
        <v>#REF!</v>
      </c>
      <c r="AI456" s="4" t="e">
        <f>IF(AND(B456="javelin 600",#REF! =#REF!, F456&gt;=#REF!), "CR", " ")</f>
        <v>#REF!</v>
      </c>
      <c r="AJ456" s="4" t="e">
        <f>IF(AND(B456="javelin 700",#REF! =#REF!, F456&gt;=#REF!), "CR", " ")</f>
        <v>#REF!</v>
      </c>
      <c r="AK456" s="4" t="e">
        <f>IF(AND(B456="javelin 800", OR(AND(#REF!=#REF!, F456&gt;=#REF!), AND(#REF!=#REF!, F456&gt;=#REF!))), "CR", " ")</f>
        <v>#REF!</v>
      </c>
      <c r="AL456" s="4" t="e">
        <f>IF(AND(B456="shot 3",#REF! =#REF!, F456&gt;=#REF!), "CR", " ")</f>
        <v>#REF!</v>
      </c>
      <c r="AM456" s="4" t="e">
        <f>IF(AND(B456="shot 4",#REF! =#REF!, F456&gt;=#REF!), "CR", " ")</f>
        <v>#REF!</v>
      </c>
      <c r="AN456" s="4" t="e">
        <f>IF(AND(B456="shot 5",#REF! =#REF!, F456&gt;=#REF!), "CR", " ")</f>
        <v>#REF!</v>
      </c>
      <c r="AO456" s="4" t="e">
        <f>IF(AND(B456="shot 6",#REF! =#REF!, F456&gt;=#REF!), "CR", " ")</f>
        <v>#REF!</v>
      </c>
      <c r="AP456" s="4" t="e">
        <f>IF(AND(B456="shot 7.26",#REF! =#REF!, F456&gt;=#REF!), "CR", " ")</f>
        <v>#REF!</v>
      </c>
      <c r="AQ456" s="4" t="e">
        <f>IF(AND(B456="60H",OR(AND(#REF!=#REF!,F456&lt;=#REF!),AND(#REF!=#REF!,F456&lt;=#REF!),AND(#REF!=#REF!,F456&lt;=#REF!),AND(#REF!=#REF!,F456&lt;=#REF!),AND(#REF!=#REF!,F456&lt;=#REF!))),"CR"," ")</f>
        <v>#REF!</v>
      </c>
      <c r="AR456" s="4" t="e">
        <f>IF(AND(B456="75H", AND(#REF!=#REF!, F456&lt;=#REF!)), "CR", " ")</f>
        <v>#REF!</v>
      </c>
      <c r="AS456" s="4" t="e">
        <f>IF(AND(B456="80H", AND(#REF!=#REF!, F456&lt;=#REF!)), "CR", " ")</f>
        <v>#REF!</v>
      </c>
      <c r="AT456" s="4" t="e">
        <f>IF(AND(B456="100H", AND(#REF!=#REF!, F456&lt;=#REF!)), "CR", " ")</f>
        <v>#REF!</v>
      </c>
      <c r="AU456" s="4" t="e">
        <f>IF(AND(B456="110H", OR(AND(#REF!=#REF!, F456&lt;=#REF!), AND(#REF!=#REF!, F456&lt;=#REF!))), "CR", " ")</f>
        <v>#REF!</v>
      </c>
      <c r="AV456" s="4" t="e">
        <f>IF(AND(B456="400H", OR(AND(#REF!=#REF!, F456&lt;=#REF!), AND(#REF!=#REF!, F456&lt;=#REF!), AND(#REF!=#REF!, F456&lt;=#REF!), AND(#REF!=#REF!, F456&lt;=#REF!))), "CR", " ")</f>
        <v>#REF!</v>
      </c>
      <c r="AW456" s="4" t="e">
        <f>IF(AND(B456="1500SC", AND(#REF!=#REF!, F456&lt;=#REF!)), "CR", " ")</f>
        <v>#REF!</v>
      </c>
      <c r="AX456" s="4" t="e">
        <f>IF(AND(B456="2000SC", OR(AND(#REF!=#REF!, F456&lt;=#REF!), AND(#REF!=#REF!, F456&lt;=#REF!))), "CR", " ")</f>
        <v>#REF!</v>
      </c>
      <c r="AY456" s="4" t="e">
        <f>IF(AND(B456="3000SC", OR(AND(#REF!=#REF!, F456&lt;=#REF!), AND(#REF!=#REF!, F456&lt;=#REF!))), "CR", " ")</f>
        <v>#REF!</v>
      </c>
      <c r="AZ456" s="5" t="e">
        <f>IF(AND(B456="4x100", OR(AND(#REF!=#REF!, F456&lt;=#REF!), AND(#REF!=#REF!, F456&lt;=#REF!), AND(#REF!=#REF!, F456&lt;=#REF!), AND(#REF!=#REF!, F456&lt;=#REF!), AND(#REF!=#REF!, F456&lt;=#REF!))), "CR", " ")</f>
        <v>#REF!</v>
      </c>
      <c r="BA456" s="5" t="e">
        <f>IF(AND(B456="4x200", OR(AND(#REF!=#REF!, F456&lt;=#REF!), AND(#REF!=#REF!, F456&lt;=#REF!), AND(#REF!=#REF!, F456&lt;=#REF!), AND(#REF!=#REF!, F456&lt;=#REF!), AND(#REF!=#REF!, F456&lt;=#REF!))), "CR", " ")</f>
        <v>#REF!</v>
      </c>
      <c r="BB456" s="5" t="e">
        <f>IF(AND(B456="4x300", AND(#REF!=#REF!, F456&lt;=#REF!)), "CR", " ")</f>
        <v>#REF!</v>
      </c>
      <c r="BC456" s="5" t="e">
        <f>IF(AND(B456="4x400", OR(AND(#REF!=#REF!, F456&lt;=#REF!), AND(#REF!=#REF!, F456&lt;=#REF!), AND(#REF!=#REF!, F456&lt;=#REF!), AND(#REF!=#REF!, F456&lt;=#REF!))), "CR", " ")</f>
        <v>#REF!</v>
      </c>
      <c r="BD456" s="5" t="e">
        <f>IF(AND(B456="3x800", OR(AND(#REF!=#REF!, F456&lt;=#REF!), AND(#REF!=#REF!, F456&lt;=#REF!), AND(#REF!=#REF!, F456&lt;=#REF!))), "CR", " ")</f>
        <v>#REF!</v>
      </c>
      <c r="BE456" s="5" t="e">
        <f>IF(AND(B456="pentathlon", OR(AND(#REF!=#REF!, F456&gt;=#REF!), AND(#REF!=#REF!, F456&gt;=#REF!),AND(#REF!=#REF!, F456&gt;=#REF!),AND(#REF!=#REF!, F456&gt;=#REF!))), "CR", " ")</f>
        <v>#REF!</v>
      </c>
      <c r="BF456" s="5" t="e">
        <f>IF(AND(B456="heptathlon", OR(AND(#REF!=#REF!, F456&gt;=#REF!), AND(#REF!=#REF!, F456&gt;=#REF!))), "CR", " ")</f>
        <v>#REF!</v>
      </c>
      <c r="BG456" s="5" t="e">
        <f>IF(AND(B456="decathlon", OR(AND(#REF!=#REF!, F456&gt;=#REF!), AND(#REF!=#REF!, F456&gt;=#REF!),AND(#REF!=#REF!, F456&gt;=#REF!))), "CR", " ")</f>
        <v>#REF!</v>
      </c>
    </row>
    <row r="457" spans="1:60" ht="14.5" x14ac:dyDescent="0.35">
      <c r="A457" s="1" t="e">
        <f>#REF!</f>
        <v>#REF!</v>
      </c>
      <c r="G457" s="12"/>
      <c r="J457" s="5" t="e">
        <f>IF(AND(B457=100, OR(AND(#REF!=#REF!, F457&lt;=#REF!), AND(#REF!=#REF!, F457&lt;=#REF!), AND(#REF!=#REF!, F457&lt;=#REF!), AND(#REF!=#REF!, F457&lt;=#REF!), AND(#REF!=#REF!, F457&lt;=#REF!))), "CR", " ")</f>
        <v>#REF!</v>
      </c>
      <c r="K457" s="5" t="e">
        <f>IF(AND(B457=200, OR(AND(#REF!=#REF!, F457&lt;=#REF!), AND(#REF!=#REF!, F457&lt;=#REF!), AND(#REF!=#REF!, F457&lt;=#REF!), AND(#REF!=#REF!, F457&lt;=#REF!), AND(#REF!=#REF!, F457&lt;=#REF!))), "CR", " ")</f>
        <v>#REF!</v>
      </c>
      <c r="L457" s="5" t="e">
        <f>IF(AND(B457=300, OR(AND(#REF!=#REF!, F457&lt;=#REF!), AND(#REF!=#REF!, F457&lt;=#REF!))), "CR", " ")</f>
        <v>#REF!</v>
      </c>
      <c r="M457" s="5" t="e">
        <f>IF(AND(B457=400, OR(AND(#REF!=#REF!, F457&lt;=#REF!), AND(#REF!=#REF!, F457&lt;=#REF!), AND(#REF!=#REF!, F457&lt;=#REF!), AND(#REF!=#REF!, F457&lt;=#REF!))), "CR", " ")</f>
        <v>#REF!</v>
      </c>
      <c r="N457" s="5" t="e">
        <f>IF(AND(B457=800, OR(AND(#REF!=#REF!, F457&lt;=#REF!), AND(#REF!=#REF!, F457&lt;=#REF!), AND(#REF!=#REF!, F457&lt;=#REF!), AND(#REF!=#REF!, F457&lt;=#REF!), AND(#REF!=#REF!, F457&lt;=#REF!))), "CR", " ")</f>
        <v>#REF!</v>
      </c>
      <c r="O457" s="5" t="e">
        <f>IF(AND(B457=1000, OR(AND(#REF!=#REF!, F457&lt;=#REF!), AND(#REF!=#REF!, F457&lt;=#REF!))), "CR", " ")</f>
        <v>#REF!</v>
      </c>
      <c r="P457" s="5" t="e">
        <f>IF(AND(B457=1500, OR(AND(#REF!=#REF!, F457&lt;=#REF!), AND(#REF!=#REF!, F457&lt;=#REF!), AND(#REF!=#REF!, F457&lt;=#REF!), AND(#REF!=#REF!, F457&lt;=#REF!), AND(#REF!=#REF!, F457&lt;=#REF!))), "CR", " ")</f>
        <v>#REF!</v>
      </c>
      <c r="Q457" s="5" t="e">
        <f>IF(AND(B457="1600 (Mile)",OR(AND(#REF!=#REF!,F457&lt;=#REF!),AND(#REF!=#REF!,F457&lt;=#REF!),AND(#REF!=#REF!,F457&lt;=#REF!),AND(#REF!=#REF!,F457&lt;=#REF!))),"CR"," ")</f>
        <v>#REF!</v>
      </c>
      <c r="R457" s="5" t="e">
        <f>IF(AND(B457=3000, OR(AND(#REF!=#REF!, F457&lt;=#REF!), AND(#REF!=#REF!, F457&lt;=#REF!), AND(#REF!=#REF!, F457&lt;=#REF!), AND(#REF!=#REF!, F457&lt;=#REF!))), "CR", " ")</f>
        <v>#REF!</v>
      </c>
      <c r="S457" s="5" t="e">
        <f>IF(AND(B457=5000, OR(AND(#REF!=#REF!, F457&lt;=#REF!), AND(#REF!=#REF!, F457&lt;=#REF!))), "CR", " ")</f>
        <v>#REF!</v>
      </c>
      <c r="T457" s="4" t="e">
        <f>IF(AND(B457=10000, OR(AND(#REF!=#REF!, F457&lt;=#REF!), AND(#REF!=#REF!, F457&lt;=#REF!))), "CR", " ")</f>
        <v>#REF!</v>
      </c>
      <c r="U457" s="4" t="e">
        <f>IF(AND(B457="high jump", OR(AND(#REF!=#REF!, F457&gt;=#REF!), AND(#REF!=#REF!, F457&gt;=#REF!), AND(#REF!=#REF!, F457&gt;=#REF!), AND(#REF!=#REF!, F457&gt;=#REF!), AND(#REF!=#REF!, F457&gt;=#REF!))), "CR", " ")</f>
        <v>#REF!</v>
      </c>
      <c r="V457" s="4" t="e">
        <f>IF(AND(B457="long jump", OR(AND(#REF!=#REF!, F457&gt;=#REF!), AND(#REF!=#REF!, F457&gt;=#REF!), AND(#REF!=#REF!, F457&gt;=#REF!), AND(#REF!=#REF!, F457&gt;=#REF!), AND(#REF!=#REF!, F457&gt;=#REF!))), "CR", " ")</f>
        <v>#REF!</v>
      </c>
      <c r="W457" s="4" t="e">
        <f>IF(AND(B457="triple jump", OR(AND(#REF!=#REF!, F457&gt;=#REF!), AND(#REF!=#REF!, F457&gt;=#REF!), AND(#REF!=#REF!, F457&gt;=#REF!), AND(#REF!=#REF!, F457&gt;=#REF!), AND(#REF!=#REF!, F457&gt;=#REF!))), "CR", " ")</f>
        <v>#REF!</v>
      </c>
      <c r="X457" s="4" t="e">
        <f>IF(AND(B457="pole vault", OR(AND(#REF!=#REF!, F457&gt;=#REF!), AND(#REF!=#REF!, F457&gt;=#REF!), AND(#REF!=#REF!, F457&gt;=#REF!), AND(#REF!=#REF!, F457&gt;=#REF!), AND(#REF!=#REF!, F457&gt;=#REF!))), "CR", " ")</f>
        <v>#REF!</v>
      </c>
      <c r="Y457" s="4" t="e">
        <f>IF(AND(B457="discus 1",#REF! =#REF!, F457&gt;=#REF!), "CR", " ")</f>
        <v>#REF!</v>
      </c>
      <c r="Z457" s="4" t="e">
        <f>IF(AND(B457="discus 1.25",#REF! =#REF!, F457&gt;=#REF!), "CR", " ")</f>
        <v>#REF!</v>
      </c>
      <c r="AA457" s="4" t="e">
        <f>IF(AND(B457="discus 1.5",#REF! =#REF!, F457&gt;=#REF!), "CR", " ")</f>
        <v>#REF!</v>
      </c>
      <c r="AB457" s="4" t="e">
        <f>IF(AND(B457="discus 1.75",#REF! =#REF!, F457&gt;=#REF!), "CR", " ")</f>
        <v>#REF!</v>
      </c>
      <c r="AC457" s="4" t="e">
        <f>IF(AND(B457="discus 2",#REF! =#REF!, F457&gt;=#REF!), "CR", " ")</f>
        <v>#REF!</v>
      </c>
      <c r="AD457" s="4" t="e">
        <f>IF(AND(B457="hammer 4",#REF! =#REF!, F457&gt;=#REF!), "CR", " ")</f>
        <v>#REF!</v>
      </c>
      <c r="AE457" s="4" t="e">
        <f>IF(AND(B457="hammer 5",#REF! =#REF!, F457&gt;=#REF!), "CR", " ")</f>
        <v>#REF!</v>
      </c>
      <c r="AF457" s="4" t="e">
        <f>IF(AND(B457="hammer 6",#REF! =#REF!, F457&gt;=#REF!), "CR", " ")</f>
        <v>#REF!</v>
      </c>
      <c r="AG457" s="4" t="e">
        <f>IF(AND(B457="hammer 7.26",#REF! =#REF!, F457&gt;=#REF!), "CR", " ")</f>
        <v>#REF!</v>
      </c>
      <c r="AH457" s="4" t="e">
        <f>IF(AND(B457="javelin 400",#REF! =#REF!, F457&gt;=#REF!), "CR", " ")</f>
        <v>#REF!</v>
      </c>
      <c r="AI457" s="4" t="e">
        <f>IF(AND(B457="javelin 600",#REF! =#REF!, F457&gt;=#REF!), "CR", " ")</f>
        <v>#REF!</v>
      </c>
      <c r="AJ457" s="4" t="e">
        <f>IF(AND(B457="javelin 700",#REF! =#REF!, F457&gt;=#REF!), "CR", " ")</f>
        <v>#REF!</v>
      </c>
      <c r="AK457" s="4" t="e">
        <f>IF(AND(B457="javelin 800", OR(AND(#REF!=#REF!, F457&gt;=#REF!), AND(#REF!=#REF!, F457&gt;=#REF!))), "CR", " ")</f>
        <v>#REF!</v>
      </c>
      <c r="AL457" s="4" t="e">
        <f>IF(AND(B457="shot 3",#REF! =#REF!, F457&gt;=#REF!), "CR", " ")</f>
        <v>#REF!</v>
      </c>
      <c r="AM457" s="4" t="e">
        <f>IF(AND(B457="shot 4",#REF! =#REF!, F457&gt;=#REF!), "CR", " ")</f>
        <v>#REF!</v>
      </c>
      <c r="AN457" s="4" t="e">
        <f>IF(AND(B457="shot 5",#REF! =#REF!, F457&gt;=#REF!), "CR", " ")</f>
        <v>#REF!</v>
      </c>
      <c r="AO457" s="4" t="e">
        <f>IF(AND(B457="shot 6",#REF! =#REF!, F457&gt;=#REF!), "CR", " ")</f>
        <v>#REF!</v>
      </c>
      <c r="AP457" s="4" t="e">
        <f>IF(AND(B457="shot 7.26",#REF! =#REF!, F457&gt;=#REF!), "CR", " ")</f>
        <v>#REF!</v>
      </c>
      <c r="AQ457" s="4" t="e">
        <f>IF(AND(B457="60H",OR(AND(#REF!=#REF!,F457&lt;=#REF!),AND(#REF!=#REF!,F457&lt;=#REF!),AND(#REF!=#REF!,F457&lt;=#REF!),AND(#REF!=#REF!,F457&lt;=#REF!),AND(#REF!=#REF!,F457&lt;=#REF!))),"CR"," ")</f>
        <v>#REF!</v>
      </c>
      <c r="AR457" s="4" t="e">
        <f>IF(AND(B457="75H", AND(#REF!=#REF!, F457&lt;=#REF!)), "CR", " ")</f>
        <v>#REF!</v>
      </c>
      <c r="AS457" s="4" t="e">
        <f>IF(AND(B457="80H", AND(#REF!=#REF!, F457&lt;=#REF!)), "CR", " ")</f>
        <v>#REF!</v>
      </c>
      <c r="AT457" s="4" t="e">
        <f>IF(AND(B457="100H", AND(#REF!=#REF!, F457&lt;=#REF!)), "CR", " ")</f>
        <v>#REF!</v>
      </c>
      <c r="AU457" s="4" t="e">
        <f>IF(AND(B457="110H", OR(AND(#REF!=#REF!, F457&lt;=#REF!), AND(#REF!=#REF!, F457&lt;=#REF!))), "CR", " ")</f>
        <v>#REF!</v>
      </c>
      <c r="AV457" s="4" t="e">
        <f>IF(AND(B457="400H", OR(AND(#REF!=#REF!, F457&lt;=#REF!), AND(#REF!=#REF!, F457&lt;=#REF!), AND(#REF!=#REF!, F457&lt;=#REF!), AND(#REF!=#REF!, F457&lt;=#REF!))), "CR", " ")</f>
        <v>#REF!</v>
      </c>
      <c r="AW457" s="4" t="e">
        <f>IF(AND(B457="1500SC", AND(#REF!=#REF!, F457&lt;=#REF!)), "CR", " ")</f>
        <v>#REF!</v>
      </c>
      <c r="AX457" s="4" t="e">
        <f>IF(AND(B457="2000SC", OR(AND(#REF!=#REF!, F457&lt;=#REF!), AND(#REF!=#REF!, F457&lt;=#REF!))), "CR", " ")</f>
        <v>#REF!</v>
      </c>
      <c r="AY457" s="4" t="e">
        <f>IF(AND(B457="3000SC", OR(AND(#REF!=#REF!, F457&lt;=#REF!), AND(#REF!=#REF!, F457&lt;=#REF!))), "CR", " ")</f>
        <v>#REF!</v>
      </c>
      <c r="AZ457" s="5" t="e">
        <f>IF(AND(B457="4x100", OR(AND(#REF!=#REF!, F457&lt;=#REF!), AND(#REF!=#REF!, F457&lt;=#REF!), AND(#REF!=#REF!, F457&lt;=#REF!), AND(#REF!=#REF!, F457&lt;=#REF!), AND(#REF!=#REF!, F457&lt;=#REF!))), "CR", " ")</f>
        <v>#REF!</v>
      </c>
      <c r="BA457" s="5" t="e">
        <f>IF(AND(B457="4x200", OR(AND(#REF!=#REF!, F457&lt;=#REF!), AND(#REF!=#REF!, F457&lt;=#REF!), AND(#REF!=#REF!, F457&lt;=#REF!), AND(#REF!=#REF!, F457&lt;=#REF!), AND(#REF!=#REF!, F457&lt;=#REF!))), "CR", " ")</f>
        <v>#REF!</v>
      </c>
      <c r="BB457" s="5" t="e">
        <f>IF(AND(B457="4x300", AND(#REF!=#REF!, F457&lt;=#REF!)), "CR", " ")</f>
        <v>#REF!</v>
      </c>
      <c r="BC457" s="5" t="e">
        <f>IF(AND(B457="4x400", OR(AND(#REF!=#REF!, F457&lt;=#REF!), AND(#REF!=#REF!, F457&lt;=#REF!), AND(#REF!=#REF!, F457&lt;=#REF!), AND(#REF!=#REF!, F457&lt;=#REF!))), "CR", " ")</f>
        <v>#REF!</v>
      </c>
      <c r="BD457" s="5" t="e">
        <f>IF(AND(B457="3x800", OR(AND(#REF!=#REF!, F457&lt;=#REF!), AND(#REF!=#REF!, F457&lt;=#REF!), AND(#REF!=#REF!, F457&lt;=#REF!))), "CR", " ")</f>
        <v>#REF!</v>
      </c>
      <c r="BE457" s="5" t="e">
        <f>IF(AND(B457="pentathlon", OR(AND(#REF!=#REF!, F457&gt;=#REF!), AND(#REF!=#REF!, F457&gt;=#REF!),AND(#REF!=#REF!, F457&gt;=#REF!),AND(#REF!=#REF!, F457&gt;=#REF!))), "CR", " ")</f>
        <v>#REF!</v>
      </c>
      <c r="BF457" s="5" t="e">
        <f>IF(AND(B457="heptathlon", OR(AND(#REF!=#REF!, F457&gt;=#REF!), AND(#REF!=#REF!, F457&gt;=#REF!))), "CR", " ")</f>
        <v>#REF!</v>
      </c>
      <c r="BG457" s="5" t="e">
        <f>IF(AND(B457="decathlon", OR(AND(#REF!=#REF!, F457&gt;=#REF!), AND(#REF!=#REF!, F457&gt;=#REF!),AND(#REF!=#REF!, F457&gt;=#REF!))), "CR", " ")</f>
        <v>#REF!</v>
      </c>
    </row>
    <row r="458" spans="1:60" ht="14.5" x14ac:dyDescent="0.35">
      <c r="A458" s="1" t="s">
        <v>128</v>
      </c>
      <c r="E458" s="20"/>
      <c r="F458" s="10"/>
      <c r="G458" s="12"/>
      <c r="J458" s="5" t="e">
        <f>IF(AND(B458=100, OR(AND(#REF!=#REF!, F458&lt;=#REF!), AND(#REF!=#REF!, F458&lt;=#REF!), AND(#REF!=#REF!, F458&lt;=#REF!), AND(#REF!=#REF!, F458&lt;=#REF!), AND(#REF!=#REF!, F458&lt;=#REF!))), "CR", " ")</f>
        <v>#REF!</v>
      </c>
      <c r="K458" s="5" t="e">
        <f>IF(AND(B458=200, OR(AND(#REF!=#REF!, F458&lt;=#REF!), AND(#REF!=#REF!, F458&lt;=#REF!), AND(#REF!=#REF!, F458&lt;=#REF!), AND(#REF!=#REF!, F458&lt;=#REF!), AND(#REF!=#REF!, F458&lt;=#REF!))), "CR", " ")</f>
        <v>#REF!</v>
      </c>
      <c r="L458" s="5" t="e">
        <f>IF(AND(B458=300, OR(AND(#REF!=#REF!, F458&lt;=#REF!), AND(#REF!=#REF!, F458&lt;=#REF!))), "CR", " ")</f>
        <v>#REF!</v>
      </c>
      <c r="M458" s="5" t="e">
        <f>IF(AND(B458=400, OR(AND(#REF!=#REF!, F458&lt;=#REF!), AND(#REF!=#REF!, F458&lt;=#REF!), AND(#REF!=#REF!, F458&lt;=#REF!), AND(#REF!=#REF!, F458&lt;=#REF!))), "CR", " ")</f>
        <v>#REF!</v>
      </c>
      <c r="N458" s="5" t="e">
        <f>IF(AND(B458=800, OR(AND(#REF!=#REF!, F458&lt;=#REF!), AND(#REF!=#REF!, F458&lt;=#REF!), AND(#REF!=#REF!, F458&lt;=#REF!), AND(#REF!=#REF!, F458&lt;=#REF!), AND(#REF!=#REF!, F458&lt;=#REF!))), "CR", " ")</f>
        <v>#REF!</v>
      </c>
      <c r="O458" s="5" t="e">
        <f>IF(AND(B458=1000, OR(AND(#REF!=#REF!, F458&lt;=#REF!), AND(#REF!=#REF!, F458&lt;=#REF!))), "CR", " ")</f>
        <v>#REF!</v>
      </c>
      <c r="P458" s="5" t="e">
        <f>IF(AND(B458=1500, OR(AND(#REF!=#REF!, F458&lt;=#REF!), AND(#REF!=#REF!, F458&lt;=#REF!), AND(#REF!=#REF!, F458&lt;=#REF!), AND(#REF!=#REF!, F458&lt;=#REF!), AND(#REF!=#REF!, F458&lt;=#REF!))), "CR", " ")</f>
        <v>#REF!</v>
      </c>
      <c r="Q458" s="5" t="e">
        <f>IF(AND(B458="1600 (Mile)",OR(AND(#REF!=#REF!,F458&lt;=#REF!),AND(#REF!=#REF!,F458&lt;=#REF!),AND(#REF!=#REF!,F458&lt;=#REF!),AND(#REF!=#REF!,F458&lt;=#REF!))),"CR"," ")</f>
        <v>#REF!</v>
      </c>
      <c r="R458" s="5" t="e">
        <f>IF(AND(B458=3000, OR(AND(#REF!=#REF!, F458&lt;=#REF!), AND(#REF!=#REF!, F458&lt;=#REF!), AND(#REF!=#REF!, F458&lt;=#REF!), AND(#REF!=#REF!, F458&lt;=#REF!))), "CR", " ")</f>
        <v>#REF!</v>
      </c>
      <c r="S458" s="5" t="e">
        <f>IF(AND(B458=5000, OR(AND(#REF!=#REF!, F458&lt;=#REF!), AND(#REF!=#REF!, F458&lt;=#REF!))), "CR", " ")</f>
        <v>#REF!</v>
      </c>
      <c r="T458" s="4" t="e">
        <f>IF(AND(B458=10000, OR(AND(#REF!=#REF!, F458&lt;=#REF!), AND(#REF!=#REF!, F458&lt;=#REF!))), "CR", " ")</f>
        <v>#REF!</v>
      </c>
      <c r="U458" s="4" t="e">
        <f>IF(AND(B458="high jump", OR(AND(#REF!=#REF!, F458&gt;=#REF!), AND(#REF!=#REF!, F458&gt;=#REF!), AND(#REF!=#REF!, F458&gt;=#REF!), AND(#REF!=#REF!, F458&gt;=#REF!), AND(#REF!=#REF!, F458&gt;=#REF!))), "CR", " ")</f>
        <v>#REF!</v>
      </c>
      <c r="V458" s="4" t="e">
        <f>IF(AND(B458="long jump", OR(AND(#REF!=#REF!, F458&gt;=#REF!), AND(#REF!=#REF!, F458&gt;=#REF!), AND(#REF!=#REF!, F458&gt;=#REF!), AND(#REF!=#REF!, F458&gt;=#REF!), AND(#REF!=#REF!, F458&gt;=#REF!))), "CR", " ")</f>
        <v>#REF!</v>
      </c>
      <c r="W458" s="4" t="e">
        <f>IF(AND(B458="triple jump", OR(AND(#REF!=#REF!, F458&gt;=#REF!), AND(#REF!=#REF!, F458&gt;=#REF!), AND(#REF!=#REF!, F458&gt;=#REF!), AND(#REF!=#REF!, F458&gt;=#REF!), AND(#REF!=#REF!, F458&gt;=#REF!))), "CR", " ")</f>
        <v>#REF!</v>
      </c>
      <c r="X458" s="4" t="e">
        <f>IF(AND(B458="pole vault", OR(AND(#REF!=#REF!, F458&gt;=#REF!), AND(#REF!=#REF!, F458&gt;=#REF!), AND(#REF!=#REF!, F458&gt;=#REF!), AND(#REF!=#REF!, F458&gt;=#REF!), AND(#REF!=#REF!, F458&gt;=#REF!))), "CR", " ")</f>
        <v>#REF!</v>
      </c>
      <c r="Y458" s="4" t="e">
        <f>IF(AND(B458="discus 1",#REF! =#REF!, F458&gt;=#REF!), "CR", " ")</f>
        <v>#REF!</v>
      </c>
      <c r="Z458" s="4" t="e">
        <f>IF(AND(B458="discus 1.25",#REF! =#REF!, F458&gt;=#REF!), "CR", " ")</f>
        <v>#REF!</v>
      </c>
      <c r="AA458" s="4" t="e">
        <f>IF(AND(B458="discus 1.5",#REF! =#REF!, F458&gt;=#REF!), "CR", " ")</f>
        <v>#REF!</v>
      </c>
      <c r="AB458" s="4" t="e">
        <f>IF(AND(B458="discus 1.75",#REF! =#REF!, F458&gt;=#REF!), "CR", " ")</f>
        <v>#REF!</v>
      </c>
      <c r="AC458" s="4" t="e">
        <f>IF(AND(B458="discus 2",#REF! =#REF!, F458&gt;=#REF!), "CR", " ")</f>
        <v>#REF!</v>
      </c>
      <c r="AD458" s="4" t="e">
        <f>IF(AND(B458="hammer 4",#REF! =#REF!, F458&gt;=#REF!), "CR", " ")</f>
        <v>#REF!</v>
      </c>
      <c r="AE458" s="4" t="e">
        <f>IF(AND(B458="hammer 5",#REF! =#REF!, F458&gt;=#REF!), "CR", " ")</f>
        <v>#REF!</v>
      </c>
      <c r="AF458" s="4" t="e">
        <f>IF(AND(B458="hammer 6",#REF! =#REF!, F458&gt;=#REF!), "CR", " ")</f>
        <v>#REF!</v>
      </c>
      <c r="AG458" s="4" t="e">
        <f>IF(AND(B458="hammer 7.26",#REF! =#REF!, F458&gt;=#REF!), "CR", " ")</f>
        <v>#REF!</v>
      </c>
      <c r="AH458" s="4" t="e">
        <f>IF(AND(B458="javelin 400",#REF! =#REF!, F458&gt;=#REF!), "CR", " ")</f>
        <v>#REF!</v>
      </c>
      <c r="AI458" s="4" t="e">
        <f>IF(AND(B458="javelin 600",#REF! =#REF!, F458&gt;=#REF!), "CR", " ")</f>
        <v>#REF!</v>
      </c>
      <c r="AJ458" s="4" t="e">
        <f>IF(AND(B458="javelin 700",#REF! =#REF!, F458&gt;=#REF!), "CR", " ")</f>
        <v>#REF!</v>
      </c>
      <c r="AK458" s="4" t="e">
        <f>IF(AND(B458="javelin 800", OR(AND(#REF!=#REF!, F458&gt;=#REF!), AND(#REF!=#REF!, F458&gt;=#REF!))), "CR", " ")</f>
        <v>#REF!</v>
      </c>
      <c r="AL458" s="4" t="e">
        <f>IF(AND(B458="shot 3",#REF! =#REF!, F458&gt;=#REF!), "CR", " ")</f>
        <v>#REF!</v>
      </c>
      <c r="AM458" s="4" t="e">
        <f>IF(AND(B458="shot 4",#REF! =#REF!, F458&gt;=#REF!), "CR", " ")</f>
        <v>#REF!</v>
      </c>
      <c r="AN458" s="4" t="e">
        <f>IF(AND(B458="shot 5",#REF! =#REF!, F458&gt;=#REF!), "CR", " ")</f>
        <v>#REF!</v>
      </c>
      <c r="AO458" s="4" t="e">
        <f>IF(AND(B458="shot 6",#REF! =#REF!, F458&gt;=#REF!), "CR", " ")</f>
        <v>#REF!</v>
      </c>
      <c r="AP458" s="4" t="e">
        <f>IF(AND(B458="shot 7.26",#REF! =#REF!, F458&gt;=#REF!), "CR", " ")</f>
        <v>#REF!</v>
      </c>
      <c r="AQ458" s="4" t="e">
        <f>IF(AND(B458="60H",OR(AND(#REF!=#REF!,F458&lt;=#REF!),AND(#REF!=#REF!,F458&lt;=#REF!),AND(#REF!=#REF!,F458&lt;=#REF!),AND(#REF!=#REF!,F458&lt;=#REF!),AND(#REF!=#REF!,F458&lt;=#REF!))),"CR"," ")</f>
        <v>#REF!</v>
      </c>
      <c r="AR458" s="4" t="e">
        <f>IF(AND(B458="75H", AND(#REF!=#REF!, F458&lt;=#REF!)), "CR", " ")</f>
        <v>#REF!</v>
      </c>
      <c r="AS458" s="4" t="e">
        <f>IF(AND(B458="80H", AND(#REF!=#REF!, F458&lt;=#REF!)), "CR", " ")</f>
        <v>#REF!</v>
      </c>
      <c r="AT458" s="4" t="e">
        <f>IF(AND(B458="100H", AND(#REF!=#REF!, F458&lt;=#REF!)), "CR", " ")</f>
        <v>#REF!</v>
      </c>
      <c r="AU458" s="4" t="e">
        <f>IF(AND(B458="110H", OR(AND(#REF!=#REF!, F458&lt;=#REF!), AND(#REF!=#REF!, F458&lt;=#REF!))), "CR", " ")</f>
        <v>#REF!</v>
      </c>
      <c r="AV458" s="4" t="e">
        <f>IF(AND(B458="400H", OR(AND(#REF!=#REF!, F458&lt;=#REF!), AND(#REF!=#REF!, F458&lt;=#REF!), AND(#REF!=#REF!, F458&lt;=#REF!), AND(#REF!=#REF!, F458&lt;=#REF!))), "CR", " ")</f>
        <v>#REF!</v>
      </c>
      <c r="AW458" s="4" t="e">
        <f>IF(AND(B458="1500SC", AND(#REF!=#REF!, F458&lt;=#REF!)), "CR", " ")</f>
        <v>#REF!</v>
      </c>
      <c r="AX458" s="4" t="e">
        <f>IF(AND(B458="2000SC", OR(AND(#REF!=#REF!, F458&lt;=#REF!), AND(#REF!=#REF!, F458&lt;=#REF!))), "CR", " ")</f>
        <v>#REF!</v>
      </c>
      <c r="AY458" s="4" t="e">
        <f>IF(AND(B458="3000SC", OR(AND(#REF!=#REF!, F458&lt;=#REF!), AND(#REF!=#REF!, F458&lt;=#REF!))), "CR", " ")</f>
        <v>#REF!</v>
      </c>
      <c r="AZ458" s="5" t="e">
        <f>IF(AND(B458="4x100", OR(AND(#REF!=#REF!, F458&lt;=#REF!), AND(#REF!=#REF!, F458&lt;=#REF!), AND(#REF!=#REF!, F458&lt;=#REF!), AND(#REF!=#REF!, F458&lt;=#REF!), AND(#REF!=#REF!, F458&lt;=#REF!))), "CR", " ")</f>
        <v>#REF!</v>
      </c>
      <c r="BA458" s="5" t="e">
        <f>IF(AND(B458="4x200", OR(AND(#REF!=#REF!, F458&lt;=#REF!), AND(#REF!=#REF!, F458&lt;=#REF!), AND(#REF!=#REF!, F458&lt;=#REF!), AND(#REF!=#REF!, F458&lt;=#REF!), AND(#REF!=#REF!, F458&lt;=#REF!))), "CR", " ")</f>
        <v>#REF!</v>
      </c>
      <c r="BB458" s="5" t="e">
        <f>IF(AND(B458="4x300", AND(#REF!=#REF!, F458&lt;=#REF!)), "CR", " ")</f>
        <v>#REF!</v>
      </c>
      <c r="BC458" s="5" t="e">
        <f>IF(AND(B458="4x400", OR(AND(#REF!=#REF!, F458&lt;=#REF!), AND(#REF!=#REF!, F458&lt;=#REF!), AND(#REF!=#REF!, F458&lt;=#REF!), AND(#REF!=#REF!, F458&lt;=#REF!))), "CR", " ")</f>
        <v>#REF!</v>
      </c>
      <c r="BD458" s="5" t="e">
        <f>IF(AND(B458="3x800", OR(AND(#REF!=#REF!, F458&lt;=#REF!), AND(#REF!=#REF!, F458&lt;=#REF!), AND(#REF!=#REF!, F458&lt;=#REF!))), "CR", " ")</f>
        <v>#REF!</v>
      </c>
      <c r="BE458" s="5" t="e">
        <f>IF(AND(B458="pentathlon", OR(AND(#REF!=#REF!, F458&gt;=#REF!), AND(#REF!=#REF!, F458&gt;=#REF!),AND(#REF!=#REF!, F458&gt;=#REF!),AND(#REF!=#REF!, F458&gt;=#REF!))), "CR", " ")</f>
        <v>#REF!</v>
      </c>
      <c r="BF458" s="5" t="e">
        <f>IF(AND(B458="heptathlon", OR(AND(#REF!=#REF!, F458&gt;=#REF!), AND(#REF!=#REF!, F458&gt;=#REF!))), "CR", " ")</f>
        <v>#REF!</v>
      </c>
      <c r="BG458" s="5" t="e">
        <f>IF(AND(B458="decathlon", OR(AND(#REF!=#REF!, F458&gt;=#REF!), AND(#REF!=#REF!, F458&gt;=#REF!),AND(#REF!=#REF!, F458&gt;=#REF!))), "CR", " ")</f>
        <v>#REF!</v>
      </c>
    </row>
    <row r="459" spans="1:60" ht="14.5" x14ac:dyDescent="0.35">
      <c r="A459" s="1" t="s">
        <v>7</v>
      </c>
      <c r="F459" s="10"/>
      <c r="G459" s="12"/>
      <c r="N459" s="1"/>
      <c r="O459" s="1"/>
      <c r="P459" s="1"/>
      <c r="Q459" s="1"/>
      <c r="R459" s="1"/>
      <c r="S459" s="1"/>
    </row>
    <row r="460" spans="1:60" ht="14.5" x14ac:dyDescent="0.35">
      <c r="A460" s="1" t="e">
        <f>#REF!</f>
        <v>#REF!</v>
      </c>
      <c r="F460" s="9"/>
      <c r="G460" s="12"/>
      <c r="J460" s="5" t="e">
        <f>IF(AND(B460=100, OR(AND(#REF!=#REF!, F460&lt;=#REF!), AND(#REF!=#REF!, F460&lt;=#REF!), AND(#REF!=#REF!, F460&lt;=#REF!), AND(#REF!=#REF!, F460&lt;=#REF!), AND(#REF!=#REF!, F460&lt;=#REF!))), "CR", " ")</f>
        <v>#REF!</v>
      </c>
      <c r="K460" s="5" t="e">
        <f>IF(AND(B460=200, OR(AND(#REF!=#REF!, F460&lt;=#REF!), AND(#REF!=#REF!, F460&lt;=#REF!), AND(#REF!=#REF!, F460&lt;=#REF!), AND(#REF!=#REF!, F460&lt;=#REF!), AND(#REF!=#REF!, F460&lt;=#REF!))), "CR", " ")</f>
        <v>#REF!</v>
      </c>
      <c r="L460" s="5" t="e">
        <f>IF(AND(B460=300, OR(AND(#REF!=#REF!, F460&lt;=#REF!), AND(#REF!=#REF!, F460&lt;=#REF!))), "CR", " ")</f>
        <v>#REF!</v>
      </c>
      <c r="M460" s="5" t="e">
        <f>IF(AND(B460=400, OR(AND(#REF!=#REF!, F460&lt;=#REF!), AND(#REF!=#REF!, F460&lt;=#REF!), AND(#REF!=#REF!, F460&lt;=#REF!), AND(#REF!=#REF!, F460&lt;=#REF!))), "CR", " ")</f>
        <v>#REF!</v>
      </c>
      <c r="N460" s="5" t="e">
        <f>IF(AND(B460=800, OR(AND(#REF!=#REF!, F460&lt;=#REF!), AND(#REF!=#REF!, F460&lt;=#REF!), AND(#REF!=#REF!, F460&lt;=#REF!), AND(#REF!=#REF!, F460&lt;=#REF!), AND(#REF!=#REF!, F460&lt;=#REF!))), "CR", " ")</f>
        <v>#REF!</v>
      </c>
      <c r="O460" s="5" t="e">
        <f>IF(AND(B460=1000, OR(AND(#REF!=#REF!, F460&lt;=#REF!), AND(#REF!=#REF!, F460&lt;=#REF!))), "CR", " ")</f>
        <v>#REF!</v>
      </c>
      <c r="P460" s="5" t="e">
        <f>IF(AND(B460=1500, OR(AND(#REF!=#REF!, F460&lt;=#REF!), AND(#REF!=#REF!, F460&lt;=#REF!), AND(#REF!=#REF!, F460&lt;=#REF!), AND(#REF!=#REF!, F460&lt;=#REF!), AND(#REF!=#REF!, F460&lt;=#REF!))), "CR", " ")</f>
        <v>#REF!</v>
      </c>
      <c r="Q460" s="5" t="e">
        <f>IF(AND(B460="1600 (Mile)",OR(AND(#REF!=#REF!,F460&lt;=#REF!),AND(#REF!=#REF!,F460&lt;=#REF!),AND(#REF!=#REF!,F460&lt;=#REF!),AND(#REF!=#REF!,F460&lt;=#REF!))),"CR"," ")</f>
        <v>#REF!</v>
      </c>
      <c r="R460" s="5" t="e">
        <f>IF(AND(B460=3000, OR(AND(#REF!=#REF!, F460&lt;=#REF!), AND(#REF!=#REF!, F460&lt;=#REF!), AND(#REF!=#REF!, F460&lt;=#REF!), AND(#REF!=#REF!, F460&lt;=#REF!))), "CR", " ")</f>
        <v>#REF!</v>
      </c>
      <c r="S460" s="5" t="e">
        <f>IF(AND(B460=5000, OR(AND(#REF!=#REF!, F460&lt;=#REF!), AND(#REF!=#REF!, F460&lt;=#REF!))), "CR", " ")</f>
        <v>#REF!</v>
      </c>
      <c r="T460" s="4" t="e">
        <f>IF(AND(B460=10000, OR(AND(#REF!=#REF!, F460&lt;=#REF!), AND(#REF!=#REF!, F460&lt;=#REF!))), "CR", " ")</f>
        <v>#REF!</v>
      </c>
      <c r="U460" s="4" t="e">
        <f>IF(AND(B460="high jump", OR(AND(#REF!=#REF!, F460&gt;=#REF!), AND(#REF!=#REF!, F460&gt;=#REF!), AND(#REF!=#REF!, F460&gt;=#REF!), AND(#REF!=#REF!, F460&gt;=#REF!), AND(#REF!=#REF!, F460&gt;=#REF!))), "CR", " ")</f>
        <v>#REF!</v>
      </c>
      <c r="V460" s="4" t="e">
        <f>IF(AND(B460="long jump", OR(AND(#REF!=#REF!, F460&gt;=#REF!), AND(#REF!=#REF!, F460&gt;=#REF!), AND(#REF!=#REF!, F460&gt;=#REF!), AND(#REF!=#REF!, F460&gt;=#REF!), AND(#REF!=#REF!, F460&gt;=#REF!))), "CR", " ")</f>
        <v>#REF!</v>
      </c>
      <c r="W460" s="4" t="e">
        <f>IF(AND(B460="triple jump", OR(AND(#REF!=#REF!, F460&gt;=#REF!), AND(#REF!=#REF!, F460&gt;=#REF!), AND(#REF!=#REF!, F460&gt;=#REF!), AND(#REF!=#REF!, F460&gt;=#REF!), AND(#REF!=#REF!, F460&gt;=#REF!))), "CR", " ")</f>
        <v>#REF!</v>
      </c>
      <c r="X460" s="4" t="e">
        <f>IF(AND(B460="pole vault", OR(AND(#REF!=#REF!, F460&gt;=#REF!), AND(#REF!=#REF!, F460&gt;=#REF!), AND(#REF!=#REF!, F460&gt;=#REF!), AND(#REF!=#REF!, F460&gt;=#REF!), AND(#REF!=#REF!, F460&gt;=#REF!))), "CR", " ")</f>
        <v>#REF!</v>
      </c>
      <c r="Y460" s="4" t="e">
        <f>IF(AND(B460="discus 1",#REF! =#REF!, F460&gt;=#REF!), "CR", " ")</f>
        <v>#REF!</v>
      </c>
      <c r="Z460" s="4" t="e">
        <f>IF(AND(B460="discus 1.25",#REF! =#REF!, F460&gt;=#REF!), "CR", " ")</f>
        <v>#REF!</v>
      </c>
      <c r="AA460" s="4" t="e">
        <f>IF(AND(B460="discus 1.5",#REF! =#REF!, F460&gt;=#REF!), "CR", " ")</f>
        <v>#REF!</v>
      </c>
      <c r="AB460" s="4" t="e">
        <f>IF(AND(B460="discus 1.75",#REF! =#REF!, F460&gt;=#REF!), "CR", " ")</f>
        <v>#REF!</v>
      </c>
      <c r="AC460" s="4" t="e">
        <f>IF(AND(B460="discus 2",#REF! =#REF!, F460&gt;=#REF!), "CR", " ")</f>
        <v>#REF!</v>
      </c>
      <c r="AD460" s="4" t="e">
        <f>IF(AND(B460="hammer 4",#REF! =#REF!, F460&gt;=#REF!), "CR", " ")</f>
        <v>#REF!</v>
      </c>
      <c r="AE460" s="4" t="e">
        <f>IF(AND(B460="hammer 5",#REF! =#REF!, F460&gt;=#REF!), "CR", " ")</f>
        <v>#REF!</v>
      </c>
      <c r="AF460" s="4" t="e">
        <f>IF(AND(B460="hammer 6",#REF! =#REF!, F460&gt;=#REF!), "CR", " ")</f>
        <v>#REF!</v>
      </c>
      <c r="AG460" s="4" t="e">
        <f>IF(AND(B460="hammer 7.26",#REF! =#REF!, F460&gt;=#REF!), "CR", " ")</f>
        <v>#REF!</v>
      </c>
      <c r="AH460" s="4" t="e">
        <f>IF(AND(B460="javelin 400",#REF! =#REF!, F460&gt;=#REF!), "CR", " ")</f>
        <v>#REF!</v>
      </c>
      <c r="AI460" s="4" t="e">
        <f>IF(AND(B460="javelin 600",#REF! =#REF!, F460&gt;=#REF!), "CR", " ")</f>
        <v>#REF!</v>
      </c>
      <c r="AJ460" s="4" t="e">
        <f>IF(AND(B460="javelin 700",#REF! =#REF!, F460&gt;=#REF!), "CR", " ")</f>
        <v>#REF!</v>
      </c>
      <c r="AK460" s="4" t="e">
        <f>IF(AND(B460="javelin 800", OR(AND(#REF!=#REF!, F460&gt;=#REF!), AND(#REF!=#REF!, F460&gt;=#REF!))), "CR", " ")</f>
        <v>#REF!</v>
      </c>
      <c r="AL460" s="4" t="e">
        <f>IF(AND(B460="shot 3",#REF! =#REF!, F460&gt;=#REF!), "CR", " ")</f>
        <v>#REF!</v>
      </c>
      <c r="AM460" s="4" t="e">
        <f>IF(AND(B460="shot 4",#REF! =#REF!, F460&gt;=#REF!), "CR", " ")</f>
        <v>#REF!</v>
      </c>
      <c r="AN460" s="4" t="e">
        <f>IF(AND(B460="shot 5",#REF! =#REF!, F460&gt;=#REF!), "CR", " ")</f>
        <v>#REF!</v>
      </c>
      <c r="AO460" s="4" t="e">
        <f>IF(AND(B460="shot 6",#REF! =#REF!, F460&gt;=#REF!), "CR", " ")</f>
        <v>#REF!</v>
      </c>
      <c r="AP460" s="4" t="e">
        <f>IF(AND(B460="shot 7.26",#REF! =#REF!, F460&gt;=#REF!), "CR", " ")</f>
        <v>#REF!</v>
      </c>
      <c r="AQ460" s="4" t="e">
        <f>IF(AND(B460="60H",OR(AND(#REF!=#REF!,F460&lt;=#REF!),AND(#REF!=#REF!,F460&lt;=#REF!),AND(#REF!=#REF!,F460&lt;=#REF!),AND(#REF!=#REF!,F460&lt;=#REF!),AND(#REF!=#REF!,F460&lt;=#REF!))),"CR"," ")</f>
        <v>#REF!</v>
      </c>
      <c r="AR460" s="4" t="e">
        <f>IF(AND(B460="75H", AND(#REF!=#REF!, F460&lt;=#REF!)), "CR", " ")</f>
        <v>#REF!</v>
      </c>
      <c r="AS460" s="4" t="e">
        <f>IF(AND(B460="80H", AND(#REF!=#REF!, F460&lt;=#REF!)), "CR", " ")</f>
        <v>#REF!</v>
      </c>
      <c r="AT460" s="4" t="e">
        <f>IF(AND(B460="100H", AND(#REF!=#REF!, F460&lt;=#REF!)), "CR", " ")</f>
        <v>#REF!</v>
      </c>
      <c r="AU460" s="4" t="e">
        <f>IF(AND(B460="110H", OR(AND(#REF!=#REF!, F460&lt;=#REF!), AND(#REF!=#REF!, F460&lt;=#REF!))), "CR", " ")</f>
        <v>#REF!</v>
      </c>
      <c r="AV460" s="4" t="e">
        <f>IF(AND(B460="400H", OR(AND(#REF!=#REF!, F460&lt;=#REF!), AND(#REF!=#REF!, F460&lt;=#REF!), AND(#REF!=#REF!, F460&lt;=#REF!), AND(#REF!=#REF!, F460&lt;=#REF!))), "CR", " ")</f>
        <v>#REF!</v>
      </c>
      <c r="AW460" s="4" t="e">
        <f>IF(AND(B460="1500SC", AND(#REF!=#REF!, F460&lt;=#REF!)), "CR", " ")</f>
        <v>#REF!</v>
      </c>
      <c r="AX460" s="4" t="e">
        <f>IF(AND(B460="2000SC", OR(AND(#REF!=#REF!, F460&lt;=#REF!), AND(#REF!=#REF!, F460&lt;=#REF!))), "CR", " ")</f>
        <v>#REF!</v>
      </c>
      <c r="AY460" s="4" t="e">
        <f>IF(AND(B460="3000SC", OR(AND(#REF!=#REF!, F460&lt;=#REF!), AND(#REF!=#REF!, F460&lt;=#REF!))), "CR", " ")</f>
        <v>#REF!</v>
      </c>
      <c r="AZ460" s="5" t="e">
        <f>IF(AND(B460="4x100", OR(AND(#REF!=#REF!, F460&lt;=#REF!), AND(#REF!=#REF!, F460&lt;=#REF!), AND(#REF!=#REF!, F460&lt;=#REF!), AND(#REF!=#REF!, F460&lt;=#REF!), AND(#REF!=#REF!, F460&lt;=#REF!))), "CR", " ")</f>
        <v>#REF!</v>
      </c>
      <c r="BA460" s="5" t="e">
        <f>IF(AND(B460="4x200", OR(AND(#REF!=#REF!, F460&lt;=#REF!), AND(#REF!=#REF!, F460&lt;=#REF!), AND(#REF!=#REF!, F460&lt;=#REF!), AND(#REF!=#REF!, F460&lt;=#REF!), AND(#REF!=#REF!, F460&lt;=#REF!))), "CR", " ")</f>
        <v>#REF!</v>
      </c>
      <c r="BB460" s="5" t="e">
        <f>IF(AND(B460="4x300", AND(#REF!=#REF!, F460&lt;=#REF!)), "CR", " ")</f>
        <v>#REF!</v>
      </c>
      <c r="BC460" s="5" t="e">
        <f>IF(AND(B460="4x400", OR(AND(#REF!=#REF!, F460&lt;=#REF!), AND(#REF!=#REF!, F460&lt;=#REF!), AND(#REF!=#REF!, F460&lt;=#REF!), AND(#REF!=#REF!, F460&lt;=#REF!))), "CR", " ")</f>
        <v>#REF!</v>
      </c>
      <c r="BD460" s="5" t="e">
        <f>IF(AND(B460="3x800", OR(AND(#REF!=#REF!, F460&lt;=#REF!), AND(#REF!=#REF!, F460&lt;=#REF!), AND(#REF!=#REF!, F460&lt;=#REF!))), "CR", " ")</f>
        <v>#REF!</v>
      </c>
      <c r="BE460" s="5" t="e">
        <f>IF(AND(B460="pentathlon", OR(AND(#REF!=#REF!, F460&gt;=#REF!), AND(#REF!=#REF!, F460&gt;=#REF!),AND(#REF!=#REF!, F460&gt;=#REF!),AND(#REF!=#REF!, F460&gt;=#REF!))), "CR", " ")</f>
        <v>#REF!</v>
      </c>
      <c r="BF460" s="5" t="e">
        <f>IF(AND(B460="heptathlon", OR(AND(#REF!=#REF!, F460&gt;=#REF!), AND(#REF!=#REF!, F460&gt;=#REF!))), "CR", " ")</f>
        <v>#REF!</v>
      </c>
      <c r="BG460" s="5" t="e">
        <f>IF(AND(B460="decathlon", OR(AND(#REF!=#REF!, F460&gt;=#REF!), AND(#REF!=#REF!, F460&gt;=#REF!),AND(#REF!=#REF!, F460&gt;=#REF!))), "CR", " ")</f>
        <v>#REF!</v>
      </c>
    </row>
    <row r="461" spans="1:60" ht="14.5" x14ac:dyDescent="0.35">
      <c r="A461" s="1" t="e">
        <f>#REF!</f>
        <v>#REF!</v>
      </c>
      <c r="F461" s="9"/>
      <c r="J461" s="5" t="e">
        <f>IF(AND(B461=100, OR(AND(#REF!=#REF!, F461&lt;=#REF!), AND(#REF!=#REF!, F461&lt;=#REF!), AND(#REF!=#REF!, F461&lt;=#REF!), AND(#REF!=#REF!, F461&lt;=#REF!), AND(#REF!=#REF!, F461&lt;=#REF!))), "CR", " ")</f>
        <v>#REF!</v>
      </c>
      <c r="K461" s="5" t="e">
        <f>IF(AND(B461=200, OR(AND(#REF!=#REF!, F461&lt;=#REF!), AND(#REF!=#REF!, F461&lt;=#REF!), AND(#REF!=#REF!, F461&lt;=#REF!), AND(#REF!=#REF!, F461&lt;=#REF!), AND(#REF!=#REF!, F461&lt;=#REF!))), "CR", " ")</f>
        <v>#REF!</v>
      </c>
      <c r="L461" s="5" t="e">
        <f>IF(AND(B461=300, OR(AND(#REF!=#REF!, F461&lt;=#REF!), AND(#REF!=#REF!, F461&lt;=#REF!))), "CR", " ")</f>
        <v>#REF!</v>
      </c>
      <c r="M461" s="5" t="e">
        <f>IF(AND(B461=400, OR(AND(#REF!=#REF!, F461&lt;=#REF!), AND(#REF!=#REF!, F461&lt;=#REF!), AND(#REF!=#REF!, F461&lt;=#REF!), AND(#REF!=#REF!, F461&lt;=#REF!))), "CR", " ")</f>
        <v>#REF!</v>
      </c>
      <c r="N461" s="5" t="e">
        <f>IF(AND(B461=800, OR(AND(#REF!=#REF!, F461&lt;=#REF!), AND(#REF!=#REF!, F461&lt;=#REF!), AND(#REF!=#REF!, F461&lt;=#REF!), AND(#REF!=#REF!, F461&lt;=#REF!), AND(#REF!=#REF!, F461&lt;=#REF!))), "CR", " ")</f>
        <v>#REF!</v>
      </c>
      <c r="O461" s="5" t="e">
        <f>IF(AND(B461=1000, OR(AND(#REF!=#REF!, F461&lt;=#REF!), AND(#REF!=#REF!, F461&lt;=#REF!))), "CR", " ")</f>
        <v>#REF!</v>
      </c>
      <c r="P461" s="5" t="e">
        <f>IF(AND(B461=1500, OR(AND(#REF!=#REF!, F461&lt;=#REF!), AND(#REF!=#REF!, F461&lt;=#REF!), AND(#REF!=#REF!, F461&lt;=#REF!), AND(#REF!=#REF!, F461&lt;=#REF!), AND(#REF!=#REF!, F461&lt;=#REF!))), "CR", " ")</f>
        <v>#REF!</v>
      </c>
      <c r="Q461" s="5" t="e">
        <f>IF(AND(B461="1600 (Mile)",OR(AND(#REF!=#REF!,F461&lt;=#REF!),AND(#REF!=#REF!,F461&lt;=#REF!),AND(#REF!=#REF!,F461&lt;=#REF!),AND(#REF!=#REF!,F461&lt;=#REF!))),"CR"," ")</f>
        <v>#REF!</v>
      </c>
      <c r="R461" s="5" t="e">
        <f>IF(AND(B461=3000, OR(AND(#REF!=#REF!, F461&lt;=#REF!), AND(#REF!=#REF!, F461&lt;=#REF!), AND(#REF!=#REF!, F461&lt;=#REF!), AND(#REF!=#REF!, F461&lt;=#REF!))), "CR", " ")</f>
        <v>#REF!</v>
      </c>
      <c r="S461" s="5" t="e">
        <f>IF(AND(B461=5000, OR(AND(#REF!=#REF!, F461&lt;=#REF!), AND(#REF!=#REF!, F461&lt;=#REF!))), "CR", " ")</f>
        <v>#REF!</v>
      </c>
      <c r="T461" s="4" t="e">
        <f>IF(AND(B461=10000, OR(AND(#REF!=#REF!, F461&lt;=#REF!), AND(#REF!=#REF!, F461&lt;=#REF!))), "CR", " ")</f>
        <v>#REF!</v>
      </c>
      <c r="U461" s="4" t="e">
        <f>IF(AND(B461="high jump", OR(AND(#REF!=#REF!, F461&gt;=#REF!), AND(#REF!=#REF!, F461&gt;=#REF!), AND(#REF!=#REF!, F461&gt;=#REF!), AND(#REF!=#REF!, F461&gt;=#REF!), AND(#REF!=#REF!, F461&gt;=#REF!))), "CR", " ")</f>
        <v>#REF!</v>
      </c>
      <c r="V461" s="4" t="e">
        <f>IF(AND(B461="long jump", OR(AND(#REF!=#REF!, F461&gt;=#REF!), AND(#REF!=#REF!, F461&gt;=#REF!), AND(#REF!=#REF!, F461&gt;=#REF!), AND(#REF!=#REF!, F461&gt;=#REF!), AND(#REF!=#REF!, F461&gt;=#REF!))), "CR", " ")</f>
        <v>#REF!</v>
      </c>
      <c r="W461" s="4" t="e">
        <f>IF(AND(B461="triple jump", OR(AND(#REF!=#REF!, F461&gt;=#REF!), AND(#REF!=#REF!, F461&gt;=#REF!), AND(#REF!=#REF!, F461&gt;=#REF!), AND(#REF!=#REF!, F461&gt;=#REF!), AND(#REF!=#REF!, F461&gt;=#REF!))), "CR", " ")</f>
        <v>#REF!</v>
      </c>
      <c r="X461" s="4" t="e">
        <f>IF(AND(B461="pole vault", OR(AND(#REF!=#REF!, F461&gt;=#REF!), AND(#REF!=#REF!, F461&gt;=#REF!), AND(#REF!=#REF!, F461&gt;=#REF!), AND(#REF!=#REF!, F461&gt;=#REF!), AND(#REF!=#REF!, F461&gt;=#REF!))), "CR", " ")</f>
        <v>#REF!</v>
      </c>
      <c r="Y461" s="4" t="e">
        <f>IF(AND(B461="discus 1",#REF! =#REF!, F461&gt;=#REF!), "CR", " ")</f>
        <v>#REF!</v>
      </c>
      <c r="Z461" s="4" t="e">
        <f>IF(AND(B461="discus 1.25",#REF! =#REF!, F461&gt;=#REF!), "CR", " ")</f>
        <v>#REF!</v>
      </c>
      <c r="AA461" s="4" t="e">
        <f>IF(AND(B461="discus 1.5",#REF! =#REF!, F461&gt;=#REF!), "CR", " ")</f>
        <v>#REF!</v>
      </c>
      <c r="AB461" s="4" t="e">
        <f>IF(AND(B461="discus 1.75",#REF! =#REF!, F461&gt;=#REF!), "CR", " ")</f>
        <v>#REF!</v>
      </c>
      <c r="AC461" s="4" t="e">
        <f>IF(AND(B461="discus 2",#REF! =#REF!, F461&gt;=#REF!), "CR", " ")</f>
        <v>#REF!</v>
      </c>
      <c r="AD461" s="4" t="e">
        <f>IF(AND(B461="hammer 4",#REF! =#REF!, F461&gt;=#REF!), "CR", " ")</f>
        <v>#REF!</v>
      </c>
      <c r="AE461" s="4" t="e">
        <f>IF(AND(B461="hammer 5",#REF! =#REF!, F461&gt;=#REF!), "CR", " ")</f>
        <v>#REF!</v>
      </c>
      <c r="AF461" s="4" t="e">
        <f>IF(AND(B461="hammer 6",#REF! =#REF!, F461&gt;=#REF!), "CR", " ")</f>
        <v>#REF!</v>
      </c>
      <c r="AG461" s="4" t="e">
        <f>IF(AND(B461="hammer 7.26",#REF! =#REF!, F461&gt;=#REF!), "CR", " ")</f>
        <v>#REF!</v>
      </c>
      <c r="AH461" s="4" t="e">
        <f>IF(AND(B461="javelin 400",#REF! =#REF!, F461&gt;=#REF!), "CR", " ")</f>
        <v>#REF!</v>
      </c>
      <c r="AI461" s="4" t="e">
        <f>IF(AND(B461="javelin 600",#REF! =#REF!, F461&gt;=#REF!), "CR", " ")</f>
        <v>#REF!</v>
      </c>
      <c r="AJ461" s="4" t="e">
        <f>IF(AND(B461="javelin 700",#REF! =#REF!, F461&gt;=#REF!), "CR", " ")</f>
        <v>#REF!</v>
      </c>
      <c r="AK461" s="4" t="e">
        <f>IF(AND(B461="javelin 800", OR(AND(#REF!=#REF!, F461&gt;=#REF!), AND(#REF!=#REF!, F461&gt;=#REF!))), "CR", " ")</f>
        <v>#REF!</v>
      </c>
      <c r="AL461" s="4" t="e">
        <f>IF(AND(B461="shot 3",#REF! =#REF!, F461&gt;=#REF!), "CR", " ")</f>
        <v>#REF!</v>
      </c>
      <c r="AM461" s="4" t="e">
        <f>IF(AND(B461="shot 4",#REF! =#REF!, F461&gt;=#REF!), "CR", " ")</f>
        <v>#REF!</v>
      </c>
      <c r="AN461" s="4" t="e">
        <f>IF(AND(B461="shot 5",#REF! =#REF!, F461&gt;=#REF!), "CR", " ")</f>
        <v>#REF!</v>
      </c>
      <c r="AO461" s="4" t="e">
        <f>IF(AND(B461="shot 6",#REF! =#REF!, F461&gt;=#REF!), "CR", " ")</f>
        <v>#REF!</v>
      </c>
      <c r="AP461" s="4" t="e">
        <f>IF(AND(B461="shot 7.26",#REF! =#REF!, F461&gt;=#REF!), "CR", " ")</f>
        <v>#REF!</v>
      </c>
      <c r="AQ461" s="4" t="e">
        <f>IF(AND(B461="60H",OR(AND(#REF!=#REF!,F461&lt;=#REF!),AND(#REF!=#REF!,F461&lt;=#REF!),AND(#REF!=#REF!,F461&lt;=#REF!),AND(#REF!=#REF!,F461&lt;=#REF!),AND(#REF!=#REF!,F461&lt;=#REF!))),"CR"," ")</f>
        <v>#REF!</v>
      </c>
      <c r="AR461" s="4" t="e">
        <f>IF(AND(B461="75H", AND(#REF!=#REF!, F461&lt;=#REF!)), "CR", " ")</f>
        <v>#REF!</v>
      </c>
      <c r="AS461" s="4" t="e">
        <f>IF(AND(B461="80H", AND(#REF!=#REF!, F461&lt;=#REF!)), "CR", " ")</f>
        <v>#REF!</v>
      </c>
      <c r="AT461" s="4" t="e">
        <f>IF(AND(B461="100H", AND(#REF!=#REF!, F461&lt;=#REF!)), "CR", " ")</f>
        <v>#REF!</v>
      </c>
      <c r="AU461" s="4" t="e">
        <f>IF(AND(B461="110H", OR(AND(#REF!=#REF!, F461&lt;=#REF!), AND(#REF!=#REF!, F461&lt;=#REF!))), "CR", " ")</f>
        <v>#REF!</v>
      </c>
      <c r="AV461" s="4" t="e">
        <f>IF(AND(B461="400H", OR(AND(#REF!=#REF!, F461&lt;=#REF!), AND(#REF!=#REF!, F461&lt;=#REF!), AND(#REF!=#REF!, F461&lt;=#REF!), AND(#REF!=#REF!, F461&lt;=#REF!))), "CR", " ")</f>
        <v>#REF!</v>
      </c>
      <c r="AW461" s="4" t="e">
        <f>IF(AND(B461="1500SC", AND(#REF!=#REF!, F461&lt;=#REF!)), "CR", " ")</f>
        <v>#REF!</v>
      </c>
      <c r="AX461" s="4" t="e">
        <f>IF(AND(B461="2000SC", OR(AND(#REF!=#REF!, F461&lt;=#REF!), AND(#REF!=#REF!, F461&lt;=#REF!))), "CR", " ")</f>
        <v>#REF!</v>
      </c>
      <c r="AY461" s="4" t="e">
        <f>IF(AND(B461="3000SC", OR(AND(#REF!=#REF!, F461&lt;=#REF!), AND(#REF!=#REF!, F461&lt;=#REF!))), "CR", " ")</f>
        <v>#REF!</v>
      </c>
      <c r="AZ461" s="5" t="e">
        <f>IF(AND(B461="4x100", OR(AND(#REF!=#REF!, F461&lt;=#REF!), AND(#REF!=#REF!, F461&lt;=#REF!), AND(#REF!=#REF!, F461&lt;=#REF!), AND(#REF!=#REF!, F461&lt;=#REF!), AND(#REF!=#REF!, F461&lt;=#REF!))), "CR", " ")</f>
        <v>#REF!</v>
      </c>
      <c r="BA461" s="5" t="e">
        <f>IF(AND(B461="4x200", OR(AND(#REF!=#REF!, F461&lt;=#REF!), AND(#REF!=#REF!, F461&lt;=#REF!), AND(#REF!=#REF!, F461&lt;=#REF!), AND(#REF!=#REF!, F461&lt;=#REF!), AND(#REF!=#REF!, F461&lt;=#REF!))), "CR", " ")</f>
        <v>#REF!</v>
      </c>
      <c r="BB461" s="5" t="e">
        <f>IF(AND(B461="4x300", AND(#REF!=#REF!, F461&lt;=#REF!)), "CR", " ")</f>
        <v>#REF!</v>
      </c>
      <c r="BC461" s="5" t="e">
        <f>IF(AND(B461="4x400", OR(AND(#REF!=#REF!, F461&lt;=#REF!), AND(#REF!=#REF!, F461&lt;=#REF!), AND(#REF!=#REF!, F461&lt;=#REF!), AND(#REF!=#REF!, F461&lt;=#REF!))), "CR", " ")</f>
        <v>#REF!</v>
      </c>
      <c r="BD461" s="5" t="e">
        <f>IF(AND(B461="3x800", OR(AND(#REF!=#REF!, F461&lt;=#REF!), AND(#REF!=#REF!, F461&lt;=#REF!), AND(#REF!=#REF!, F461&lt;=#REF!))), "CR", " ")</f>
        <v>#REF!</v>
      </c>
      <c r="BE461" s="5" t="e">
        <f>IF(AND(B461="pentathlon", OR(AND(#REF!=#REF!, F461&gt;=#REF!), AND(#REF!=#REF!, F461&gt;=#REF!),AND(#REF!=#REF!, F461&gt;=#REF!),AND(#REF!=#REF!, F461&gt;=#REF!))), "CR", " ")</f>
        <v>#REF!</v>
      </c>
      <c r="BF461" s="5" t="e">
        <f>IF(AND(B461="heptathlon", OR(AND(#REF!=#REF!, F461&gt;=#REF!), AND(#REF!=#REF!, F461&gt;=#REF!))), "CR", " ")</f>
        <v>#REF!</v>
      </c>
      <c r="BG461" s="5" t="e">
        <f>IF(AND(B461="decathlon", OR(AND(#REF!=#REF!, F461&gt;=#REF!), AND(#REF!=#REF!, F461&gt;=#REF!),AND(#REF!=#REF!, F461&gt;=#REF!))), "CR", " ")</f>
        <v>#REF!</v>
      </c>
      <c r="BH461" s="3"/>
    </row>
    <row r="462" spans="1:60" ht="14.5" x14ac:dyDescent="0.35">
      <c r="A462" s="1" t="e">
        <f>#REF!</f>
        <v>#REF!</v>
      </c>
      <c r="F462" s="9"/>
      <c r="J462" s="5" t="e">
        <f>IF(AND(B462=100, OR(AND(#REF!=#REF!, F462&lt;=#REF!), AND(#REF!=#REF!, F462&lt;=#REF!), AND(#REF!=#REF!, F462&lt;=#REF!), AND(#REF!=#REF!, F462&lt;=#REF!), AND(#REF!=#REF!, F462&lt;=#REF!))), "CR", " ")</f>
        <v>#REF!</v>
      </c>
      <c r="K462" s="5" t="e">
        <f>IF(AND(B462=200, OR(AND(#REF!=#REF!, F462&lt;=#REF!), AND(#REF!=#REF!, F462&lt;=#REF!), AND(#REF!=#REF!, F462&lt;=#REF!), AND(#REF!=#REF!, F462&lt;=#REF!), AND(#REF!=#REF!, F462&lt;=#REF!))), "CR", " ")</f>
        <v>#REF!</v>
      </c>
      <c r="L462" s="5" t="e">
        <f>IF(AND(B462=300, OR(AND(#REF!=#REF!, F462&lt;=#REF!), AND(#REF!=#REF!, F462&lt;=#REF!))), "CR", " ")</f>
        <v>#REF!</v>
      </c>
      <c r="M462" s="5" t="e">
        <f>IF(AND(B462=400, OR(AND(#REF!=#REF!, F462&lt;=#REF!), AND(#REF!=#REF!, F462&lt;=#REF!), AND(#REF!=#REF!, F462&lt;=#REF!), AND(#REF!=#REF!, F462&lt;=#REF!))), "CR", " ")</f>
        <v>#REF!</v>
      </c>
      <c r="N462" s="5" t="e">
        <f>IF(AND(B462=800, OR(AND(#REF!=#REF!, F462&lt;=#REF!), AND(#REF!=#REF!, F462&lt;=#REF!), AND(#REF!=#REF!, F462&lt;=#REF!), AND(#REF!=#REF!, F462&lt;=#REF!), AND(#REF!=#REF!, F462&lt;=#REF!))), "CR", " ")</f>
        <v>#REF!</v>
      </c>
      <c r="O462" s="5" t="e">
        <f>IF(AND(B462=1000, OR(AND(#REF!=#REF!, F462&lt;=#REF!), AND(#REF!=#REF!, F462&lt;=#REF!))), "CR", " ")</f>
        <v>#REF!</v>
      </c>
      <c r="P462" s="5" t="e">
        <f>IF(AND(B462=1500, OR(AND(#REF!=#REF!, F462&lt;=#REF!), AND(#REF!=#REF!, F462&lt;=#REF!), AND(#REF!=#REF!, F462&lt;=#REF!), AND(#REF!=#REF!, F462&lt;=#REF!), AND(#REF!=#REF!, F462&lt;=#REF!))), "CR", " ")</f>
        <v>#REF!</v>
      </c>
      <c r="Q462" s="5" t="e">
        <f>IF(AND(B462="1600 (Mile)",OR(AND(#REF!=#REF!,F462&lt;=#REF!),AND(#REF!=#REF!,F462&lt;=#REF!),AND(#REF!=#REF!,F462&lt;=#REF!),AND(#REF!=#REF!,F462&lt;=#REF!))),"CR"," ")</f>
        <v>#REF!</v>
      </c>
      <c r="R462" s="5" t="e">
        <f>IF(AND(B462=3000, OR(AND(#REF!=#REF!, F462&lt;=#REF!), AND(#REF!=#REF!, F462&lt;=#REF!), AND(#REF!=#REF!, F462&lt;=#REF!), AND(#REF!=#REF!, F462&lt;=#REF!))), "CR", " ")</f>
        <v>#REF!</v>
      </c>
      <c r="S462" s="5" t="e">
        <f>IF(AND(B462=5000, OR(AND(#REF!=#REF!, F462&lt;=#REF!), AND(#REF!=#REF!, F462&lt;=#REF!))), "CR", " ")</f>
        <v>#REF!</v>
      </c>
      <c r="T462" s="4" t="e">
        <f>IF(AND(B462=10000, OR(AND(#REF!=#REF!, F462&lt;=#REF!), AND(#REF!=#REF!, F462&lt;=#REF!))), "CR", " ")</f>
        <v>#REF!</v>
      </c>
      <c r="U462" s="4" t="e">
        <f>IF(AND(B462="high jump", OR(AND(#REF!=#REF!, F462&gt;=#REF!), AND(#REF!=#REF!, F462&gt;=#REF!), AND(#REF!=#REF!, F462&gt;=#REF!), AND(#REF!=#REF!, F462&gt;=#REF!), AND(#REF!=#REF!, F462&gt;=#REF!))), "CR", " ")</f>
        <v>#REF!</v>
      </c>
      <c r="V462" s="4" t="e">
        <f>IF(AND(B462="long jump", OR(AND(#REF!=#REF!, F462&gt;=#REF!), AND(#REF!=#REF!, F462&gt;=#REF!), AND(#REF!=#REF!, F462&gt;=#REF!), AND(#REF!=#REF!, F462&gt;=#REF!), AND(#REF!=#REF!, F462&gt;=#REF!))), "CR", " ")</f>
        <v>#REF!</v>
      </c>
      <c r="W462" s="4" t="e">
        <f>IF(AND(B462="triple jump", OR(AND(#REF!=#REF!, F462&gt;=#REF!), AND(#REF!=#REF!, F462&gt;=#REF!), AND(#REF!=#REF!, F462&gt;=#REF!), AND(#REF!=#REF!, F462&gt;=#REF!), AND(#REF!=#REF!, F462&gt;=#REF!))), "CR", " ")</f>
        <v>#REF!</v>
      </c>
      <c r="X462" s="4" t="e">
        <f>IF(AND(B462="pole vault", OR(AND(#REF!=#REF!, F462&gt;=#REF!), AND(#REF!=#REF!, F462&gt;=#REF!), AND(#REF!=#REF!, F462&gt;=#REF!), AND(#REF!=#REF!, F462&gt;=#REF!), AND(#REF!=#REF!, F462&gt;=#REF!))), "CR", " ")</f>
        <v>#REF!</v>
      </c>
      <c r="Y462" s="4" t="e">
        <f>IF(AND(B462="discus 1",#REF! =#REF!, F462&gt;=#REF!), "CR", " ")</f>
        <v>#REF!</v>
      </c>
      <c r="Z462" s="4" t="e">
        <f>IF(AND(B462="discus 1.25",#REF! =#REF!, F462&gt;=#REF!), "CR", " ")</f>
        <v>#REF!</v>
      </c>
      <c r="AA462" s="4" t="e">
        <f>IF(AND(B462="discus 1.5",#REF! =#REF!, F462&gt;=#REF!), "CR", " ")</f>
        <v>#REF!</v>
      </c>
      <c r="AB462" s="4" t="e">
        <f>IF(AND(B462="discus 1.75",#REF! =#REF!, F462&gt;=#REF!), "CR", " ")</f>
        <v>#REF!</v>
      </c>
      <c r="AC462" s="4" t="e">
        <f>IF(AND(B462="discus 2",#REF! =#REF!, F462&gt;=#REF!), "CR", " ")</f>
        <v>#REF!</v>
      </c>
      <c r="AD462" s="4" t="e">
        <f>IF(AND(B462="hammer 4",#REF! =#REF!, F462&gt;=#REF!), "CR", " ")</f>
        <v>#REF!</v>
      </c>
      <c r="AE462" s="4" t="e">
        <f>IF(AND(B462="hammer 5",#REF! =#REF!, F462&gt;=#REF!), "CR", " ")</f>
        <v>#REF!</v>
      </c>
      <c r="AF462" s="4" t="e">
        <f>IF(AND(B462="hammer 6",#REF! =#REF!, F462&gt;=#REF!), "CR", " ")</f>
        <v>#REF!</v>
      </c>
      <c r="AG462" s="4" t="e">
        <f>IF(AND(B462="hammer 7.26",#REF! =#REF!, F462&gt;=#REF!), "CR", " ")</f>
        <v>#REF!</v>
      </c>
      <c r="AH462" s="4" t="e">
        <f>IF(AND(B462="javelin 400",#REF! =#REF!, F462&gt;=#REF!), "CR", " ")</f>
        <v>#REF!</v>
      </c>
      <c r="AI462" s="4" t="e">
        <f>IF(AND(B462="javelin 600",#REF! =#REF!, F462&gt;=#REF!), "CR", " ")</f>
        <v>#REF!</v>
      </c>
      <c r="AJ462" s="4" t="e">
        <f>IF(AND(B462="javelin 700",#REF! =#REF!, F462&gt;=#REF!), "CR", " ")</f>
        <v>#REF!</v>
      </c>
      <c r="AK462" s="4" t="e">
        <f>IF(AND(B462="javelin 800", OR(AND(#REF!=#REF!, F462&gt;=#REF!), AND(#REF!=#REF!, F462&gt;=#REF!))), "CR", " ")</f>
        <v>#REF!</v>
      </c>
      <c r="AL462" s="4" t="e">
        <f>IF(AND(B462="shot 3",#REF! =#REF!, F462&gt;=#REF!), "CR", " ")</f>
        <v>#REF!</v>
      </c>
      <c r="AM462" s="4" t="e">
        <f>IF(AND(B462="shot 4",#REF! =#REF!, F462&gt;=#REF!), "CR", " ")</f>
        <v>#REF!</v>
      </c>
      <c r="AN462" s="4" t="e">
        <f>IF(AND(B462="shot 5",#REF! =#REF!, F462&gt;=#REF!), "CR", " ")</f>
        <v>#REF!</v>
      </c>
      <c r="AO462" s="4" t="e">
        <f>IF(AND(B462="shot 6",#REF! =#REF!, F462&gt;=#REF!), "CR", " ")</f>
        <v>#REF!</v>
      </c>
      <c r="AP462" s="4" t="e">
        <f>IF(AND(B462="shot 7.26",#REF! =#REF!, F462&gt;=#REF!), "CR", " ")</f>
        <v>#REF!</v>
      </c>
      <c r="AQ462" s="4" t="e">
        <f>IF(AND(B462="60H",OR(AND(#REF!=#REF!,F462&lt;=#REF!),AND(#REF!=#REF!,F462&lt;=#REF!),AND(#REF!=#REF!,F462&lt;=#REF!),AND(#REF!=#REF!,F462&lt;=#REF!),AND(#REF!=#REF!,F462&lt;=#REF!))),"CR"," ")</f>
        <v>#REF!</v>
      </c>
      <c r="AR462" s="4" t="e">
        <f>IF(AND(B462="75H", AND(#REF!=#REF!, F462&lt;=#REF!)), "CR", " ")</f>
        <v>#REF!</v>
      </c>
      <c r="AS462" s="4" t="e">
        <f>IF(AND(B462="80H", AND(#REF!=#REF!, F462&lt;=#REF!)), "CR", " ")</f>
        <v>#REF!</v>
      </c>
      <c r="AT462" s="4" t="e">
        <f>IF(AND(B462="100H", AND(#REF!=#REF!, F462&lt;=#REF!)), "CR", " ")</f>
        <v>#REF!</v>
      </c>
      <c r="AU462" s="4" t="e">
        <f>IF(AND(B462="110H", OR(AND(#REF!=#REF!, F462&lt;=#REF!), AND(#REF!=#REF!, F462&lt;=#REF!))), "CR", " ")</f>
        <v>#REF!</v>
      </c>
      <c r="AV462" s="4" t="e">
        <f>IF(AND(B462="400H", OR(AND(#REF!=#REF!, F462&lt;=#REF!), AND(#REF!=#REF!, F462&lt;=#REF!), AND(#REF!=#REF!, F462&lt;=#REF!), AND(#REF!=#REF!, F462&lt;=#REF!))), "CR", " ")</f>
        <v>#REF!</v>
      </c>
      <c r="AW462" s="4" t="e">
        <f>IF(AND(B462="1500SC", AND(#REF!=#REF!, F462&lt;=#REF!)), "CR", " ")</f>
        <v>#REF!</v>
      </c>
      <c r="AX462" s="4" t="e">
        <f>IF(AND(B462="2000SC", OR(AND(#REF!=#REF!, F462&lt;=#REF!), AND(#REF!=#REF!, F462&lt;=#REF!))), "CR", " ")</f>
        <v>#REF!</v>
      </c>
      <c r="AY462" s="4" t="e">
        <f>IF(AND(B462="3000SC", OR(AND(#REF!=#REF!, F462&lt;=#REF!), AND(#REF!=#REF!, F462&lt;=#REF!))), "CR", " ")</f>
        <v>#REF!</v>
      </c>
      <c r="AZ462" s="5" t="e">
        <f>IF(AND(B462="4x100", OR(AND(#REF!=#REF!, F462&lt;=#REF!), AND(#REF!=#REF!, F462&lt;=#REF!), AND(#REF!=#REF!, F462&lt;=#REF!), AND(#REF!=#REF!, F462&lt;=#REF!), AND(#REF!=#REF!, F462&lt;=#REF!))), "CR", " ")</f>
        <v>#REF!</v>
      </c>
      <c r="BA462" s="5" t="e">
        <f>IF(AND(B462="4x200", OR(AND(#REF!=#REF!, F462&lt;=#REF!), AND(#REF!=#REF!, F462&lt;=#REF!), AND(#REF!=#REF!, F462&lt;=#REF!), AND(#REF!=#REF!, F462&lt;=#REF!), AND(#REF!=#REF!, F462&lt;=#REF!))), "CR", " ")</f>
        <v>#REF!</v>
      </c>
      <c r="BB462" s="5" t="e">
        <f>IF(AND(B462="4x300", AND(#REF!=#REF!, F462&lt;=#REF!)), "CR", " ")</f>
        <v>#REF!</v>
      </c>
      <c r="BC462" s="5" t="e">
        <f>IF(AND(B462="4x400", OR(AND(#REF!=#REF!, F462&lt;=#REF!), AND(#REF!=#REF!, F462&lt;=#REF!), AND(#REF!=#REF!, F462&lt;=#REF!), AND(#REF!=#REF!, F462&lt;=#REF!))), "CR", " ")</f>
        <v>#REF!</v>
      </c>
      <c r="BD462" s="5" t="e">
        <f>IF(AND(B462="3x800", OR(AND(#REF!=#REF!, F462&lt;=#REF!), AND(#REF!=#REF!, F462&lt;=#REF!), AND(#REF!=#REF!, F462&lt;=#REF!))), "CR", " ")</f>
        <v>#REF!</v>
      </c>
      <c r="BE462" s="5" t="e">
        <f>IF(AND(B462="pentathlon", OR(AND(#REF!=#REF!, F462&gt;=#REF!), AND(#REF!=#REF!, F462&gt;=#REF!),AND(#REF!=#REF!, F462&gt;=#REF!),AND(#REF!=#REF!, F462&gt;=#REF!))), "CR", " ")</f>
        <v>#REF!</v>
      </c>
      <c r="BF462" s="5" t="e">
        <f>IF(AND(B462="heptathlon", OR(AND(#REF!=#REF!, F462&gt;=#REF!), AND(#REF!=#REF!, F462&gt;=#REF!))), "CR", " ")</f>
        <v>#REF!</v>
      </c>
      <c r="BG462" s="5" t="e">
        <f>IF(AND(B462="decathlon", OR(AND(#REF!=#REF!, F462&gt;=#REF!), AND(#REF!=#REF!, F462&gt;=#REF!),AND(#REF!=#REF!, F462&gt;=#REF!))), "CR", " ")</f>
        <v>#REF!</v>
      </c>
    </row>
    <row r="463" spans="1:60" ht="14.5" x14ac:dyDescent="0.35">
      <c r="A463" s="1" t="e">
        <f>#REF!</f>
        <v>#REF!</v>
      </c>
      <c r="F463" s="9"/>
      <c r="J463" s="5" t="e">
        <f>IF(AND(B463=100, OR(AND(#REF!=#REF!, F463&lt;=#REF!), AND(#REF!=#REF!, F463&lt;=#REF!), AND(#REF!=#REF!, F463&lt;=#REF!), AND(#REF!=#REF!, F463&lt;=#REF!), AND(#REF!=#REF!, F463&lt;=#REF!))), "CR", " ")</f>
        <v>#REF!</v>
      </c>
      <c r="K463" s="5" t="e">
        <f>IF(AND(B463=200, OR(AND(#REF!=#REF!, F463&lt;=#REF!), AND(#REF!=#REF!, F463&lt;=#REF!), AND(#REF!=#REF!, F463&lt;=#REF!), AND(#REF!=#REF!, F463&lt;=#REF!), AND(#REF!=#REF!, F463&lt;=#REF!))), "CR", " ")</f>
        <v>#REF!</v>
      </c>
      <c r="L463" s="5" t="e">
        <f>IF(AND(B463=300, OR(AND(#REF!=#REF!, F463&lt;=#REF!), AND(#REF!=#REF!, F463&lt;=#REF!))), "CR", " ")</f>
        <v>#REF!</v>
      </c>
      <c r="M463" s="5" t="e">
        <f>IF(AND(B463=400, OR(AND(#REF!=#REF!, F463&lt;=#REF!), AND(#REF!=#REF!, F463&lt;=#REF!), AND(#REF!=#REF!, F463&lt;=#REF!), AND(#REF!=#REF!, F463&lt;=#REF!))), "CR", " ")</f>
        <v>#REF!</v>
      </c>
      <c r="N463" s="5" t="e">
        <f>IF(AND(B463=800, OR(AND(#REF!=#REF!, F463&lt;=#REF!), AND(#REF!=#REF!, F463&lt;=#REF!), AND(#REF!=#REF!, F463&lt;=#REF!), AND(#REF!=#REF!, F463&lt;=#REF!), AND(#REF!=#REF!, F463&lt;=#REF!))), "CR", " ")</f>
        <v>#REF!</v>
      </c>
      <c r="O463" s="5" t="e">
        <f>IF(AND(B463=1000, OR(AND(#REF!=#REF!, F463&lt;=#REF!), AND(#REF!=#REF!, F463&lt;=#REF!))), "CR", " ")</f>
        <v>#REF!</v>
      </c>
      <c r="P463" s="5" t="e">
        <f>IF(AND(B463=1500, OR(AND(#REF!=#REF!, F463&lt;=#REF!), AND(#REF!=#REF!, F463&lt;=#REF!), AND(#REF!=#REF!, F463&lt;=#REF!), AND(#REF!=#REF!, F463&lt;=#REF!), AND(#REF!=#REF!, F463&lt;=#REF!))), "CR", " ")</f>
        <v>#REF!</v>
      </c>
      <c r="Q463" s="5" t="e">
        <f>IF(AND(B463="1600 (Mile)",OR(AND(#REF!=#REF!,F463&lt;=#REF!),AND(#REF!=#REF!,F463&lt;=#REF!),AND(#REF!=#REF!,F463&lt;=#REF!),AND(#REF!=#REF!,F463&lt;=#REF!))),"CR"," ")</f>
        <v>#REF!</v>
      </c>
      <c r="R463" s="5" t="e">
        <f>IF(AND(B463=3000, OR(AND(#REF!=#REF!, F463&lt;=#REF!), AND(#REF!=#REF!, F463&lt;=#REF!), AND(#REF!=#REF!, F463&lt;=#REF!), AND(#REF!=#REF!, F463&lt;=#REF!))), "CR", " ")</f>
        <v>#REF!</v>
      </c>
      <c r="S463" s="5" t="e">
        <f>IF(AND(B463=5000, OR(AND(#REF!=#REF!, F463&lt;=#REF!), AND(#REF!=#REF!, F463&lt;=#REF!))), "CR", " ")</f>
        <v>#REF!</v>
      </c>
      <c r="T463" s="4" t="e">
        <f>IF(AND(B463=10000, OR(AND(#REF!=#REF!, F463&lt;=#REF!), AND(#REF!=#REF!, F463&lt;=#REF!))), "CR", " ")</f>
        <v>#REF!</v>
      </c>
      <c r="U463" s="4" t="e">
        <f>IF(AND(B463="high jump", OR(AND(#REF!=#REF!, F463&gt;=#REF!), AND(#REF!=#REF!, F463&gt;=#REF!), AND(#REF!=#REF!, F463&gt;=#REF!), AND(#REF!=#REF!, F463&gt;=#REF!), AND(#REF!=#REF!, F463&gt;=#REF!))), "CR", " ")</f>
        <v>#REF!</v>
      </c>
      <c r="V463" s="4" t="e">
        <f>IF(AND(B463="long jump", OR(AND(#REF!=#REF!, F463&gt;=#REF!), AND(#REF!=#REF!, F463&gt;=#REF!), AND(#REF!=#REF!, F463&gt;=#REF!), AND(#REF!=#REF!, F463&gt;=#REF!), AND(#REF!=#REF!, F463&gt;=#REF!))), "CR", " ")</f>
        <v>#REF!</v>
      </c>
      <c r="W463" s="4" t="e">
        <f>IF(AND(B463="triple jump", OR(AND(#REF!=#REF!, F463&gt;=#REF!), AND(#REF!=#REF!, F463&gt;=#REF!), AND(#REF!=#REF!, F463&gt;=#REF!), AND(#REF!=#REF!, F463&gt;=#REF!), AND(#REF!=#REF!, F463&gt;=#REF!))), "CR", " ")</f>
        <v>#REF!</v>
      </c>
      <c r="X463" s="4" t="e">
        <f>IF(AND(B463="pole vault", OR(AND(#REF!=#REF!, F463&gt;=#REF!), AND(#REF!=#REF!, F463&gt;=#REF!), AND(#REF!=#REF!, F463&gt;=#REF!), AND(#REF!=#REF!, F463&gt;=#REF!), AND(#REF!=#REF!, F463&gt;=#REF!))), "CR", " ")</f>
        <v>#REF!</v>
      </c>
      <c r="Y463" s="4" t="e">
        <f>IF(AND(B463="discus 1",#REF! =#REF!, F463&gt;=#REF!), "CR", " ")</f>
        <v>#REF!</v>
      </c>
      <c r="Z463" s="4" t="e">
        <f>IF(AND(B463="discus 1.25",#REF! =#REF!, F463&gt;=#REF!), "CR", " ")</f>
        <v>#REF!</v>
      </c>
      <c r="AA463" s="4" t="e">
        <f>IF(AND(B463="discus 1.5",#REF! =#REF!, F463&gt;=#REF!), "CR", " ")</f>
        <v>#REF!</v>
      </c>
      <c r="AB463" s="4" t="e">
        <f>IF(AND(B463="discus 1.75",#REF! =#REF!, F463&gt;=#REF!), "CR", " ")</f>
        <v>#REF!</v>
      </c>
      <c r="AC463" s="4" t="e">
        <f>IF(AND(B463="discus 2",#REF! =#REF!, F463&gt;=#REF!), "CR", " ")</f>
        <v>#REF!</v>
      </c>
      <c r="AD463" s="4" t="e">
        <f>IF(AND(B463="hammer 4",#REF! =#REF!, F463&gt;=#REF!), "CR", " ")</f>
        <v>#REF!</v>
      </c>
      <c r="AE463" s="4" t="e">
        <f>IF(AND(B463="hammer 5",#REF! =#REF!, F463&gt;=#REF!), "CR", " ")</f>
        <v>#REF!</v>
      </c>
      <c r="AF463" s="4" t="e">
        <f>IF(AND(B463="hammer 6",#REF! =#REF!, F463&gt;=#REF!), "CR", " ")</f>
        <v>#REF!</v>
      </c>
      <c r="AG463" s="4" t="e">
        <f>IF(AND(B463="hammer 7.26",#REF! =#REF!, F463&gt;=#REF!), "CR", " ")</f>
        <v>#REF!</v>
      </c>
      <c r="AH463" s="4" t="e">
        <f>IF(AND(B463="javelin 400",#REF! =#REF!, F463&gt;=#REF!), "CR", " ")</f>
        <v>#REF!</v>
      </c>
      <c r="AI463" s="4" t="e">
        <f>IF(AND(B463="javelin 600",#REF! =#REF!, F463&gt;=#REF!), "CR", " ")</f>
        <v>#REF!</v>
      </c>
      <c r="AJ463" s="4" t="e">
        <f>IF(AND(B463="javelin 700",#REF! =#REF!, F463&gt;=#REF!), "CR", " ")</f>
        <v>#REF!</v>
      </c>
      <c r="AK463" s="4" t="e">
        <f>IF(AND(B463="javelin 800", OR(AND(#REF!=#REF!, F463&gt;=#REF!), AND(#REF!=#REF!, F463&gt;=#REF!))), "CR", " ")</f>
        <v>#REF!</v>
      </c>
      <c r="AL463" s="4" t="e">
        <f>IF(AND(B463="shot 3",#REF! =#REF!, F463&gt;=#REF!), "CR", " ")</f>
        <v>#REF!</v>
      </c>
      <c r="AM463" s="4" t="e">
        <f>IF(AND(B463="shot 4",#REF! =#REF!, F463&gt;=#REF!), "CR", " ")</f>
        <v>#REF!</v>
      </c>
      <c r="AN463" s="4" t="e">
        <f>IF(AND(B463="shot 5",#REF! =#REF!, F463&gt;=#REF!), "CR", " ")</f>
        <v>#REF!</v>
      </c>
      <c r="AO463" s="4" t="e">
        <f>IF(AND(B463="shot 6",#REF! =#REF!, F463&gt;=#REF!), "CR", " ")</f>
        <v>#REF!</v>
      </c>
      <c r="AP463" s="4" t="e">
        <f>IF(AND(B463="shot 7.26",#REF! =#REF!, F463&gt;=#REF!), "CR", " ")</f>
        <v>#REF!</v>
      </c>
      <c r="AQ463" s="4" t="e">
        <f>IF(AND(B463="60H",OR(AND(#REF!=#REF!,F463&lt;=#REF!),AND(#REF!=#REF!,F463&lt;=#REF!),AND(#REF!=#REF!,F463&lt;=#REF!),AND(#REF!=#REF!,F463&lt;=#REF!),AND(#REF!=#REF!,F463&lt;=#REF!))),"CR"," ")</f>
        <v>#REF!</v>
      </c>
      <c r="AR463" s="4" t="e">
        <f>IF(AND(B463="75H", AND(#REF!=#REF!, F463&lt;=#REF!)), "CR", " ")</f>
        <v>#REF!</v>
      </c>
      <c r="AS463" s="4" t="e">
        <f>IF(AND(B463="80H", AND(#REF!=#REF!, F463&lt;=#REF!)), "CR", " ")</f>
        <v>#REF!</v>
      </c>
      <c r="AT463" s="4" t="e">
        <f>IF(AND(B463="100H", AND(#REF!=#REF!, F463&lt;=#REF!)), "CR", " ")</f>
        <v>#REF!</v>
      </c>
      <c r="AU463" s="4" t="e">
        <f>IF(AND(B463="110H", OR(AND(#REF!=#REF!, F463&lt;=#REF!), AND(#REF!=#REF!, F463&lt;=#REF!))), "CR", " ")</f>
        <v>#REF!</v>
      </c>
      <c r="AV463" s="4" t="e">
        <f>IF(AND(B463="400H", OR(AND(#REF!=#REF!, F463&lt;=#REF!), AND(#REF!=#REF!, F463&lt;=#REF!), AND(#REF!=#REF!, F463&lt;=#REF!), AND(#REF!=#REF!, F463&lt;=#REF!))), "CR", " ")</f>
        <v>#REF!</v>
      </c>
      <c r="AW463" s="4" t="e">
        <f>IF(AND(B463="1500SC", AND(#REF!=#REF!, F463&lt;=#REF!)), "CR", " ")</f>
        <v>#REF!</v>
      </c>
      <c r="AX463" s="4" t="e">
        <f>IF(AND(B463="2000SC", OR(AND(#REF!=#REF!, F463&lt;=#REF!), AND(#REF!=#REF!, F463&lt;=#REF!))), "CR", " ")</f>
        <v>#REF!</v>
      </c>
      <c r="AY463" s="4" t="e">
        <f>IF(AND(B463="3000SC", OR(AND(#REF!=#REF!, F463&lt;=#REF!), AND(#REF!=#REF!, F463&lt;=#REF!))), "CR", " ")</f>
        <v>#REF!</v>
      </c>
      <c r="AZ463" s="5" t="e">
        <f>IF(AND(B463="4x100", OR(AND(#REF!=#REF!, F463&lt;=#REF!), AND(#REF!=#REF!, F463&lt;=#REF!), AND(#REF!=#REF!, F463&lt;=#REF!), AND(#REF!=#REF!, F463&lt;=#REF!), AND(#REF!=#REF!, F463&lt;=#REF!))), "CR", " ")</f>
        <v>#REF!</v>
      </c>
      <c r="BA463" s="5" t="e">
        <f>IF(AND(B463="4x200", OR(AND(#REF!=#REF!, F463&lt;=#REF!), AND(#REF!=#REF!, F463&lt;=#REF!), AND(#REF!=#REF!, F463&lt;=#REF!), AND(#REF!=#REF!, F463&lt;=#REF!), AND(#REF!=#REF!, F463&lt;=#REF!))), "CR", " ")</f>
        <v>#REF!</v>
      </c>
      <c r="BB463" s="5" t="e">
        <f>IF(AND(B463="4x300", AND(#REF!=#REF!, F463&lt;=#REF!)), "CR", " ")</f>
        <v>#REF!</v>
      </c>
      <c r="BC463" s="5" t="e">
        <f>IF(AND(B463="4x400", OR(AND(#REF!=#REF!, F463&lt;=#REF!), AND(#REF!=#REF!, F463&lt;=#REF!), AND(#REF!=#REF!, F463&lt;=#REF!), AND(#REF!=#REF!, F463&lt;=#REF!))), "CR", " ")</f>
        <v>#REF!</v>
      </c>
      <c r="BD463" s="5" t="e">
        <f>IF(AND(B463="3x800", OR(AND(#REF!=#REF!, F463&lt;=#REF!), AND(#REF!=#REF!, F463&lt;=#REF!), AND(#REF!=#REF!, F463&lt;=#REF!))), "CR", " ")</f>
        <v>#REF!</v>
      </c>
      <c r="BE463" s="5" t="e">
        <f>IF(AND(B463="pentathlon", OR(AND(#REF!=#REF!, F463&gt;=#REF!), AND(#REF!=#REF!, F463&gt;=#REF!),AND(#REF!=#REF!, F463&gt;=#REF!),AND(#REF!=#REF!, F463&gt;=#REF!))), "CR", " ")</f>
        <v>#REF!</v>
      </c>
      <c r="BF463" s="5" t="e">
        <f>IF(AND(B463="heptathlon", OR(AND(#REF!=#REF!, F463&gt;=#REF!), AND(#REF!=#REF!, F463&gt;=#REF!))), "CR", " ")</f>
        <v>#REF!</v>
      </c>
      <c r="BG463" s="5" t="e">
        <f>IF(AND(B463="decathlon", OR(AND(#REF!=#REF!, F463&gt;=#REF!), AND(#REF!=#REF!, F463&gt;=#REF!),AND(#REF!=#REF!, F463&gt;=#REF!))), "CR", " ")</f>
        <v>#REF!</v>
      </c>
    </row>
    <row r="464" spans="1:60" ht="14.5" x14ac:dyDescent="0.35">
      <c r="A464" s="1" t="s">
        <v>128</v>
      </c>
      <c r="F464" s="9"/>
      <c r="J464" s="5" t="e">
        <f>IF(AND(B464=100, OR(AND(#REF!=#REF!, F464&lt;=#REF!), AND(#REF!=#REF!, F464&lt;=#REF!), AND(#REF!=#REF!, F464&lt;=#REF!), AND(#REF!=#REF!, F464&lt;=#REF!), AND(#REF!=#REF!, F464&lt;=#REF!))), "CR", " ")</f>
        <v>#REF!</v>
      </c>
      <c r="K464" s="5" t="e">
        <f>IF(AND(B464=200, OR(AND(#REF!=#REF!, F464&lt;=#REF!), AND(#REF!=#REF!, F464&lt;=#REF!), AND(#REF!=#REF!, F464&lt;=#REF!), AND(#REF!=#REF!, F464&lt;=#REF!), AND(#REF!=#REF!, F464&lt;=#REF!))), "CR", " ")</f>
        <v>#REF!</v>
      </c>
      <c r="L464" s="5" t="e">
        <f>IF(AND(B464=300, OR(AND(#REF!=#REF!, F464&lt;=#REF!), AND(#REF!=#REF!, F464&lt;=#REF!))), "CR", " ")</f>
        <v>#REF!</v>
      </c>
      <c r="M464" s="5" t="e">
        <f>IF(AND(B464=400, OR(AND(#REF!=#REF!, F464&lt;=#REF!), AND(#REF!=#REF!, F464&lt;=#REF!), AND(#REF!=#REF!, F464&lt;=#REF!), AND(#REF!=#REF!, F464&lt;=#REF!))), "CR", " ")</f>
        <v>#REF!</v>
      </c>
      <c r="N464" s="5" t="e">
        <f>IF(AND(B464=800, OR(AND(#REF!=#REF!, F464&lt;=#REF!), AND(#REF!=#REF!, F464&lt;=#REF!), AND(#REF!=#REF!, F464&lt;=#REF!), AND(#REF!=#REF!, F464&lt;=#REF!), AND(#REF!=#REF!, F464&lt;=#REF!))), "CR", " ")</f>
        <v>#REF!</v>
      </c>
      <c r="O464" s="5" t="e">
        <f>IF(AND(B464=1000, OR(AND(#REF!=#REF!, F464&lt;=#REF!), AND(#REF!=#REF!, F464&lt;=#REF!))), "CR", " ")</f>
        <v>#REF!</v>
      </c>
      <c r="P464" s="5" t="e">
        <f>IF(AND(B464=1500, OR(AND(#REF!=#REF!, F464&lt;=#REF!), AND(#REF!=#REF!, F464&lt;=#REF!), AND(#REF!=#REF!, F464&lt;=#REF!), AND(#REF!=#REF!, F464&lt;=#REF!), AND(#REF!=#REF!, F464&lt;=#REF!))), "CR", " ")</f>
        <v>#REF!</v>
      </c>
      <c r="Q464" s="5" t="e">
        <f>IF(AND(B464="1600 (Mile)",OR(AND(#REF!=#REF!,F464&lt;=#REF!),AND(#REF!=#REF!,F464&lt;=#REF!),AND(#REF!=#REF!,F464&lt;=#REF!),AND(#REF!=#REF!,F464&lt;=#REF!))),"CR"," ")</f>
        <v>#REF!</v>
      </c>
      <c r="R464" s="5" t="e">
        <f>IF(AND(B464=3000, OR(AND(#REF!=#REF!, F464&lt;=#REF!), AND(#REF!=#REF!, F464&lt;=#REF!), AND(#REF!=#REF!, F464&lt;=#REF!), AND(#REF!=#REF!, F464&lt;=#REF!))), "CR", " ")</f>
        <v>#REF!</v>
      </c>
      <c r="S464" s="5" t="e">
        <f>IF(AND(B464=5000, OR(AND(#REF!=#REF!, F464&lt;=#REF!), AND(#REF!=#REF!, F464&lt;=#REF!))), "CR", " ")</f>
        <v>#REF!</v>
      </c>
      <c r="T464" s="4" t="e">
        <f>IF(AND(B464=10000, OR(AND(#REF!=#REF!, F464&lt;=#REF!), AND(#REF!=#REF!, F464&lt;=#REF!))), "CR", " ")</f>
        <v>#REF!</v>
      </c>
      <c r="U464" s="4" t="e">
        <f>IF(AND(B464="high jump", OR(AND(#REF!=#REF!, F464&gt;=#REF!), AND(#REF!=#REF!, F464&gt;=#REF!), AND(#REF!=#REF!, F464&gt;=#REF!), AND(#REF!=#REF!, F464&gt;=#REF!), AND(#REF!=#REF!, F464&gt;=#REF!))), "CR", " ")</f>
        <v>#REF!</v>
      </c>
      <c r="V464" s="4" t="e">
        <f>IF(AND(B464="long jump", OR(AND(#REF!=#REF!, F464&gt;=#REF!), AND(#REF!=#REF!, F464&gt;=#REF!), AND(#REF!=#REF!, F464&gt;=#REF!), AND(#REF!=#REF!, F464&gt;=#REF!), AND(#REF!=#REF!, F464&gt;=#REF!))), "CR", " ")</f>
        <v>#REF!</v>
      </c>
      <c r="W464" s="4" t="e">
        <f>IF(AND(B464="triple jump", OR(AND(#REF!=#REF!, F464&gt;=#REF!), AND(#REF!=#REF!, F464&gt;=#REF!), AND(#REF!=#REF!, F464&gt;=#REF!), AND(#REF!=#REF!, F464&gt;=#REF!), AND(#REF!=#REF!, F464&gt;=#REF!))), "CR", " ")</f>
        <v>#REF!</v>
      </c>
      <c r="X464" s="4" t="e">
        <f>IF(AND(B464="pole vault", OR(AND(#REF!=#REF!, F464&gt;=#REF!), AND(#REF!=#REF!, F464&gt;=#REF!), AND(#REF!=#REF!, F464&gt;=#REF!), AND(#REF!=#REF!, F464&gt;=#REF!), AND(#REF!=#REF!, F464&gt;=#REF!))), "CR", " ")</f>
        <v>#REF!</v>
      </c>
      <c r="Y464" s="4" t="e">
        <f>IF(AND(B464="discus 1",#REF! =#REF!, F464&gt;=#REF!), "CR", " ")</f>
        <v>#REF!</v>
      </c>
      <c r="Z464" s="4" t="e">
        <f>IF(AND(B464="discus 1.25",#REF! =#REF!, F464&gt;=#REF!), "CR", " ")</f>
        <v>#REF!</v>
      </c>
      <c r="AA464" s="4" t="e">
        <f>IF(AND(B464="discus 1.5",#REF! =#REF!, F464&gt;=#REF!), "CR", " ")</f>
        <v>#REF!</v>
      </c>
      <c r="AB464" s="4" t="e">
        <f>IF(AND(B464="discus 1.75",#REF! =#REF!, F464&gt;=#REF!), "CR", " ")</f>
        <v>#REF!</v>
      </c>
      <c r="AC464" s="4" t="e">
        <f>IF(AND(B464="discus 2",#REF! =#REF!, F464&gt;=#REF!), "CR", " ")</f>
        <v>#REF!</v>
      </c>
      <c r="AD464" s="4" t="e">
        <f>IF(AND(B464="hammer 4",#REF! =#REF!, F464&gt;=#REF!), "CR", " ")</f>
        <v>#REF!</v>
      </c>
      <c r="AE464" s="4" t="e">
        <f>IF(AND(B464="hammer 5",#REF! =#REF!, F464&gt;=#REF!), "CR", " ")</f>
        <v>#REF!</v>
      </c>
      <c r="AF464" s="4" t="e">
        <f>IF(AND(B464="hammer 6",#REF! =#REF!, F464&gt;=#REF!), "CR", " ")</f>
        <v>#REF!</v>
      </c>
      <c r="AG464" s="4" t="e">
        <f>IF(AND(B464="hammer 7.26",#REF! =#REF!, F464&gt;=#REF!), "CR", " ")</f>
        <v>#REF!</v>
      </c>
      <c r="AH464" s="4" t="e">
        <f>IF(AND(B464="javelin 400",#REF! =#REF!, F464&gt;=#REF!), "CR", " ")</f>
        <v>#REF!</v>
      </c>
      <c r="AI464" s="4" t="e">
        <f>IF(AND(B464="javelin 600",#REF! =#REF!, F464&gt;=#REF!), "CR", " ")</f>
        <v>#REF!</v>
      </c>
      <c r="AJ464" s="4" t="e">
        <f>IF(AND(B464="javelin 700",#REF! =#REF!, F464&gt;=#REF!), "CR", " ")</f>
        <v>#REF!</v>
      </c>
      <c r="AK464" s="4" t="e">
        <f>IF(AND(B464="javelin 800", OR(AND(#REF!=#REF!, F464&gt;=#REF!), AND(#REF!=#REF!, F464&gt;=#REF!))), "CR", " ")</f>
        <v>#REF!</v>
      </c>
      <c r="AL464" s="4" t="e">
        <f>IF(AND(B464="shot 3",#REF! =#REF!, F464&gt;=#REF!), "CR", " ")</f>
        <v>#REF!</v>
      </c>
      <c r="AM464" s="4" t="e">
        <f>IF(AND(B464="shot 4",#REF! =#REF!, F464&gt;=#REF!), "CR", " ")</f>
        <v>#REF!</v>
      </c>
      <c r="AN464" s="4" t="e">
        <f>IF(AND(B464="shot 5",#REF! =#REF!, F464&gt;=#REF!), "CR", " ")</f>
        <v>#REF!</v>
      </c>
      <c r="AO464" s="4" t="e">
        <f>IF(AND(B464="shot 6",#REF! =#REF!, F464&gt;=#REF!), "CR", " ")</f>
        <v>#REF!</v>
      </c>
      <c r="AP464" s="4" t="e">
        <f>IF(AND(B464="shot 7.26",#REF! =#REF!, F464&gt;=#REF!), "CR", " ")</f>
        <v>#REF!</v>
      </c>
      <c r="AQ464" s="4" t="e">
        <f>IF(AND(B464="60H",OR(AND(#REF!=#REF!,F464&lt;=#REF!),AND(#REF!=#REF!,F464&lt;=#REF!),AND(#REF!=#REF!,F464&lt;=#REF!),AND(#REF!=#REF!,F464&lt;=#REF!),AND(#REF!=#REF!,F464&lt;=#REF!))),"CR"," ")</f>
        <v>#REF!</v>
      </c>
      <c r="AR464" s="4" t="e">
        <f>IF(AND(B464="75H", AND(#REF!=#REF!, F464&lt;=#REF!)), "CR", " ")</f>
        <v>#REF!</v>
      </c>
      <c r="AS464" s="4" t="e">
        <f>IF(AND(B464="80H", AND(#REF!=#REF!, F464&lt;=#REF!)), "CR", " ")</f>
        <v>#REF!</v>
      </c>
      <c r="AT464" s="4" t="e">
        <f>IF(AND(B464="100H", AND(#REF!=#REF!, F464&lt;=#REF!)), "CR", " ")</f>
        <v>#REF!</v>
      </c>
      <c r="AU464" s="4" t="e">
        <f>IF(AND(B464="110H", OR(AND(#REF!=#REF!, F464&lt;=#REF!), AND(#REF!=#REF!, F464&lt;=#REF!))), "CR", " ")</f>
        <v>#REF!</v>
      </c>
      <c r="AV464" s="4" t="e">
        <f>IF(AND(B464="400H", OR(AND(#REF!=#REF!, F464&lt;=#REF!), AND(#REF!=#REF!, F464&lt;=#REF!), AND(#REF!=#REF!, F464&lt;=#REF!), AND(#REF!=#REF!, F464&lt;=#REF!))), "CR", " ")</f>
        <v>#REF!</v>
      </c>
      <c r="AW464" s="4" t="e">
        <f>IF(AND(B464="1500SC", AND(#REF!=#REF!, F464&lt;=#REF!)), "CR", " ")</f>
        <v>#REF!</v>
      </c>
      <c r="AX464" s="4" t="e">
        <f>IF(AND(B464="2000SC", OR(AND(#REF!=#REF!, F464&lt;=#REF!), AND(#REF!=#REF!, F464&lt;=#REF!))), "CR", " ")</f>
        <v>#REF!</v>
      </c>
      <c r="AY464" s="4" t="e">
        <f>IF(AND(B464="3000SC", OR(AND(#REF!=#REF!, F464&lt;=#REF!), AND(#REF!=#REF!, F464&lt;=#REF!))), "CR", " ")</f>
        <v>#REF!</v>
      </c>
      <c r="AZ464" s="5" t="e">
        <f>IF(AND(B464="4x100", OR(AND(#REF!=#REF!, F464&lt;=#REF!), AND(#REF!=#REF!, F464&lt;=#REF!), AND(#REF!=#REF!, F464&lt;=#REF!), AND(#REF!=#REF!, F464&lt;=#REF!), AND(#REF!=#REF!, F464&lt;=#REF!))), "CR", " ")</f>
        <v>#REF!</v>
      </c>
      <c r="BA464" s="5" t="e">
        <f>IF(AND(B464="4x200", OR(AND(#REF!=#REF!, F464&lt;=#REF!), AND(#REF!=#REF!, F464&lt;=#REF!), AND(#REF!=#REF!, F464&lt;=#REF!), AND(#REF!=#REF!, F464&lt;=#REF!), AND(#REF!=#REF!, F464&lt;=#REF!))), "CR", " ")</f>
        <v>#REF!</v>
      </c>
      <c r="BB464" s="5" t="e">
        <f>IF(AND(B464="4x300", AND(#REF!=#REF!, F464&lt;=#REF!)), "CR", " ")</f>
        <v>#REF!</v>
      </c>
      <c r="BC464" s="5" t="e">
        <f>IF(AND(B464="4x400", OR(AND(#REF!=#REF!, F464&lt;=#REF!), AND(#REF!=#REF!, F464&lt;=#REF!), AND(#REF!=#REF!, F464&lt;=#REF!), AND(#REF!=#REF!, F464&lt;=#REF!))), "CR", " ")</f>
        <v>#REF!</v>
      </c>
      <c r="BD464" s="5" t="e">
        <f>IF(AND(B464="3x800", OR(AND(#REF!=#REF!, F464&lt;=#REF!), AND(#REF!=#REF!, F464&lt;=#REF!), AND(#REF!=#REF!, F464&lt;=#REF!))), "CR", " ")</f>
        <v>#REF!</v>
      </c>
      <c r="BE464" s="5" t="e">
        <f>IF(AND(B464="pentathlon", OR(AND(#REF!=#REF!, F464&gt;=#REF!), AND(#REF!=#REF!, F464&gt;=#REF!),AND(#REF!=#REF!, F464&gt;=#REF!),AND(#REF!=#REF!, F464&gt;=#REF!))), "CR", " ")</f>
        <v>#REF!</v>
      </c>
      <c r="BF464" s="5" t="e">
        <f>IF(AND(B464="heptathlon", OR(AND(#REF!=#REF!, F464&gt;=#REF!), AND(#REF!=#REF!, F464&gt;=#REF!))), "CR", " ")</f>
        <v>#REF!</v>
      </c>
      <c r="BG464" s="5" t="e">
        <f>IF(AND(B464="decathlon", OR(AND(#REF!=#REF!, F464&gt;=#REF!), AND(#REF!=#REF!, F464&gt;=#REF!),AND(#REF!=#REF!, F464&gt;=#REF!))), "CR", " ")</f>
        <v>#REF!</v>
      </c>
    </row>
    <row r="465" spans="1:59" ht="14.5" x14ac:dyDescent="0.35">
      <c r="A465" s="1" t="s">
        <v>128</v>
      </c>
      <c r="E465" s="20"/>
      <c r="F465" s="9"/>
      <c r="G465" s="12"/>
      <c r="J465" s="5" t="e">
        <f>IF(AND(B465=100, OR(AND(#REF!=#REF!, F465&lt;=#REF!), AND(#REF!=#REF!, F465&lt;=#REF!), AND(#REF!=#REF!, F465&lt;=#REF!), AND(#REF!=#REF!, F465&lt;=#REF!), AND(#REF!=#REF!, F465&lt;=#REF!))), "CR", " ")</f>
        <v>#REF!</v>
      </c>
      <c r="K465" s="5" t="e">
        <f>IF(AND(B465=200, OR(AND(#REF!=#REF!, F465&lt;=#REF!), AND(#REF!=#REF!, F465&lt;=#REF!), AND(#REF!=#REF!, F465&lt;=#REF!), AND(#REF!=#REF!, F465&lt;=#REF!), AND(#REF!=#REF!, F465&lt;=#REF!))), "CR", " ")</f>
        <v>#REF!</v>
      </c>
      <c r="L465" s="5" t="e">
        <f>IF(AND(B465=300, OR(AND(#REF!=#REF!, F465&lt;=#REF!), AND(#REF!=#REF!, F465&lt;=#REF!))), "CR", " ")</f>
        <v>#REF!</v>
      </c>
      <c r="M465" s="5" t="e">
        <f>IF(AND(B465=400, OR(AND(#REF!=#REF!, F465&lt;=#REF!), AND(#REF!=#REF!, F465&lt;=#REF!), AND(#REF!=#REF!, F465&lt;=#REF!), AND(#REF!=#REF!, F465&lt;=#REF!))), "CR", " ")</f>
        <v>#REF!</v>
      </c>
      <c r="N465" s="5" t="e">
        <f>IF(AND(B465=800, OR(AND(#REF!=#REF!, F465&lt;=#REF!), AND(#REF!=#REF!, F465&lt;=#REF!), AND(#REF!=#REF!, F465&lt;=#REF!), AND(#REF!=#REF!, F465&lt;=#REF!), AND(#REF!=#REF!, F465&lt;=#REF!))), "CR", " ")</f>
        <v>#REF!</v>
      </c>
      <c r="O465" s="5" t="e">
        <f>IF(AND(B465=1000, OR(AND(#REF!=#REF!, F465&lt;=#REF!), AND(#REF!=#REF!, F465&lt;=#REF!))), "CR", " ")</f>
        <v>#REF!</v>
      </c>
      <c r="P465" s="5" t="e">
        <f>IF(AND(B465=1500, OR(AND(#REF!=#REF!, F465&lt;=#REF!), AND(#REF!=#REF!, F465&lt;=#REF!), AND(#REF!=#REF!, F465&lt;=#REF!), AND(#REF!=#REF!, F465&lt;=#REF!), AND(#REF!=#REF!, F465&lt;=#REF!))), "CR", " ")</f>
        <v>#REF!</v>
      </c>
      <c r="Q465" s="5" t="e">
        <f>IF(AND(B465="1600 (Mile)",OR(AND(#REF!=#REF!,F465&lt;=#REF!),AND(#REF!=#REF!,F465&lt;=#REF!),AND(#REF!=#REF!,F465&lt;=#REF!),AND(#REF!=#REF!,F465&lt;=#REF!))),"CR"," ")</f>
        <v>#REF!</v>
      </c>
      <c r="R465" s="5" t="e">
        <f>IF(AND(B465=3000, OR(AND(#REF!=#REF!, F465&lt;=#REF!), AND(#REF!=#REF!, F465&lt;=#REF!), AND(#REF!=#REF!, F465&lt;=#REF!), AND(#REF!=#REF!, F465&lt;=#REF!))), "CR", " ")</f>
        <v>#REF!</v>
      </c>
      <c r="S465" s="5" t="e">
        <f>IF(AND(B465=5000, OR(AND(#REF!=#REF!, F465&lt;=#REF!), AND(#REF!=#REF!, F465&lt;=#REF!))), "CR", " ")</f>
        <v>#REF!</v>
      </c>
      <c r="T465" s="4" t="e">
        <f>IF(AND(B465=10000, OR(AND(#REF!=#REF!, F465&lt;=#REF!), AND(#REF!=#REF!, F465&lt;=#REF!))), "CR", " ")</f>
        <v>#REF!</v>
      </c>
      <c r="U465" s="4" t="e">
        <f>IF(AND(B465="high jump", OR(AND(#REF!=#REF!, F465&gt;=#REF!), AND(#REF!=#REF!, F465&gt;=#REF!), AND(#REF!=#REF!, F465&gt;=#REF!), AND(#REF!=#REF!, F465&gt;=#REF!), AND(#REF!=#REF!, F465&gt;=#REF!))), "CR", " ")</f>
        <v>#REF!</v>
      </c>
      <c r="V465" s="4" t="e">
        <f>IF(AND(B465="long jump", OR(AND(#REF!=#REF!, F465&gt;=#REF!), AND(#REF!=#REF!, F465&gt;=#REF!), AND(#REF!=#REF!, F465&gt;=#REF!), AND(#REF!=#REF!, F465&gt;=#REF!), AND(#REF!=#REF!, F465&gt;=#REF!))), "CR", " ")</f>
        <v>#REF!</v>
      </c>
      <c r="W465" s="4" t="e">
        <f>IF(AND(B465="triple jump", OR(AND(#REF!=#REF!, F465&gt;=#REF!), AND(#REF!=#REF!, F465&gt;=#REF!), AND(#REF!=#REF!, F465&gt;=#REF!), AND(#REF!=#REF!, F465&gt;=#REF!), AND(#REF!=#REF!, F465&gt;=#REF!))), "CR", " ")</f>
        <v>#REF!</v>
      </c>
      <c r="X465" s="4" t="e">
        <f>IF(AND(B465="pole vault", OR(AND(#REF!=#REF!, F465&gt;=#REF!), AND(#REF!=#REF!, F465&gt;=#REF!), AND(#REF!=#REF!, F465&gt;=#REF!), AND(#REF!=#REF!, F465&gt;=#REF!), AND(#REF!=#REF!, F465&gt;=#REF!))), "CR", " ")</f>
        <v>#REF!</v>
      </c>
      <c r="Y465" s="4" t="e">
        <f>IF(AND(B465="discus 1",#REF! =#REF!, F465&gt;=#REF!), "CR", " ")</f>
        <v>#REF!</v>
      </c>
      <c r="Z465" s="4" t="e">
        <f>IF(AND(B465="discus 1.25",#REF! =#REF!, F465&gt;=#REF!), "CR", " ")</f>
        <v>#REF!</v>
      </c>
      <c r="AA465" s="4" t="e">
        <f>IF(AND(B465="discus 1.5",#REF! =#REF!, F465&gt;=#REF!), "CR", " ")</f>
        <v>#REF!</v>
      </c>
      <c r="AB465" s="4" t="e">
        <f>IF(AND(B465="discus 1.75",#REF! =#REF!, F465&gt;=#REF!), "CR", " ")</f>
        <v>#REF!</v>
      </c>
      <c r="AC465" s="4" t="e">
        <f>IF(AND(B465="discus 2",#REF! =#REF!, F465&gt;=#REF!), "CR", " ")</f>
        <v>#REF!</v>
      </c>
      <c r="AD465" s="4" t="e">
        <f>IF(AND(B465="hammer 4",#REF! =#REF!, F465&gt;=#REF!), "CR", " ")</f>
        <v>#REF!</v>
      </c>
      <c r="AE465" s="4" t="e">
        <f>IF(AND(B465="hammer 5",#REF! =#REF!, F465&gt;=#REF!), "CR", " ")</f>
        <v>#REF!</v>
      </c>
      <c r="AF465" s="4" t="e">
        <f>IF(AND(B465="hammer 6",#REF! =#REF!, F465&gt;=#REF!), "CR", " ")</f>
        <v>#REF!</v>
      </c>
      <c r="AG465" s="4" t="e">
        <f>IF(AND(B465="hammer 7.26",#REF! =#REF!, F465&gt;=#REF!), "CR", " ")</f>
        <v>#REF!</v>
      </c>
      <c r="AH465" s="4" t="e">
        <f>IF(AND(B465="javelin 400",#REF! =#REF!, F465&gt;=#REF!), "CR", " ")</f>
        <v>#REF!</v>
      </c>
      <c r="AI465" s="4" t="e">
        <f>IF(AND(B465="javelin 600",#REF! =#REF!, F465&gt;=#REF!), "CR", " ")</f>
        <v>#REF!</v>
      </c>
      <c r="AJ465" s="4" t="e">
        <f>IF(AND(B465="javelin 700",#REF! =#REF!, F465&gt;=#REF!), "CR", " ")</f>
        <v>#REF!</v>
      </c>
      <c r="AK465" s="4" t="e">
        <f>IF(AND(B465="javelin 800", OR(AND(#REF!=#REF!, F465&gt;=#REF!), AND(#REF!=#REF!, F465&gt;=#REF!))), "CR", " ")</f>
        <v>#REF!</v>
      </c>
      <c r="AL465" s="4" t="e">
        <f>IF(AND(B465="shot 3",#REF! =#REF!, F465&gt;=#REF!), "CR", " ")</f>
        <v>#REF!</v>
      </c>
      <c r="AM465" s="4" t="e">
        <f>IF(AND(B465="shot 4",#REF! =#REF!, F465&gt;=#REF!), "CR", " ")</f>
        <v>#REF!</v>
      </c>
      <c r="AN465" s="4" t="e">
        <f>IF(AND(B465="shot 5",#REF! =#REF!, F465&gt;=#REF!), "CR", " ")</f>
        <v>#REF!</v>
      </c>
      <c r="AO465" s="4" t="e">
        <f>IF(AND(B465="shot 6",#REF! =#REF!, F465&gt;=#REF!), "CR", " ")</f>
        <v>#REF!</v>
      </c>
      <c r="AP465" s="4" t="e">
        <f>IF(AND(B465="shot 7.26",#REF! =#REF!, F465&gt;=#REF!), "CR", " ")</f>
        <v>#REF!</v>
      </c>
      <c r="AQ465" s="4" t="e">
        <f>IF(AND(B465="60H",OR(AND(#REF!=#REF!,F465&lt;=#REF!),AND(#REF!=#REF!,F465&lt;=#REF!),AND(#REF!=#REF!,F465&lt;=#REF!),AND(#REF!=#REF!,F465&lt;=#REF!),AND(#REF!=#REF!,F465&lt;=#REF!))),"CR"," ")</f>
        <v>#REF!</v>
      </c>
      <c r="AR465" s="4" t="e">
        <f>IF(AND(B465="75H", AND(#REF!=#REF!, F465&lt;=#REF!)), "CR", " ")</f>
        <v>#REF!</v>
      </c>
      <c r="AS465" s="4" t="e">
        <f>IF(AND(B465="80H", AND(#REF!=#REF!, F465&lt;=#REF!)), "CR", " ")</f>
        <v>#REF!</v>
      </c>
      <c r="AT465" s="4" t="e">
        <f>IF(AND(B465="100H", AND(#REF!=#REF!, F465&lt;=#REF!)), "CR", " ")</f>
        <v>#REF!</v>
      </c>
      <c r="AU465" s="4" t="e">
        <f>IF(AND(B465="110H", OR(AND(#REF!=#REF!, F465&lt;=#REF!), AND(#REF!=#REF!, F465&lt;=#REF!))), "CR", " ")</f>
        <v>#REF!</v>
      </c>
      <c r="AV465" s="4" t="e">
        <f>IF(AND(B465="400H", OR(AND(#REF!=#REF!, F465&lt;=#REF!), AND(#REF!=#REF!, F465&lt;=#REF!), AND(#REF!=#REF!, F465&lt;=#REF!), AND(#REF!=#REF!, F465&lt;=#REF!))), "CR", " ")</f>
        <v>#REF!</v>
      </c>
      <c r="AW465" s="4" t="e">
        <f>IF(AND(B465="1500SC", AND(#REF!=#REF!, F465&lt;=#REF!)), "CR", " ")</f>
        <v>#REF!</v>
      </c>
      <c r="AX465" s="4" t="e">
        <f>IF(AND(B465="2000SC", OR(AND(#REF!=#REF!, F465&lt;=#REF!), AND(#REF!=#REF!, F465&lt;=#REF!))), "CR", " ")</f>
        <v>#REF!</v>
      </c>
      <c r="AY465" s="4" t="e">
        <f>IF(AND(B465="3000SC", OR(AND(#REF!=#REF!, F465&lt;=#REF!), AND(#REF!=#REF!, F465&lt;=#REF!))), "CR", " ")</f>
        <v>#REF!</v>
      </c>
      <c r="AZ465" s="5" t="e">
        <f>IF(AND(B465="4x100", OR(AND(#REF!=#REF!, F465&lt;=#REF!), AND(#REF!=#REF!, F465&lt;=#REF!), AND(#REF!=#REF!, F465&lt;=#REF!), AND(#REF!=#REF!, F465&lt;=#REF!), AND(#REF!=#REF!, F465&lt;=#REF!))), "CR", " ")</f>
        <v>#REF!</v>
      </c>
      <c r="BA465" s="5" t="e">
        <f>IF(AND(B465="4x200", OR(AND(#REF!=#REF!, F465&lt;=#REF!), AND(#REF!=#REF!, F465&lt;=#REF!), AND(#REF!=#REF!, F465&lt;=#REF!), AND(#REF!=#REF!, F465&lt;=#REF!), AND(#REF!=#REF!, F465&lt;=#REF!))), "CR", " ")</f>
        <v>#REF!</v>
      </c>
      <c r="BB465" s="5" t="e">
        <f>IF(AND(B465="4x300", AND(#REF!=#REF!, F465&lt;=#REF!)), "CR", " ")</f>
        <v>#REF!</v>
      </c>
      <c r="BC465" s="5" t="e">
        <f>IF(AND(B465="4x400", OR(AND(#REF!=#REF!, F465&lt;=#REF!), AND(#REF!=#REF!, F465&lt;=#REF!), AND(#REF!=#REF!, F465&lt;=#REF!), AND(#REF!=#REF!, F465&lt;=#REF!))), "CR", " ")</f>
        <v>#REF!</v>
      </c>
      <c r="BD465" s="5" t="e">
        <f>IF(AND(B465="3x800", OR(AND(#REF!=#REF!, F465&lt;=#REF!), AND(#REF!=#REF!, F465&lt;=#REF!), AND(#REF!=#REF!, F465&lt;=#REF!))), "CR", " ")</f>
        <v>#REF!</v>
      </c>
      <c r="BE465" s="5" t="e">
        <f>IF(AND(B465="pentathlon", OR(AND(#REF!=#REF!, F465&gt;=#REF!), AND(#REF!=#REF!, F465&gt;=#REF!),AND(#REF!=#REF!, F465&gt;=#REF!),AND(#REF!=#REF!, F465&gt;=#REF!))), "CR", " ")</f>
        <v>#REF!</v>
      </c>
      <c r="BF465" s="5" t="e">
        <f>IF(AND(B465="heptathlon", OR(AND(#REF!=#REF!, F465&gt;=#REF!), AND(#REF!=#REF!, F465&gt;=#REF!))), "CR", " ")</f>
        <v>#REF!</v>
      </c>
      <c r="BG465" s="5" t="e">
        <f>IF(AND(B465="decathlon", OR(AND(#REF!=#REF!, F465&gt;=#REF!), AND(#REF!=#REF!, F465&gt;=#REF!),AND(#REF!=#REF!, F465&gt;=#REF!))), "CR", " ")</f>
        <v>#REF!</v>
      </c>
    </row>
    <row r="466" spans="1:59" ht="14.5" x14ac:dyDescent="0.35">
      <c r="A466" s="1" t="e">
        <f>#REF!</f>
        <v>#REF!</v>
      </c>
      <c r="E466" s="20"/>
      <c r="F466" s="9"/>
      <c r="J466" s="5" t="e">
        <f>IF(AND(B466=100, OR(AND(#REF!=#REF!, F466&lt;=#REF!), AND(#REF!=#REF!, F466&lt;=#REF!), AND(#REF!=#REF!, F466&lt;=#REF!), AND(#REF!=#REF!, F466&lt;=#REF!), AND(#REF!=#REF!, F466&lt;=#REF!))), "CR", " ")</f>
        <v>#REF!</v>
      </c>
      <c r="K466" s="5" t="e">
        <f>IF(AND(B466=200, OR(AND(#REF!=#REF!, F466&lt;=#REF!), AND(#REF!=#REF!, F466&lt;=#REF!), AND(#REF!=#REF!, F466&lt;=#REF!), AND(#REF!=#REF!, F466&lt;=#REF!), AND(#REF!=#REF!, F466&lt;=#REF!))), "CR", " ")</f>
        <v>#REF!</v>
      </c>
      <c r="L466" s="5" t="e">
        <f>IF(AND(B466=300, OR(AND(#REF!=#REF!, F466&lt;=#REF!), AND(#REF!=#REF!, F466&lt;=#REF!))), "CR", " ")</f>
        <v>#REF!</v>
      </c>
      <c r="M466" s="5" t="e">
        <f>IF(AND(B466=400, OR(AND(#REF!=#REF!, F466&lt;=#REF!), AND(#REF!=#REF!, F466&lt;=#REF!), AND(#REF!=#REF!, F466&lt;=#REF!), AND(#REF!=#REF!, F466&lt;=#REF!))), "CR", " ")</f>
        <v>#REF!</v>
      </c>
      <c r="N466" s="5" t="e">
        <f>IF(AND(B466=800, OR(AND(#REF!=#REF!, F466&lt;=#REF!), AND(#REF!=#REF!, F466&lt;=#REF!), AND(#REF!=#REF!, F466&lt;=#REF!), AND(#REF!=#REF!, F466&lt;=#REF!), AND(#REF!=#REF!, F466&lt;=#REF!))), "CR", " ")</f>
        <v>#REF!</v>
      </c>
      <c r="O466" s="5" t="e">
        <f>IF(AND(B466=1000, OR(AND(#REF!=#REF!, F466&lt;=#REF!), AND(#REF!=#REF!, F466&lt;=#REF!))), "CR", " ")</f>
        <v>#REF!</v>
      </c>
      <c r="P466" s="5" t="e">
        <f>IF(AND(B466=1500, OR(AND(#REF!=#REF!, F466&lt;=#REF!), AND(#REF!=#REF!, F466&lt;=#REF!), AND(#REF!=#REF!, F466&lt;=#REF!), AND(#REF!=#REF!, F466&lt;=#REF!), AND(#REF!=#REF!, F466&lt;=#REF!))), "CR", " ")</f>
        <v>#REF!</v>
      </c>
      <c r="Q466" s="5" t="e">
        <f>IF(AND(B466="1600 (Mile)",OR(AND(#REF!=#REF!,F466&lt;=#REF!),AND(#REF!=#REF!,F466&lt;=#REF!),AND(#REF!=#REF!,F466&lt;=#REF!),AND(#REF!=#REF!,F466&lt;=#REF!))),"CR"," ")</f>
        <v>#REF!</v>
      </c>
      <c r="R466" s="5" t="e">
        <f>IF(AND(B466=3000, OR(AND(#REF!=#REF!, F466&lt;=#REF!), AND(#REF!=#REF!, F466&lt;=#REF!), AND(#REF!=#REF!, F466&lt;=#REF!), AND(#REF!=#REF!, F466&lt;=#REF!))), "CR", " ")</f>
        <v>#REF!</v>
      </c>
      <c r="S466" s="5" t="e">
        <f>IF(AND(B466=5000, OR(AND(#REF!=#REF!, F466&lt;=#REF!), AND(#REF!=#REF!, F466&lt;=#REF!))), "CR", " ")</f>
        <v>#REF!</v>
      </c>
      <c r="T466" s="4" t="e">
        <f>IF(AND(B466=10000, OR(AND(#REF!=#REF!, F466&lt;=#REF!), AND(#REF!=#REF!, F466&lt;=#REF!))), "CR", " ")</f>
        <v>#REF!</v>
      </c>
      <c r="U466" s="4" t="e">
        <f>IF(AND(B466="high jump", OR(AND(#REF!=#REF!, F466&gt;=#REF!), AND(#REF!=#REF!, F466&gt;=#REF!), AND(#REF!=#REF!, F466&gt;=#REF!), AND(#REF!=#REF!, F466&gt;=#REF!), AND(#REF!=#REF!, F466&gt;=#REF!))), "CR", " ")</f>
        <v>#REF!</v>
      </c>
      <c r="V466" s="4" t="e">
        <f>IF(AND(B466="long jump", OR(AND(#REF!=#REF!, F466&gt;=#REF!), AND(#REF!=#REF!, F466&gt;=#REF!), AND(#REF!=#REF!, F466&gt;=#REF!), AND(#REF!=#REF!, F466&gt;=#REF!), AND(#REF!=#REF!, F466&gt;=#REF!))), "CR", " ")</f>
        <v>#REF!</v>
      </c>
      <c r="W466" s="4" t="e">
        <f>IF(AND(B466="triple jump", OR(AND(#REF!=#REF!, F466&gt;=#REF!), AND(#REF!=#REF!, F466&gt;=#REF!), AND(#REF!=#REF!, F466&gt;=#REF!), AND(#REF!=#REF!, F466&gt;=#REF!), AND(#REF!=#REF!, F466&gt;=#REF!))), "CR", " ")</f>
        <v>#REF!</v>
      </c>
      <c r="X466" s="4" t="e">
        <f>IF(AND(B466="pole vault", OR(AND(#REF!=#REF!, F466&gt;=#REF!), AND(#REF!=#REF!, F466&gt;=#REF!), AND(#REF!=#REF!, F466&gt;=#REF!), AND(#REF!=#REF!, F466&gt;=#REF!), AND(#REF!=#REF!, F466&gt;=#REF!))), "CR", " ")</f>
        <v>#REF!</v>
      </c>
      <c r="Y466" s="4" t="e">
        <f>IF(AND(B466="discus 1",#REF! =#REF!, F466&gt;=#REF!), "CR", " ")</f>
        <v>#REF!</v>
      </c>
      <c r="Z466" s="4" t="e">
        <f>IF(AND(B466="discus 1.25",#REF! =#REF!, F466&gt;=#REF!), "CR", " ")</f>
        <v>#REF!</v>
      </c>
      <c r="AA466" s="4" t="e">
        <f>IF(AND(B466="discus 1.5",#REF! =#REF!, F466&gt;=#REF!), "CR", " ")</f>
        <v>#REF!</v>
      </c>
      <c r="AB466" s="4" t="e">
        <f>IF(AND(B466="discus 1.75",#REF! =#REF!, F466&gt;=#REF!), "CR", " ")</f>
        <v>#REF!</v>
      </c>
      <c r="AC466" s="4" t="e">
        <f>IF(AND(B466="discus 2",#REF! =#REF!, F466&gt;=#REF!), "CR", " ")</f>
        <v>#REF!</v>
      </c>
      <c r="AD466" s="4" t="e">
        <f>IF(AND(B466="hammer 4",#REF! =#REF!, F466&gt;=#REF!), "CR", " ")</f>
        <v>#REF!</v>
      </c>
      <c r="AE466" s="4" t="e">
        <f>IF(AND(B466="hammer 5",#REF! =#REF!, F466&gt;=#REF!), "CR", " ")</f>
        <v>#REF!</v>
      </c>
      <c r="AF466" s="4" t="e">
        <f>IF(AND(B466="hammer 6",#REF! =#REF!, F466&gt;=#REF!), "CR", " ")</f>
        <v>#REF!</v>
      </c>
      <c r="AG466" s="4" t="e">
        <f>IF(AND(B466="hammer 7.26",#REF! =#REF!, F466&gt;=#REF!), "CR", " ")</f>
        <v>#REF!</v>
      </c>
      <c r="AH466" s="4" t="e">
        <f>IF(AND(B466="javelin 400",#REF! =#REF!, F466&gt;=#REF!), "CR", " ")</f>
        <v>#REF!</v>
      </c>
      <c r="AI466" s="4" t="e">
        <f>IF(AND(B466="javelin 600",#REF! =#REF!, F466&gt;=#REF!), "CR", " ")</f>
        <v>#REF!</v>
      </c>
      <c r="AJ466" s="4" t="e">
        <f>IF(AND(B466="javelin 700",#REF! =#REF!, F466&gt;=#REF!), "CR", " ")</f>
        <v>#REF!</v>
      </c>
      <c r="AK466" s="4" t="e">
        <f>IF(AND(B466="javelin 800", OR(AND(#REF!=#REF!, F466&gt;=#REF!), AND(#REF!=#REF!, F466&gt;=#REF!))), "CR", " ")</f>
        <v>#REF!</v>
      </c>
      <c r="AL466" s="4" t="e">
        <f>IF(AND(B466="shot 3",#REF! =#REF!, F466&gt;=#REF!), "CR", " ")</f>
        <v>#REF!</v>
      </c>
      <c r="AM466" s="4" t="e">
        <f>IF(AND(B466="shot 4",#REF! =#REF!, F466&gt;=#REF!), "CR", " ")</f>
        <v>#REF!</v>
      </c>
      <c r="AN466" s="4" t="e">
        <f>IF(AND(B466="shot 5",#REF! =#REF!, F466&gt;=#REF!), "CR", " ")</f>
        <v>#REF!</v>
      </c>
      <c r="AO466" s="4" t="e">
        <f>IF(AND(B466="shot 6",#REF! =#REF!, F466&gt;=#REF!), "CR", " ")</f>
        <v>#REF!</v>
      </c>
      <c r="AP466" s="4" t="e">
        <f>IF(AND(B466="shot 7.26",#REF! =#REF!, F466&gt;=#REF!), "CR", " ")</f>
        <v>#REF!</v>
      </c>
      <c r="AQ466" s="4" t="e">
        <f>IF(AND(B466="60H",OR(AND(#REF!=#REF!,F466&lt;=#REF!),AND(#REF!=#REF!,F466&lt;=#REF!),AND(#REF!=#REF!,F466&lt;=#REF!),AND(#REF!=#REF!,F466&lt;=#REF!),AND(#REF!=#REF!,F466&lt;=#REF!))),"CR"," ")</f>
        <v>#REF!</v>
      </c>
      <c r="AR466" s="4" t="e">
        <f>IF(AND(B466="75H", AND(#REF!=#REF!, F466&lt;=#REF!)), "CR", " ")</f>
        <v>#REF!</v>
      </c>
      <c r="AS466" s="4" t="e">
        <f>IF(AND(B466="80H", AND(#REF!=#REF!, F466&lt;=#REF!)), "CR", " ")</f>
        <v>#REF!</v>
      </c>
      <c r="AT466" s="4" t="e">
        <f>IF(AND(B466="100H", AND(#REF!=#REF!, F466&lt;=#REF!)), "CR", " ")</f>
        <v>#REF!</v>
      </c>
      <c r="AU466" s="4" t="e">
        <f>IF(AND(B466="110H", OR(AND(#REF!=#REF!, F466&lt;=#REF!), AND(#REF!=#REF!, F466&lt;=#REF!))), "CR", " ")</f>
        <v>#REF!</v>
      </c>
      <c r="AV466" s="4" t="e">
        <f>IF(AND(B466="400H", OR(AND(#REF!=#REF!, F466&lt;=#REF!), AND(#REF!=#REF!, F466&lt;=#REF!), AND(#REF!=#REF!, F466&lt;=#REF!), AND(#REF!=#REF!, F466&lt;=#REF!))), "CR", " ")</f>
        <v>#REF!</v>
      </c>
      <c r="AW466" s="4" t="e">
        <f>IF(AND(B466="1500SC", AND(#REF!=#REF!, F466&lt;=#REF!)), "CR", " ")</f>
        <v>#REF!</v>
      </c>
      <c r="AX466" s="4" t="e">
        <f>IF(AND(B466="2000SC", OR(AND(#REF!=#REF!, F466&lt;=#REF!), AND(#REF!=#REF!, F466&lt;=#REF!))), "CR", " ")</f>
        <v>#REF!</v>
      </c>
      <c r="AY466" s="4" t="e">
        <f>IF(AND(B466="3000SC", OR(AND(#REF!=#REF!, F466&lt;=#REF!), AND(#REF!=#REF!, F466&lt;=#REF!))), "CR", " ")</f>
        <v>#REF!</v>
      </c>
      <c r="AZ466" s="5" t="e">
        <f>IF(AND(B466="4x100", OR(AND(#REF!=#REF!, F466&lt;=#REF!), AND(#REF!=#REF!, F466&lt;=#REF!), AND(#REF!=#REF!, F466&lt;=#REF!), AND(#REF!=#REF!, F466&lt;=#REF!), AND(#REF!=#REF!, F466&lt;=#REF!))), "CR", " ")</f>
        <v>#REF!</v>
      </c>
      <c r="BA466" s="5" t="e">
        <f>IF(AND(B466="4x200", OR(AND(#REF!=#REF!, F466&lt;=#REF!), AND(#REF!=#REF!, F466&lt;=#REF!), AND(#REF!=#REF!, F466&lt;=#REF!), AND(#REF!=#REF!, F466&lt;=#REF!), AND(#REF!=#REF!, F466&lt;=#REF!))), "CR", " ")</f>
        <v>#REF!</v>
      </c>
      <c r="BB466" s="5" t="e">
        <f>IF(AND(B466="4x300", AND(#REF!=#REF!, F466&lt;=#REF!)), "CR", " ")</f>
        <v>#REF!</v>
      </c>
      <c r="BC466" s="5" t="e">
        <f>IF(AND(B466="4x400", OR(AND(#REF!=#REF!, F466&lt;=#REF!), AND(#REF!=#REF!, F466&lt;=#REF!), AND(#REF!=#REF!, F466&lt;=#REF!), AND(#REF!=#REF!, F466&lt;=#REF!))), "CR", " ")</f>
        <v>#REF!</v>
      </c>
      <c r="BD466" s="5" t="e">
        <f>IF(AND(B466="3x800", OR(AND(#REF!=#REF!, F466&lt;=#REF!), AND(#REF!=#REF!, F466&lt;=#REF!), AND(#REF!=#REF!, F466&lt;=#REF!))), "CR", " ")</f>
        <v>#REF!</v>
      </c>
      <c r="BE466" s="5" t="e">
        <f>IF(AND(B466="pentathlon", OR(AND(#REF!=#REF!, F466&gt;=#REF!), AND(#REF!=#REF!, F466&gt;=#REF!),AND(#REF!=#REF!, F466&gt;=#REF!),AND(#REF!=#REF!, F466&gt;=#REF!))), "CR", " ")</f>
        <v>#REF!</v>
      </c>
      <c r="BF466" s="5" t="e">
        <f>IF(AND(B466="heptathlon", OR(AND(#REF!=#REF!, F466&gt;=#REF!), AND(#REF!=#REF!, F466&gt;=#REF!))), "CR", " ")</f>
        <v>#REF!</v>
      </c>
      <c r="BG466" s="5" t="e">
        <f>IF(AND(B466="decathlon", OR(AND(#REF!=#REF!, F466&gt;=#REF!), AND(#REF!=#REF!, F466&gt;=#REF!),AND(#REF!=#REF!, F466&gt;=#REF!))), "CR", " ")</f>
        <v>#REF!</v>
      </c>
    </row>
    <row r="467" spans="1:59" ht="14.5" x14ac:dyDescent="0.35">
      <c r="A467" s="1" t="e">
        <f>#REF!</f>
        <v>#REF!</v>
      </c>
      <c r="E467" s="20"/>
      <c r="F467" s="10"/>
      <c r="J467" s="5" t="e">
        <f>IF(AND(B467=100, OR(AND(#REF!=#REF!, F467&lt;=#REF!), AND(#REF!=#REF!, F467&lt;=#REF!), AND(#REF!=#REF!, F467&lt;=#REF!), AND(#REF!=#REF!, F467&lt;=#REF!), AND(#REF!=#REF!, F467&lt;=#REF!))), "CR", " ")</f>
        <v>#REF!</v>
      </c>
      <c r="K467" s="5" t="e">
        <f>IF(AND(B467=200, OR(AND(#REF!=#REF!, F467&lt;=#REF!), AND(#REF!=#REF!, F467&lt;=#REF!), AND(#REF!=#REF!, F467&lt;=#REF!), AND(#REF!=#REF!, F467&lt;=#REF!), AND(#REF!=#REF!, F467&lt;=#REF!))), "CR", " ")</f>
        <v>#REF!</v>
      </c>
      <c r="L467" s="5" t="e">
        <f>IF(AND(B467=300, OR(AND(#REF!=#REF!, F467&lt;=#REF!), AND(#REF!=#REF!, F467&lt;=#REF!))), "CR", " ")</f>
        <v>#REF!</v>
      </c>
      <c r="M467" s="5" t="e">
        <f>IF(AND(B467=400, OR(AND(#REF!=#REF!, F467&lt;=#REF!), AND(#REF!=#REF!, F467&lt;=#REF!), AND(#REF!=#REF!, F467&lt;=#REF!), AND(#REF!=#REF!, F467&lt;=#REF!))), "CR", " ")</f>
        <v>#REF!</v>
      </c>
      <c r="N467" s="5" t="e">
        <f>IF(AND(B467=800, OR(AND(#REF!=#REF!, F467&lt;=#REF!), AND(#REF!=#REF!, F467&lt;=#REF!), AND(#REF!=#REF!, F467&lt;=#REF!), AND(#REF!=#REF!, F467&lt;=#REF!), AND(#REF!=#REF!, F467&lt;=#REF!))), "CR", " ")</f>
        <v>#REF!</v>
      </c>
      <c r="O467" s="5" t="e">
        <f>IF(AND(B467=1000, OR(AND(#REF!=#REF!, F467&lt;=#REF!), AND(#REF!=#REF!, F467&lt;=#REF!))), "CR", " ")</f>
        <v>#REF!</v>
      </c>
      <c r="P467" s="5" t="e">
        <f>IF(AND(B467=1500, OR(AND(#REF!=#REF!, F467&lt;=#REF!), AND(#REF!=#REF!, F467&lt;=#REF!), AND(#REF!=#REF!, F467&lt;=#REF!), AND(#REF!=#REF!, F467&lt;=#REF!), AND(#REF!=#REF!, F467&lt;=#REF!))), "CR", " ")</f>
        <v>#REF!</v>
      </c>
      <c r="Q467" s="5" t="e">
        <f>IF(AND(B467="1600 (Mile)",OR(AND(#REF!=#REF!,F467&lt;=#REF!),AND(#REF!=#REF!,F467&lt;=#REF!),AND(#REF!=#REF!,F467&lt;=#REF!),AND(#REF!=#REF!,F467&lt;=#REF!))),"CR"," ")</f>
        <v>#REF!</v>
      </c>
      <c r="R467" s="5" t="e">
        <f>IF(AND(B467=3000, OR(AND(#REF!=#REF!, F467&lt;=#REF!), AND(#REF!=#REF!, F467&lt;=#REF!), AND(#REF!=#REF!, F467&lt;=#REF!), AND(#REF!=#REF!, F467&lt;=#REF!))), "CR", " ")</f>
        <v>#REF!</v>
      </c>
      <c r="S467" s="5" t="e">
        <f>IF(AND(B467=5000, OR(AND(#REF!=#REF!, F467&lt;=#REF!), AND(#REF!=#REF!, F467&lt;=#REF!))), "CR", " ")</f>
        <v>#REF!</v>
      </c>
      <c r="T467" s="4" t="e">
        <f>IF(AND(B467=10000, OR(AND(#REF!=#REF!, F467&lt;=#REF!), AND(#REF!=#REF!, F467&lt;=#REF!))), "CR", " ")</f>
        <v>#REF!</v>
      </c>
      <c r="U467" s="4" t="e">
        <f>IF(AND(B467="high jump", OR(AND(#REF!=#REF!, F467&gt;=#REF!), AND(#REF!=#REF!, F467&gt;=#REF!), AND(#REF!=#REF!, F467&gt;=#REF!), AND(#REF!=#REF!, F467&gt;=#REF!), AND(#REF!=#REF!, F467&gt;=#REF!))), "CR", " ")</f>
        <v>#REF!</v>
      </c>
      <c r="V467" s="4" t="e">
        <f>IF(AND(B467="long jump", OR(AND(#REF!=#REF!, F467&gt;=#REF!), AND(#REF!=#REF!, F467&gt;=#REF!), AND(#REF!=#REF!, F467&gt;=#REF!), AND(#REF!=#REF!, F467&gt;=#REF!), AND(#REF!=#REF!, F467&gt;=#REF!))), "CR", " ")</f>
        <v>#REF!</v>
      </c>
      <c r="W467" s="4" t="e">
        <f>IF(AND(B467="triple jump", OR(AND(#REF!=#REF!, F467&gt;=#REF!), AND(#REF!=#REF!, F467&gt;=#REF!), AND(#REF!=#REF!, F467&gt;=#REF!), AND(#REF!=#REF!, F467&gt;=#REF!), AND(#REF!=#REF!, F467&gt;=#REF!))), "CR", " ")</f>
        <v>#REF!</v>
      </c>
      <c r="X467" s="4" t="e">
        <f>IF(AND(B467="pole vault", OR(AND(#REF!=#REF!, F467&gt;=#REF!), AND(#REF!=#REF!, F467&gt;=#REF!), AND(#REF!=#REF!, F467&gt;=#REF!), AND(#REF!=#REF!, F467&gt;=#REF!), AND(#REF!=#REF!, F467&gt;=#REF!))), "CR", " ")</f>
        <v>#REF!</v>
      </c>
      <c r="Y467" s="4" t="e">
        <f>IF(AND(B467="discus 1",#REF! =#REF!, F467&gt;=#REF!), "CR", " ")</f>
        <v>#REF!</v>
      </c>
      <c r="Z467" s="4" t="e">
        <f>IF(AND(B467="discus 1.25",#REF! =#REF!, F467&gt;=#REF!), "CR", " ")</f>
        <v>#REF!</v>
      </c>
      <c r="AA467" s="4" t="e">
        <f>IF(AND(B467="discus 1.5",#REF! =#REF!, F467&gt;=#REF!), "CR", " ")</f>
        <v>#REF!</v>
      </c>
      <c r="AB467" s="4" t="e">
        <f>IF(AND(B467="discus 1.75",#REF! =#REF!, F467&gt;=#REF!), "CR", " ")</f>
        <v>#REF!</v>
      </c>
      <c r="AC467" s="4" t="e">
        <f>IF(AND(B467="discus 2",#REF! =#REF!, F467&gt;=#REF!), "CR", " ")</f>
        <v>#REF!</v>
      </c>
      <c r="AD467" s="4" t="e">
        <f>IF(AND(B467="hammer 4",#REF! =#REF!, F467&gt;=#REF!), "CR", " ")</f>
        <v>#REF!</v>
      </c>
      <c r="AE467" s="4" t="e">
        <f>IF(AND(B467="hammer 5",#REF! =#REF!, F467&gt;=#REF!), "CR", " ")</f>
        <v>#REF!</v>
      </c>
      <c r="AF467" s="4" t="e">
        <f>IF(AND(B467="hammer 6",#REF! =#REF!, F467&gt;=#REF!), "CR", " ")</f>
        <v>#REF!</v>
      </c>
      <c r="AG467" s="4" t="e">
        <f>IF(AND(B467="hammer 7.26",#REF! =#REF!, F467&gt;=#REF!), "CR", " ")</f>
        <v>#REF!</v>
      </c>
      <c r="AH467" s="4" t="e">
        <f>IF(AND(B467="javelin 400",#REF! =#REF!, F467&gt;=#REF!), "CR", " ")</f>
        <v>#REF!</v>
      </c>
      <c r="AI467" s="4" t="e">
        <f>IF(AND(B467="javelin 600",#REF! =#REF!, F467&gt;=#REF!), "CR", " ")</f>
        <v>#REF!</v>
      </c>
      <c r="AJ467" s="4" t="e">
        <f>IF(AND(B467="javelin 700",#REF! =#REF!, F467&gt;=#REF!), "CR", " ")</f>
        <v>#REF!</v>
      </c>
      <c r="AK467" s="4" t="e">
        <f>IF(AND(B467="javelin 800", OR(AND(#REF!=#REF!, F467&gt;=#REF!), AND(#REF!=#REF!, F467&gt;=#REF!))), "CR", " ")</f>
        <v>#REF!</v>
      </c>
      <c r="AL467" s="4" t="e">
        <f>IF(AND(B467="shot 3",#REF! =#REF!, F467&gt;=#REF!), "CR", " ")</f>
        <v>#REF!</v>
      </c>
      <c r="AM467" s="4" t="e">
        <f>IF(AND(B467="shot 4",#REF! =#REF!, F467&gt;=#REF!), "CR", " ")</f>
        <v>#REF!</v>
      </c>
      <c r="AN467" s="4" t="e">
        <f>IF(AND(B467="shot 5",#REF! =#REF!, F467&gt;=#REF!), "CR", " ")</f>
        <v>#REF!</v>
      </c>
      <c r="AO467" s="4" t="e">
        <f>IF(AND(B467="shot 6",#REF! =#REF!, F467&gt;=#REF!), "CR", " ")</f>
        <v>#REF!</v>
      </c>
      <c r="AP467" s="4" t="e">
        <f>IF(AND(B467="shot 7.26",#REF! =#REF!, F467&gt;=#REF!), "CR", " ")</f>
        <v>#REF!</v>
      </c>
      <c r="AQ467" s="4" t="e">
        <f>IF(AND(B467="60H",OR(AND(#REF!=#REF!,F467&lt;=#REF!),AND(#REF!=#REF!,F467&lt;=#REF!),AND(#REF!=#REF!,F467&lt;=#REF!),AND(#REF!=#REF!,F467&lt;=#REF!),AND(#REF!=#REF!,F467&lt;=#REF!))),"CR"," ")</f>
        <v>#REF!</v>
      </c>
      <c r="AR467" s="4" t="e">
        <f>IF(AND(B467="75H", AND(#REF!=#REF!, F467&lt;=#REF!)), "CR", " ")</f>
        <v>#REF!</v>
      </c>
      <c r="AS467" s="4" t="e">
        <f>IF(AND(B467="80H", AND(#REF!=#REF!, F467&lt;=#REF!)), "CR", " ")</f>
        <v>#REF!</v>
      </c>
      <c r="AT467" s="4" t="e">
        <f>IF(AND(B467="100H", AND(#REF!=#REF!, F467&lt;=#REF!)), "CR", " ")</f>
        <v>#REF!</v>
      </c>
      <c r="AU467" s="4" t="e">
        <f>IF(AND(B467="110H", OR(AND(#REF!=#REF!, F467&lt;=#REF!), AND(#REF!=#REF!, F467&lt;=#REF!))), "CR", " ")</f>
        <v>#REF!</v>
      </c>
      <c r="AV467" s="4" t="e">
        <f>IF(AND(B467="400H", OR(AND(#REF!=#REF!, F467&lt;=#REF!), AND(#REF!=#REF!, F467&lt;=#REF!), AND(#REF!=#REF!, F467&lt;=#REF!), AND(#REF!=#REF!, F467&lt;=#REF!))), "CR", " ")</f>
        <v>#REF!</v>
      </c>
      <c r="AW467" s="4" t="e">
        <f>IF(AND(B467="1500SC", AND(#REF!=#REF!, F467&lt;=#REF!)), "CR", " ")</f>
        <v>#REF!</v>
      </c>
      <c r="AX467" s="4" t="e">
        <f>IF(AND(B467="2000SC", OR(AND(#REF!=#REF!, F467&lt;=#REF!), AND(#REF!=#REF!, F467&lt;=#REF!))), "CR", " ")</f>
        <v>#REF!</v>
      </c>
      <c r="AY467" s="4" t="e">
        <f>IF(AND(B467="3000SC", OR(AND(#REF!=#REF!, F467&lt;=#REF!), AND(#REF!=#REF!, F467&lt;=#REF!))), "CR", " ")</f>
        <v>#REF!</v>
      </c>
      <c r="AZ467" s="5" t="e">
        <f>IF(AND(B467="4x100", OR(AND(#REF!=#REF!, F467&lt;=#REF!), AND(#REF!=#REF!, F467&lt;=#REF!), AND(#REF!=#REF!, F467&lt;=#REF!), AND(#REF!=#REF!, F467&lt;=#REF!), AND(#REF!=#REF!, F467&lt;=#REF!))), "CR", " ")</f>
        <v>#REF!</v>
      </c>
      <c r="BA467" s="5" t="e">
        <f>IF(AND(B467="4x200", OR(AND(#REF!=#REF!, F467&lt;=#REF!), AND(#REF!=#REF!, F467&lt;=#REF!), AND(#REF!=#REF!, F467&lt;=#REF!), AND(#REF!=#REF!, F467&lt;=#REF!), AND(#REF!=#REF!, F467&lt;=#REF!))), "CR", " ")</f>
        <v>#REF!</v>
      </c>
      <c r="BB467" s="5" t="e">
        <f>IF(AND(B467="4x300", AND(#REF!=#REF!, F467&lt;=#REF!)), "CR", " ")</f>
        <v>#REF!</v>
      </c>
      <c r="BC467" s="5" t="e">
        <f>IF(AND(B467="4x400", OR(AND(#REF!=#REF!, F467&lt;=#REF!), AND(#REF!=#REF!, F467&lt;=#REF!), AND(#REF!=#REF!, F467&lt;=#REF!), AND(#REF!=#REF!, F467&lt;=#REF!))), "CR", " ")</f>
        <v>#REF!</v>
      </c>
      <c r="BD467" s="5" t="e">
        <f>IF(AND(B467="3x800", OR(AND(#REF!=#REF!, F467&lt;=#REF!), AND(#REF!=#REF!, F467&lt;=#REF!), AND(#REF!=#REF!, F467&lt;=#REF!))), "CR", " ")</f>
        <v>#REF!</v>
      </c>
      <c r="BE467" s="5" t="e">
        <f>IF(AND(B467="pentathlon", OR(AND(#REF!=#REF!, F467&gt;=#REF!), AND(#REF!=#REF!, F467&gt;=#REF!),AND(#REF!=#REF!, F467&gt;=#REF!),AND(#REF!=#REF!, F467&gt;=#REF!))), "CR", " ")</f>
        <v>#REF!</v>
      </c>
      <c r="BF467" s="5" t="e">
        <f>IF(AND(B467="heptathlon", OR(AND(#REF!=#REF!, F467&gt;=#REF!), AND(#REF!=#REF!, F467&gt;=#REF!))), "CR", " ")</f>
        <v>#REF!</v>
      </c>
      <c r="BG467" s="5" t="e">
        <f>IF(AND(B467="decathlon", OR(AND(#REF!=#REF!, F467&gt;=#REF!), AND(#REF!=#REF!, F467&gt;=#REF!),AND(#REF!=#REF!, F467&gt;=#REF!))), "CR", " ")</f>
        <v>#REF!</v>
      </c>
    </row>
    <row r="468" spans="1:59" ht="14.5" x14ac:dyDescent="0.35">
      <c r="A468" s="1" t="s">
        <v>128</v>
      </c>
      <c r="E468" s="20"/>
      <c r="F468" s="10"/>
      <c r="J468" s="5" t="e">
        <f>IF(AND(B468=100, OR(AND(#REF!=#REF!, F468&lt;=#REF!), AND(#REF!=#REF!, F468&lt;=#REF!), AND(#REF!=#REF!, F468&lt;=#REF!), AND(#REF!=#REF!, F468&lt;=#REF!), AND(#REF!=#REF!, F468&lt;=#REF!))), "CR", " ")</f>
        <v>#REF!</v>
      </c>
      <c r="K468" s="5" t="e">
        <f>IF(AND(B468=200, OR(AND(#REF!=#REF!, F468&lt;=#REF!), AND(#REF!=#REF!, F468&lt;=#REF!), AND(#REF!=#REF!, F468&lt;=#REF!), AND(#REF!=#REF!, F468&lt;=#REF!), AND(#REF!=#REF!, F468&lt;=#REF!))), "CR", " ")</f>
        <v>#REF!</v>
      </c>
      <c r="L468" s="5" t="e">
        <f>IF(AND(B468=300, OR(AND(#REF!=#REF!, F468&lt;=#REF!), AND(#REF!=#REF!, F468&lt;=#REF!))), "CR", " ")</f>
        <v>#REF!</v>
      </c>
      <c r="M468" s="5" t="e">
        <f>IF(AND(B468=400, OR(AND(#REF!=#REF!, F468&lt;=#REF!), AND(#REF!=#REF!, F468&lt;=#REF!), AND(#REF!=#REF!, F468&lt;=#REF!), AND(#REF!=#REF!, F468&lt;=#REF!))), "CR", " ")</f>
        <v>#REF!</v>
      </c>
      <c r="N468" s="5" t="e">
        <f>IF(AND(B468=800, OR(AND(#REF!=#REF!, F468&lt;=#REF!), AND(#REF!=#REF!, F468&lt;=#REF!), AND(#REF!=#REF!, F468&lt;=#REF!), AND(#REF!=#REF!, F468&lt;=#REF!), AND(#REF!=#REF!, F468&lt;=#REF!))), "CR", " ")</f>
        <v>#REF!</v>
      </c>
      <c r="O468" s="5" t="e">
        <f>IF(AND(B468=1000, OR(AND(#REF!=#REF!, F468&lt;=#REF!), AND(#REF!=#REF!, F468&lt;=#REF!))), "CR", " ")</f>
        <v>#REF!</v>
      </c>
      <c r="P468" s="5" t="e">
        <f>IF(AND(B468=1500, OR(AND(#REF!=#REF!, F468&lt;=#REF!), AND(#REF!=#REF!, F468&lt;=#REF!), AND(#REF!=#REF!, F468&lt;=#REF!), AND(#REF!=#REF!, F468&lt;=#REF!), AND(#REF!=#REF!, F468&lt;=#REF!))), "CR", " ")</f>
        <v>#REF!</v>
      </c>
      <c r="Q468" s="5" t="e">
        <f>IF(AND(B468="1600 (Mile)",OR(AND(#REF!=#REF!,F468&lt;=#REF!),AND(#REF!=#REF!,F468&lt;=#REF!),AND(#REF!=#REF!,F468&lt;=#REF!),AND(#REF!=#REF!,F468&lt;=#REF!))),"CR"," ")</f>
        <v>#REF!</v>
      </c>
      <c r="R468" s="5" t="e">
        <f>IF(AND(B468=3000, OR(AND(#REF!=#REF!, F468&lt;=#REF!), AND(#REF!=#REF!, F468&lt;=#REF!), AND(#REF!=#REF!, F468&lt;=#REF!), AND(#REF!=#REF!, F468&lt;=#REF!))), "CR", " ")</f>
        <v>#REF!</v>
      </c>
      <c r="S468" s="5" t="e">
        <f>IF(AND(B468=5000, OR(AND(#REF!=#REF!, F468&lt;=#REF!), AND(#REF!=#REF!, F468&lt;=#REF!))), "CR", " ")</f>
        <v>#REF!</v>
      </c>
      <c r="T468" s="4" t="e">
        <f>IF(AND(B468=10000, OR(AND(#REF!=#REF!, F468&lt;=#REF!), AND(#REF!=#REF!, F468&lt;=#REF!))), "CR", " ")</f>
        <v>#REF!</v>
      </c>
      <c r="U468" s="4" t="e">
        <f>IF(AND(B468="high jump", OR(AND(#REF!=#REF!, F468&gt;=#REF!), AND(#REF!=#REF!, F468&gt;=#REF!), AND(#REF!=#REF!, F468&gt;=#REF!), AND(#REF!=#REF!, F468&gt;=#REF!), AND(#REF!=#REF!, F468&gt;=#REF!))), "CR", " ")</f>
        <v>#REF!</v>
      </c>
      <c r="V468" s="4" t="e">
        <f>IF(AND(B468="long jump", OR(AND(#REF!=#REF!, F468&gt;=#REF!), AND(#REF!=#REF!, F468&gt;=#REF!), AND(#REF!=#REF!, F468&gt;=#REF!), AND(#REF!=#REF!, F468&gt;=#REF!), AND(#REF!=#REF!, F468&gt;=#REF!))), "CR", " ")</f>
        <v>#REF!</v>
      </c>
      <c r="W468" s="4" t="e">
        <f>IF(AND(B468="triple jump", OR(AND(#REF!=#REF!, F468&gt;=#REF!), AND(#REF!=#REF!, F468&gt;=#REF!), AND(#REF!=#REF!, F468&gt;=#REF!), AND(#REF!=#REF!, F468&gt;=#REF!), AND(#REF!=#REF!, F468&gt;=#REF!))), "CR", " ")</f>
        <v>#REF!</v>
      </c>
      <c r="X468" s="4" t="e">
        <f>IF(AND(B468="pole vault", OR(AND(#REF!=#REF!, F468&gt;=#REF!), AND(#REF!=#REF!, F468&gt;=#REF!), AND(#REF!=#REF!, F468&gt;=#REF!), AND(#REF!=#REF!, F468&gt;=#REF!), AND(#REF!=#REF!, F468&gt;=#REF!))), "CR", " ")</f>
        <v>#REF!</v>
      </c>
      <c r="Y468" s="4" t="e">
        <f>IF(AND(B468="discus 1",#REF! =#REF!, F468&gt;=#REF!), "CR", " ")</f>
        <v>#REF!</v>
      </c>
      <c r="Z468" s="4" t="e">
        <f>IF(AND(B468="discus 1.25",#REF! =#REF!, F468&gt;=#REF!), "CR", " ")</f>
        <v>#REF!</v>
      </c>
      <c r="AA468" s="4" t="e">
        <f>IF(AND(B468="discus 1.5",#REF! =#REF!, F468&gt;=#REF!), "CR", " ")</f>
        <v>#REF!</v>
      </c>
      <c r="AB468" s="4" t="e">
        <f>IF(AND(B468="discus 1.75",#REF! =#REF!, F468&gt;=#REF!), "CR", " ")</f>
        <v>#REF!</v>
      </c>
      <c r="AC468" s="4" t="e">
        <f>IF(AND(B468="discus 2",#REF! =#REF!, F468&gt;=#REF!), "CR", " ")</f>
        <v>#REF!</v>
      </c>
      <c r="AD468" s="4" t="e">
        <f>IF(AND(B468="hammer 4",#REF! =#REF!, F468&gt;=#REF!), "CR", " ")</f>
        <v>#REF!</v>
      </c>
      <c r="AE468" s="4" t="e">
        <f>IF(AND(B468="hammer 5",#REF! =#REF!, F468&gt;=#REF!), "CR", " ")</f>
        <v>#REF!</v>
      </c>
      <c r="AF468" s="4" t="e">
        <f>IF(AND(B468="hammer 6",#REF! =#REF!, F468&gt;=#REF!), "CR", " ")</f>
        <v>#REF!</v>
      </c>
      <c r="AG468" s="4" t="e">
        <f>IF(AND(B468="hammer 7.26",#REF! =#REF!, F468&gt;=#REF!), "CR", " ")</f>
        <v>#REF!</v>
      </c>
      <c r="AH468" s="4" t="e">
        <f>IF(AND(B468="javelin 400",#REF! =#REF!, F468&gt;=#REF!), "CR", " ")</f>
        <v>#REF!</v>
      </c>
      <c r="AI468" s="4" t="e">
        <f>IF(AND(B468="javelin 600",#REF! =#REF!, F468&gt;=#REF!), "CR", " ")</f>
        <v>#REF!</v>
      </c>
      <c r="AJ468" s="4" t="e">
        <f>IF(AND(B468="javelin 700",#REF! =#REF!, F468&gt;=#REF!), "CR", " ")</f>
        <v>#REF!</v>
      </c>
      <c r="AK468" s="4" t="e">
        <f>IF(AND(B468="javelin 800", OR(AND(#REF!=#REF!, F468&gt;=#REF!), AND(#REF!=#REF!, F468&gt;=#REF!))), "CR", " ")</f>
        <v>#REF!</v>
      </c>
      <c r="AL468" s="4" t="e">
        <f>IF(AND(B468="shot 3",#REF! =#REF!, F468&gt;=#REF!), "CR", " ")</f>
        <v>#REF!</v>
      </c>
      <c r="AM468" s="4" t="e">
        <f>IF(AND(B468="shot 4",#REF! =#REF!, F468&gt;=#REF!), "CR", " ")</f>
        <v>#REF!</v>
      </c>
      <c r="AN468" s="4" t="e">
        <f>IF(AND(B468="shot 5",#REF! =#REF!, F468&gt;=#REF!), "CR", " ")</f>
        <v>#REF!</v>
      </c>
      <c r="AO468" s="4" t="e">
        <f>IF(AND(B468="shot 6",#REF! =#REF!, F468&gt;=#REF!), "CR", " ")</f>
        <v>#REF!</v>
      </c>
      <c r="AP468" s="4" t="e">
        <f>IF(AND(B468="shot 7.26",#REF! =#REF!, F468&gt;=#REF!), "CR", " ")</f>
        <v>#REF!</v>
      </c>
      <c r="AQ468" s="4" t="e">
        <f>IF(AND(B468="60H",OR(AND(#REF!=#REF!,F468&lt;=#REF!),AND(#REF!=#REF!,F468&lt;=#REF!),AND(#REF!=#REF!,F468&lt;=#REF!),AND(#REF!=#REF!,F468&lt;=#REF!),AND(#REF!=#REF!,F468&lt;=#REF!))),"CR"," ")</f>
        <v>#REF!</v>
      </c>
      <c r="AR468" s="4" t="e">
        <f>IF(AND(B468="75H", AND(#REF!=#REF!, F468&lt;=#REF!)), "CR", " ")</f>
        <v>#REF!</v>
      </c>
      <c r="AS468" s="4" t="e">
        <f>IF(AND(B468="80H", AND(#REF!=#REF!, F468&lt;=#REF!)), "CR", " ")</f>
        <v>#REF!</v>
      </c>
      <c r="AT468" s="4" t="e">
        <f>IF(AND(B468="100H", AND(#REF!=#REF!, F468&lt;=#REF!)), "CR", " ")</f>
        <v>#REF!</v>
      </c>
      <c r="AU468" s="4" t="e">
        <f>IF(AND(B468="110H", OR(AND(#REF!=#REF!, F468&lt;=#REF!), AND(#REF!=#REF!, F468&lt;=#REF!))), "CR", " ")</f>
        <v>#REF!</v>
      </c>
      <c r="AV468" s="4" t="e">
        <f>IF(AND(B468="400H", OR(AND(#REF!=#REF!, F468&lt;=#REF!), AND(#REF!=#REF!, F468&lt;=#REF!), AND(#REF!=#REF!, F468&lt;=#REF!), AND(#REF!=#REF!, F468&lt;=#REF!))), "CR", " ")</f>
        <v>#REF!</v>
      </c>
      <c r="AW468" s="4" t="e">
        <f>IF(AND(B468="1500SC", AND(#REF!=#REF!, F468&lt;=#REF!)), "CR", " ")</f>
        <v>#REF!</v>
      </c>
      <c r="AX468" s="4" t="e">
        <f>IF(AND(B468="2000SC", OR(AND(#REF!=#REF!, F468&lt;=#REF!), AND(#REF!=#REF!, F468&lt;=#REF!))), "CR", " ")</f>
        <v>#REF!</v>
      </c>
      <c r="AY468" s="4" t="e">
        <f>IF(AND(B468="3000SC", OR(AND(#REF!=#REF!, F468&lt;=#REF!), AND(#REF!=#REF!, F468&lt;=#REF!))), "CR", " ")</f>
        <v>#REF!</v>
      </c>
      <c r="AZ468" s="5" t="e">
        <f>IF(AND(B468="4x100", OR(AND(#REF!=#REF!, F468&lt;=#REF!), AND(#REF!=#REF!, F468&lt;=#REF!), AND(#REF!=#REF!, F468&lt;=#REF!), AND(#REF!=#REF!, F468&lt;=#REF!), AND(#REF!=#REF!, F468&lt;=#REF!))), "CR", " ")</f>
        <v>#REF!</v>
      </c>
      <c r="BA468" s="5" t="e">
        <f>IF(AND(B468="4x200", OR(AND(#REF!=#REF!, F468&lt;=#REF!), AND(#REF!=#REF!, F468&lt;=#REF!), AND(#REF!=#REF!, F468&lt;=#REF!), AND(#REF!=#REF!, F468&lt;=#REF!), AND(#REF!=#REF!, F468&lt;=#REF!))), "CR", " ")</f>
        <v>#REF!</v>
      </c>
      <c r="BB468" s="5" t="e">
        <f>IF(AND(B468="4x300", AND(#REF!=#REF!, F468&lt;=#REF!)), "CR", " ")</f>
        <v>#REF!</v>
      </c>
      <c r="BC468" s="5" t="e">
        <f>IF(AND(B468="4x400", OR(AND(#REF!=#REF!, F468&lt;=#REF!), AND(#REF!=#REF!, F468&lt;=#REF!), AND(#REF!=#REF!, F468&lt;=#REF!), AND(#REF!=#REF!, F468&lt;=#REF!))), "CR", " ")</f>
        <v>#REF!</v>
      </c>
      <c r="BD468" s="5" t="e">
        <f>IF(AND(B468="3x800", OR(AND(#REF!=#REF!, F468&lt;=#REF!), AND(#REF!=#REF!, F468&lt;=#REF!), AND(#REF!=#REF!, F468&lt;=#REF!))), "CR", " ")</f>
        <v>#REF!</v>
      </c>
      <c r="BE468" s="5" t="e">
        <f>IF(AND(B468="pentathlon", OR(AND(#REF!=#REF!, F468&gt;=#REF!), AND(#REF!=#REF!, F468&gt;=#REF!),AND(#REF!=#REF!, F468&gt;=#REF!),AND(#REF!=#REF!, F468&gt;=#REF!))), "CR", " ")</f>
        <v>#REF!</v>
      </c>
      <c r="BF468" s="5" t="e">
        <f>IF(AND(B468="heptathlon", OR(AND(#REF!=#REF!, F468&gt;=#REF!), AND(#REF!=#REF!, F468&gt;=#REF!))), "CR", " ")</f>
        <v>#REF!</v>
      </c>
      <c r="BG468" s="5" t="e">
        <f>IF(AND(B468="decathlon", OR(AND(#REF!=#REF!, F468&gt;=#REF!), AND(#REF!=#REF!, F468&gt;=#REF!),AND(#REF!=#REF!, F468&gt;=#REF!))), "CR", " ")</f>
        <v>#REF!</v>
      </c>
    </row>
    <row r="469" spans="1:59" ht="14.5" x14ac:dyDescent="0.35">
      <c r="A469" s="1" t="s">
        <v>128</v>
      </c>
      <c r="E469" s="20"/>
      <c r="F469" s="9"/>
      <c r="G469" s="12"/>
      <c r="J469" s="5" t="e">
        <f>IF(AND(B469=100, OR(AND(#REF!=#REF!, F469&lt;=#REF!), AND(#REF!=#REF!, F469&lt;=#REF!), AND(#REF!=#REF!, F469&lt;=#REF!), AND(#REF!=#REF!, F469&lt;=#REF!), AND(#REF!=#REF!, F469&lt;=#REF!))), "CR", " ")</f>
        <v>#REF!</v>
      </c>
      <c r="K469" s="5" t="e">
        <f>IF(AND(B469=200, OR(AND(#REF!=#REF!, F469&lt;=#REF!), AND(#REF!=#REF!, F469&lt;=#REF!), AND(#REF!=#REF!, F469&lt;=#REF!), AND(#REF!=#REF!, F469&lt;=#REF!), AND(#REF!=#REF!, F469&lt;=#REF!))), "CR", " ")</f>
        <v>#REF!</v>
      </c>
      <c r="L469" s="5" t="e">
        <f>IF(AND(B469=300, OR(AND(#REF!=#REF!, F469&lt;=#REF!), AND(#REF!=#REF!, F469&lt;=#REF!))), "CR", " ")</f>
        <v>#REF!</v>
      </c>
      <c r="M469" s="5" t="e">
        <f>IF(AND(B469=400, OR(AND(#REF!=#REF!, F469&lt;=#REF!), AND(#REF!=#REF!, F469&lt;=#REF!), AND(#REF!=#REF!, F469&lt;=#REF!), AND(#REF!=#REF!, F469&lt;=#REF!))), "CR", " ")</f>
        <v>#REF!</v>
      </c>
      <c r="N469" s="5" t="e">
        <f>IF(AND(B469=800, OR(AND(#REF!=#REF!, F469&lt;=#REF!), AND(#REF!=#REF!, F469&lt;=#REF!), AND(#REF!=#REF!, F469&lt;=#REF!), AND(#REF!=#REF!, F469&lt;=#REF!), AND(#REF!=#REF!, F469&lt;=#REF!))), "CR", " ")</f>
        <v>#REF!</v>
      </c>
      <c r="O469" s="5" t="e">
        <f>IF(AND(B469=1000, OR(AND(#REF!=#REF!, F469&lt;=#REF!), AND(#REF!=#REF!, F469&lt;=#REF!))), "CR", " ")</f>
        <v>#REF!</v>
      </c>
      <c r="P469" s="5" t="e">
        <f>IF(AND(B469=1500, OR(AND(#REF!=#REF!, F469&lt;=#REF!), AND(#REF!=#REF!, F469&lt;=#REF!), AND(#REF!=#REF!, F469&lt;=#REF!), AND(#REF!=#REF!, F469&lt;=#REF!), AND(#REF!=#REF!, F469&lt;=#REF!))), "CR", " ")</f>
        <v>#REF!</v>
      </c>
      <c r="Q469" s="5" t="e">
        <f>IF(AND(B469="1600 (Mile)",OR(AND(#REF!=#REF!,F469&lt;=#REF!),AND(#REF!=#REF!,F469&lt;=#REF!),AND(#REF!=#REF!,F469&lt;=#REF!),AND(#REF!=#REF!,F469&lt;=#REF!))),"CR"," ")</f>
        <v>#REF!</v>
      </c>
      <c r="R469" s="5" t="e">
        <f>IF(AND(B469=3000, OR(AND(#REF!=#REF!, F469&lt;=#REF!), AND(#REF!=#REF!, F469&lt;=#REF!), AND(#REF!=#REF!, F469&lt;=#REF!), AND(#REF!=#REF!, F469&lt;=#REF!))), "CR", " ")</f>
        <v>#REF!</v>
      </c>
      <c r="S469" s="5" t="e">
        <f>IF(AND(B469=5000, OR(AND(#REF!=#REF!, F469&lt;=#REF!), AND(#REF!=#REF!, F469&lt;=#REF!))), "CR", " ")</f>
        <v>#REF!</v>
      </c>
      <c r="T469" s="4" t="e">
        <f>IF(AND(B469=10000, OR(AND(#REF!=#REF!, F469&lt;=#REF!), AND(#REF!=#REF!, F469&lt;=#REF!))), "CR", " ")</f>
        <v>#REF!</v>
      </c>
      <c r="U469" s="4" t="e">
        <f>IF(AND(B469="high jump", OR(AND(#REF!=#REF!, F469&gt;=#REF!), AND(#REF!=#REF!, F469&gt;=#REF!), AND(#REF!=#REF!, F469&gt;=#REF!), AND(#REF!=#REF!, F469&gt;=#REF!), AND(#REF!=#REF!, F469&gt;=#REF!))), "CR", " ")</f>
        <v>#REF!</v>
      </c>
      <c r="V469" s="4" t="e">
        <f>IF(AND(B469="long jump", OR(AND(#REF!=#REF!, F469&gt;=#REF!), AND(#REF!=#REF!, F469&gt;=#REF!), AND(#REF!=#REF!, F469&gt;=#REF!), AND(#REF!=#REF!, F469&gt;=#REF!), AND(#REF!=#REF!, F469&gt;=#REF!))), "CR", " ")</f>
        <v>#REF!</v>
      </c>
      <c r="W469" s="4" t="e">
        <f>IF(AND(B469="triple jump", OR(AND(#REF!=#REF!, F469&gt;=#REF!), AND(#REF!=#REF!, F469&gt;=#REF!), AND(#REF!=#REF!, F469&gt;=#REF!), AND(#REF!=#REF!, F469&gt;=#REF!), AND(#REF!=#REF!, F469&gt;=#REF!))), "CR", " ")</f>
        <v>#REF!</v>
      </c>
      <c r="X469" s="4" t="e">
        <f>IF(AND(B469="pole vault", OR(AND(#REF!=#REF!, F469&gt;=#REF!), AND(#REF!=#REF!, F469&gt;=#REF!), AND(#REF!=#REF!, F469&gt;=#REF!), AND(#REF!=#REF!, F469&gt;=#REF!), AND(#REF!=#REF!, F469&gt;=#REF!))), "CR", " ")</f>
        <v>#REF!</v>
      </c>
      <c r="Y469" s="4" t="e">
        <f>IF(AND(B469="discus 1",#REF! =#REF!, F469&gt;=#REF!), "CR", " ")</f>
        <v>#REF!</v>
      </c>
      <c r="Z469" s="4" t="e">
        <f>IF(AND(B469="discus 1.25",#REF! =#REF!, F469&gt;=#REF!), "CR", " ")</f>
        <v>#REF!</v>
      </c>
      <c r="AA469" s="4" t="e">
        <f>IF(AND(B469="discus 1.5",#REF! =#REF!, F469&gt;=#REF!), "CR", " ")</f>
        <v>#REF!</v>
      </c>
      <c r="AB469" s="4" t="e">
        <f>IF(AND(B469="discus 1.75",#REF! =#REF!, F469&gt;=#REF!), "CR", " ")</f>
        <v>#REF!</v>
      </c>
      <c r="AC469" s="4" t="e">
        <f>IF(AND(B469="discus 2",#REF! =#REF!, F469&gt;=#REF!), "CR", " ")</f>
        <v>#REF!</v>
      </c>
      <c r="AD469" s="4" t="e">
        <f>IF(AND(B469="hammer 4",#REF! =#REF!, F469&gt;=#REF!), "CR", " ")</f>
        <v>#REF!</v>
      </c>
      <c r="AE469" s="4" t="e">
        <f>IF(AND(B469="hammer 5",#REF! =#REF!, F469&gt;=#REF!), "CR", " ")</f>
        <v>#REF!</v>
      </c>
      <c r="AF469" s="4" t="e">
        <f>IF(AND(B469="hammer 6",#REF! =#REF!, F469&gt;=#REF!), "CR", " ")</f>
        <v>#REF!</v>
      </c>
      <c r="AG469" s="4" t="e">
        <f>IF(AND(B469="hammer 7.26",#REF! =#REF!, F469&gt;=#REF!), "CR", " ")</f>
        <v>#REF!</v>
      </c>
      <c r="AH469" s="4" t="e">
        <f>IF(AND(B469="javelin 400",#REF! =#REF!, F469&gt;=#REF!), "CR", " ")</f>
        <v>#REF!</v>
      </c>
      <c r="AI469" s="4" t="e">
        <f>IF(AND(B469="javelin 600",#REF! =#REF!, F469&gt;=#REF!), "CR", " ")</f>
        <v>#REF!</v>
      </c>
      <c r="AJ469" s="4" t="e">
        <f>IF(AND(B469="javelin 700",#REF! =#REF!, F469&gt;=#REF!), "CR", " ")</f>
        <v>#REF!</v>
      </c>
      <c r="AK469" s="4" t="e">
        <f>IF(AND(B469="javelin 800", OR(AND(#REF!=#REF!, F469&gt;=#REF!), AND(#REF!=#REF!, F469&gt;=#REF!))), "CR", " ")</f>
        <v>#REF!</v>
      </c>
      <c r="AL469" s="4" t="e">
        <f>IF(AND(B469="shot 3",#REF! =#REF!, F469&gt;=#REF!), "CR", " ")</f>
        <v>#REF!</v>
      </c>
      <c r="AM469" s="4" t="e">
        <f>IF(AND(B469="shot 4",#REF! =#REF!, F469&gt;=#REF!), "CR", " ")</f>
        <v>#REF!</v>
      </c>
      <c r="AN469" s="4" t="e">
        <f>IF(AND(B469="shot 5",#REF! =#REF!, F469&gt;=#REF!), "CR", " ")</f>
        <v>#REF!</v>
      </c>
      <c r="AO469" s="4" t="e">
        <f>IF(AND(B469="shot 6",#REF! =#REF!, F469&gt;=#REF!), "CR", " ")</f>
        <v>#REF!</v>
      </c>
      <c r="AP469" s="4" t="e">
        <f>IF(AND(B469="shot 7.26",#REF! =#REF!, F469&gt;=#REF!), "CR", " ")</f>
        <v>#REF!</v>
      </c>
      <c r="AQ469" s="4" t="e">
        <f>IF(AND(B469="60H",OR(AND(#REF!=#REF!,F469&lt;=#REF!),AND(#REF!=#REF!,F469&lt;=#REF!),AND(#REF!=#REF!,F469&lt;=#REF!),AND(#REF!=#REF!,F469&lt;=#REF!),AND(#REF!=#REF!,F469&lt;=#REF!))),"CR"," ")</f>
        <v>#REF!</v>
      </c>
      <c r="AR469" s="4" t="e">
        <f>IF(AND(B469="75H", AND(#REF!=#REF!, F469&lt;=#REF!)), "CR", " ")</f>
        <v>#REF!</v>
      </c>
      <c r="AS469" s="4" t="e">
        <f>IF(AND(B469="80H", AND(#REF!=#REF!, F469&lt;=#REF!)), "CR", " ")</f>
        <v>#REF!</v>
      </c>
      <c r="AT469" s="4" t="e">
        <f>IF(AND(B469="100H", AND(#REF!=#REF!, F469&lt;=#REF!)), "CR", " ")</f>
        <v>#REF!</v>
      </c>
      <c r="AU469" s="4" t="e">
        <f>IF(AND(B469="110H", OR(AND(#REF!=#REF!, F469&lt;=#REF!), AND(#REF!=#REF!, F469&lt;=#REF!))), "CR", " ")</f>
        <v>#REF!</v>
      </c>
      <c r="AV469" s="4" t="e">
        <f>IF(AND(B469="400H", OR(AND(#REF!=#REF!, F469&lt;=#REF!), AND(#REF!=#REF!, F469&lt;=#REF!), AND(#REF!=#REF!, F469&lt;=#REF!), AND(#REF!=#REF!, F469&lt;=#REF!))), "CR", " ")</f>
        <v>#REF!</v>
      </c>
      <c r="AW469" s="4" t="e">
        <f>IF(AND(B469="1500SC", AND(#REF!=#REF!, F469&lt;=#REF!)), "CR", " ")</f>
        <v>#REF!</v>
      </c>
      <c r="AX469" s="4" t="e">
        <f>IF(AND(B469="2000SC", OR(AND(#REF!=#REF!, F469&lt;=#REF!), AND(#REF!=#REF!, F469&lt;=#REF!))), "CR", " ")</f>
        <v>#REF!</v>
      </c>
      <c r="AY469" s="4" t="e">
        <f>IF(AND(B469="3000SC", OR(AND(#REF!=#REF!, F469&lt;=#REF!), AND(#REF!=#REF!, F469&lt;=#REF!))), "CR", " ")</f>
        <v>#REF!</v>
      </c>
      <c r="AZ469" s="5" t="e">
        <f>IF(AND(B469="4x100", OR(AND(#REF!=#REF!, F469&lt;=#REF!), AND(#REF!=#REF!, F469&lt;=#REF!), AND(#REF!=#REF!, F469&lt;=#REF!), AND(#REF!=#REF!, F469&lt;=#REF!), AND(#REF!=#REF!, F469&lt;=#REF!))), "CR", " ")</f>
        <v>#REF!</v>
      </c>
      <c r="BA469" s="5" t="e">
        <f>IF(AND(B469="4x200", OR(AND(#REF!=#REF!, F469&lt;=#REF!), AND(#REF!=#REF!, F469&lt;=#REF!), AND(#REF!=#REF!, F469&lt;=#REF!), AND(#REF!=#REF!, F469&lt;=#REF!), AND(#REF!=#REF!, F469&lt;=#REF!))), "CR", " ")</f>
        <v>#REF!</v>
      </c>
      <c r="BB469" s="5" t="e">
        <f>IF(AND(B469="4x300", AND(#REF!=#REF!, F469&lt;=#REF!)), "CR", " ")</f>
        <v>#REF!</v>
      </c>
      <c r="BC469" s="5" t="e">
        <f>IF(AND(B469="4x400", OR(AND(#REF!=#REF!, F469&lt;=#REF!), AND(#REF!=#REF!, F469&lt;=#REF!), AND(#REF!=#REF!, F469&lt;=#REF!), AND(#REF!=#REF!, F469&lt;=#REF!))), "CR", " ")</f>
        <v>#REF!</v>
      </c>
      <c r="BD469" s="5" t="e">
        <f>IF(AND(B469="3x800", OR(AND(#REF!=#REF!, F469&lt;=#REF!), AND(#REF!=#REF!, F469&lt;=#REF!), AND(#REF!=#REF!, F469&lt;=#REF!))), "CR", " ")</f>
        <v>#REF!</v>
      </c>
      <c r="BE469" s="5" t="e">
        <f>IF(AND(B469="pentathlon", OR(AND(#REF!=#REF!, F469&gt;=#REF!), AND(#REF!=#REF!, F469&gt;=#REF!),AND(#REF!=#REF!, F469&gt;=#REF!),AND(#REF!=#REF!, F469&gt;=#REF!))), "CR", " ")</f>
        <v>#REF!</v>
      </c>
      <c r="BF469" s="5" t="e">
        <f>IF(AND(B469="heptathlon", OR(AND(#REF!=#REF!, F469&gt;=#REF!), AND(#REF!=#REF!, F469&gt;=#REF!))), "CR", " ")</f>
        <v>#REF!</v>
      </c>
      <c r="BG469" s="5" t="e">
        <f>IF(AND(B469="decathlon", OR(AND(#REF!=#REF!, F469&gt;=#REF!), AND(#REF!=#REF!, F469&gt;=#REF!),AND(#REF!=#REF!, F469&gt;=#REF!))), "CR", " ")</f>
        <v>#REF!</v>
      </c>
    </row>
    <row r="470" spans="1:59" ht="14.5" x14ac:dyDescent="0.35">
      <c r="A470" s="1" t="e">
        <f>#REF!</f>
        <v>#REF!</v>
      </c>
      <c r="F470" s="10"/>
      <c r="G470" s="12"/>
      <c r="J470" s="5" t="e">
        <f>IF(AND(B470=100, OR(AND(#REF!=#REF!, F470&lt;=#REF!), AND(#REF!=#REF!, F470&lt;=#REF!), AND(#REF!=#REF!, F470&lt;=#REF!), AND(#REF!=#REF!, F470&lt;=#REF!), AND(#REF!=#REF!, F470&lt;=#REF!))), "CR", " ")</f>
        <v>#REF!</v>
      </c>
      <c r="K470" s="5" t="e">
        <f>IF(AND(B470=200, OR(AND(#REF!=#REF!, F470&lt;=#REF!), AND(#REF!=#REF!, F470&lt;=#REF!), AND(#REF!=#REF!, F470&lt;=#REF!), AND(#REF!=#REF!, F470&lt;=#REF!), AND(#REF!=#REF!, F470&lt;=#REF!))), "CR", " ")</f>
        <v>#REF!</v>
      </c>
      <c r="L470" s="5" t="e">
        <f>IF(AND(B470=300, OR(AND(#REF!=#REF!, F470&lt;=#REF!), AND(#REF!=#REF!, F470&lt;=#REF!))), "CR", " ")</f>
        <v>#REF!</v>
      </c>
      <c r="M470" s="5" t="e">
        <f>IF(AND(B470=400, OR(AND(#REF!=#REF!, F470&lt;=#REF!), AND(#REF!=#REF!, F470&lt;=#REF!), AND(#REF!=#REF!, F470&lt;=#REF!), AND(#REF!=#REF!, F470&lt;=#REF!))), "CR", " ")</f>
        <v>#REF!</v>
      </c>
      <c r="N470" s="5" t="e">
        <f>IF(AND(B470=800, OR(AND(#REF!=#REF!, F470&lt;=#REF!), AND(#REF!=#REF!, F470&lt;=#REF!), AND(#REF!=#REF!, F470&lt;=#REF!), AND(#REF!=#REF!, F470&lt;=#REF!), AND(#REF!=#REF!, F470&lt;=#REF!))), "CR", " ")</f>
        <v>#REF!</v>
      </c>
      <c r="O470" s="5" t="e">
        <f>IF(AND(B470=1000, OR(AND(#REF!=#REF!, F470&lt;=#REF!), AND(#REF!=#REF!, F470&lt;=#REF!))), "CR", " ")</f>
        <v>#REF!</v>
      </c>
      <c r="P470" s="5" t="e">
        <f>IF(AND(B470=1500, OR(AND(#REF!=#REF!, F470&lt;=#REF!), AND(#REF!=#REF!, F470&lt;=#REF!), AND(#REF!=#REF!, F470&lt;=#REF!), AND(#REF!=#REF!, F470&lt;=#REF!), AND(#REF!=#REF!, F470&lt;=#REF!))), "CR", " ")</f>
        <v>#REF!</v>
      </c>
      <c r="Q470" s="5" t="e">
        <f>IF(AND(B470="1600 (Mile)",OR(AND(#REF!=#REF!,F470&lt;=#REF!),AND(#REF!=#REF!,F470&lt;=#REF!),AND(#REF!=#REF!,F470&lt;=#REF!),AND(#REF!=#REF!,F470&lt;=#REF!))),"CR"," ")</f>
        <v>#REF!</v>
      </c>
      <c r="R470" s="5" t="e">
        <f>IF(AND(B470=3000, OR(AND(#REF!=#REF!, F470&lt;=#REF!), AND(#REF!=#REF!, F470&lt;=#REF!), AND(#REF!=#REF!, F470&lt;=#REF!), AND(#REF!=#REF!, F470&lt;=#REF!))), "CR", " ")</f>
        <v>#REF!</v>
      </c>
      <c r="S470" s="5" t="e">
        <f>IF(AND(B470=5000, OR(AND(#REF!=#REF!, F470&lt;=#REF!), AND(#REF!=#REF!, F470&lt;=#REF!))), "CR", " ")</f>
        <v>#REF!</v>
      </c>
      <c r="T470" s="4" t="e">
        <f>IF(AND(B470=10000, OR(AND(#REF!=#REF!, F470&lt;=#REF!), AND(#REF!=#REF!, F470&lt;=#REF!))), "CR", " ")</f>
        <v>#REF!</v>
      </c>
      <c r="U470" s="4" t="e">
        <f>IF(AND(B470="high jump", OR(AND(#REF!=#REF!, F470&gt;=#REF!), AND(#REF!=#REF!, F470&gt;=#REF!), AND(#REF!=#REF!, F470&gt;=#REF!), AND(#REF!=#REF!, F470&gt;=#REF!), AND(#REF!=#REF!, F470&gt;=#REF!))), "CR", " ")</f>
        <v>#REF!</v>
      </c>
      <c r="V470" s="4" t="e">
        <f>IF(AND(B470="long jump", OR(AND(#REF!=#REF!, F470&gt;=#REF!), AND(#REF!=#REF!, F470&gt;=#REF!), AND(#REF!=#REF!, F470&gt;=#REF!), AND(#REF!=#REF!, F470&gt;=#REF!), AND(#REF!=#REF!, F470&gt;=#REF!))), "CR", " ")</f>
        <v>#REF!</v>
      </c>
      <c r="W470" s="4" t="e">
        <f>IF(AND(B470="triple jump", OR(AND(#REF!=#REF!, F470&gt;=#REF!), AND(#REF!=#REF!, F470&gt;=#REF!), AND(#REF!=#REF!, F470&gt;=#REF!), AND(#REF!=#REF!, F470&gt;=#REF!), AND(#REF!=#REF!, F470&gt;=#REF!))), "CR", " ")</f>
        <v>#REF!</v>
      </c>
      <c r="X470" s="4" t="e">
        <f>IF(AND(B470="pole vault", OR(AND(#REF!=#REF!, F470&gt;=#REF!), AND(#REF!=#REF!, F470&gt;=#REF!), AND(#REF!=#REF!, F470&gt;=#REF!), AND(#REF!=#REF!, F470&gt;=#REF!), AND(#REF!=#REF!, F470&gt;=#REF!))), "CR", " ")</f>
        <v>#REF!</v>
      </c>
      <c r="Y470" s="4" t="e">
        <f>IF(AND(B470="discus 1",#REF! =#REF!, F470&gt;=#REF!), "CR", " ")</f>
        <v>#REF!</v>
      </c>
      <c r="Z470" s="4" t="e">
        <f>IF(AND(B470="discus 1.25",#REF! =#REF!, F470&gt;=#REF!), "CR", " ")</f>
        <v>#REF!</v>
      </c>
      <c r="AA470" s="4" t="e">
        <f>IF(AND(B470="discus 1.5",#REF! =#REF!, F470&gt;=#REF!), "CR", " ")</f>
        <v>#REF!</v>
      </c>
      <c r="AB470" s="4" t="e">
        <f>IF(AND(B470="discus 1.75",#REF! =#REF!, F470&gt;=#REF!), "CR", " ")</f>
        <v>#REF!</v>
      </c>
      <c r="AC470" s="4" t="e">
        <f>IF(AND(B470="discus 2",#REF! =#REF!, F470&gt;=#REF!), "CR", " ")</f>
        <v>#REF!</v>
      </c>
      <c r="AD470" s="4" t="e">
        <f>IF(AND(B470="hammer 4",#REF! =#REF!, F470&gt;=#REF!), "CR", " ")</f>
        <v>#REF!</v>
      </c>
      <c r="AE470" s="4" t="e">
        <f>IF(AND(B470="hammer 5",#REF! =#REF!, F470&gt;=#REF!), "CR", " ")</f>
        <v>#REF!</v>
      </c>
      <c r="AF470" s="4" t="e">
        <f>IF(AND(B470="hammer 6",#REF! =#REF!, F470&gt;=#REF!), "CR", " ")</f>
        <v>#REF!</v>
      </c>
      <c r="AG470" s="4" t="e">
        <f>IF(AND(B470="hammer 7.26",#REF! =#REF!, F470&gt;=#REF!), "CR", " ")</f>
        <v>#REF!</v>
      </c>
      <c r="AH470" s="4" t="e">
        <f>IF(AND(B470="javelin 400",#REF! =#REF!, F470&gt;=#REF!), "CR", " ")</f>
        <v>#REF!</v>
      </c>
      <c r="AI470" s="4" t="e">
        <f>IF(AND(B470="javelin 600",#REF! =#REF!, F470&gt;=#REF!), "CR", " ")</f>
        <v>#REF!</v>
      </c>
      <c r="AJ470" s="4" t="e">
        <f>IF(AND(B470="javelin 700",#REF! =#REF!, F470&gt;=#REF!), "CR", " ")</f>
        <v>#REF!</v>
      </c>
      <c r="AK470" s="4" t="e">
        <f>IF(AND(B470="javelin 800", OR(AND(#REF!=#REF!, F470&gt;=#REF!), AND(#REF!=#REF!, F470&gt;=#REF!))), "CR", " ")</f>
        <v>#REF!</v>
      </c>
      <c r="AL470" s="4" t="e">
        <f>IF(AND(B470="shot 3",#REF! =#REF!, F470&gt;=#REF!), "CR", " ")</f>
        <v>#REF!</v>
      </c>
      <c r="AM470" s="4" t="e">
        <f>IF(AND(B470="shot 4",#REF! =#REF!, F470&gt;=#REF!), "CR", " ")</f>
        <v>#REF!</v>
      </c>
      <c r="AN470" s="4" t="e">
        <f>IF(AND(B470="shot 5",#REF! =#REF!, F470&gt;=#REF!), "CR", " ")</f>
        <v>#REF!</v>
      </c>
      <c r="AO470" s="4" t="e">
        <f>IF(AND(B470="shot 6",#REF! =#REF!, F470&gt;=#REF!), "CR", " ")</f>
        <v>#REF!</v>
      </c>
      <c r="AP470" s="4" t="e">
        <f>IF(AND(B470="shot 7.26",#REF! =#REF!, F470&gt;=#REF!), "CR", " ")</f>
        <v>#REF!</v>
      </c>
      <c r="AQ470" s="4" t="e">
        <f>IF(AND(B470="60H",OR(AND(#REF!=#REF!,F470&lt;=#REF!),AND(#REF!=#REF!,F470&lt;=#REF!),AND(#REF!=#REF!,F470&lt;=#REF!),AND(#REF!=#REF!,F470&lt;=#REF!),AND(#REF!=#REF!,F470&lt;=#REF!))),"CR"," ")</f>
        <v>#REF!</v>
      </c>
      <c r="AR470" s="4" t="e">
        <f>IF(AND(B470="75H", AND(#REF!=#REF!, F470&lt;=#REF!)), "CR", " ")</f>
        <v>#REF!</v>
      </c>
      <c r="AS470" s="4" t="e">
        <f>IF(AND(B470="80H", AND(#REF!=#REF!, F470&lt;=#REF!)), "CR", " ")</f>
        <v>#REF!</v>
      </c>
      <c r="AT470" s="4" t="e">
        <f>IF(AND(B470="100H", AND(#REF!=#REF!, F470&lt;=#REF!)), "CR", " ")</f>
        <v>#REF!</v>
      </c>
      <c r="AU470" s="4" t="e">
        <f>IF(AND(B470="110H", OR(AND(#REF!=#REF!, F470&lt;=#REF!), AND(#REF!=#REF!, F470&lt;=#REF!))), "CR", " ")</f>
        <v>#REF!</v>
      </c>
      <c r="AV470" s="4" t="e">
        <f>IF(AND(B470="400H", OR(AND(#REF!=#REF!, F470&lt;=#REF!), AND(#REF!=#REF!, F470&lt;=#REF!), AND(#REF!=#REF!, F470&lt;=#REF!), AND(#REF!=#REF!, F470&lt;=#REF!))), "CR", " ")</f>
        <v>#REF!</v>
      </c>
      <c r="AW470" s="4" t="e">
        <f>IF(AND(B470="1500SC", AND(#REF!=#REF!, F470&lt;=#REF!)), "CR", " ")</f>
        <v>#REF!</v>
      </c>
      <c r="AX470" s="4" t="e">
        <f>IF(AND(B470="2000SC", OR(AND(#REF!=#REF!, F470&lt;=#REF!), AND(#REF!=#REF!, F470&lt;=#REF!))), "CR", " ")</f>
        <v>#REF!</v>
      </c>
      <c r="AY470" s="4" t="e">
        <f>IF(AND(B470="3000SC", OR(AND(#REF!=#REF!, F470&lt;=#REF!), AND(#REF!=#REF!, F470&lt;=#REF!))), "CR", " ")</f>
        <v>#REF!</v>
      </c>
      <c r="AZ470" s="5" t="e">
        <f>IF(AND(B470="4x100", OR(AND(#REF!=#REF!, F470&lt;=#REF!), AND(#REF!=#REF!, F470&lt;=#REF!), AND(#REF!=#REF!, F470&lt;=#REF!), AND(#REF!=#REF!, F470&lt;=#REF!), AND(#REF!=#REF!, F470&lt;=#REF!))), "CR", " ")</f>
        <v>#REF!</v>
      </c>
      <c r="BA470" s="5" t="e">
        <f>IF(AND(B470="4x200", OR(AND(#REF!=#REF!, F470&lt;=#REF!), AND(#REF!=#REF!, F470&lt;=#REF!), AND(#REF!=#REF!, F470&lt;=#REF!), AND(#REF!=#REF!, F470&lt;=#REF!), AND(#REF!=#REF!, F470&lt;=#REF!))), "CR", " ")</f>
        <v>#REF!</v>
      </c>
      <c r="BB470" s="5" t="e">
        <f>IF(AND(B470="4x300", AND(#REF!=#REF!, F470&lt;=#REF!)), "CR", " ")</f>
        <v>#REF!</v>
      </c>
      <c r="BC470" s="5" t="e">
        <f>IF(AND(B470="4x400", OR(AND(#REF!=#REF!, F470&lt;=#REF!), AND(#REF!=#REF!, F470&lt;=#REF!), AND(#REF!=#REF!, F470&lt;=#REF!), AND(#REF!=#REF!, F470&lt;=#REF!))), "CR", " ")</f>
        <v>#REF!</v>
      </c>
      <c r="BD470" s="5" t="e">
        <f>IF(AND(B470="3x800", OR(AND(#REF!=#REF!, F470&lt;=#REF!), AND(#REF!=#REF!, F470&lt;=#REF!), AND(#REF!=#REF!, F470&lt;=#REF!))), "CR", " ")</f>
        <v>#REF!</v>
      </c>
      <c r="BE470" s="5" t="e">
        <f>IF(AND(B470="pentathlon", OR(AND(#REF!=#REF!, F470&gt;=#REF!), AND(#REF!=#REF!, F470&gt;=#REF!),AND(#REF!=#REF!, F470&gt;=#REF!),AND(#REF!=#REF!, F470&gt;=#REF!))), "CR", " ")</f>
        <v>#REF!</v>
      </c>
      <c r="BF470" s="5" t="e">
        <f>IF(AND(B470="heptathlon", OR(AND(#REF!=#REF!, F470&gt;=#REF!), AND(#REF!=#REF!, F470&gt;=#REF!))), "CR", " ")</f>
        <v>#REF!</v>
      </c>
      <c r="BG470" s="5" t="e">
        <f>IF(AND(B470="decathlon", OR(AND(#REF!=#REF!, F470&gt;=#REF!), AND(#REF!=#REF!, F470&gt;=#REF!),AND(#REF!=#REF!, F470&gt;=#REF!))), "CR", " ")</f>
        <v>#REF!</v>
      </c>
    </row>
    <row r="471" spans="1:59" ht="14.5" x14ac:dyDescent="0.35">
      <c r="A471" s="1" t="e">
        <f>#REF!</f>
        <v>#REF!</v>
      </c>
      <c r="J471" s="5" t="e">
        <f>IF(AND(B471=100, OR(AND(#REF!=#REF!, F471&lt;=#REF!), AND(#REF!=#REF!, F471&lt;=#REF!), AND(#REF!=#REF!, F471&lt;=#REF!), AND(#REF!=#REF!, F471&lt;=#REF!), AND(#REF!=#REF!, F471&lt;=#REF!))), "CR", " ")</f>
        <v>#REF!</v>
      </c>
      <c r="K471" s="5" t="e">
        <f>IF(AND(B471=200, OR(AND(#REF!=#REF!, F471&lt;=#REF!), AND(#REF!=#REF!, F471&lt;=#REF!), AND(#REF!=#REF!, F471&lt;=#REF!), AND(#REF!=#REF!, F471&lt;=#REF!), AND(#REF!=#REF!, F471&lt;=#REF!))), "CR", " ")</f>
        <v>#REF!</v>
      </c>
      <c r="L471" s="5" t="e">
        <f>IF(AND(B471=300, OR(AND(#REF!=#REF!, F471&lt;=#REF!), AND(#REF!=#REF!, F471&lt;=#REF!))), "CR", " ")</f>
        <v>#REF!</v>
      </c>
      <c r="M471" s="5" t="e">
        <f>IF(AND(B471=400, OR(AND(#REF!=#REF!, F471&lt;=#REF!), AND(#REF!=#REF!, F471&lt;=#REF!), AND(#REF!=#REF!, F471&lt;=#REF!), AND(#REF!=#REF!, F471&lt;=#REF!))), "CR", " ")</f>
        <v>#REF!</v>
      </c>
      <c r="N471" s="5" t="e">
        <f>IF(AND(B471=800, OR(AND(#REF!=#REF!, F471&lt;=#REF!), AND(#REF!=#REF!, F471&lt;=#REF!), AND(#REF!=#REF!, F471&lt;=#REF!), AND(#REF!=#REF!, F471&lt;=#REF!), AND(#REF!=#REF!, F471&lt;=#REF!))), "CR", " ")</f>
        <v>#REF!</v>
      </c>
      <c r="O471" s="5" t="e">
        <f>IF(AND(B471=1000, OR(AND(#REF!=#REF!, F471&lt;=#REF!), AND(#REF!=#REF!, F471&lt;=#REF!))), "CR", " ")</f>
        <v>#REF!</v>
      </c>
      <c r="P471" s="5" t="e">
        <f>IF(AND(B471=1500, OR(AND(#REF!=#REF!, F471&lt;=#REF!), AND(#REF!=#REF!, F471&lt;=#REF!), AND(#REF!=#REF!, F471&lt;=#REF!), AND(#REF!=#REF!, F471&lt;=#REF!), AND(#REF!=#REF!, F471&lt;=#REF!))), "CR", " ")</f>
        <v>#REF!</v>
      </c>
      <c r="Q471" s="5" t="e">
        <f>IF(AND(B471="1600 (Mile)",OR(AND(#REF!=#REF!,F471&lt;=#REF!),AND(#REF!=#REF!,F471&lt;=#REF!),AND(#REF!=#REF!,F471&lt;=#REF!),AND(#REF!=#REF!,F471&lt;=#REF!))),"CR"," ")</f>
        <v>#REF!</v>
      </c>
      <c r="R471" s="5" t="e">
        <f>IF(AND(B471=3000, OR(AND(#REF!=#REF!, F471&lt;=#REF!), AND(#REF!=#REF!, F471&lt;=#REF!), AND(#REF!=#REF!, F471&lt;=#REF!), AND(#REF!=#REF!, F471&lt;=#REF!))), "CR", " ")</f>
        <v>#REF!</v>
      </c>
      <c r="S471" s="5" t="e">
        <f>IF(AND(B471=5000, OR(AND(#REF!=#REF!, F471&lt;=#REF!), AND(#REF!=#REF!, F471&lt;=#REF!))), "CR", " ")</f>
        <v>#REF!</v>
      </c>
      <c r="T471" s="4" t="e">
        <f>IF(AND(B471=10000, OR(AND(#REF!=#REF!, F471&lt;=#REF!), AND(#REF!=#REF!, F471&lt;=#REF!))), "CR", " ")</f>
        <v>#REF!</v>
      </c>
      <c r="U471" s="4" t="e">
        <f>IF(AND(B471="high jump", OR(AND(#REF!=#REF!, F471&gt;=#REF!), AND(#REF!=#REF!, F471&gt;=#REF!), AND(#REF!=#REF!, F471&gt;=#REF!), AND(#REF!=#REF!, F471&gt;=#REF!), AND(#REF!=#REF!, F471&gt;=#REF!))), "CR", " ")</f>
        <v>#REF!</v>
      </c>
      <c r="V471" s="4" t="e">
        <f>IF(AND(B471="long jump", OR(AND(#REF!=#REF!, F471&gt;=#REF!), AND(#REF!=#REF!, F471&gt;=#REF!), AND(#REF!=#REF!, F471&gt;=#REF!), AND(#REF!=#REF!, F471&gt;=#REF!), AND(#REF!=#REF!, F471&gt;=#REF!))), "CR", " ")</f>
        <v>#REF!</v>
      </c>
      <c r="W471" s="4" t="e">
        <f>IF(AND(B471="triple jump", OR(AND(#REF!=#REF!, F471&gt;=#REF!), AND(#REF!=#REF!, F471&gt;=#REF!), AND(#REF!=#REF!, F471&gt;=#REF!), AND(#REF!=#REF!, F471&gt;=#REF!), AND(#REF!=#REF!, F471&gt;=#REF!))), "CR", " ")</f>
        <v>#REF!</v>
      </c>
      <c r="X471" s="4" t="e">
        <f>IF(AND(B471="pole vault", OR(AND(#REF!=#REF!, F471&gt;=#REF!), AND(#REF!=#REF!, F471&gt;=#REF!), AND(#REF!=#REF!, F471&gt;=#REF!), AND(#REF!=#REF!, F471&gt;=#REF!), AND(#REF!=#REF!, F471&gt;=#REF!))), "CR", " ")</f>
        <v>#REF!</v>
      </c>
      <c r="Y471" s="4" t="e">
        <f>IF(AND(B471="discus 1",#REF! =#REF!, F471&gt;=#REF!), "CR", " ")</f>
        <v>#REF!</v>
      </c>
      <c r="Z471" s="4" t="e">
        <f>IF(AND(B471="discus 1.25",#REF! =#REF!, F471&gt;=#REF!), "CR", " ")</f>
        <v>#REF!</v>
      </c>
      <c r="AA471" s="4" t="e">
        <f>IF(AND(B471="discus 1.5",#REF! =#REF!, F471&gt;=#REF!), "CR", " ")</f>
        <v>#REF!</v>
      </c>
      <c r="AB471" s="4" t="e">
        <f>IF(AND(B471="discus 1.75",#REF! =#REF!, F471&gt;=#REF!), "CR", " ")</f>
        <v>#REF!</v>
      </c>
      <c r="AC471" s="4" t="e">
        <f>IF(AND(B471="discus 2",#REF! =#REF!, F471&gt;=#REF!), "CR", " ")</f>
        <v>#REF!</v>
      </c>
      <c r="AD471" s="4" t="e">
        <f>IF(AND(B471="hammer 4",#REF! =#REF!, F471&gt;=#REF!), "CR", " ")</f>
        <v>#REF!</v>
      </c>
      <c r="AE471" s="4" t="e">
        <f>IF(AND(B471="hammer 5",#REF! =#REF!, F471&gt;=#REF!), "CR", " ")</f>
        <v>#REF!</v>
      </c>
      <c r="AF471" s="4" t="e">
        <f>IF(AND(B471="hammer 6",#REF! =#REF!, F471&gt;=#REF!), "CR", " ")</f>
        <v>#REF!</v>
      </c>
      <c r="AG471" s="4" t="e">
        <f>IF(AND(B471="hammer 7.26",#REF! =#REF!, F471&gt;=#REF!), "CR", " ")</f>
        <v>#REF!</v>
      </c>
      <c r="AH471" s="4" t="e">
        <f>IF(AND(B471="javelin 400",#REF! =#REF!, F471&gt;=#REF!), "CR", " ")</f>
        <v>#REF!</v>
      </c>
      <c r="AI471" s="4" t="e">
        <f>IF(AND(B471="javelin 600",#REF! =#REF!, F471&gt;=#REF!), "CR", " ")</f>
        <v>#REF!</v>
      </c>
      <c r="AJ471" s="4" t="e">
        <f>IF(AND(B471="javelin 700",#REF! =#REF!, F471&gt;=#REF!), "CR", " ")</f>
        <v>#REF!</v>
      </c>
      <c r="AK471" s="4" t="e">
        <f>IF(AND(B471="javelin 800", OR(AND(#REF!=#REF!, F471&gt;=#REF!), AND(#REF!=#REF!, F471&gt;=#REF!))), "CR", " ")</f>
        <v>#REF!</v>
      </c>
      <c r="AL471" s="4" t="e">
        <f>IF(AND(B471="shot 3",#REF! =#REF!, F471&gt;=#REF!), "CR", " ")</f>
        <v>#REF!</v>
      </c>
      <c r="AM471" s="4" t="e">
        <f>IF(AND(B471="shot 4",#REF! =#REF!, F471&gt;=#REF!), "CR", " ")</f>
        <v>#REF!</v>
      </c>
      <c r="AN471" s="4" t="e">
        <f>IF(AND(B471="shot 5",#REF! =#REF!, F471&gt;=#REF!), "CR", " ")</f>
        <v>#REF!</v>
      </c>
      <c r="AO471" s="4" t="e">
        <f>IF(AND(B471="shot 6",#REF! =#REF!, F471&gt;=#REF!), "CR", " ")</f>
        <v>#REF!</v>
      </c>
      <c r="AP471" s="4" t="e">
        <f>IF(AND(B471="shot 7.26",#REF! =#REF!, F471&gt;=#REF!), "CR", " ")</f>
        <v>#REF!</v>
      </c>
      <c r="AQ471" s="4" t="e">
        <f>IF(AND(B471="60H",OR(AND(#REF!=#REF!,F471&lt;=#REF!),AND(#REF!=#REF!,F471&lt;=#REF!),AND(#REF!=#REF!,F471&lt;=#REF!),AND(#REF!=#REF!,F471&lt;=#REF!),AND(#REF!=#REF!,F471&lt;=#REF!))),"CR"," ")</f>
        <v>#REF!</v>
      </c>
      <c r="AR471" s="4" t="e">
        <f>IF(AND(B471="75H", AND(#REF!=#REF!, F471&lt;=#REF!)), "CR", " ")</f>
        <v>#REF!</v>
      </c>
      <c r="AS471" s="4" t="e">
        <f>IF(AND(B471="80H", AND(#REF!=#REF!, F471&lt;=#REF!)), "CR", " ")</f>
        <v>#REF!</v>
      </c>
      <c r="AT471" s="4" t="e">
        <f>IF(AND(B471="100H", AND(#REF!=#REF!, F471&lt;=#REF!)), "CR", " ")</f>
        <v>#REF!</v>
      </c>
      <c r="AU471" s="4" t="e">
        <f>IF(AND(B471="110H", OR(AND(#REF!=#REF!, F471&lt;=#REF!), AND(#REF!=#REF!, F471&lt;=#REF!))), "CR", " ")</f>
        <v>#REF!</v>
      </c>
      <c r="AV471" s="4" t="e">
        <f>IF(AND(B471="400H", OR(AND(#REF!=#REF!, F471&lt;=#REF!), AND(#REF!=#REF!, F471&lt;=#REF!), AND(#REF!=#REF!, F471&lt;=#REF!), AND(#REF!=#REF!, F471&lt;=#REF!))), "CR", " ")</f>
        <v>#REF!</v>
      </c>
      <c r="AW471" s="4" t="e">
        <f>IF(AND(B471="1500SC", AND(#REF!=#REF!, F471&lt;=#REF!)), "CR", " ")</f>
        <v>#REF!</v>
      </c>
      <c r="AX471" s="4" t="e">
        <f>IF(AND(B471="2000SC", OR(AND(#REF!=#REF!, F471&lt;=#REF!), AND(#REF!=#REF!, F471&lt;=#REF!))), "CR", " ")</f>
        <v>#REF!</v>
      </c>
      <c r="AY471" s="4" t="e">
        <f>IF(AND(B471="3000SC", OR(AND(#REF!=#REF!, F471&lt;=#REF!), AND(#REF!=#REF!, F471&lt;=#REF!))), "CR", " ")</f>
        <v>#REF!</v>
      </c>
      <c r="AZ471" s="5" t="e">
        <f>IF(AND(B471="4x100", OR(AND(#REF!=#REF!, F471&lt;=#REF!), AND(#REF!=#REF!, F471&lt;=#REF!), AND(#REF!=#REF!, F471&lt;=#REF!), AND(#REF!=#REF!, F471&lt;=#REF!), AND(#REF!=#REF!, F471&lt;=#REF!))), "CR", " ")</f>
        <v>#REF!</v>
      </c>
      <c r="BA471" s="5" t="e">
        <f>IF(AND(B471="4x200", OR(AND(#REF!=#REF!, F471&lt;=#REF!), AND(#REF!=#REF!, F471&lt;=#REF!), AND(#REF!=#REF!, F471&lt;=#REF!), AND(#REF!=#REF!, F471&lt;=#REF!), AND(#REF!=#REF!, F471&lt;=#REF!))), "CR", " ")</f>
        <v>#REF!</v>
      </c>
      <c r="BB471" s="5" t="e">
        <f>IF(AND(B471="4x300", AND(#REF!=#REF!, F471&lt;=#REF!)), "CR", " ")</f>
        <v>#REF!</v>
      </c>
      <c r="BC471" s="5" t="e">
        <f>IF(AND(B471="4x400", OR(AND(#REF!=#REF!, F471&lt;=#REF!), AND(#REF!=#REF!, F471&lt;=#REF!), AND(#REF!=#REF!, F471&lt;=#REF!), AND(#REF!=#REF!, F471&lt;=#REF!))), "CR", " ")</f>
        <v>#REF!</v>
      </c>
      <c r="BD471" s="5" t="e">
        <f>IF(AND(B471="3x800", OR(AND(#REF!=#REF!, F471&lt;=#REF!), AND(#REF!=#REF!, F471&lt;=#REF!), AND(#REF!=#REF!, F471&lt;=#REF!))), "CR", " ")</f>
        <v>#REF!</v>
      </c>
      <c r="BE471" s="5" t="e">
        <f>IF(AND(B471="pentathlon", OR(AND(#REF!=#REF!, F471&gt;=#REF!), AND(#REF!=#REF!, F471&gt;=#REF!),AND(#REF!=#REF!, F471&gt;=#REF!),AND(#REF!=#REF!, F471&gt;=#REF!))), "CR", " ")</f>
        <v>#REF!</v>
      </c>
      <c r="BF471" s="5" t="e">
        <f>IF(AND(B471="heptathlon", OR(AND(#REF!=#REF!, F471&gt;=#REF!), AND(#REF!=#REF!, F471&gt;=#REF!))), "CR", " ")</f>
        <v>#REF!</v>
      </c>
      <c r="BG471" s="5" t="e">
        <f>IF(AND(B471="decathlon", OR(AND(#REF!=#REF!, F471&gt;=#REF!), AND(#REF!=#REF!, F471&gt;=#REF!),AND(#REF!=#REF!, F471&gt;=#REF!))), "CR", " ")</f>
        <v>#REF!</v>
      </c>
    </row>
    <row r="472" spans="1:59" ht="14.5" x14ac:dyDescent="0.35">
      <c r="A472" s="1" t="e">
        <f>#REF!</f>
        <v>#REF!</v>
      </c>
      <c r="H472" s="2"/>
      <c r="I472" s="2"/>
      <c r="J472" s="5" t="e">
        <f>IF(AND(B472=100, OR(AND(#REF!=#REF!, F472&lt;=#REF!), AND(#REF!=#REF!, F472&lt;=#REF!), AND(#REF!=#REF!, F472&lt;=#REF!), AND(#REF!=#REF!, F472&lt;=#REF!), AND(#REF!=#REF!, F472&lt;=#REF!))), "CR", " ")</f>
        <v>#REF!</v>
      </c>
      <c r="K472" s="5" t="e">
        <f>IF(AND(B472=200, OR(AND(#REF!=#REF!, F472&lt;=#REF!), AND(#REF!=#REF!, F472&lt;=#REF!), AND(#REF!=#REF!, F472&lt;=#REF!), AND(#REF!=#REF!, F472&lt;=#REF!), AND(#REF!=#REF!, F472&lt;=#REF!))), "CR", " ")</f>
        <v>#REF!</v>
      </c>
      <c r="L472" s="5" t="e">
        <f>IF(AND(B472=300, OR(AND(#REF!=#REF!, F472&lt;=#REF!), AND(#REF!=#REF!, F472&lt;=#REF!))), "CR", " ")</f>
        <v>#REF!</v>
      </c>
      <c r="M472" s="5" t="e">
        <f>IF(AND(B472=400, OR(AND(#REF!=#REF!, F472&lt;=#REF!), AND(#REF!=#REF!, F472&lt;=#REF!), AND(#REF!=#REF!, F472&lt;=#REF!), AND(#REF!=#REF!, F472&lt;=#REF!))), "CR", " ")</f>
        <v>#REF!</v>
      </c>
      <c r="N472" s="5" t="e">
        <f>IF(AND(B472=800, OR(AND(#REF!=#REF!, F472&lt;=#REF!), AND(#REF!=#REF!, F472&lt;=#REF!), AND(#REF!=#REF!, F472&lt;=#REF!), AND(#REF!=#REF!, F472&lt;=#REF!), AND(#REF!=#REF!, F472&lt;=#REF!))), "CR", " ")</f>
        <v>#REF!</v>
      </c>
      <c r="O472" s="5" t="e">
        <f>IF(AND(B472=1000, OR(AND(#REF!=#REF!, F472&lt;=#REF!), AND(#REF!=#REF!, F472&lt;=#REF!))), "CR", " ")</f>
        <v>#REF!</v>
      </c>
      <c r="P472" s="5" t="e">
        <f>IF(AND(B472=1500, OR(AND(#REF!=#REF!, F472&lt;=#REF!), AND(#REF!=#REF!, F472&lt;=#REF!), AND(#REF!=#REF!, F472&lt;=#REF!), AND(#REF!=#REF!, F472&lt;=#REF!), AND(#REF!=#REF!, F472&lt;=#REF!))), "CR", " ")</f>
        <v>#REF!</v>
      </c>
      <c r="Q472" s="5" t="e">
        <f>IF(AND(B472="1600 (Mile)",OR(AND(#REF!=#REF!,F472&lt;=#REF!),AND(#REF!=#REF!,F472&lt;=#REF!),AND(#REF!=#REF!,F472&lt;=#REF!),AND(#REF!=#REF!,F472&lt;=#REF!))),"CR"," ")</f>
        <v>#REF!</v>
      </c>
      <c r="R472" s="5" t="e">
        <f>IF(AND(B472=3000, OR(AND(#REF!=#REF!, F472&lt;=#REF!), AND(#REF!=#REF!, F472&lt;=#REF!), AND(#REF!=#REF!, F472&lt;=#REF!), AND(#REF!=#REF!, F472&lt;=#REF!))), "CR", " ")</f>
        <v>#REF!</v>
      </c>
      <c r="S472" s="5" t="e">
        <f>IF(AND(B472=5000, OR(AND(#REF!=#REF!, F472&lt;=#REF!), AND(#REF!=#REF!, F472&lt;=#REF!))), "CR", " ")</f>
        <v>#REF!</v>
      </c>
      <c r="T472" s="4" t="e">
        <f>IF(AND(B472=10000, OR(AND(#REF!=#REF!, F472&lt;=#REF!), AND(#REF!=#REF!, F472&lt;=#REF!))), "CR", " ")</f>
        <v>#REF!</v>
      </c>
      <c r="U472" s="4" t="e">
        <f>IF(AND(B472="high jump", OR(AND(#REF!=#REF!, F472&gt;=#REF!), AND(#REF!=#REF!, F472&gt;=#REF!), AND(#REF!=#REF!, F472&gt;=#REF!), AND(#REF!=#REF!, F472&gt;=#REF!), AND(#REF!=#REF!, F472&gt;=#REF!))), "CR", " ")</f>
        <v>#REF!</v>
      </c>
      <c r="V472" s="4" t="e">
        <f>IF(AND(B472="long jump", OR(AND(#REF!=#REF!, F472&gt;=#REF!), AND(#REF!=#REF!, F472&gt;=#REF!), AND(#REF!=#REF!, F472&gt;=#REF!), AND(#REF!=#REF!, F472&gt;=#REF!), AND(#REF!=#REF!, F472&gt;=#REF!))), "CR", " ")</f>
        <v>#REF!</v>
      </c>
      <c r="W472" s="4" t="e">
        <f>IF(AND(B472="triple jump", OR(AND(#REF!=#REF!, F472&gt;=#REF!), AND(#REF!=#REF!, F472&gt;=#REF!), AND(#REF!=#REF!, F472&gt;=#REF!), AND(#REF!=#REF!, F472&gt;=#REF!), AND(#REF!=#REF!, F472&gt;=#REF!))), "CR", " ")</f>
        <v>#REF!</v>
      </c>
      <c r="X472" s="4" t="e">
        <f>IF(AND(B472="pole vault", OR(AND(#REF!=#REF!, F472&gt;=#REF!), AND(#REF!=#REF!, F472&gt;=#REF!), AND(#REF!=#REF!, F472&gt;=#REF!), AND(#REF!=#REF!, F472&gt;=#REF!), AND(#REF!=#REF!, F472&gt;=#REF!))), "CR", " ")</f>
        <v>#REF!</v>
      </c>
      <c r="Y472" s="4" t="e">
        <f>IF(AND(B472="discus 1",#REF! =#REF!, F472&gt;=#REF!), "CR", " ")</f>
        <v>#REF!</v>
      </c>
      <c r="Z472" s="4" t="e">
        <f>IF(AND(B472="discus 1.25",#REF! =#REF!, F472&gt;=#REF!), "CR", " ")</f>
        <v>#REF!</v>
      </c>
      <c r="AA472" s="4" t="e">
        <f>IF(AND(B472="discus 1.5",#REF! =#REF!, F472&gt;=#REF!), "CR", " ")</f>
        <v>#REF!</v>
      </c>
      <c r="AB472" s="4" t="e">
        <f>IF(AND(B472="discus 1.75",#REF! =#REF!, F472&gt;=#REF!), "CR", " ")</f>
        <v>#REF!</v>
      </c>
      <c r="AC472" s="4" t="e">
        <f>IF(AND(B472="discus 2",#REF! =#REF!, F472&gt;=#REF!), "CR", " ")</f>
        <v>#REF!</v>
      </c>
      <c r="AD472" s="4" t="e">
        <f>IF(AND(B472="hammer 4",#REF! =#REF!, F472&gt;=#REF!), "CR", " ")</f>
        <v>#REF!</v>
      </c>
      <c r="AE472" s="4" t="e">
        <f>IF(AND(B472="hammer 5",#REF! =#REF!, F472&gt;=#REF!), "CR", " ")</f>
        <v>#REF!</v>
      </c>
      <c r="AF472" s="4" t="e">
        <f>IF(AND(B472="hammer 6",#REF! =#REF!, F472&gt;=#REF!), "CR", " ")</f>
        <v>#REF!</v>
      </c>
      <c r="AG472" s="4" t="e">
        <f>IF(AND(B472="hammer 7.26",#REF! =#REF!, F472&gt;=#REF!), "CR", " ")</f>
        <v>#REF!</v>
      </c>
      <c r="AH472" s="4" t="e">
        <f>IF(AND(B472="javelin 400",#REF! =#REF!, F472&gt;=#REF!), "CR", " ")</f>
        <v>#REF!</v>
      </c>
      <c r="AI472" s="4" t="e">
        <f>IF(AND(B472="javelin 600",#REF! =#REF!, F472&gt;=#REF!), "CR", " ")</f>
        <v>#REF!</v>
      </c>
      <c r="AJ472" s="4" t="e">
        <f>IF(AND(B472="javelin 700",#REF! =#REF!, F472&gt;=#REF!), "CR", " ")</f>
        <v>#REF!</v>
      </c>
      <c r="AK472" s="4" t="e">
        <f>IF(AND(B472="javelin 800", OR(AND(#REF!=#REF!, F472&gt;=#REF!), AND(#REF!=#REF!, F472&gt;=#REF!))), "CR", " ")</f>
        <v>#REF!</v>
      </c>
      <c r="AL472" s="4" t="e">
        <f>IF(AND(B472="shot 3",#REF! =#REF!, F472&gt;=#REF!), "CR", " ")</f>
        <v>#REF!</v>
      </c>
      <c r="AM472" s="4" t="e">
        <f>IF(AND(B472="shot 4",#REF! =#REF!, F472&gt;=#REF!), "CR", " ")</f>
        <v>#REF!</v>
      </c>
      <c r="AN472" s="4" t="e">
        <f>IF(AND(B472="shot 5",#REF! =#REF!, F472&gt;=#REF!), "CR", " ")</f>
        <v>#REF!</v>
      </c>
      <c r="AO472" s="4" t="e">
        <f>IF(AND(B472="shot 6",#REF! =#REF!, F472&gt;=#REF!), "CR", " ")</f>
        <v>#REF!</v>
      </c>
      <c r="AP472" s="4" t="e">
        <f>IF(AND(B472="shot 7.26",#REF! =#REF!, F472&gt;=#REF!), "CR", " ")</f>
        <v>#REF!</v>
      </c>
      <c r="AQ472" s="4" t="e">
        <f>IF(AND(B472="60H",OR(AND(#REF!=#REF!,F472&lt;=#REF!),AND(#REF!=#REF!,F472&lt;=#REF!),AND(#REF!=#REF!,F472&lt;=#REF!),AND(#REF!=#REF!,F472&lt;=#REF!),AND(#REF!=#REF!,F472&lt;=#REF!))),"CR"," ")</f>
        <v>#REF!</v>
      </c>
      <c r="AR472" s="4" t="e">
        <f>IF(AND(B472="75H", AND(#REF!=#REF!, F472&lt;=#REF!)), "CR", " ")</f>
        <v>#REF!</v>
      </c>
      <c r="AS472" s="4" t="e">
        <f>IF(AND(B472="80H", AND(#REF!=#REF!, F472&lt;=#REF!)), "CR", " ")</f>
        <v>#REF!</v>
      </c>
      <c r="AT472" s="4" t="e">
        <f>IF(AND(B472="100H", AND(#REF!=#REF!, F472&lt;=#REF!)), "CR", " ")</f>
        <v>#REF!</v>
      </c>
      <c r="AU472" s="4" t="e">
        <f>IF(AND(B472="110H", OR(AND(#REF!=#REF!, F472&lt;=#REF!), AND(#REF!=#REF!, F472&lt;=#REF!))), "CR", " ")</f>
        <v>#REF!</v>
      </c>
      <c r="AV472" s="4" t="e">
        <f>IF(AND(B472="400H", OR(AND(#REF!=#REF!, F472&lt;=#REF!), AND(#REF!=#REF!, F472&lt;=#REF!), AND(#REF!=#REF!, F472&lt;=#REF!), AND(#REF!=#REF!, F472&lt;=#REF!))), "CR", " ")</f>
        <v>#REF!</v>
      </c>
      <c r="AW472" s="4" t="e">
        <f>IF(AND(B472="1500SC", AND(#REF!=#REF!, F472&lt;=#REF!)), "CR", " ")</f>
        <v>#REF!</v>
      </c>
      <c r="AX472" s="4" t="e">
        <f>IF(AND(B472="2000SC", OR(AND(#REF!=#REF!, F472&lt;=#REF!), AND(#REF!=#REF!, F472&lt;=#REF!))), "CR", " ")</f>
        <v>#REF!</v>
      </c>
      <c r="AY472" s="4" t="e">
        <f>IF(AND(B472="3000SC", OR(AND(#REF!=#REF!, F472&lt;=#REF!), AND(#REF!=#REF!, F472&lt;=#REF!))), "CR", " ")</f>
        <v>#REF!</v>
      </c>
      <c r="AZ472" s="5" t="e">
        <f>IF(AND(B472="4x100", OR(AND(#REF!=#REF!, F472&lt;=#REF!), AND(#REF!=#REF!, F472&lt;=#REF!), AND(#REF!=#REF!, F472&lt;=#REF!), AND(#REF!=#REF!, F472&lt;=#REF!), AND(#REF!=#REF!, F472&lt;=#REF!))), "CR", " ")</f>
        <v>#REF!</v>
      </c>
      <c r="BA472" s="5" t="e">
        <f>IF(AND(B472="4x200", OR(AND(#REF!=#REF!, F472&lt;=#REF!), AND(#REF!=#REF!, F472&lt;=#REF!), AND(#REF!=#REF!, F472&lt;=#REF!), AND(#REF!=#REF!, F472&lt;=#REF!), AND(#REF!=#REF!, F472&lt;=#REF!))), "CR", " ")</f>
        <v>#REF!</v>
      </c>
      <c r="BB472" s="5" t="e">
        <f>IF(AND(B472="4x300", AND(#REF!=#REF!, F472&lt;=#REF!)), "CR", " ")</f>
        <v>#REF!</v>
      </c>
      <c r="BC472" s="5" t="e">
        <f>IF(AND(B472="4x400", OR(AND(#REF!=#REF!, F472&lt;=#REF!), AND(#REF!=#REF!, F472&lt;=#REF!), AND(#REF!=#REF!, F472&lt;=#REF!), AND(#REF!=#REF!, F472&lt;=#REF!))), "CR", " ")</f>
        <v>#REF!</v>
      </c>
      <c r="BD472" s="5" t="e">
        <f>IF(AND(B472="3x800", OR(AND(#REF!=#REF!, F472&lt;=#REF!), AND(#REF!=#REF!, F472&lt;=#REF!), AND(#REF!=#REF!, F472&lt;=#REF!))), "CR", " ")</f>
        <v>#REF!</v>
      </c>
      <c r="BE472" s="5" t="e">
        <f>IF(AND(B472="pentathlon", OR(AND(#REF!=#REF!, F472&gt;=#REF!), AND(#REF!=#REF!, F472&gt;=#REF!),AND(#REF!=#REF!, F472&gt;=#REF!),AND(#REF!=#REF!, F472&gt;=#REF!))), "CR", " ")</f>
        <v>#REF!</v>
      </c>
      <c r="BF472" s="5" t="e">
        <f>IF(AND(B472="heptathlon", OR(AND(#REF!=#REF!, F472&gt;=#REF!), AND(#REF!=#REF!, F472&gt;=#REF!))), "CR", " ")</f>
        <v>#REF!</v>
      </c>
      <c r="BG472" s="5" t="e">
        <f>IF(AND(B472="decathlon", OR(AND(#REF!=#REF!, F472&gt;=#REF!), AND(#REF!=#REF!, F472&gt;=#REF!),AND(#REF!=#REF!, F472&gt;=#REF!))), "CR", " ")</f>
        <v>#REF!</v>
      </c>
    </row>
    <row r="473" spans="1:59" ht="14.5" x14ac:dyDescent="0.35">
      <c r="A473" s="1" t="e">
        <f>#REF!</f>
        <v>#REF!</v>
      </c>
      <c r="J473" s="5" t="e">
        <f>IF(AND(B473=100, OR(AND(#REF!=#REF!, F473&lt;=#REF!), AND(#REF!=#REF!, F473&lt;=#REF!), AND(#REF!=#REF!, F473&lt;=#REF!), AND(#REF!=#REF!, F473&lt;=#REF!), AND(#REF!=#REF!, F473&lt;=#REF!))), "CR", " ")</f>
        <v>#REF!</v>
      </c>
      <c r="K473" s="5" t="e">
        <f>IF(AND(B473=200, OR(AND(#REF!=#REF!, F473&lt;=#REF!), AND(#REF!=#REF!, F473&lt;=#REF!), AND(#REF!=#REF!, F473&lt;=#REF!), AND(#REF!=#REF!, F473&lt;=#REF!), AND(#REF!=#REF!, F473&lt;=#REF!))), "CR", " ")</f>
        <v>#REF!</v>
      </c>
      <c r="L473" s="5" t="e">
        <f>IF(AND(B473=300, OR(AND(#REF!=#REF!, F473&lt;=#REF!), AND(#REF!=#REF!, F473&lt;=#REF!))), "CR", " ")</f>
        <v>#REF!</v>
      </c>
      <c r="M473" s="5" t="e">
        <f>IF(AND(B473=400, OR(AND(#REF!=#REF!, F473&lt;=#REF!), AND(#REF!=#REF!, F473&lt;=#REF!), AND(#REF!=#REF!, F473&lt;=#REF!), AND(#REF!=#REF!, F473&lt;=#REF!))), "CR", " ")</f>
        <v>#REF!</v>
      </c>
      <c r="N473" s="5" t="e">
        <f>IF(AND(B473=800, OR(AND(#REF!=#REF!, F473&lt;=#REF!), AND(#REF!=#REF!, F473&lt;=#REF!), AND(#REF!=#REF!, F473&lt;=#REF!), AND(#REF!=#REF!, F473&lt;=#REF!), AND(#REF!=#REF!, F473&lt;=#REF!))), "CR", " ")</f>
        <v>#REF!</v>
      </c>
      <c r="O473" s="5" t="e">
        <f>IF(AND(B473=1000, OR(AND(#REF!=#REF!, F473&lt;=#REF!), AND(#REF!=#REF!, F473&lt;=#REF!))), "CR", " ")</f>
        <v>#REF!</v>
      </c>
      <c r="P473" s="5" t="e">
        <f>IF(AND(B473=1500, OR(AND(#REF!=#REF!, F473&lt;=#REF!), AND(#REF!=#REF!, F473&lt;=#REF!), AND(#REF!=#REF!, F473&lt;=#REF!), AND(#REF!=#REF!, F473&lt;=#REF!), AND(#REF!=#REF!, F473&lt;=#REF!))), "CR", " ")</f>
        <v>#REF!</v>
      </c>
      <c r="Q473" s="5" t="e">
        <f>IF(AND(B473="1600 (Mile)",OR(AND(#REF!=#REF!,F473&lt;=#REF!),AND(#REF!=#REF!,F473&lt;=#REF!),AND(#REF!=#REF!,F473&lt;=#REF!),AND(#REF!=#REF!,F473&lt;=#REF!))),"CR"," ")</f>
        <v>#REF!</v>
      </c>
      <c r="R473" s="5" t="e">
        <f>IF(AND(B473=3000, OR(AND(#REF!=#REF!, F473&lt;=#REF!), AND(#REF!=#REF!, F473&lt;=#REF!), AND(#REF!=#REF!, F473&lt;=#REF!), AND(#REF!=#REF!, F473&lt;=#REF!))), "CR", " ")</f>
        <v>#REF!</v>
      </c>
      <c r="S473" s="5" t="e">
        <f>IF(AND(B473=5000, OR(AND(#REF!=#REF!, F473&lt;=#REF!), AND(#REF!=#REF!, F473&lt;=#REF!))), "CR", " ")</f>
        <v>#REF!</v>
      </c>
      <c r="T473" s="4" t="e">
        <f>IF(AND(B473=10000, OR(AND(#REF!=#REF!, F473&lt;=#REF!), AND(#REF!=#REF!, F473&lt;=#REF!))), "CR", " ")</f>
        <v>#REF!</v>
      </c>
      <c r="U473" s="4" t="e">
        <f>IF(AND(B473="high jump", OR(AND(#REF!=#REF!, F473&gt;=#REF!), AND(#REF!=#REF!, F473&gt;=#REF!), AND(#REF!=#REF!, F473&gt;=#REF!), AND(#REF!=#REF!, F473&gt;=#REF!), AND(#REF!=#REF!, F473&gt;=#REF!))), "CR", " ")</f>
        <v>#REF!</v>
      </c>
      <c r="V473" s="4" t="e">
        <f>IF(AND(B473="long jump", OR(AND(#REF!=#REF!, F473&gt;=#REF!), AND(#REF!=#REF!, F473&gt;=#REF!), AND(#REF!=#REF!, F473&gt;=#REF!), AND(#REF!=#REF!, F473&gt;=#REF!), AND(#REF!=#REF!, F473&gt;=#REF!))), "CR", " ")</f>
        <v>#REF!</v>
      </c>
      <c r="W473" s="4" t="e">
        <f>IF(AND(B473="triple jump", OR(AND(#REF!=#REF!, F473&gt;=#REF!), AND(#REF!=#REF!, F473&gt;=#REF!), AND(#REF!=#REF!, F473&gt;=#REF!), AND(#REF!=#REF!, F473&gt;=#REF!), AND(#REF!=#REF!, F473&gt;=#REF!))), "CR", " ")</f>
        <v>#REF!</v>
      </c>
      <c r="X473" s="4" t="e">
        <f>IF(AND(B473="pole vault", OR(AND(#REF!=#REF!, F473&gt;=#REF!), AND(#REF!=#REF!, F473&gt;=#REF!), AND(#REF!=#REF!, F473&gt;=#REF!), AND(#REF!=#REF!, F473&gt;=#REF!), AND(#REF!=#REF!, F473&gt;=#REF!))), "CR", " ")</f>
        <v>#REF!</v>
      </c>
      <c r="Y473" s="4" t="e">
        <f>IF(AND(B473="discus 1",#REF! =#REF!, F473&gt;=#REF!), "CR", " ")</f>
        <v>#REF!</v>
      </c>
      <c r="Z473" s="4" t="e">
        <f>IF(AND(B473="discus 1.25",#REF! =#REF!, F473&gt;=#REF!), "CR", " ")</f>
        <v>#REF!</v>
      </c>
      <c r="AA473" s="4" t="e">
        <f>IF(AND(B473="discus 1.5",#REF! =#REF!, F473&gt;=#REF!), "CR", " ")</f>
        <v>#REF!</v>
      </c>
      <c r="AB473" s="4" t="e">
        <f>IF(AND(B473="discus 1.75",#REF! =#REF!, F473&gt;=#REF!), "CR", " ")</f>
        <v>#REF!</v>
      </c>
      <c r="AC473" s="4" t="e">
        <f>IF(AND(B473="discus 2",#REF! =#REF!, F473&gt;=#REF!), "CR", " ")</f>
        <v>#REF!</v>
      </c>
      <c r="AD473" s="4" t="e">
        <f>IF(AND(B473="hammer 4",#REF! =#REF!, F473&gt;=#REF!), "CR", " ")</f>
        <v>#REF!</v>
      </c>
      <c r="AE473" s="4" t="e">
        <f>IF(AND(B473="hammer 5",#REF! =#REF!, F473&gt;=#REF!), "CR", " ")</f>
        <v>#REF!</v>
      </c>
      <c r="AF473" s="4" t="e">
        <f>IF(AND(B473="hammer 6",#REF! =#REF!, F473&gt;=#REF!), "CR", " ")</f>
        <v>#REF!</v>
      </c>
      <c r="AG473" s="4" t="e">
        <f>IF(AND(B473="hammer 7.26",#REF! =#REF!, F473&gt;=#REF!), "CR", " ")</f>
        <v>#REF!</v>
      </c>
      <c r="AH473" s="4" t="e">
        <f>IF(AND(B473="javelin 400",#REF! =#REF!, F473&gt;=#REF!), "CR", " ")</f>
        <v>#REF!</v>
      </c>
      <c r="AI473" s="4" t="e">
        <f>IF(AND(B473="javelin 600",#REF! =#REF!, F473&gt;=#REF!), "CR", " ")</f>
        <v>#REF!</v>
      </c>
      <c r="AJ473" s="4" t="e">
        <f>IF(AND(B473="javelin 700",#REF! =#REF!, F473&gt;=#REF!), "CR", " ")</f>
        <v>#REF!</v>
      </c>
      <c r="AK473" s="4" t="e">
        <f>IF(AND(B473="javelin 800", OR(AND(#REF!=#REF!, F473&gt;=#REF!), AND(#REF!=#REF!, F473&gt;=#REF!))), "CR", " ")</f>
        <v>#REF!</v>
      </c>
      <c r="AL473" s="4" t="e">
        <f>IF(AND(B473="shot 3",#REF! =#REF!, F473&gt;=#REF!), "CR", " ")</f>
        <v>#REF!</v>
      </c>
      <c r="AM473" s="4" t="e">
        <f>IF(AND(B473="shot 4",#REF! =#REF!, F473&gt;=#REF!), "CR", " ")</f>
        <v>#REF!</v>
      </c>
      <c r="AN473" s="4" t="e">
        <f>IF(AND(B473="shot 5",#REF! =#REF!, F473&gt;=#REF!), "CR", " ")</f>
        <v>#REF!</v>
      </c>
      <c r="AO473" s="4" t="e">
        <f>IF(AND(B473="shot 6",#REF! =#REF!, F473&gt;=#REF!), "CR", " ")</f>
        <v>#REF!</v>
      </c>
      <c r="AP473" s="4" t="e">
        <f>IF(AND(B473="shot 7.26",#REF! =#REF!, F473&gt;=#REF!), "CR", " ")</f>
        <v>#REF!</v>
      </c>
      <c r="AQ473" s="4" t="e">
        <f>IF(AND(B473="60H",OR(AND(#REF!=#REF!,F473&lt;=#REF!),AND(#REF!=#REF!,F473&lt;=#REF!),AND(#REF!=#REF!,F473&lt;=#REF!),AND(#REF!=#REF!,F473&lt;=#REF!),AND(#REF!=#REF!,F473&lt;=#REF!))),"CR"," ")</f>
        <v>#REF!</v>
      </c>
      <c r="AR473" s="4" t="e">
        <f>IF(AND(B473="75H", AND(#REF!=#REF!, F473&lt;=#REF!)), "CR", " ")</f>
        <v>#REF!</v>
      </c>
      <c r="AS473" s="4" t="e">
        <f>IF(AND(B473="80H", AND(#REF!=#REF!, F473&lt;=#REF!)), "CR", " ")</f>
        <v>#REF!</v>
      </c>
      <c r="AT473" s="4" t="e">
        <f>IF(AND(B473="100H", AND(#REF!=#REF!, F473&lt;=#REF!)), "CR", " ")</f>
        <v>#REF!</v>
      </c>
      <c r="AU473" s="4" t="e">
        <f>IF(AND(B473="110H", OR(AND(#REF!=#REF!, F473&lt;=#REF!), AND(#REF!=#REF!, F473&lt;=#REF!))), "CR", " ")</f>
        <v>#REF!</v>
      </c>
      <c r="AV473" s="4" t="e">
        <f>IF(AND(B473="400H", OR(AND(#REF!=#REF!, F473&lt;=#REF!), AND(#REF!=#REF!, F473&lt;=#REF!), AND(#REF!=#REF!, F473&lt;=#REF!), AND(#REF!=#REF!, F473&lt;=#REF!))), "CR", " ")</f>
        <v>#REF!</v>
      </c>
      <c r="AW473" s="4" t="e">
        <f>IF(AND(B473="1500SC", AND(#REF!=#REF!, F473&lt;=#REF!)), "CR", " ")</f>
        <v>#REF!</v>
      </c>
      <c r="AX473" s="4" t="e">
        <f>IF(AND(B473="2000SC", OR(AND(#REF!=#REF!, F473&lt;=#REF!), AND(#REF!=#REF!, F473&lt;=#REF!))), "CR", " ")</f>
        <v>#REF!</v>
      </c>
      <c r="AY473" s="4" t="e">
        <f>IF(AND(B473="3000SC", OR(AND(#REF!=#REF!, F473&lt;=#REF!), AND(#REF!=#REF!, F473&lt;=#REF!))), "CR", " ")</f>
        <v>#REF!</v>
      </c>
      <c r="AZ473" s="5" t="e">
        <f>IF(AND(B473="4x100", OR(AND(#REF!=#REF!, F473&lt;=#REF!), AND(#REF!=#REF!, F473&lt;=#REF!), AND(#REF!=#REF!, F473&lt;=#REF!), AND(#REF!=#REF!, F473&lt;=#REF!), AND(#REF!=#REF!, F473&lt;=#REF!))), "CR", " ")</f>
        <v>#REF!</v>
      </c>
      <c r="BA473" s="5" t="e">
        <f>IF(AND(B473="4x200", OR(AND(#REF!=#REF!, F473&lt;=#REF!), AND(#REF!=#REF!, F473&lt;=#REF!), AND(#REF!=#REF!, F473&lt;=#REF!), AND(#REF!=#REF!, F473&lt;=#REF!), AND(#REF!=#REF!, F473&lt;=#REF!))), "CR", " ")</f>
        <v>#REF!</v>
      </c>
      <c r="BB473" s="5" t="e">
        <f>IF(AND(B473="4x300", AND(#REF!=#REF!, F473&lt;=#REF!)), "CR", " ")</f>
        <v>#REF!</v>
      </c>
      <c r="BC473" s="5" t="e">
        <f>IF(AND(B473="4x400", OR(AND(#REF!=#REF!, F473&lt;=#REF!), AND(#REF!=#REF!, F473&lt;=#REF!), AND(#REF!=#REF!, F473&lt;=#REF!), AND(#REF!=#REF!, F473&lt;=#REF!))), "CR", " ")</f>
        <v>#REF!</v>
      </c>
      <c r="BD473" s="5" t="e">
        <f>IF(AND(B473="3x800", OR(AND(#REF!=#REF!, F473&lt;=#REF!), AND(#REF!=#REF!, F473&lt;=#REF!), AND(#REF!=#REF!, F473&lt;=#REF!))), "CR", " ")</f>
        <v>#REF!</v>
      </c>
      <c r="BE473" s="5" t="e">
        <f>IF(AND(B473="pentathlon", OR(AND(#REF!=#REF!, F473&gt;=#REF!), AND(#REF!=#REF!, F473&gt;=#REF!),AND(#REF!=#REF!, F473&gt;=#REF!),AND(#REF!=#REF!, F473&gt;=#REF!))), "CR", " ")</f>
        <v>#REF!</v>
      </c>
      <c r="BF473" s="5" t="e">
        <f>IF(AND(B473="heptathlon", OR(AND(#REF!=#REF!, F473&gt;=#REF!), AND(#REF!=#REF!, F473&gt;=#REF!))), "CR", " ")</f>
        <v>#REF!</v>
      </c>
      <c r="BG473" s="5" t="e">
        <f>IF(AND(B473="decathlon", OR(AND(#REF!=#REF!, F473&gt;=#REF!), AND(#REF!=#REF!, F473&gt;=#REF!),AND(#REF!=#REF!, F473&gt;=#REF!))), "CR", " ")</f>
        <v>#REF!</v>
      </c>
    </row>
    <row r="474" spans="1:59" ht="14.5" x14ac:dyDescent="0.35">
      <c r="A474" s="1" t="e">
        <f>#REF!</f>
        <v>#REF!</v>
      </c>
      <c r="E474" s="20"/>
      <c r="F474" s="9"/>
      <c r="J474" s="5" t="e">
        <f>IF(AND(B474=100, OR(AND(#REF!=#REF!, F474&lt;=#REF!), AND(#REF!=#REF!, F474&lt;=#REF!), AND(#REF!=#REF!, F474&lt;=#REF!), AND(#REF!=#REF!, F474&lt;=#REF!), AND(#REF!=#REF!, F474&lt;=#REF!))), "CR", " ")</f>
        <v>#REF!</v>
      </c>
      <c r="K474" s="5" t="e">
        <f>IF(AND(B474=200, OR(AND(#REF!=#REF!, F474&lt;=#REF!), AND(#REF!=#REF!, F474&lt;=#REF!), AND(#REF!=#REF!, F474&lt;=#REF!), AND(#REF!=#REF!, F474&lt;=#REF!), AND(#REF!=#REF!, F474&lt;=#REF!))), "CR", " ")</f>
        <v>#REF!</v>
      </c>
      <c r="L474" s="5" t="e">
        <f>IF(AND(B474=300, OR(AND(#REF!=#REF!, F474&lt;=#REF!), AND(#REF!=#REF!, F474&lt;=#REF!))), "CR", " ")</f>
        <v>#REF!</v>
      </c>
      <c r="M474" s="5" t="e">
        <f>IF(AND(B474=400, OR(AND(#REF!=#REF!, F474&lt;=#REF!), AND(#REF!=#REF!, F474&lt;=#REF!), AND(#REF!=#REF!, F474&lt;=#REF!), AND(#REF!=#REF!, F474&lt;=#REF!))), "CR", " ")</f>
        <v>#REF!</v>
      </c>
      <c r="N474" s="5" t="e">
        <f>IF(AND(B474=800, OR(AND(#REF!=#REF!, F474&lt;=#REF!), AND(#REF!=#REF!, F474&lt;=#REF!), AND(#REF!=#REF!, F474&lt;=#REF!), AND(#REF!=#REF!, F474&lt;=#REF!), AND(#REF!=#REF!, F474&lt;=#REF!))), "CR", " ")</f>
        <v>#REF!</v>
      </c>
      <c r="O474" s="5" t="e">
        <f>IF(AND(B474=1000, OR(AND(#REF!=#REF!, F474&lt;=#REF!), AND(#REF!=#REF!, F474&lt;=#REF!))), "CR", " ")</f>
        <v>#REF!</v>
      </c>
      <c r="P474" s="5" t="e">
        <f>IF(AND(B474=1500, OR(AND(#REF!=#REF!, F474&lt;=#REF!), AND(#REF!=#REF!, F474&lt;=#REF!), AND(#REF!=#REF!, F474&lt;=#REF!), AND(#REF!=#REF!, F474&lt;=#REF!), AND(#REF!=#REF!, F474&lt;=#REF!))), "CR", " ")</f>
        <v>#REF!</v>
      </c>
      <c r="Q474" s="5" t="e">
        <f>IF(AND(B474="1600 (Mile)",OR(AND(#REF!=#REF!,F474&lt;=#REF!),AND(#REF!=#REF!,F474&lt;=#REF!),AND(#REF!=#REF!,F474&lt;=#REF!),AND(#REF!=#REF!,F474&lt;=#REF!))),"CR"," ")</f>
        <v>#REF!</v>
      </c>
      <c r="R474" s="5" t="e">
        <f>IF(AND(B474=3000, OR(AND(#REF!=#REF!, F474&lt;=#REF!), AND(#REF!=#REF!, F474&lt;=#REF!), AND(#REF!=#REF!, F474&lt;=#REF!), AND(#REF!=#REF!, F474&lt;=#REF!))), "CR", " ")</f>
        <v>#REF!</v>
      </c>
      <c r="S474" s="5" t="e">
        <f>IF(AND(B474=5000, OR(AND(#REF!=#REF!, F474&lt;=#REF!), AND(#REF!=#REF!, F474&lt;=#REF!))), "CR", " ")</f>
        <v>#REF!</v>
      </c>
      <c r="T474" s="4" t="e">
        <f>IF(AND(B474=10000, OR(AND(#REF!=#REF!, F474&lt;=#REF!), AND(#REF!=#REF!, F474&lt;=#REF!))), "CR", " ")</f>
        <v>#REF!</v>
      </c>
      <c r="U474" s="4" t="e">
        <f>IF(AND(B474="high jump", OR(AND(#REF!=#REF!, F474&gt;=#REF!), AND(#REF!=#REF!, F474&gt;=#REF!), AND(#REF!=#REF!, F474&gt;=#REF!), AND(#REF!=#REF!, F474&gt;=#REF!), AND(#REF!=#REF!, F474&gt;=#REF!))), "CR", " ")</f>
        <v>#REF!</v>
      </c>
      <c r="V474" s="4" t="e">
        <f>IF(AND(B474="long jump", OR(AND(#REF!=#REF!, F474&gt;=#REF!), AND(#REF!=#REF!, F474&gt;=#REF!), AND(#REF!=#REF!, F474&gt;=#REF!), AND(#REF!=#REF!, F474&gt;=#REF!), AND(#REF!=#REF!, F474&gt;=#REF!))), "CR", " ")</f>
        <v>#REF!</v>
      </c>
      <c r="W474" s="4" t="e">
        <f>IF(AND(B474="triple jump", OR(AND(#REF!=#REF!, F474&gt;=#REF!), AND(#REF!=#REF!, F474&gt;=#REF!), AND(#REF!=#REF!, F474&gt;=#REF!), AND(#REF!=#REF!, F474&gt;=#REF!), AND(#REF!=#REF!, F474&gt;=#REF!))), "CR", " ")</f>
        <v>#REF!</v>
      </c>
      <c r="X474" s="4" t="e">
        <f>IF(AND(B474="pole vault", OR(AND(#REF!=#REF!, F474&gt;=#REF!), AND(#REF!=#REF!, F474&gt;=#REF!), AND(#REF!=#REF!, F474&gt;=#REF!), AND(#REF!=#REF!, F474&gt;=#REF!), AND(#REF!=#REF!, F474&gt;=#REF!))), "CR", " ")</f>
        <v>#REF!</v>
      </c>
      <c r="Y474" s="4" t="e">
        <f>IF(AND(B474="discus 1",#REF! =#REF!, F474&gt;=#REF!), "CR", " ")</f>
        <v>#REF!</v>
      </c>
      <c r="Z474" s="4" t="e">
        <f>IF(AND(B474="discus 1.25",#REF! =#REF!, F474&gt;=#REF!), "CR", " ")</f>
        <v>#REF!</v>
      </c>
      <c r="AA474" s="4" t="e">
        <f>IF(AND(B474="discus 1.5",#REF! =#REF!, F474&gt;=#REF!), "CR", " ")</f>
        <v>#REF!</v>
      </c>
      <c r="AB474" s="4" t="e">
        <f>IF(AND(B474="discus 1.75",#REF! =#REF!, F474&gt;=#REF!), "CR", " ")</f>
        <v>#REF!</v>
      </c>
      <c r="AC474" s="4" t="e">
        <f>IF(AND(B474="discus 2",#REF! =#REF!, F474&gt;=#REF!), "CR", " ")</f>
        <v>#REF!</v>
      </c>
      <c r="AD474" s="4" t="e">
        <f>IF(AND(B474="hammer 4",#REF! =#REF!, F474&gt;=#REF!), "CR", " ")</f>
        <v>#REF!</v>
      </c>
      <c r="AE474" s="4" t="e">
        <f>IF(AND(B474="hammer 5",#REF! =#REF!, F474&gt;=#REF!), "CR", " ")</f>
        <v>#REF!</v>
      </c>
      <c r="AF474" s="4" t="e">
        <f>IF(AND(B474="hammer 6",#REF! =#REF!, F474&gt;=#REF!), "CR", " ")</f>
        <v>#REF!</v>
      </c>
      <c r="AG474" s="4" t="e">
        <f>IF(AND(B474="hammer 7.26",#REF! =#REF!, F474&gt;=#REF!), "CR", " ")</f>
        <v>#REF!</v>
      </c>
      <c r="AH474" s="4" t="e">
        <f>IF(AND(B474="javelin 400",#REF! =#REF!, F474&gt;=#REF!), "CR", " ")</f>
        <v>#REF!</v>
      </c>
      <c r="AI474" s="4" t="e">
        <f>IF(AND(B474="javelin 600",#REF! =#REF!, F474&gt;=#REF!), "CR", " ")</f>
        <v>#REF!</v>
      </c>
      <c r="AJ474" s="4" t="e">
        <f>IF(AND(B474="javelin 700",#REF! =#REF!, F474&gt;=#REF!), "CR", " ")</f>
        <v>#REF!</v>
      </c>
      <c r="AK474" s="4" t="e">
        <f>IF(AND(B474="javelin 800", OR(AND(#REF!=#REF!, F474&gt;=#REF!), AND(#REF!=#REF!, F474&gt;=#REF!))), "CR", " ")</f>
        <v>#REF!</v>
      </c>
      <c r="AL474" s="4" t="e">
        <f>IF(AND(B474="shot 3",#REF! =#REF!, F474&gt;=#REF!), "CR", " ")</f>
        <v>#REF!</v>
      </c>
      <c r="AM474" s="4" t="e">
        <f>IF(AND(B474="shot 4",#REF! =#REF!, F474&gt;=#REF!), "CR", " ")</f>
        <v>#REF!</v>
      </c>
      <c r="AN474" s="4" t="e">
        <f>IF(AND(B474="shot 5",#REF! =#REF!, F474&gt;=#REF!), "CR", " ")</f>
        <v>#REF!</v>
      </c>
      <c r="AO474" s="4" t="e">
        <f>IF(AND(B474="shot 6",#REF! =#REF!, F474&gt;=#REF!), "CR", " ")</f>
        <v>#REF!</v>
      </c>
      <c r="AP474" s="4" t="e">
        <f>IF(AND(B474="shot 7.26",#REF! =#REF!, F474&gt;=#REF!), "CR", " ")</f>
        <v>#REF!</v>
      </c>
      <c r="AQ474" s="4" t="e">
        <f>IF(AND(B474="60H",OR(AND(#REF!=#REF!,F474&lt;=#REF!),AND(#REF!=#REF!,F474&lt;=#REF!),AND(#REF!=#REF!,F474&lt;=#REF!),AND(#REF!=#REF!,F474&lt;=#REF!),AND(#REF!=#REF!,F474&lt;=#REF!))),"CR"," ")</f>
        <v>#REF!</v>
      </c>
      <c r="AR474" s="4" t="e">
        <f>IF(AND(B474="75H", AND(#REF!=#REF!, F474&lt;=#REF!)), "CR", " ")</f>
        <v>#REF!</v>
      </c>
      <c r="AS474" s="4" t="e">
        <f>IF(AND(B474="80H", AND(#REF!=#REF!, F474&lt;=#REF!)), "CR", " ")</f>
        <v>#REF!</v>
      </c>
      <c r="AT474" s="4" t="e">
        <f>IF(AND(B474="100H", AND(#REF!=#REF!, F474&lt;=#REF!)), "CR", " ")</f>
        <v>#REF!</v>
      </c>
      <c r="AU474" s="4" t="e">
        <f>IF(AND(B474="110H", OR(AND(#REF!=#REF!, F474&lt;=#REF!), AND(#REF!=#REF!, F474&lt;=#REF!))), "CR", " ")</f>
        <v>#REF!</v>
      </c>
      <c r="AV474" s="4" t="e">
        <f>IF(AND(B474="400H", OR(AND(#REF!=#REF!, F474&lt;=#REF!), AND(#REF!=#REF!, F474&lt;=#REF!), AND(#REF!=#REF!, F474&lt;=#REF!), AND(#REF!=#REF!, F474&lt;=#REF!))), "CR", " ")</f>
        <v>#REF!</v>
      </c>
      <c r="AW474" s="4" t="e">
        <f>IF(AND(B474="1500SC", AND(#REF!=#REF!, F474&lt;=#REF!)), "CR", " ")</f>
        <v>#REF!</v>
      </c>
      <c r="AX474" s="4" t="e">
        <f>IF(AND(B474="2000SC", OR(AND(#REF!=#REF!, F474&lt;=#REF!), AND(#REF!=#REF!, F474&lt;=#REF!))), "CR", " ")</f>
        <v>#REF!</v>
      </c>
      <c r="AY474" s="4" t="e">
        <f>IF(AND(B474="3000SC", OR(AND(#REF!=#REF!, F474&lt;=#REF!), AND(#REF!=#REF!, F474&lt;=#REF!))), "CR", " ")</f>
        <v>#REF!</v>
      </c>
      <c r="AZ474" s="5" t="e">
        <f>IF(AND(B474="4x100", OR(AND(#REF!=#REF!, F474&lt;=#REF!), AND(#REF!=#REF!, F474&lt;=#REF!), AND(#REF!=#REF!, F474&lt;=#REF!), AND(#REF!=#REF!, F474&lt;=#REF!), AND(#REF!=#REF!, F474&lt;=#REF!))), "CR", " ")</f>
        <v>#REF!</v>
      </c>
      <c r="BA474" s="5" t="e">
        <f>IF(AND(B474="4x200", OR(AND(#REF!=#REF!, F474&lt;=#REF!), AND(#REF!=#REF!, F474&lt;=#REF!), AND(#REF!=#REF!, F474&lt;=#REF!), AND(#REF!=#REF!, F474&lt;=#REF!), AND(#REF!=#REF!, F474&lt;=#REF!))), "CR", " ")</f>
        <v>#REF!</v>
      </c>
      <c r="BB474" s="5" t="e">
        <f>IF(AND(B474="4x300", AND(#REF!=#REF!, F474&lt;=#REF!)), "CR", " ")</f>
        <v>#REF!</v>
      </c>
      <c r="BC474" s="5" t="e">
        <f>IF(AND(B474="4x400", OR(AND(#REF!=#REF!, F474&lt;=#REF!), AND(#REF!=#REF!, F474&lt;=#REF!), AND(#REF!=#REF!, F474&lt;=#REF!), AND(#REF!=#REF!, F474&lt;=#REF!))), "CR", " ")</f>
        <v>#REF!</v>
      </c>
      <c r="BD474" s="5" t="e">
        <f>IF(AND(B474="3x800", OR(AND(#REF!=#REF!, F474&lt;=#REF!), AND(#REF!=#REF!, F474&lt;=#REF!), AND(#REF!=#REF!, F474&lt;=#REF!))), "CR", " ")</f>
        <v>#REF!</v>
      </c>
      <c r="BE474" s="5" t="e">
        <f>IF(AND(B474="pentathlon", OR(AND(#REF!=#REF!, F474&gt;=#REF!), AND(#REF!=#REF!, F474&gt;=#REF!),AND(#REF!=#REF!, F474&gt;=#REF!),AND(#REF!=#REF!, F474&gt;=#REF!))), "CR", " ")</f>
        <v>#REF!</v>
      </c>
      <c r="BF474" s="5" t="e">
        <f>IF(AND(B474="heptathlon", OR(AND(#REF!=#REF!, F474&gt;=#REF!), AND(#REF!=#REF!, F474&gt;=#REF!))), "CR", " ")</f>
        <v>#REF!</v>
      </c>
      <c r="BG474" s="5" t="e">
        <f>IF(AND(B474="decathlon", OR(AND(#REF!=#REF!, F474&gt;=#REF!), AND(#REF!=#REF!, F474&gt;=#REF!),AND(#REF!=#REF!, F474&gt;=#REF!))), "CR", " ")</f>
        <v>#REF!</v>
      </c>
    </row>
    <row r="475" spans="1:59" ht="14.5" x14ac:dyDescent="0.35">
      <c r="A475" s="1" t="e">
        <f>#REF!</f>
        <v>#REF!</v>
      </c>
      <c r="H475" s="2"/>
      <c r="I475" s="2"/>
      <c r="J475" s="5" t="e">
        <f>IF(AND(B475=100, OR(AND(#REF!=#REF!, F475&lt;=#REF!), AND(#REF!=#REF!, F475&lt;=#REF!), AND(#REF!=#REF!, F475&lt;=#REF!), AND(#REF!=#REF!, F475&lt;=#REF!), AND(#REF!=#REF!, F475&lt;=#REF!))), "CR", " ")</f>
        <v>#REF!</v>
      </c>
      <c r="K475" s="5" t="e">
        <f>IF(AND(B475=200, OR(AND(#REF!=#REF!, F475&lt;=#REF!), AND(#REF!=#REF!, F475&lt;=#REF!), AND(#REF!=#REF!, F475&lt;=#REF!), AND(#REF!=#REF!, F475&lt;=#REF!), AND(#REF!=#REF!, F475&lt;=#REF!))), "CR", " ")</f>
        <v>#REF!</v>
      </c>
      <c r="L475" s="5" t="e">
        <f>IF(AND(B475=300, OR(AND(#REF!=#REF!, F475&lt;=#REF!), AND(#REF!=#REF!, F475&lt;=#REF!))), "CR", " ")</f>
        <v>#REF!</v>
      </c>
      <c r="M475" s="5" t="e">
        <f>IF(AND(B475=400, OR(AND(#REF!=#REF!, F475&lt;=#REF!), AND(#REF!=#REF!, F475&lt;=#REF!), AND(#REF!=#REF!, F475&lt;=#REF!), AND(#REF!=#REF!, F475&lt;=#REF!))), "CR", " ")</f>
        <v>#REF!</v>
      </c>
      <c r="N475" s="5" t="e">
        <f>IF(AND(B475=800, OR(AND(#REF!=#REF!, F475&lt;=#REF!), AND(#REF!=#REF!, F475&lt;=#REF!), AND(#REF!=#REF!, F475&lt;=#REF!), AND(#REF!=#REF!, F475&lt;=#REF!), AND(#REF!=#REF!, F475&lt;=#REF!))), "CR", " ")</f>
        <v>#REF!</v>
      </c>
      <c r="O475" s="5" t="e">
        <f>IF(AND(B475=1000, OR(AND(#REF!=#REF!, F475&lt;=#REF!), AND(#REF!=#REF!, F475&lt;=#REF!))), "CR", " ")</f>
        <v>#REF!</v>
      </c>
      <c r="P475" s="5" t="e">
        <f>IF(AND(B475=1500, OR(AND(#REF!=#REF!, F475&lt;=#REF!), AND(#REF!=#REF!, F475&lt;=#REF!), AND(#REF!=#REF!, F475&lt;=#REF!), AND(#REF!=#REF!, F475&lt;=#REF!), AND(#REF!=#REF!, F475&lt;=#REF!))), "CR", " ")</f>
        <v>#REF!</v>
      </c>
      <c r="Q475" s="5" t="e">
        <f>IF(AND(B475="1600 (Mile)",OR(AND(#REF!=#REF!,F475&lt;=#REF!),AND(#REF!=#REF!,F475&lt;=#REF!),AND(#REF!=#REF!,F475&lt;=#REF!),AND(#REF!=#REF!,F475&lt;=#REF!))),"CR"," ")</f>
        <v>#REF!</v>
      </c>
      <c r="R475" s="5" t="e">
        <f>IF(AND(B475=3000, OR(AND(#REF!=#REF!, F475&lt;=#REF!), AND(#REF!=#REF!, F475&lt;=#REF!), AND(#REF!=#REF!, F475&lt;=#REF!), AND(#REF!=#REF!, F475&lt;=#REF!))), "CR", " ")</f>
        <v>#REF!</v>
      </c>
      <c r="S475" s="5" t="e">
        <f>IF(AND(B475=5000, OR(AND(#REF!=#REF!, F475&lt;=#REF!), AND(#REF!=#REF!, F475&lt;=#REF!))), "CR", " ")</f>
        <v>#REF!</v>
      </c>
      <c r="T475" s="4" t="e">
        <f>IF(AND(B475=10000, OR(AND(#REF!=#REF!, F475&lt;=#REF!), AND(#REF!=#REF!, F475&lt;=#REF!))), "CR", " ")</f>
        <v>#REF!</v>
      </c>
      <c r="U475" s="4" t="e">
        <f>IF(AND(B475="high jump", OR(AND(#REF!=#REF!, F475&gt;=#REF!), AND(#REF!=#REF!, F475&gt;=#REF!), AND(#REF!=#REF!, F475&gt;=#REF!), AND(#REF!=#REF!, F475&gt;=#REF!), AND(#REF!=#REF!, F475&gt;=#REF!))), "CR", " ")</f>
        <v>#REF!</v>
      </c>
      <c r="V475" s="4" t="e">
        <f>IF(AND(B475="long jump", OR(AND(#REF!=#REF!, F475&gt;=#REF!), AND(#REF!=#REF!, F475&gt;=#REF!), AND(#REF!=#REF!, F475&gt;=#REF!), AND(#REF!=#REF!, F475&gt;=#REF!), AND(#REF!=#REF!, F475&gt;=#REF!))), "CR", " ")</f>
        <v>#REF!</v>
      </c>
      <c r="W475" s="4" t="e">
        <f>IF(AND(B475="triple jump", OR(AND(#REF!=#REF!, F475&gt;=#REF!), AND(#REF!=#REF!, F475&gt;=#REF!), AND(#REF!=#REF!, F475&gt;=#REF!), AND(#REF!=#REF!, F475&gt;=#REF!), AND(#REF!=#REF!, F475&gt;=#REF!))), "CR", " ")</f>
        <v>#REF!</v>
      </c>
      <c r="X475" s="4" t="e">
        <f>IF(AND(B475="pole vault", OR(AND(#REF!=#REF!, F475&gt;=#REF!), AND(#REF!=#REF!, F475&gt;=#REF!), AND(#REF!=#REF!, F475&gt;=#REF!), AND(#REF!=#REF!, F475&gt;=#REF!), AND(#REF!=#REF!, F475&gt;=#REF!))), "CR", " ")</f>
        <v>#REF!</v>
      </c>
      <c r="Y475" s="4" t="e">
        <f>IF(AND(B475="discus 1",#REF! =#REF!, F475&gt;=#REF!), "CR", " ")</f>
        <v>#REF!</v>
      </c>
      <c r="Z475" s="4" t="e">
        <f>IF(AND(B475="discus 1.25",#REF! =#REF!, F475&gt;=#REF!), "CR", " ")</f>
        <v>#REF!</v>
      </c>
      <c r="AA475" s="4" t="e">
        <f>IF(AND(B475="discus 1.5",#REF! =#REF!, F475&gt;=#REF!), "CR", " ")</f>
        <v>#REF!</v>
      </c>
      <c r="AB475" s="4" t="e">
        <f>IF(AND(B475="discus 1.75",#REF! =#REF!, F475&gt;=#REF!), "CR", " ")</f>
        <v>#REF!</v>
      </c>
      <c r="AC475" s="4" t="e">
        <f>IF(AND(B475="discus 2",#REF! =#REF!, F475&gt;=#REF!), "CR", " ")</f>
        <v>#REF!</v>
      </c>
      <c r="AD475" s="4" t="e">
        <f>IF(AND(B475="hammer 4",#REF! =#REF!, F475&gt;=#REF!), "CR", " ")</f>
        <v>#REF!</v>
      </c>
      <c r="AE475" s="4" t="e">
        <f>IF(AND(B475="hammer 5",#REF! =#REF!, F475&gt;=#REF!), "CR", " ")</f>
        <v>#REF!</v>
      </c>
      <c r="AF475" s="4" t="e">
        <f>IF(AND(B475="hammer 6",#REF! =#REF!, F475&gt;=#REF!), "CR", " ")</f>
        <v>#REF!</v>
      </c>
      <c r="AG475" s="4" t="e">
        <f>IF(AND(B475="hammer 7.26",#REF! =#REF!, F475&gt;=#REF!), "CR", " ")</f>
        <v>#REF!</v>
      </c>
      <c r="AH475" s="4" t="e">
        <f>IF(AND(B475="javelin 400",#REF! =#REF!, F475&gt;=#REF!), "CR", " ")</f>
        <v>#REF!</v>
      </c>
      <c r="AI475" s="4" t="e">
        <f>IF(AND(B475="javelin 600",#REF! =#REF!, F475&gt;=#REF!), "CR", " ")</f>
        <v>#REF!</v>
      </c>
      <c r="AJ475" s="4" t="e">
        <f>IF(AND(B475="javelin 700",#REF! =#REF!, F475&gt;=#REF!), "CR", " ")</f>
        <v>#REF!</v>
      </c>
      <c r="AK475" s="4" t="e">
        <f>IF(AND(B475="javelin 800", OR(AND(#REF!=#REF!, F475&gt;=#REF!), AND(#REF!=#REF!, F475&gt;=#REF!))), "CR", " ")</f>
        <v>#REF!</v>
      </c>
      <c r="AL475" s="4" t="e">
        <f>IF(AND(B475="shot 3",#REF! =#REF!, F475&gt;=#REF!), "CR", " ")</f>
        <v>#REF!</v>
      </c>
      <c r="AM475" s="4" t="e">
        <f>IF(AND(B475="shot 4",#REF! =#REF!, F475&gt;=#REF!), "CR", " ")</f>
        <v>#REF!</v>
      </c>
      <c r="AN475" s="4" t="e">
        <f>IF(AND(B475="shot 5",#REF! =#REF!, F475&gt;=#REF!), "CR", " ")</f>
        <v>#REF!</v>
      </c>
      <c r="AO475" s="4" t="e">
        <f>IF(AND(B475="shot 6",#REF! =#REF!, F475&gt;=#REF!), "CR", " ")</f>
        <v>#REF!</v>
      </c>
      <c r="AP475" s="4" t="e">
        <f>IF(AND(B475="shot 7.26",#REF! =#REF!, F475&gt;=#REF!), "CR", " ")</f>
        <v>#REF!</v>
      </c>
      <c r="AQ475" s="4" t="e">
        <f>IF(AND(B475="60H",OR(AND(#REF!=#REF!,F475&lt;=#REF!),AND(#REF!=#REF!,F475&lt;=#REF!),AND(#REF!=#REF!,F475&lt;=#REF!),AND(#REF!=#REF!,F475&lt;=#REF!),AND(#REF!=#REF!,F475&lt;=#REF!))),"CR"," ")</f>
        <v>#REF!</v>
      </c>
      <c r="AR475" s="4" t="e">
        <f>IF(AND(B475="75H", AND(#REF!=#REF!, F475&lt;=#REF!)), "CR", " ")</f>
        <v>#REF!</v>
      </c>
      <c r="AS475" s="4" t="e">
        <f>IF(AND(B475="80H", AND(#REF!=#REF!, F475&lt;=#REF!)), "CR", " ")</f>
        <v>#REF!</v>
      </c>
      <c r="AT475" s="4" t="e">
        <f>IF(AND(B475="100H", AND(#REF!=#REF!, F475&lt;=#REF!)), "CR", " ")</f>
        <v>#REF!</v>
      </c>
      <c r="AU475" s="4" t="e">
        <f>IF(AND(B475="110H", OR(AND(#REF!=#REF!, F475&lt;=#REF!), AND(#REF!=#REF!, F475&lt;=#REF!))), "CR", " ")</f>
        <v>#REF!</v>
      </c>
      <c r="AV475" s="4" t="e">
        <f>IF(AND(B475="400H", OR(AND(#REF!=#REF!, F475&lt;=#REF!), AND(#REF!=#REF!, F475&lt;=#REF!), AND(#REF!=#REF!, F475&lt;=#REF!), AND(#REF!=#REF!, F475&lt;=#REF!))), "CR", " ")</f>
        <v>#REF!</v>
      </c>
      <c r="AW475" s="4" t="e">
        <f>IF(AND(B475="1500SC", AND(#REF!=#REF!, F475&lt;=#REF!)), "CR", " ")</f>
        <v>#REF!</v>
      </c>
      <c r="AX475" s="4" t="e">
        <f>IF(AND(B475="2000SC", OR(AND(#REF!=#REF!, F475&lt;=#REF!), AND(#REF!=#REF!, F475&lt;=#REF!))), "CR", " ")</f>
        <v>#REF!</v>
      </c>
      <c r="AY475" s="4" t="e">
        <f>IF(AND(B475="3000SC", OR(AND(#REF!=#REF!, F475&lt;=#REF!), AND(#REF!=#REF!, F475&lt;=#REF!))), "CR", " ")</f>
        <v>#REF!</v>
      </c>
      <c r="AZ475" s="5" t="e">
        <f>IF(AND(B475="4x100", OR(AND(#REF!=#REF!, F475&lt;=#REF!), AND(#REF!=#REF!, F475&lt;=#REF!), AND(#REF!=#REF!, F475&lt;=#REF!), AND(#REF!=#REF!, F475&lt;=#REF!), AND(#REF!=#REF!, F475&lt;=#REF!))), "CR", " ")</f>
        <v>#REF!</v>
      </c>
      <c r="BA475" s="5" t="e">
        <f>IF(AND(B475="4x200", OR(AND(#REF!=#REF!, F475&lt;=#REF!), AND(#REF!=#REF!, F475&lt;=#REF!), AND(#REF!=#REF!, F475&lt;=#REF!), AND(#REF!=#REF!, F475&lt;=#REF!), AND(#REF!=#REF!, F475&lt;=#REF!))), "CR", " ")</f>
        <v>#REF!</v>
      </c>
      <c r="BB475" s="5" t="e">
        <f>IF(AND(B475="4x300", AND(#REF!=#REF!, F475&lt;=#REF!)), "CR", " ")</f>
        <v>#REF!</v>
      </c>
      <c r="BC475" s="5" t="e">
        <f>IF(AND(B475="4x400", OR(AND(#REF!=#REF!, F475&lt;=#REF!), AND(#REF!=#REF!, F475&lt;=#REF!), AND(#REF!=#REF!, F475&lt;=#REF!), AND(#REF!=#REF!, F475&lt;=#REF!))), "CR", " ")</f>
        <v>#REF!</v>
      </c>
      <c r="BD475" s="5" t="e">
        <f>IF(AND(B475="3x800", OR(AND(#REF!=#REF!, F475&lt;=#REF!), AND(#REF!=#REF!, F475&lt;=#REF!), AND(#REF!=#REF!, F475&lt;=#REF!))), "CR", " ")</f>
        <v>#REF!</v>
      </c>
      <c r="BE475" s="5" t="e">
        <f>IF(AND(B475="pentathlon", OR(AND(#REF!=#REF!, F475&gt;=#REF!), AND(#REF!=#REF!, F475&gt;=#REF!),AND(#REF!=#REF!, F475&gt;=#REF!),AND(#REF!=#REF!, F475&gt;=#REF!))), "CR", " ")</f>
        <v>#REF!</v>
      </c>
      <c r="BF475" s="5" t="e">
        <f>IF(AND(B475="heptathlon", OR(AND(#REF!=#REF!, F475&gt;=#REF!), AND(#REF!=#REF!, F475&gt;=#REF!))), "CR", " ")</f>
        <v>#REF!</v>
      </c>
      <c r="BG475" s="5" t="e">
        <f>IF(AND(B475="decathlon", OR(AND(#REF!=#REF!, F475&gt;=#REF!), AND(#REF!=#REF!, F475&gt;=#REF!),AND(#REF!=#REF!, F475&gt;=#REF!))), "CR", " ")</f>
        <v>#REF!</v>
      </c>
    </row>
    <row r="476" spans="1:59" ht="14.5" x14ac:dyDescent="0.35">
      <c r="A476" s="1" t="e">
        <f>#REF!</f>
        <v>#REF!</v>
      </c>
      <c r="J476" s="5" t="e">
        <f>IF(AND(B476=100, OR(AND(#REF!=#REF!, F476&lt;=#REF!), AND(#REF!=#REF!, F476&lt;=#REF!), AND(#REF!=#REF!, F476&lt;=#REF!), AND(#REF!=#REF!, F476&lt;=#REF!), AND(#REF!=#REF!, F476&lt;=#REF!))), "CR", " ")</f>
        <v>#REF!</v>
      </c>
      <c r="K476" s="5" t="e">
        <f>IF(AND(B476=200, OR(AND(#REF!=#REF!, F476&lt;=#REF!), AND(#REF!=#REF!, F476&lt;=#REF!), AND(#REF!=#REF!, F476&lt;=#REF!), AND(#REF!=#REF!, F476&lt;=#REF!), AND(#REF!=#REF!, F476&lt;=#REF!))), "CR", " ")</f>
        <v>#REF!</v>
      </c>
      <c r="L476" s="5" t="e">
        <f>IF(AND(B476=300, OR(AND(#REF!=#REF!, F476&lt;=#REF!), AND(#REF!=#REF!, F476&lt;=#REF!))), "CR", " ")</f>
        <v>#REF!</v>
      </c>
      <c r="M476" s="5" t="e">
        <f>IF(AND(B476=400, OR(AND(#REF!=#REF!, F476&lt;=#REF!), AND(#REF!=#REF!, F476&lt;=#REF!), AND(#REF!=#REF!, F476&lt;=#REF!), AND(#REF!=#REF!, F476&lt;=#REF!))), "CR", " ")</f>
        <v>#REF!</v>
      </c>
      <c r="N476" s="5" t="e">
        <f>IF(AND(B476=800, OR(AND(#REF!=#REF!, F476&lt;=#REF!), AND(#REF!=#REF!, F476&lt;=#REF!), AND(#REF!=#REF!, F476&lt;=#REF!), AND(#REF!=#REF!, F476&lt;=#REF!), AND(#REF!=#REF!, F476&lt;=#REF!))), "CR", " ")</f>
        <v>#REF!</v>
      </c>
      <c r="O476" s="5" t="e">
        <f>IF(AND(B476=1000, OR(AND(#REF!=#REF!, F476&lt;=#REF!), AND(#REF!=#REF!, F476&lt;=#REF!))), "CR", " ")</f>
        <v>#REF!</v>
      </c>
      <c r="P476" s="5" t="e">
        <f>IF(AND(B476=1500, OR(AND(#REF!=#REF!, F476&lt;=#REF!), AND(#REF!=#REF!, F476&lt;=#REF!), AND(#REF!=#REF!, F476&lt;=#REF!), AND(#REF!=#REF!, F476&lt;=#REF!), AND(#REF!=#REF!, F476&lt;=#REF!))), "CR", " ")</f>
        <v>#REF!</v>
      </c>
      <c r="Q476" s="5" t="e">
        <f>IF(AND(B476="1600 (Mile)",OR(AND(#REF!=#REF!,F476&lt;=#REF!),AND(#REF!=#REF!,F476&lt;=#REF!),AND(#REF!=#REF!,F476&lt;=#REF!),AND(#REF!=#REF!,F476&lt;=#REF!))),"CR"," ")</f>
        <v>#REF!</v>
      </c>
      <c r="R476" s="5" t="e">
        <f>IF(AND(B476=3000, OR(AND(#REF!=#REF!, F476&lt;=#REF!), AND(#REF!=#REF!, F476&lt;=#REF!), AND(#REF!=#REF!, F476&lt;=#REF!), AND(#REF!=#REF!, F476&lt;=#REF!))), "CR", " ")</f>
        <v>#REF!</v>
      </c>
      <c r="S476" s="5" t="e">
        <f>IF(AND(B476=5000, OR(AND(#REF!=#REF!, F476&lt;=#REF!), AND(#REF!=#REF!, F476&lt;=#REF!))), "CR", " ")</f>
        <v>#REF!</v>
      </c>
      <c r="T476" s="4" t="e">
        <f>IF(AND(B476=10000, OR(AND(#REF!=#REF!, F476&lt;=#REF!), AND(#REF!=#REF!, F476&lt;=#REF!))), "CR", " ")</f>
        <v>#REF!</v>
      </c>
      <c r="U476" s="4" t="e">
        <f>IF(AND(B476="high jump", OR(AND(#REF!=#REF!, F476&gt;=#REF!), AND(#REF!=#REF!, F476&gt;=#REF!), AND(#REF!=#REF!, F476&gt;=#REF!), AND(#REF!=#REF!, F476&gt;=#REF!), AND(#REF!=#REF!, F476&gt;=#REF!))), "CR", " ")</f>
        <v>#REF!</v>
      </c>
      <c r="V476" s="4" t="e">
        <f>IF(AND(B476="long jump", OR(AND(#REF!=#REF!, F476&gt;=#REF!), AND(#REF!=#REF!, F476&gt;=#REF!), AND(#REF!=#REF!, F476&gt;=#REF!), AND(#REF!=#REF!, F476&gt;=#REF!), AND(#REF!=#REF!, F476&gt;=#REF!))), "CR", " ")</f>
        <v>#REF!</v>
      </c>
      <c r="W476" s="4" t="e">
        <f>IF(AND(B476="triple jump", OR(AND(#REF!=#REF!, F476&gt;=#REF!), AND(#REF!=#REF!, F476&gt;=#REF!), AND(#REF!=#REF!, F476&gt;=#REF!), AND(#REF!=#REF!, F476&gt;=#REF!), AND(#REF!=#REF!, F476&gt;=#REF!))), "CR", " ")</f>
        <v>#REF!</v>
      </c>
      <c r="X476" s="4" t="e">
        <f>IF(AND(B476="pole vault", OR(AND(#REF!=#REF!, F476&gt;=#REF!), AND(#REF!=#REF!, F476&gt;=#REF!), AND(#REF!=#REF!, F476&gt;=#REF!), AND(#REF!=#REF!, F476&gt;=#REF!), AND(#REF!=#REF!, F476&gt;=#REF!))), "CR", " ")</f>
        <v>#REF!</v>
      </c>
      <c r="Y476" s="4" t="e">
        <f>IF(AND(B476="discus 1",#REF! =#REF!, F476&gt;=#REF!), "CR", " ")</f>
        <v>#REF!</v>
      </c>
      <c r="Z476" s="4" t="e">
        <f>IF(AND(B476="discus 1.25",#REF! =#REF!, F476&gt;=#REF!), "CR", " ")</f>
        <v>#REF!</v>
      </c>
      <c r="AA476" s="4" t="e">
        <f>IF(AND(B476="discus 1.5",#REF! =#REF!, F476&gt;=#REF!), "CR", " ")</f>
        <v>#REF!</v>
      </c>
      <c r="AB476" s="4" t="e">
        <f>IF(AND(B476="discus 1.75",#REF! =#REF!, F476&gt;=#REF!), "CR", " ")</f>
        <v>#REF!</v>
      </c>
      <c r="AC476" s="4" t="e">
        <f>IF(AND(B476="discus 2",#REF! =#REF!, F476&gt;=#REF!), "CR", " ")</f>
        <v>#REF!</v>
      </c>
      <c r="AD476" s="4" t="e">
        <f>IF(AND(B476="hammer 4",#REF! =#REF!, F476&gt;=#REF!), "CR", " ")</f>
        <v>#REF!</v>
      </c>
      <c r="AE476" s="4" t="e">
        <f>IF(AND(B476="hammer 5",#REF! =#REF!, F476&gt;=#REF!), "CR", " ")</f>
        <v>#REF!</v>
      </c>
      <c r="AF476" s="4" t="e">
        <f>IF(AND(B476="hammer 6",#REF! =#REF!, F476&gt;=#REF!), "CR", " ")</f>
        <v>#REF!</v>
      </c>
      <c r="AG476" s="4" t="e">
        <f>IF(AND(B476="hammer 7.26",#REF! =#REF!, F476&gt;=#REF!), "CR", " ")</f>
        <v>#REF!</v>
      </c>
      <c r="AH476" s="4" t="e">
        <f>IF(AND(B476="javelin 400",#REF! =#REF!, F476&gt;=#REF!), "CR", " ")</f>
        <v>#REF!</v>
      </c>
      <c r="AI476" s="4" t="e">
        <f>IF(AND(B476="javelin 600",#REF! =#REF!, F476&gt;=#REF!), "CR", " ")</f>
        <v>#REF!</v>
      </c>
      <c r="AJ476" s="4" t="e">
        <f>IF(AND(B476="javelin 700",#REF! =#REF!, F476&gt;=#REF!), "CR", " ")</f>
        <v>#REF!</v>
      </c>
      <c r="AK476" s="4" t="e">
        <f>IF(AND(B476="javelin 800", OR(AND(#REF!=#REF!, F476&gt;=#REF!), AND(#REF!=#REF!, F476&gt;=#REF!))), "CR", " ")</f>
        <v>#REF!</v>
      </c>
      <c r="AL476" s="4" t="e">
        <f>IF(AND(B476="shot 3",#REF! =#REF!, F476&gt;=#REF!), "CR", " ")</f>
        <v>#REF!</v>
      </c>
      <c r="AM476" s="4" t="e">
        <f>IF(AND(B476="shot 4",#REF! =#REF!, F476&gt;=#REF!), "CR", " ")</f>
        <v>#REF!</v>
      </c>
      <c r="AN476" s="4" t="e">
        <f>IF(AND(B476="shot 5",#REF! =#REF!, F476&gt;=#REF!), "CR", " ")</f>
        <v>#REF!</v>
      </c>
      <c r="AO476" s="4" t="e">
        <f>IF(AND(B476="shot 6",#REF! =#REF!, F476&gt;=#REF!), "CR", " ")</f>
        <v>#REF!</v>
      </c>
      <c r="AP476" s="4" t="e">
        <f>IF(AND(B476="shot 7.26",#REF! =#REF!, F476&gt;=#REF!), "CR", " ")</f>
        <v>#REF!</v>
      </c>
      <c r="AQ476" s="4" t="e">
        <f>IF(AND(B476="60H",OR(AND(#REF!=#REF!,F476&lt;=#REF!),AND(#REF!=#REF!,F476&lt;=#REF!),AND(#REF!=#REF!,F476&lt;=#REF!),AND(#REF!=#REF!,F476&lt;=#REF!),AND(#REF!=#REF!,F476&lt;=#REF!))),"CR"," ")</f>
        <v>#REF!</v>
      </c>
      <c r="AR476" s="4" t="e">
        <f>IF(AND(B476="75H", AND(#REF!=#REF!, F476&lt;=#REF!)), "CR", " ")</f>
        <v>#REF!</v>
      </c>
      <c r="AS476" s="4" t="e">
        <f>IF(AND(B476="80H", AND(#REF!=#REF!, F476&lt;=#REF!)), "CR", " ")</f>
        <v>#REF!</v>
      </c>
      <c r="AT476" s="4" t="e">
        <f>IF(AND(B476="100H", AND(#REF!=#REF!, F476&lt;=#REF!)), "CR", " ")</f>
        <v>#REF!</v>
      </c>
      <c r="AU476" s="4" t="e">
        <f>IF(AND(B476="110H", OR(AND(#REF!=#REF!, F476&lt;=#REF!), AND(#REF!=#REF!, F476&lt;=#REF!))), "CR", " ")</f>
        <v>#REF!</v>
      </c>
      <c r="AV476" s="4" t="e">
        <f>IF(AND(B476="400H", OR(AND(#REF!=#REF!, F476&lt;=#REF!), AND(#REF!=#REF!, F476&lt;=#REF!), AND(#REF!=#REF!, F476&lt;=#REF!), AND(#REF!=#REF!, F476&lt;=#REF!))), "CR", " ")</f>
        <v>#REF!</v>
      </c>
      <c r="AW476" s="4" t="e">
        <f>IF(AND(B476="1500SC", AND(#REF!=#REF!, F476&lt;=#REF!)), "CR", " ")</f>
        <v>#REF!</v>
      </c>
      <c r="AX476" s="4" t="e">
        <f>IF(AND(B476="2000SC", OR(AND(#REF!=#REF!, F476&lt;=#REF!), AND(#REF!=#REF!, F476&lt;=#REF!))), "CR", " ")</f>
        <v>#REF!</v>
      </c>
      <c r="AY476" s="4" t="e">
        <f>IF(AND(B476="3000SC", OR(AND(#REF!=#REF!, F476&lt;=#REF!), AND(#REF!=#REF!, F476&lt;=#REF!))), "CR", " ")</f>
        <v>#REF!</v>
      </c>
      <c r="AZ476" s="5" t="e">
        <f>IF(AND(B476="4x100", OR(AND(#REF!=#REF!, F476&lt;=#REF!), AND(#REF!=#REF!, F476&lt;=#REF!), AND(#REF!=#REF!, F476&lt;=#REF!), AND(#REF!=#REF!, F476&lt;=#REF!), AND(#REF!=#REF!, F476&lt;=#REF!))), "CR", " ")</f>
        <v>#REF!</v>
      </c>
      <c r="BA476" s="5" t="e">
        <f>IF(AND(B476="4x200", OR(AND(#REF!=#REF!, F476&lt;=#REF!), AND(#REF!=#REF!, F476&lt;=#REF!), AND(#REF!=#REF!, F476&lt;=#REF!), AND(#REF!=#REF!, F476&lt;=#REF!), AND(#REF!=#REF!, F476&lt;=#REF!))), "CR", " ")</f>
        <v>#REF!</v>
      </c>
      <c r="BB476" s="5" t="e">
        <f>IF(AND(B476="4x300", AND(#REF!=#REF!, F476&lt;=#REF!)), "CR", " ")</f>
        <v>#REF!</v>
      </c>
      <c r="BC476" s="5" t="e">
        <f>IF(AND(B476="4x400", OR(AND(#REF!=#REF!, F476&lt;=#REF!), AND(#REF!=#REF!, F476&lt;=#REF!), AND(#REF!=#REF!, F476&lt;=#REF!), AND(#REF!=#REF!, F476&lt;=#REF!))), "CR", " ")</f>
        <v>#REF!</v>
      </c>
      <c r="BD476" s="5" t="e">
        <f>IF(AND(B476="3x800", OR(AND(#REF!=#REF!, F476&lt;=#REF!), AND(#REF!=#REF!, F476&lt;=#REF!), AND(#REF!=#REF!, F476&lt;=#REF!))), "CR", " ")</f>
        <v>#REF!</v>
      </c>
      <c r="BE476" s="5" t="e">
        <f>IF(AND(B476="pentathlon", OR(AND(#REF!=#REF!, F476&gt;=#REF!), AND(#REF!=#REF!, F476&gt;=#REF!),AND(#REF!=#REF!, F476&gt;=#REF!),AND(#REF!=#REF!, F476&gt;=#REF!))), "CR", " ")</f>
        <v>#REF!</v>
      </c>
      <c r="BF476" s="5" t="e">
        <f>IF(AND(B476="heptathlon", OR(AND(#REF!=#REF!, F476&gt;=#REF!), AND(#REF!=#REF!, F476&gt;=#REF!))), "CR", " ")</f>
        <v>#REF!</v>
      </c>
      <c r="BG476" s="5" t="e">
        <f>IF(AND(B476="decathlon", OR(AND(#REF!=#REF!, F476&gt;=#REF!), AND(#REF!=#REF!, F476&gt;=#REF!),AND(#REF!=#REF!, F476&gt;=#REF!))), "CR", " ")</f>
        <v>#REF!</v>
      </c>
    </row>
    <row r="477" spans="1:59" ht="14.5" x14ac:dyDescent="0.35">
      <c r="A477" s="1" t="e">
        <f>#REF!</f>
        <v>#REF!</v>
      </c>
      <c r="E477" s="20"/>
      <c r="F477" s="9"/>
      <c r="G477" s="12"/>
      <c r="J477" s="5" t="e">
        <f>IF(AND(B477=100, OR(AND(#REF!=#REF!, F477&lt;=#REF!), AND(#REF!=#REF!, F477&lt;=#REF!), AND(#REF!=#REF!, F477&lt;=#REF!), AND(#REF!=#REF!, F477&lt;=#REF!), AND(#REF!=#REF!, F477&lt;=#REF!))), "CR", " ")</f>
        <v>#REF!</v>
      </c>
      <c r="K477" s="5" t="e">
        <f>IF(AND(B477=200, OR(AND(#REF!=#REF!, F477&lt;=#REF!), AND(#REF!=#REF!, F477&lt;=#REF!), AND(#REF!=#REF!, F477&lt;=#REF!), AND(#REF!=#REF!, F477&lt;=#REF!), AND(#REF!=#REF!, F477&lt;=#REF!))), "CR", " ")</f>
        <v>#REF!</v>
      </c>
      <c r="L477" s="5" t="e">
        <f>IF(AND(B477=300, OR(AND(#REF!=#REF!, F477&lt;=#REF!), AND(#REF!=#REF!, F477&lt;=#REF!))), "CR", " ")</f>
        <v>#REF!</v>
      </c>
      <c r="M477" s="5" t="e">
        <f>IF(AND(B477=400, OR(AND(#REF!=#REF!, F477&lt;=#REF!), AND(#REF!=#REF!, F477&lt;=#REF!), AND(#REF!=#REF!, F477&lt;=#REF!), AND(#REF!=#REF!, F477&lt;=#REF!))), "CR", " ")</f>
        <v>#REF!</v>
      </c>
      <c r="N477" s="5" t="e">
        <f>IF(AND(B477=800, OR(AND(#REF!=#REF!, F477&lt;=#REF!), AND(#REF!=#REF!, F477&lt;=#REF!), AND(#REF!=#REF!, F477&lt;=#REF!), AND(#REF!=#REF!, F477&lt;=#REF!), AND(#REF!=#REF!, F477&lt;=#REF!))), "CR", " ")</f>
        <v>#REF!</v>
      </c>
      <c r="O477" s="5" t="e">
        <f>IF(AND(B477=1000, OR(AND(#REF!=#REF!, F477&lt;=#REF!), AND(#REF!=#REF!, F477&lt;=#REF!))), "CR", " ")</f>
        <v>#REF!</v>
      </c>
      <c r="P477" s="5" t="e">
        <f>IF(AND(B477=1500, OR(AND(#REF!=#REF!, F477&lt;=#REF!), AND(#REF!=#REF!, F477&lt;=#REF!), AND(#REF!=#REF!, F477&lt;=#REF!), AND(#REF!=#REF!, F477&lt;=#REF!), AND(#REF!=#REF!, F477&lt;=#REF!))), "CR", " ")</f>
        <v>#REF!</v>
      </c>
      <c r="Q477" s="5" t="e">
        <f>IF(AND(B477="1600 (Mile)",OR(AND(#REF!=#REF!,F477&lt;=#REF!),AND(#REF!=#REF!,F477&lt;=#REF!),AND(#REF!=#REF!,F477&lt;=#REF!),AND(#REF!=#REF!,F477&lt;=#REF!))),"CR"," ")</f>
        <v>#REF!</v>
      </c>
      <c r="R477" s="5" t="e">
        <f>IF(AND(B477=3000, OR(AND(#REF!=#REF!, F477&lt;=#REF!), AND(#REF!=#REF!, F477&lt;=#REF!), AND(#REF!=#REF!, F477&lt;=#REF!), AND(#REF!=#REF!, F477&lt;=#REF!))), "CR", " ")</f>
        <v>#REF!</v>
      </c>
      <c r="S477" s="5" t="e">
        <f>IF(AND(B477=5000, OR(AND(#REF!=#REF!, F477&lt;=#REF!), AND(#REF!=#REF!, F477&lt;=#REF!))), "CR", " ")</f>
        <v>#REF!</v>
      </c>
      <c r="T477" s="4" t="e">
        <f>IF(AND(B477=10000, OR(AND(#REF!=#REF!, F477&lt;=#REF!), AND(#REF!=#REF!, F477&lt;=#REF!))), "CR", " ")</f>
        <v>#REF!</v>
      </c>
      <c r="U477" s="4" t="e">
        <f>IF(AND(B477="high jump", OR(AND(#REF!=#REF!, F477&gt;=#REF!), AND(#REF!=#REF!, F477&gt;=#REF!), AND(#REF!=#REF!, F477&gt;=#REF!), AND(#REF!=#REF!, F477&gt;=#REF!), AND(#REF!=#REF!, F477&gt;=#REF!))), "CR", " ")</f>
        <v>#REF!</v>
      </c>
      <c r="V477" s="4" t="e">
        <f>IF(AND(B477="long jump", OR(AND(#REF!=#REF!, F477&gt;=#REF!), AND(#REF!=#REF!, F477&gt;=#REF!), AND(#REF!=#REF!, F477&gt;=#REF!), AND(#REF!=#REF!, F477&gt;=#REF!), AND(#REF!=#REF!, F477&gt;=#REF!))), "CR", " ")</f>
        <v>#REF!</v>
      </c>
      <c r="W477" s="4" t="e">
        <f>IF(AND(B477="triple jump", OR(AND(#REF!=#REF!, F477&gt;=#REF!), AND(#REF!=#REF!, F477&gt;=#REF!), AND(#REF!=#REF!, F477&gt;=#REF!), AND(#REF!=#REF!, F477&gt;=#REF!), AND(#REF!=#REF!, F477&gt;=#REF!))), "CR", " ")</f>
        <v>#REF!</v>
      </c>
      <c r="X477" s="4" t="e">
        <f>IF(AND(B477="pole vault", OR(AND(#REF!=#REF!, F477&gt;=#REF!), AND(#REF!=#REF!, F477&gt;=#REF!), AND(#REF!=#REF!, F477&gt;=#REF!), AND(#REF!=#REF!, F477&gt;=#REF!), AND(#REF!=#REF!, F477&gt;=#REF!))), "CR", " ")</f>
        <v>#REF!</v>
      </c>
      <c r="Y477" s="4" t="e">
        <f>IF(AND(B477="discus 1",#REF! =#REF!, F477&gt;=#REF!), "CR", " ")</f>
        <v>#REF!</v>
      </c>
      <c r="Z477" s="4" t="e">
        <f>IF(AND(B477="discus 1.25",#REF! =#REF!, F477&gt;=#REF!), "CR", " ")</f>
        <v>#REF!</v>
      </c>
      <c r="AA477" s="4" t="e">
        <f>IF(AND(B477="discus 1.5",#REF! =#REF!, F477&gt;=#REF!), "CR", " ")</f>
        <v>#REF!</v>
      </c>
      <c r="AB477" s="4" t="e">
        <f>IF(AND(B477="discus 1.75",#REF! =#REF!, F477&gt;=#REF!), "CR", " ")</f>
        <v>#REF!</v>
      </c>
      <c r="AC477" s="4" t="e">
        <f>IF(AND(B477="discus 2",#REF! =#REF!, F477&gt;=#REF!), "CR", " ")</f>
        <v>#REF!</v>
      </c>
      <c r="AD477" s="4" t="e">
        <f>IF(AND(B477="hammer 4",#REF! =#REF!, F477&gt;=#REF!), "CR", " ")</f>
        <v>#REF!</v>
      </c>
      <c r="AE477" s="4" t="e">
        <f>IF(AND(B477="hammer 5",#REF! =#REF!, F477&gt;=#REF!), "CR", " ")</f>
        <v>#REF!</v>
      </c>
      <c r="AF477" s="4" t="e">
        <f>IF(AND(B477="hammer 6",#REF! =#REF!, F477&gt;=#REF!), "CR", " ")</f>
        <v>#REF!</v>
      </c>
      <c r="AG477" s="4" t="e">
        <f>IF(AND(B477="hammer 7.26",#REF! =#REF!, F477&gt;=#REF!), "CR", " ")</f>
        <v>#REF!</v>
      </c>
      <c r="AH477" s="4" t="e">
        <f>IF(AND(B477="javelin 400",#REF! =#REF!, F477&gt;=#REF!), "CR", " ")</f>
        <v>#REF!</v>
      </c>
      <c r="AI477" s="4" t="e">
        <f>IF(AND(B477="javelin 600",#REF! =#REF!, F477&gt;=#REF!), "CR", " ")</f>
        <v>#REF!</v>
      </c>
      <c r="AJ477" s="4" t="e">
        <f>IF(AND(B477="javelin 700",#REF! =#REF!, F477&gt;=#REF!), "CR", " ")</f>
        <v>#REF!</v>
      </c>
      <c r="AK477" s="4" t="e">
        <f>IF(AND(B477="javelin 800", OR(AND(#REF!=#REF!, F477&gt;=#REF!), AND(#REF!=#REF!, F477&gt;=#REF!))), "CR", " ")</f>
        <v>#REF!</v>
      </c>
      <c r="AL477" s="4" t="e">
        <f>IF(AND(B477="shot 3",#REF! =#REF!, F477&gt;=#REF!), "CR", " ")</f>
        <v>#REF!</v>
      </c>
      <c r="AM477" s="4" t="e">
        <f>IF(AND(B477="shot 4",#REF! =#REF!, F477&gt;=#REF!), "CR", " ")</f>
        <v>#REF!</v>
      </c>
      <c r="AN477" s="4" t="e">
        <f>IF(AND(B477="shot 5",#REF! =#REF!, F477&gt;=#REF!), "CR", " ")</f>
        <v>#REF!</v>
      </c>
      <c r="AO477" s="4" t="e">
        <f>IF(AND(B477="shot 6",#REF! =#REF!, F477&gt;=#REF!), "CR", " ")</f>
        <v>#REF!</v>
      </c>
      <c r="AP477" s="4" t="e">
        <f>IF(AND(B477="shot 7.26",#REF! =#REF!, F477&gt;=#REF!), "CR", " ")</f>
        <v>#REF!</v>
      </c>
      <c r="AQ477" s="4" t="e">
        <f>IF(AND(B477="60H",OR(AND(#REF!=#REF!,F477&lt;=#REF!),AND(#REF!=#REF!,F477&lt;=#REF!),AND(#REF!=#REF!,F477&lt;=#REF!),AND(#REF!=#REF!,F477&lt;=#REF!),AND(#REF!=#REF!,F477&lt;=#REF!))),"CR"," ")</f>
        <v>#REF!</v>
      </c>
      <c r="AR477" s="4" t="e">
        <f>IF(AND(B477="75H", AND(#REF!=#REF!, F477&lt;=#REF!)), "CR", " ")</f>
        <v>#REF!</v>
      </c>
      <c r="AS477" s="4" t="e">
        <f>IF(AND(B477="80H", AND(#REF!=#REF!, F477&lt;=#REF!)), "CR", " ")</f>
        <v>#REF!</v>
      </c>
      <c r="AT477" s="4" t="e">
        <f>IF(AND(B477="100H", AND(#REF!=#REF!, F477&lt;=#REF!)), "CR", " ")</f>
        <v>#REF!</v>
      </c>
      <c r="AU477" s="4" t="e">
        <f>IF(AND(B477="110H", OR(AND(#REF!=#REF!, F477&lt;=#REF!), AND(#REF!=#REF!, F477&lt;=#REF!))), "CR", " ")</f>
        <v>#REF!</v>
      </c>
      <c r="AV477" s="4" t="e">
        <f>IF(AND(B477="400H", OR(AND(#REF!=#REF!, F477&lt;=#REF!), AND(#REF!=#REF!, F477&lt;=#REF!), AND(#REF!=#REF!, F477&lt;=#REF!), AND(#REF!=#REF!, F477&lt;=#REF!))), "CR", " ")</f>
        <v>#REF!</v>
      </c>
      <c r="AW477" s="4" t="e">
        <f>IF(AND(B477="1500SC", AND(#REF!=#REF!, F477&lt;=#REF!)), "CR", " ")</f>
        <v>#REF!</v>
      </c>
      <c r="AX477" s="4" t="e">
        <f>IF(AND(B477="2000SC", OR(AND(#REF!=#REF!, F477&lt;=#REF!), AND(#REF!=#REF!, F477&lt;=#REF!))), "CR", " ")</f>
        <v>#REF!</v>
      </c>
      <c r="AY477" s="4" t="e">
        <f>IF(AND(B477="3000SC", OR(AND(#REF!=#REF!, F477&lt;=#REF!), AND(#REF!=#REF!, F477&lt;=#REF!))), "CR", " ")</f>
        <v>#REF!</v>
      </c>
      <c r="AZ477" s="5" t="e">
        <f>IF(AND(B477="4x100", OR(AND(#REF!=#REF!, F477&lt;=#REF!), AND(#REF!=#REF!, F477&lt;=#REF!), AND(#REF!=#REF!, F477&lt;=#REF!), AND(#REF!=#REF!, F477&lt;=#REF!), AND(#REF!=#REF!, F477&lt;=#REF!))), "CR", " ")</f>
        <v>#REF!</v>
      </c>
      <c r="BA477" s="5" t="e">
        <f>IF(AND(B477="4x200", OR(AND(#REF!=#REF!, F477&lt;=#REF!), AND(#REF!=#REF!, F477&lt;=#REF!), AND(#REF!=#REF!, F477&lt;=#REF!), AND(#REF!=#REF!, F477&lt;=#REF!), AND(#REF!=#REF!, F477&lt;=#REF!))), "CR", " ")</f>
        <v>#REF!</v>
      </c>
      <c r="BB477" s="5" t="e">
        <f>IF(AND(B477="4x300", AND(#REF!=#REF!, F477&lt;=#REF!)), "CR", " ")</f>
        <v>#REF!</v>
      </c>
      <c r="BC477" s="5" t="e">
        <f>IF(AND(B477="4x400", OR(AND(#REF!=#REF!, F477&lt;=#REF!), AND(#REF!=#REF!, F477&lt;=#REF!), AND(#REF!=#REF!, F477&lt;=#REF!), AND(#REF!=#REF!, F477&lt;=#REF!))), "CR", " ")</f>
        <v>#REF!</v>
      </c>
      <c r="BD477" s="5" t="e">
        <f>IF(AND(B477="3x800", OR(AND(#REF!=#REF!, F477&lt;=#REF!), AND(#REF!=#REF!, F477&lt;=#REF!), AND(#REF!=#REF!, F477&lt;=#REF!))), "CR", " ")</f>
        <v>#REF!</v>
      </c>
      <c r="BE477" s="5" t="e">
        <f>IF(AND(B477="pentathlon", OR(AND(#REF!=#REF!, F477&gt;=#REF!), AND(#REF!=#REF!, F477&gt;=#REF!),AND(#REF!=#REF!, F477&gt;=#REF!),AND(#REF!=#REF!, F477&gt;=#REF!))), "CR", " ")</f>
        <v>#REF!</v>
      </c>
      <c r="BF477" s="5" t="e">
        <f>IF(AND(B477="heptathlon", OR(AND(#REF!=#REF!, F477&gt;=#REF!), AND(#REF!=#REF!, F477&gt;=#REF!))), "CR", " ")</f>
        <v>#REF!</v>
      </c>
      <c r="BG477" s="5" t="e">
        <f>IF(AND(B477="decathlon", OR(AND(#REF!=#REF!, F477&gt;=#REF!), AND(#REF!=#REF!, F477&gt;=#REF!),AND(#REF!=#REF!, F477&gt;=#REF!))), "CR", " ")</f>
        <v>#REF!</v>
      </c>
    </row>
    <row r="478" spans="1:59" ht="14.5" x14ac:dyDescent="0.35">
      <c r="A478" s="1" t="e">
        <f>#REF!</f>
        <v>#REF!</v>
      </c>
      <c r="J478" s="5" t="e">
        <f>IF(AND(B478=100, OR(AND(#REF!=#REF!, F478&lt;=#REF!), AND(#REF!=#REF!, F478&lt;=#REF!), AND(#REF!=#REF!, F478&lt;=#REF!), AND(#REF!=#REF!, F478&lt;=#REF!), AND(#REF!=#REF!, F478&lt;=#REF!))), "CR", " ")</f>
        <v>#REF!</v>
      </c>
      <c r="K478" s="5" t="e">
        <f>IF(AND(B478=200, OR(AND(#REF!=#REF!, F478&lt;=#REF!), AND(#REF!=#REF!, F478&lt;=#REF!), AND(#REF!=#REF!, F478&lt;=#REF!), AND(#REF!=#REF!, F478&lt;=#REF!), AND(#REF!=#REF!, F478&lt;=#REF!))), "CR", " ")</f>
        <v>#REF!</v>
      </c>
      <c r="L478" s="5" t="e">
        <f>IF(AND(B478=300, OR(AND(#REF!=#REF!, F478&lt;=#REF!), AND(#REF!=#REF!, F478&lt;=#REF!))), "CR", " ")</f>
        <v>#REF!</v>
      </c>
      <c r="M478" s="5" t="e">
        <f>IF(AND(B478=400, OR(AND(#REF!=#REF!, F478&lt;=#REF!), AND(#REF!=#REF!, F478&lt;=#REF!), AND(#REF!=#REF!, F478&lt;=#REF!), AND(#REF!=#REF!, F478&lt;=#REF!))), "CR", " ")</f>
        <v>#REF!</v>
      </c>
      <c r="N478" s="5" t="e">
        <f>IF(AND(B478=800, OR(AND(#REF!=#REF!, F478&lt;=#REF!), AND(#REF!=#REF!, F478&lt;=#REF!), AND(#REF!=#REF!, F478&lt;=#REF!), AND(#REF!=#REF!, F478&lt;=#REF!), AND(#REF!=#REF!, F478&lt;=#REF!))), "CR", " ")</f>
        <v>#REF!</v>
      </c>
      <c r="O478" s="5" t="e">
        <f>IF(AND(B478=1000, OR(AND(#REF!=#REF!, F478&lt;=#REF!), AND(#REF!=#REF!, F478&lt;=#REF!))), "CR", " ")</f>
        <v>#REF!</v>
      </c>
      <c r="P478" s="5" t="e">
        <f>IF(AND(B478=1500, OR(AND(#REF!=#REF!, F478&lt;=#REF!), AND(#REF!=#REF!, F478&lt;=#REF!), AND(#REF!=#REF!, F478&lt;=#REF!), AND(#REF!=#REF!, F478&lt;=#REF!), AND(#REF!=#REF!, F478&lt;=#REF!))), "CR", " ")</f>
        <v>#REF!</v>
      </c>
      <c r="Q478" s="5" t="e">
        <f>IF(AND(B478="1600 (Mile)",OR(AND(#REF!=#REF!,F478&lt;=#REF!),AND(#REF!=#REF!,F478&lt;=#REF!),AND(#REF!=#REF!,F478&lt;=#REF!),AND(#REF!=#REF!,F478&lt;=#REF!))),"CR"," ")</f>
        <v>#REF!</v>
      </c>
      <c r="R478" s="5" t="e">
        <f>IF(AND(B478=3000, OR(AND(#REF!=#REF!, F478&lt;=#REF!), AND(#REF!=#REF!, F478&lt;=#REF!), AND(#REF!=#REF!, F478&lt;=#REF!), AND(#REF!=#REF!, F478&lt;=#REF!))), "CR", " ")</f>
        <v>#REF!</v>
      </c>
      <c r="S478" s="5" t="e">
        <f>IF(AND(B478=5000, OR(AND(#REF!=#REF!, F478&lt;=#REF!), AND(#REF!=#REF!, F478&lt;=#REF!))), "CR", " ")</f>
        <v>#REF!</v>
      </c>
      <c r="T478" s="4" t="e">
        <f>IF(AND(B478=10000, OR(AND(#REF!=#REF!, F478&lt;=#REF!), AND(#REF!=#REF!, F478&lt;=#REF!))), "CR", " ")</f>
        <v>#REF!</v>
      </c>
      <c r="U478" s="4" t="e">
        <f>IF(AND(B478="high jump", OR(AND(#REF!=#REF!, F478&gt;=#REF!), AND(#REF!=#REF!, F478&gt;=#REF!), AND(#REF!=#REF!, F478&gt;=#REF!), AND(#REF!=#REF!, F478&gt;=#REF!), AND(#REF!=#REF!, F478&gt;=#REF!))), "CR", " ")</f>
        <v>#REF!</v>
      </c>
      <c r="V478" s="4" t="e">
        <f>IF(AND(B478="long jump", OR(AND(#REF!=#REF!, F478&gt;=#REF!), AND(#REF!=#REF!, F478&gt;=#REF!), AND(#REF!=#REF!, F478&gt;=#REF!), AND(#REF!=#REF!, F478&gt;=#REF!), AND(#REF!=#REF!, F478&gt;=#REF!))), "CR", " ")</f>
        <v>#REF!</v>
      </c>
      <c r="W478" s="4" t="e">
        <f>IF(AND(B478="triple jump", OR(AND(#REF!=#REF!, F478&gt;=#REF!), AND(#REF!=#REF!, F478&gt;=#REF!), AND(#REF!=#REF!, F478&gt;=#REF!), AND(#REF!=#REF!, F478&gt;=#REF!), AND(#REF!=#REF!, F478&gt;=#REF!))), "CR", " ")</f>
        <v>#REF!</v>
      </c>
      <c r="X478" s="4" t="e">
        <f>IF(AND(B478="pole vault", OR(AND(#REF!=#REF!, F478&gt;=#REF!), AND(#REF!=#REF!, F478&gt;=#REF!), AND(#REF!=#REF!, F478&gt;=#REF!), AND(#REF!=#REF!, F478&gt;=#REF!), AND(#REF!=#REF!, F478&gt;=#REF!))), "CR", " ")</f>
        <v>#REF!</v>
      </c>
      <c r="Y478" s="4" t="e">
        <f>IF(AND(B478="discus 1",#REF! =#REF!, F478&gt;=#REF!), "CR", " ")</f>
        <v>#REF!</v>
      </c>
      <c r="Z478" s="4" t="e">
        <f>IF(AND(B478="discus 1.25",#REF! =#REF!, F478&gt;=#REF!), "CR", " ")</f>
        <v>#REF!</v>
      </c>
      <c r="AA478" s="4" t="e">
        <f>IF(AND(B478="discus 1.5",#REF! =#REF!, F478&gt;=#REF!), "CR", " ")</f>
        <v>#REF!</v>
      </c>
      <c r="AB478" s="4" t="e">
        <f>IF(AND(B478="discus 1.75",#REF! =#REF!, F478&gt;=#REF!), "CR", " ")</f>
        <v>#REF!</v>
      </c>
      <c r="AC478" s="4" t="e">
        <f>IF(AND(B478="discus 2",#REF! =#REF!, F478&gt;=#REF!), "CR", " ")</f>
        <v>#REF!</v>
      </c>
      <c r="AD478" s="4" t="e">
        <f>IF(AND(B478="hammer 4",#REF! =#REF!, F478&gt;=#REF!), "CR", " ")</f>
        <v>#REF!</v>
      </c>
      <c r="AE478" s="4" t="e">
        <f>IF(AND(B478="hammer 5",#REF! =#REF!, F478&gt;=#REF!), "CR", " ")</f>
        <v>#REF!</v>
      </c>
      <c r="AF478" s="4" t="e">
        <f>IF(AND(B478="hammer 6",#REF! =#REF!, F478&gt;=#REF!), "CR", " ")</f>
        <v>#REF!</v>
      </c>
      <c r="AG478" s="4" t="e">
        <f>IF(AND(B478="hammer 7.26",#REF! =#REF!, F478&gt;=#REF!), "CR", " ")</f>
        <v>#REF!</v>
      </c>
      <c r="AH478" s="4" t="e">
        <f>IF(AND(B478="javelin 400",#REF! =#REF!, F478&gt;=#REF!), "CR", " ")</f>
        <v>#REF!</v>
      </c>
      <c r="AI478" s="4" t="e">
        <f>IF(AND(B478="javelin 600",#REF! =#REF!, F478&gt;=#REF!), "CR", " ")</f>
        <v>#REF!</v>
      </c>
      <c r="AJ478" s="4" t="e">
        <f>IF(AND(B478="javelin 700",#REF! =#REF!, F478&gt;=#REF!), "CR", " ")</f>
        <v>#REF!</v>
      </c>
      <c r="AK478" s="4" t="e">
        <f>IF(AND(B478="javelin 800", OR(AND(#REF!=#REF!, F478&gt;=#REF!), AND(#REF!=#REF!, F478&gt;=#REF!))), "CR", " ")</f>
        <v>#REF!</v>
      </c>
      <c r="AL478" s="4" t="e">
        <f>IF(AND(B478="shot 3",#REF! =#REF!, F478&gt;=#REF!), "CR", " ")</f>
        <v>#REF!</v>
      </c>
      <c r="AM478" s="4" t="e">
        <f>IF(AND(B478="shot 4",#REF! =#REF!, F478&gt;=#REF!), "CR", " ")</f>
        <v>#REF!</v>
      </c>
      <c r="AN478" s="4" t="e">
        <f>IF(AND(B478="shot 5",#REF! =#REF!, F478&gt;=#REF!), "CR", " ")</f>
        <v>#REF!</v>
      </c>
      <c r="AO478" s="4" t="e">
        <f>IF(AND(B478="shot 6",#REF! =#REF!, F478&gt;=#REF!), "CR", " ")</f>
        <v>#REF!</v>
      </c>
      <c r="AP478" s="4" t="e">
        <f>IF(AND(B478="shot 7.26",#REF! =#REF!, F478&gt;=#REF!), "CR", " ")</f>
        <v>#REF!</v>
      </c>
      <c r="AQ478" s="4" t="e">
        <f>IF(AND(B478="60H",OR(AND(#REF!=#REF!,F478&lt;=#REF!),AND(#REF!=#REF!,F478&lt;=#REF!),AND(#REF!=#REF!,F478&lt;=#REF!),AND(#REF!=#REF!,F478&lt;=#REF!),AND(#REF!=#REF!,F478&lt;=#REF!))),"CR"," ")</f>
        <v>#REF!</v>
      </c>
      <c r="AR478" s="4" t="e">
        <f>IF(AND(B478="75H", AND(#REF!=#REF!, F478&lt;=#REF!)), "CR", " ")</f>
        <v>#REF!</v>
      </c>
      <c r="AS478" s="4" t="e">
        <f>IF(AND(B478="80H", AND(#REF!=#REF!, F478&lt;=#REF!)), "CR", " ")</f>
        <v>#REF!</v>
      </c>
      <c r="AT478" s="4" t="e">
        <f>IF(AND(B478="100H", AND(#REF!=#REF!, F478&lt;=#REF!)), "CR", " ")</f>
        <v>#REF!</v>
      </c>
      <c r="AU478" s="4" t="e">
        <f>IF(AND(B478="110H", OR(AND(#REF!=#REF!, F478&lt;=#REF!), AND(#REF!=#REF!, F478&lt;=#REF!))), "CR", " ")</f>
        <v>#REF!</v>
      </c>
      <c r="AV478" s="4" t="e">
        <f>IF(AND(B478="400H", OR(AND(#REF!=#REF!, F478&lt;=#REF!), AND(#REF!=#REF!, F478&lt;=#REF!), AND(#REF!=#REF!, F478&lt;=#REF!), AND(#REF!=#REF!, F478&lt;=#REF!))), "CR", " ")</f>
        <v>#REF!</v>
      </c>
      <c r="AW478" s="4" t="e">
        <f>IF(AND(B478="1500SC", AND(#REF!=#REF!, F478&lt;=#REF!)), "CR", " ")</f>
        <v>#REF!</v>
      </c>
      <c r="AX478" s="4" t="e">
        <f>IF(AND(B478="2000SC", OR(AND(#REF!=#REF!, F478&lt;=#REF!), AND(#REF!=#REF!, F478&lt;=#REF!))), "CR", " ")</f>
        <v>#REF!</v>
      </c>
      <c r="AY478" s="4" t="e">
        <f>IF(AND(B478="3000SC", OR(AND(#REF!=#REF!, F478&lt;=#REF!), AND(#REF!=#REF!, F478&lt;=#REF!))), "CR", " ")</f>
        <v>#REF!</v>
      </c>
      <c r="AZ478" s="5" t="e">
        <f>IF(AND(B478="4x100", OR(AND(#REF!=#REF!, F478&lt;=#REF!), AND(#REF!=#REF!, F478&lt;=#REF!), AND(#REF!=#REF!, F478&lt;=#REF!), AND(#REF!=#REF!, F478&lt;=#REF!), AND(#REF!=#REF!, F478&lt;=#REF!))), "CR", " ")</f>
        <v>#REF!</v>
      </c>
      <c r="BA478" s="5" t="e">
        <f>IF(AND(B478="4x200", OR(AND(#REF!=#REF!, F478&lt;=#REF!), AND(#REF!=#REF!, F478&lt;=#REF!), AND(#REF!=#REF!, F478&lt;=#REF!), AND(#REF!=#REF!, F478&lt;=#REF!), AND(#REF!=#REF!, F478&lt;=#REF!))), "CR", " ")</f>
        <v>#REF!</v>
      </c>
      <c r="BB478" s="5" t="e">
        <f>IF(AND(B478="4x300", AND(#REF!=#REF!, F478&lt;=#REF!)), "CR", " ")</f>
        <v>#REF!</v>
      </c>
      <c r="BC478" s="5" t="e">
        <f>IF(AND(B478="4x400", OR(AND(#REF!=#REF!, F478&lt;=#REF!), AND(#REF!=#REF!, F478&lt;=#REF!), AND(#REF!=#REF!, F478&lt;=#REF!), AND(#REF!=#REF!, F478&lt;=#REF!))), "CR", " ")</f>
        <v>#REF!</v>
      </c>
      <c r="BD478" s="5" t="e">
        <f>IF(AND(B478="3x800", OR(AND(#REF!=#REF!, F478&lt;=#REF!), AND(#REF!=#REF!, F478&lt;=#REF!), AND(#REF!=#REF!, F478&lt;=#REF!))), "CR", " ")</f>
        <v>#REF!</v>
      </c>
      <c r="BE478" s="5" t="e">
        <f>IF(AND(B478="pentathlon", OR(AND(#REF!=#REF!, F478&gt;=#REF!), AND(#REF!=#REF!, F478&gt;=#REF!),AND(#REF!=#REF!, F478&gt;=#REF!),AND(#REF!=#REF!, F478&gt;=#REF!))), "CR", " ")</f>
        <v>#REF!</v>
      </c>
      <c r="BF478" s="5" t="e">
        <f>IF(AND(B478="heptathlon", OR(AND(#REF!=#REF!, F478&gt;=#REF!), AND(#REF!=#REF!, F478&gt;=#REF!))), "CR", " ")</f>
        <v>#REF!</v>
      </c>
      <c r="BG478" s="5" t="e">
        <f>IF(AND(B478="decathlon", OR(AND(#REF!=#REF!, F478&gt;=#REF!), AND(#REF!=#REF!, F478&gt;=#REF!),AND(#REF!=#REF!, F478&gt;=#REF!))), "CR", " ")</f>
        <v>#REF!</v>
      </c>
    </row>
    <row r="479" spans="1:59" ht="14.5" x14ac:dyDescent="0.35">
      <c r="A479" s="1" t="e">
        <f>#REF!</f>
        <v>#REF!</v>
      </c>
      <c r="F479" s="9"/>
      <c r="J479" s="5" t="e">
        <f>IF(AND(B479=100, OR(AND(#REF!=#REF!, F479&lt;=#REF!), AND(#REF!=#REF!, F479&lt;=#REF!), AND(#REF!=#REF!, F479&lt;=#REF!), AND(#REF!=#REF!, F479&lt;=#REF!), AND(#REF!=#REF!, F479&lt;=#REF!))), "CR", " ")</f>
        <v>#REF!</v>
      </c>
      <c r="K479" s="5" t="e">
        <f>IF(AND(B479=200, OR(AND(#REF!=#REF!, F479&lt;=#REF!), AND(#REF!=#REF!, F479&lt;=#REF!), AND(#REF!=#REF!, F479&lt;=#REF!), AND(#REF!=#REF!, F479&lt;=#REF!), AND(#REF!=#REF!, F479&lt;=#REF!))), "CR", " ")</f>
        <v>#REF!</v>
      </c>
      <c r="L479" s="5" t="e">
        <f>IF(AND(B479=300, OR(AND(#REF!=#REF!, F479&lt;=#REF!), AND(#REF!=#REF!, F479&lt;=#REF!))), "CR", " ")</f>
        <v>#REF!</v>
      </c>
      <c r="M479" s="5" t="e">
        <f>IF(AND(B479=400, OR(AND(#REF!=#REF!, F479&lt;=#REF!), AND(#REF!=#REF!, F479&lt;=#REF!), AND(#REF!=#REF!, F479&lt;=#REF!), AND(#REF!=#REF!, F479&lt;=#REF!))), "CR", " ")</f>
        <v>#REF!</v>
      </c>
      <c r="N479" s="5" t="e">
        <f>IF(AND(B479=800, OR(AND(#REF!=#REF!, F479&lt;=#REF!), AND(#REF!=#REF!, F479&lt;=#REF!), AND(#REF!=#REF!, F479&lt;=#REF!), AND(#REF!=#REF!, F479&lt;=#REF!), AND(#REF!=#REF!, F479&lt;=#REF!))), "CR", " ")</f>
        <v>#REF!</v>
      </c>
      <c r="O479" s="5" t="e">
        <f>IF(AND(B479=1000, OR(AND(#REF!=#REF!, F479&lt;=#REF!), AND(#REF!=#REF!, F479&lt;=#REF!))), "CR", " ")</f>
        <v>#REF!</v>
      </c>
      <c r="P479" s="5" t="e">
        <f>IF(AND(B479=1500, OR(AND(#REF!=#REF!, F479&lt;=#REF!), AND(#REF!=#REF!, F479&lt;=#REF!), AND(#REF!=#REF!, F479&lt;=#REF!), AND(#REF!=#REF!, F479&lt;=#REF!), AND(#REF!=#REF!, F479&lt;=#REF!))), "CR", " ")</f>
        <v>#REF!</v>
      </c>
      <c r="Q479" s="5" t="e">
        <f>IF(AND(B479="1600 (Mile)",OR(AND(#REF!=#REF!,F479&lt;=#REF!),AND(#REF!=#REF!,F479&lt;=#REF!),AND(#REF!=#REF!,F479&lt;=#REF!),AND(#REF!=#REF!,F479&lt;=#REF!))),"CR"," ")</f>
        <v>#REF!</v>
      </c>
      <c r="R479" s="5" t="e">
        <f>IF(AND(B479=3000, OR(AND(#REF!=#REF!, F479&lt;=#REF!), AND(#REF!=#REF!, F479&lt;=#REF!), AND(#REF!=#REF!, F479&lt;=#REF!), AND(#REF!=#REF!, F479&lt;=#REF!))), "CR", " ")</f>
        <v>#REF!</v>
      </c>
      <c r="S479" s="5" t="e">
        <f>IF(AND(B479=5000, OR(AND(#REF!=#REF!, F479&lt;=#REF!), AND(#REF!=#REF!, F479&lt;=#REF!))), "CR", " ")</f>
        <v>#REF!</v>
      </c>
      <c r="T479" s="4" t="e">
        <f>IF(AND(B479=10000, OR(AND(#REF!=#REF!, F479&lt;=#REF!), AND(#REF!=#REF!, F479&lt;=#REF!))), "CR", " ")</f>
        <v>#REF!</v>
      </c>
      <c r="U479" s="4" t="e">
        <f>IF(AND(B479="high jump", OR(AND(#REF!=#REF!, F479&gt;=#REF!), AND(#REF!=#REF!, F479&gt;=#REF!), AND(#REF!=#REF!, F479&gt;=#REF!), AND(#REF!=#REF!, F479&gt;=#REF!), AND(#REF!=#REF!, F479&gt;=#REF!))), "CR", " ")</f>
        <v>#REF!</v>
      </c>
      <c r="V479" s="4" t="e">
        <f>IF(AND(B479="long jump", OR(AND(#REF!=#REF!, F479&gt;=#REF!), AND(#REF!=#REF!, F479&gt;=#REF!), AND(#REF!=#REF!, F479&gt;=#REF!), AND(#REF!=#REF!, F479&gt;=#REF!), AND(#REF!=#REF!, F479&gt;=#REF!))), "CR", " ")</f>
        <v>#REF!</v>
      </c>
      <c r="W479" s="4" t="e">
        <f>IF(AND(B479="triple jump", OR(AND(#REF!=#REF!, F479&gt;=#REF!), AND(#REF!=#REF!, F479&gt;=#REF!), AND(#REF!=#REF!, F479&gt;=#REF!), AND(#REF!=#REF!, F479&gt;=#REF!), AND(#REF!=#REF!, F479&gt;=#REF!))), "CR", " ")</f>
        <v>#REF!</v>
      </c>
      <c r="X479" s="4" t="e">
        <f>IF(AND(B479="pole vault", OR(AND(#REF!=#REF!, F479&gt;=#REF!), AND(#REF!=#REF!, F479&gt;=#REF!), AND(#REF!=#REF!, F479&gt;=#REF!), AND(#REF!=#REF!, F479&gt;=#REF!), AND(#REF!=#REF!, F479&gt;=#REF!))), "CR", " ")</f>
        <v>#REF!</v>
      </c>
      <c r="Y479" s="4" t="e">
        <f>IF(AND(B479="discus 1",#REF! =#REF!, F479&gt;=#REF!), "CR", " ")</f>
        <v>#REF!</v>
      </c>
      <c r="Z479" s="4" t="e">
        <f>IF(AND(B479="discus 1.25",#REF! =#REF!, F479&gt;=#REF!), "CR", " ")</f>
        <v>#REF!</v>
      </c>
      <c r="AA479" s="4" t="e">
        <f>IF(AND(B479="discus 1.5",#REF! =#REF!, F479&gt;=#REF!), "CR", " ")</f>
        <v>#REF!</v>
      </c>
      <c r="AB479" s="4" t="e">
        <f>IF(AND(B479="discus 1.75",#REF! =#REF!, F479&gt;=#REF!), "CR", " ")</f>
        <v>#REF!</v>
      </c>
      <c r="AC479" s="4" t="e">
        <f>IF(AND(B479="discus 2",#REF! =#REF!, F479&gt;=#REF!), "CR", " ")</f>
        <v>#REF!</v>
      </c>
      <c r="AD479" s="4" t="e">
        <f>IF(AND(B479="hammer 4",#REF! =#REF!, F479&gt;=#REF!), "CR", " ")</f>
        <v>#REF!</v>
      </c>
      <c r="AE479" s="4" t="e">
        <f>IF(AND(B479="hammer 5",#REF! =#REF!, F479&gt;=#REF!), "CR", " ")</f>
        <v>#REF!</v>
      </c>
      <c r="AF479" s="4" t="e">
        <f>IF(AND(B479="hammer 6",#REF! =#REF!, F479&gt;=#REF!), "CR", " ")</f>
        <v>#REF!</v>
      </c>
      <c r="AG479" s="4" t="e">
        <f>IF(AND(B479="hammer 7.26",#REF! =#REF!, F479&gt;=#REF!), "CR", " ")</f>
        <v>#REF!</v>
      </c>
      <c r="AH479" s="4" t="e">
        <f>IF(AND(B479="javelin 400",#REF! =#REF!, F479&gt;=#REF!), "CR", " ")</f>
        <v>#REF!</v>
      </c>
      <c r="AI479" s="4" t="e">
        <f>IF(AND(B479="javelin 600",#REF! =#REF!, F479&gt;=#REF!), "CR", " ")</f>
        <v>#REF!</v>
      </c>
      <c r="AJ479" s="4" t="e">
        <f>IF(AND(B479="javelin 700",#REF! =#REF!, F479&gt;=#REF!), "CR", " ")</f>
        <v>#REF!</v>
      </c>
      <c r="AK479" s="4" t="e">
        <f>IF(AND(B479="javelin 800", OR(AND(#REF!=#REF!, F479&gt;=#REF!), AND(#REF!=#REF!, F479&gt;=#REF!))), "CR", " ")</f>
        <v>#REF!</v>
      </c>
      <c r="AL479" s="4" t="e">
        <f>IF(AND(B479="shot 3",#REF! =#REF!, F479&gt;=#REF!), "CR", " ")</f>
        <v>#REF!</v>
      </c>
      <c r="AM479" s="4" t="e">
        <f>IF(AND(B479="shot 4",#REF! =#REF!, F479&gt;=#REF!), "CR", " ")</f>
        <v>#REF!</v>
      </c>
      <c r="AN479" s="4" t="e">
        <f>IF(AND(B479="shot 5",#REF! =#REF!, F479&gt;=#REF!), "CR", " ")</f>
        <v>#REF!</v>
      </c>
      <c r="AO479" s="4" t="e">
        <f>IF(AND(B479="shot 6",#REF! =#REF!, F479&gt;=#REF!), "CR", " ")</f>
        <v>#REF!</v>
      </c>
      <c r="AP479" s="4" t="e">
        <f>IF(AND(B479="shot 7.26",#REF! =#REF!, F479&gt;=#REF!), "CR", " ")</f>
        <v>#REF!</v>
      </c>
      <c r="AQ479" s="4" t="e">
        <f>IF(AND(B479="60H",OR(AND(#REF!=#REF!,F479&lt;=#REF!),AND(#REF!=#REF!,F479&lt;=#REF!),AND(#REF!=#REF!,F479&lt;=#REF!),AND(#REF!=#REF!,F479&lt;=#REF!),AND(#REF!=#REF!,F479&lt;=#REF!))),"CR"," ")</f>
        <v>#REF!</v>
      </c>
      <c r="AR479" s="4" t="e">
        <f>IF(AND(B479="75H", AND(#REF!=#REF!, F479&lt;=#REF!)), "CR", " ")</f>
        <v>#REF!</v>
      </c>
      <c r="AS479" s="4" t="e">
        <f>IF(AND(B479="80H", AND(#REF!=#REF!, F479&lt;=#REF!)), "CR", " ")</f>
        <v>#REF!</v>
      </c>
      <c r="AT479" s="4" t="e">
        <f>IF(AND(B479="100H", AND(#REF!=#REF!, F479&lt;=#REF!)), "CR", " ")</f>
        <v>#REF!</v>
      </c>
      <c r="AU479" s="4" t="e">
        <f>IF(AND(B479="110H", OR(AND(#REF!=#REF!, F479&lt;=#REF!), AND(#REF!=#REF!, F479&lt;=#REF!))), "CR", " ")</f>
        <v>#REF!</v>
      </c>
      <c r="AV479" s="4" t="e">
        <f>IF(AND(B479="400H", OR(AND(#REF!=#REF!, F479&lt;=#REF!), AND(#REF!=#REF!, F479&lt;=#REF!), AND(#REF!=#REF!, F479&lt;=#REF!), AND(#REF!=#REF!, F479&lt;=#REF!))), "CR", " ")</f>
        <v>#REF!</v>
      </c>
      <c r="AW479" s="4" t="e">
        <f>IF(AND(B479="1500SC", AND(#REF!=#REF!, F479&lt;=#REF!)), "CR", " ")</f>
        <v>#REF!</v>
      </c>
      <c r="AX479" s="4" t="e">
        <f>IF(AND(B479="2000SC", OR(AND(#REF!=#REF!, F479&lt;=#REF!), AND(#REF!=#REF!, F479&lt;=#REF!))), "CR", " ")</f>
        <v>#REF!</v>
      </c>
      <c r="AY479" s="4" t="e">
        <f>IF(AND(B479="3000SC", OR(AND(#REF!=#REF!, F479&lt;=#REF!), AND(#REF!=#REF!, F479&lt;=#REF!))), "CR", " ")</f>
        <v>#REF!</v>
      </c>
      <c r="AZ479" s="5" t="e">
        <f>IF(AND(B479="4x100", OR(AND(#REF!=#REF!, F479&lt;=#REF!), AND(#REF!=#REF!, F479&lt;=#REF!), AND(#REF!=#REF!, F479&lt;=#REF!), AND(#REF!=#REF!, F479&lt;=#REF!), AND(#REF!=#REF!, F479&lt;=#REF!))), "CR", " ")</f>
        <v>#REF!</v>
      </c>
      <c r="BA479" s="5" t="e">
        <f>IF(AND(B479="4x200", OR(AND(#REF!=#REF!, F479&lt;=#REF!), AND(#REF!=#REF!, F479&lt;=#REF!), AND(#REF!=#REF!, F479&lt;=#REF!), AND(#REF!=#REF!, F479&lt;=#REF!), AND(#REF!=#REF!, F479&lt;=#REF!))), "CR", " ")</f>
        <v>#REF!</v>
      </c>
      <c r="BB479" s="5" t="e">
        <f>IF(AND(B479="4x300", AND(#REF!=#REF!, F479&lt;=#REF!)), "CR", " ")</f>
        <v>#REF!</v>
      </c>
      <c r="BC479" s="5" t="e">
        <f>IF(AND(B479="4x400", OR(AND(#REF!=#REF!, F479&lt;=#REF!), AND(#REF!=#REF!, F479&lt;=#REF!), AND(#REF!=#REF!, F479&lt;=#REF!), AND(#REF!=#REF!, F479&lt;=#REF!))), "CR", " ")</f>
        <v>#REF!</v>
      </c>
      <c r="BD479" s="5" t="e">
        <f>IF(AND(B479="3x800", OR(AND(#REF!=#REF!, F479&lt;=#REF!), AND(#REF!=#REF!, F479&lt;=#REF!), AND(#REF!=#REF!, F479&lt;=#REF!))), "CR", " ")</f>
        <v>#REF!</v>
      </c>
      <c r="BE479" s="5" t="e">
        <f>IF(AND(B479="pentathlon", OR(AND(#REF!=#REF!, F479&gt;=#REF!), AND(#REF!=#REF!, F479&gt;=#REF!),AND(#REF!=#REF!, F479&gt;=#REF!),AND(#REF!=#REF!, F479&gt;=#REF!))), "CR", " ")</f>
        <v>#REF!</v>
      </c>
      <c r="BF479" s="5" t="e">
        <f>IF(AND(B479="heptathlon", OR(AND(#REF!=#REF!, F479&gt;=#REF!), AND(#REF!=#REF!, F479&gt;=#REF!))), "CR", " ")</f>
        <v>#REF!</v>
      </c>
      <c r="BG479" s="5" t="e">
        <f>IF(AND(B479="decathlon", OR(AND(#REF!=#REF!, F479&gt;=#REF!), AND(#REF!=#REF!, F479&gt;=#REF!),AND(#REF!=#REF!, F479&gt;=#REF!))), "CR", " ")</f>
        <v>#REF!</v>
      </c>
    </row>
    <row r="480" spans="1:59" ht="14.5" x14ac:dyDescent="0.35">
      <c r="A480" s="1" t="e">
        <f>#REF!</f>
        <v>#REF!</v>
      </c>
      <c r="J480" s="5" t="e">
        <f>IF(AND(B480=100, OR(AND(#REF!=#REF!, F480&lt;=#REF!), AND(#REF!=#REF!, F480&lt;=#REF!), AND(#REF!=#REF!, F480&lt;=#REF!), AND(#REF!=#REF!, F480&lt;=#REF!), AND(#REF!=#REF!, F480&lt;=#REF!))), "CR", " ")</f>
        <v>#REF!</v>
      </c>
      <c r="K480" s="5" t="e">
        <f>IF(AND(B480=200, OR(AND(#REF!=#REF!, F480&lt;=#REF!), AND(#REF!=#REF!, F480&lt;=#REF!), AND(#REF!=#REF!, F480&lt;=#REF!), AND(#REF!=#REF!, F480&lt;=#REF!), AND(#REF!=#REF!, F480&lt;=#REF!))), "CR", " ")</f>
        <v>#REF!</v>
      </c>
      <c r="L480" s="5" t="e">
        <f>IF(AND(B480=300, OR(AND(#REF!=#REF!, F480&lt;=#REF!), AND(#REF!=#REF!, F480&lt;=#REF!))), "CR", " ")</f>
        <v>#REF!</v>
      </c>
      <c r="M480" s="5" t="e">
        <f>IF(AND(B480=400, OR(AND(#REF!=#REF!, F480&lt;=#REF!), AND(#REF!=#REF!, F480&lt;=#REF!), AND(#REF!=#REF!, F480&lt;=#REF!), AND(#REF!=#REF!, F480&lt;=#REF!))), "CR", " ")</f>
        <v>#REF!</v>
      </c>
      <c r="N480" s="5" t="e">
        <f>IF(AND(B480=800, OR(AND(#REF!=#REF!, F480&lt;=#REF!), AND(#REF!=#REF!, F480&lt;=#REF!), AND(#REF!=#REF!, F480&lt;=#REF!), AND(#REF!=#REF!, F480&lt;=#REF!), AND(#REF!=#REF!, F480&lt;=#REF!))), "CR", " ")</f>
        <v>#REF!</v>
      </c>
      <c r="O480" s="5" t="e">
        <f>IF(AND(B480=1000, OR(AND(#REF!=#REF!, F480&lt;=#REF!), AND(#REF!=#REF!, F480&lt;=#REF!))), "CR", " ")</f>
        <v>#REF!</v>
      </c>
      <c r="P480" s="5" t="e">
        <f>IF(AND(B480=1500, OR(AND(#REF!=#REF!, F480&lt;=#REF!), AND(#REF!=#REF!, F480&lt;=#REF!), AND(#REF!=#REF!, F480&lt;=#REF!), AND(#REF!=#REF!, F480&lt;=#REF!), AND(#REF!=#REF!, F480&lt;=#REF!))), "CR", " ")</f>
        <v>#REF!</v>
      </c>
      <c r="Q480" s="5" t="e">
        <f>IF(AND(B480="1600 (Mile)",OR(AND(#REF!=#REF!,F480&lt;=#REF!),AND(#REF!=#REF!,F480&lt;=#REF!),AND(#REF!=#REF!,F480&lt;=#REF!),AND(#REF!=#REF!,F480&lt;=#REF!))),"CR"," ")</f>
        <v>#REF!</v>
      </c>
      <c r="R480" s="5" t="e">
        <f>IF(AND(B480=3000, OR(AND(#REF!=#REF!, F480&lt;=#REF!), AND(#REF!=#REF!, F480&lt;=#REF!), AND(#REF!=#REF!, F480&lt;=#REF!), AND(#REF!=#REF!, F480&lt;=#REF!))), "CR", " ")</f>
        <v>#REF!</v>
      </c>
      <c r="S480" s="5" t="e">
        <f>IF(AND(B480=5000, OR(AND(#REF!=#REF!, F480&lt;=#REF!), AND(#REF!=#REF!, F480&lt;=#REF!))), "CR", " ")</f>
        <v>#REF!</v>
      </c>
      <c r="T480" s="4" t="e">
        <f>IF(AND(B480=10000, OR(AND(#REF!=#REF!, F480&lt;=#REF!), AND(#REF!=#REF!, F480&lt;=#REF!))), "CR", " ")</f>
        <v>#REF!</v>
      </c>
      <c r="U480" s="4" t="e">
        <f>IF(AND(B480="high jump", OR(AND(#REF!=#REF!, F480&gt;=#REF!), AND(#REF!=#REF!, F480&gt;=#REF!), AND(#REF!=#REF!, F480&gt;=#REF!), AND(#REF!=#REF!, F480&gt;=#REF!), AND(#REF!=#REF!, F480&gt;=#REF!))), "CR", " ")</f>
        <v>#REF!</v>
      </c>
      <c r="V480" s="4" t="e">
        <f>IF(AND(B480="long jump", OR(AND(#REF!=#REF!, F480&gt;=#REF!), AND(#REF!=#REF!, F480&gt;=#REF!), AND(#REF!=#REF!, F480&gt;=#REF!), AND(#REF!=#REF!, F480&gt;=#REF!), AND(#REF!=#REF!, F480&gt;=#REF!))), "CR", " ")</f>
        <v>#REF!</v>
      </c>
      <c r="W480" s="4" t="e">
        <f>IF(AND(B480="triple jump", OR(AND(#REF!=#REF!, F480&gt;=#REF!), AND(#REF!=#REF!, F480&gt;=#REF!), AND(#REF!=#REF!, F480&gt;=#REF!), AND(#REF!=#REF!, F480&gt;=#REF!), AND(#REF!=#REF!, F480&gt;=#REF!))), "CR", " ")</f>
        <v>#REF!</v>
      </c>
      <c r="X480" s="4" t="e">
        <f>IF(AND(B480="pole vault", OR(AND(#REF!=#REF!, F480&gt;=#REF!), AND(#REF!=#REF!, F480&gt;=#REF!), AND(#REF!=#REF!, F480&gt;=#REF!), AND(#REF!=#REF!, F480&gt;=#REF!), AND(#REF!=#REF!, F480&gt;=#REF!))), "CR", " ")</f>
        <v>#REF!</v>
      </c>
      <c r="Y480" s="4" t="e">
        <f>IF(AND(B480="discus 1",#REF! =#REF!, F480&gt;=#REF!), "CR", " ")</f>
        <v>#REF!</v>
      </c>
      <c r="Z480" s="4" t="e">
        <f>IF(AND(B480="discus 1.25",#REF! =#REF!, F480&gt;=#REF!), "CR", " ")</f>
        <v>#REF!</v>
      </c>
      <c r="AA480" s="4" t="e">
        <f>IF(AND(B480="discus 1.5",#REF! =#REF!, F480&gt;=#REF!), "CR", " ")</f>
        <v>#REF!</v>
      </c>
      <c r="AB480" s="4" t="e">
        <f>IF(AND(B480="discus 1.75",#REF! =#REF!, F480&gt;=#REF!), "CR", " ")</f>
        <v>#REF!</v>
      </c>
      <c r="AC480" s="4" t="e">
        <f>IF(AND(B480="discus 2",#REF! =#REF!, F480&gt;=#REF!), "CR", " ")</f>
        <v>#REF!</v>
      </c>
      <c r="AD480" s="4" t="e">
        <f>IF(AND(B480="hammer 4",#REF! =#REF!, F480&gt;=#REF!), "CR", " ")</f>
        <v>#REF!</v>
      </c>
      <c r="AE480" s="4" t="e">
        <f>IF(AND(B480="hammer 5",#REF! =#REF!, F480&gt;=#REF!), "CR", " ")</f>
        <v>#REF!</v>
      </c>
      <c r="AF480" s="4" t="e">
        <f>IF(AND(B480="hammer 6",#REF! =#REF!, F480&gt;=#REF!), "CR", " ")</f>
        <v>#REF!</v>
      </c>
      <c r="AG480" s="4" t="e">
        <f>IF(AND(B480="hammer 7.26",#REF! =#REF!, F480&gt;=#REF!), "CR", " ")</f>
        <v>#REF!</v>
      </c>
      <c r="AH480" s="4" t="e">
        <f>IF(AND(B480="javelin 400",#REF! =#REF!, F480&gt;=#REF!), "CR", " ")</f>
        <v>#REF!</v>
      </c>
      <c r="AI480" s="4" t="e">
        <f>IF(AND(B480="javelin 600",#REF! =#REF!, F480&gt;=#REF!), "CR", " ")</f>
        <v>#REF!</v>
      </c>
      <c r="AJ480" s="4" t="e">
        <f>IF(AND(B480="javelin 700",#REF! =#REF!, F480&gt;=#REF!), "CR", " ")</f>
        <v>#REF!</v>
      </c>
      <c r="AK480" s="4" t="e">
        <f>IF(AND(B480="javelin 800", OR(AND(#REF!=#REF!, F480&gt;=#REF!), AND(#REF!=#REF!, F480&gt;=#REF!))), "CR", " ")</f>
        <v>#REF!</v>
      </c>
      <c r="AL480" s="4" t="e">
        <f>IF(AND(B480="shot 3",#REF! =#REF!, F480&gt;=#REF!), "CR", " ")</f>
        <v>#REF!</v>
      </c>
      <c r="AM480" s="4" t="e">
        <f>IF(AND(B480="shot 4",#REF! =#REF!, F480&gt;=#REF!), "CR", " ")</f>
        <v>#REF!</v>
      </c>
      <c r="AN480" s="4" t="e">
        <f>IF(AND(B480="shot 5",#REF! =#REF!, F480&gt;=#REF!), "CR", " ")</f>
        <v>#REF!</v>
      </c>
      <c r="AO480" s="4" t="e">
        <f>IF(AND(B480="shot 6",#REF! =#REF!, F480&gt;=#REF!), "CR", " ")</f>
        <v>#REF!</v>
      </c>
      <c r="AP480" s="4" t="e">
        <f>IF(AND(B480="shot 7.26",#REF! =#REF!, F480&gt;=#REF!), "CR", " ")</f>
        <v>#REF!</v>
      </c>
      <c r="AQ480" s="4" t="e">
        <f>IF(AND(B480="60H",OR(AND(#REF!=#REF!,F480&lt;=#REF!),AND(#REF!=#REF!,F480&lt;=#REF!),AND(#REF!=#REF!,F480&lt;=#REF!),AND(#REF!=#REF!,F480&lt;=#REF!),AND(#REF!=#REF!,F480&lt;=#REF!))),"CR"," ")</f>
        <v>#REF!</v>
      </c>
      <c r="AR480" s="4" t="e">
        <f>IF(AND(B480="75H", AND(#REF!=#REF!, F480&lt;=#REF!)), "CR", " ")</f>
        <v>#REF!</v>
      </c>
      <c r="AS480" s="4" t="e">
        <f>IF(AND(B480="80H", AND(#REF!=#REF!, F480&lt;=#REF!)), "CR", " ")</f>
        <v>#REF!</v>
      </c>
      <c r="AT480" s="4" t="e">
        <f>IF(AND(B480="100H", AND(#REF!=#REF!, F480&lt;=#REF!)), "CR", " ")</f>
        <v>#REF!</v>
      </c>
      <c r="AU480" s="4" t="e">
        <f>IF(AND(B480="110H", OR(AND(#REF!=#REF!, F480&lt;=#REF!), AND(#REF!=#REF!, F480&lt;=#REF!))), "CR", " ")</f>
        <v>#REF!</v>
      </c>
      <c r="AV480" s="4" t="e">
        <f>IF(AND(B480="400H", OR(AND(#REF!=#REF!, F480&lt;=#REF!), AND(#REF!=#REF!, F480&lt;=#REF!), AND(#REF!=#REF!, F480&lt;=#REF!), AND(#REF!=#REF!, F480&lt;=#REF!))), "CR", " ")</f>
        <v>#REF!</v>
      </c>
      <c r="AW480" s="4" t="e">
        <f>IF(AND(B480="1500SC", AND(#REF!=#REF!, F480&lt;=#REF!)), "CR", " ")</f>
        <v>#REF!</v>
      </c>
      <c r="AX480" s="4" t="e">
        <f>IF(AND(B480="2000SC", OR(AND(#REF!=#REF!, F480&lt;=#REF!), AND(#REF!=#REF!, F480&lt;=#REF!))), "CR", " ")</f>
        <v>#REF!</v>
      </c>
      <c r="AY480" s="4" t="e">
        <f>IF(AND(B480="3000SC", OR(AND(#REF!=#REF!, F480&lt;=#REF!), AND(#REF!=#REF!, F480&lt;=#REF!))), "CR", " ")</f>
        <v>#REF!</v>
      </c>
      <c r="AZ480" s="5" t="e">
        <f>IF(AND(B480="4x100", OR(AND(#REF!=#REF!, F480&lt;=#REF!), AND(#REF!=#REF!, F480&lt;=#REF!), AND(#REF!=#REF!, F480&lt;=#REF!), AND(#REF!=#REF!, F480&lt;=#REF!), AND(#REF!=#REF!, F480&lt;=#REF!))), "CR", " ")</f>
        <v>#REF!</v>
      </c>
      <c r="BA480" s="5" t="e">
        <f>IF(AND(B480="4x200", OR(AND(#REF!=#REF!, F480&lt;=#REF!), AND(#REF!=#REF!, F480&lt;=#REF!), AND(#REF!=#REF!, F480&lt;=#REF!), AND(#REF!=#REF!, F480&lt;=#REF!), AND(#REF!=#REF!, F480&lt;=#REF!))), "CR", " ")</f>
        <v>#REF!</v>
      </c>
      <c r="BB480" s="5" t="e">
        <f>IF(AND(B480="4x300", AND(#REF!=#REF!, F480&lt;=#REF!)), "CR", " ")</f>
        <v>#REF!</v>
      </c>
      <c r="BC480" s="5" t="e">
        <f>IF(AND(B480="4x400", OR(AND(#REF!=#REF!, F480&lt;=#REF!), AND(#REF!=#REF!, F480&lt;=#REF!), AND(#REF!=#REF!, F480&lt;=#REF!), AND(#REF!=#REF!, F480&lt;=#REF!))), "CR", " ")</f>
        <v>#REF!</v>
      </c>
      <c r="BD480" s="5" t="e">
        <f>IF(AND(B480="3x800", OR(AND(#REF!=#REF!, F480&lt;=#REF!), AND(#REF!=#REF!, F480&lt;=#REF!), AND(#REF!=#REF!, F480&lt;=#REF!))), "CR", " ")</f>
        <v>#REF!</v>
      </c>
      <c r="BE480" s="5" t="e">
        <f>IF(AND(B480="pentathlon", OR(AND(#REF!=#REF!, F480&gt;=#REF!), AND(#REF!=#REF!, F480&gt;=#REF!),AND(#REF!=#REF!, F480&gt;=#REF!),AND(#REF!=#REF!, F480&gt;=#REF!))), "CR", " ")</f>
        <v>#REF!</v>
      </c>
      <c r="BF480" s="5" t="e">
        <f>IF(AND(B480="heptathlon", OR(AND(#REF!=#REF!, F480&gt;=#REF!), AND(#REF!=#REF!, F480&gt;=#REF!))), "CR", " ")</f>
        <v>#REF!</v>
      </c>
      <c r="BG480" s="5" t="e">
        <f>IF(AND(B480="decathlon", OR(AND(#REF!=#REF!, F480&gt;=#REF!), AND(#REF!=#REF!, F480&gt;=#REF!),AND(#REF!=#REF!, F480&gt;=#REF!))), "CR", " ")</f>
        <v>#REF!</v>
      </c>
    </row>
    <row r="481" spans="1:59" ht="14.5" x14ac:dyDescent="0.35">
      <c r="A481" s="1" t="e">
        <f>#REF!</f>
        <v>#REF!</v>
      </c>
      <c r="J481" s="5" t="e">
        <f>IF(AND(B481=100, OR(AND(#REF!=#REF!, F481&lt;=#REF!), AND(#REF!=#REF!, F481&lt;=#REF!), AND(#REF!=#REF!, F481&lt;=#REF!), AND(#REF!=#REF!, F481&lt;=#REF!), AND(#REF!=#REF!, F481&lt;=#REF!))), "CR", " ")</f>
        <v>#REF!</v>
      </c>
      <c r="K481" s="5" t="e">
        <f>IF(AND(B481=200, OR(AND(#REF!=#REF!, F481&lt;=#REF!), AND(#REF!=#REF!, F481&lt;=#REF!), AND(#REF!=#REF!, F481&lt;=#REF!), AND(#REF!=#REF!, F481&lt;=#REF!), AND(#REF!=#REF!, F481&lt;=#REF!))), "CR", " ")</f>
        <v>#REF!</v>
      </c>
      <c r="L481" s="5" t="e">
        <f>IF(AND(B481=300, OR(AND(#REF!=#REF!, F481&lt;=#REF!), AND(#REF!=#REF!, F481&lt;=#REF!))), "CR", " ")</f>
        <v>#REF!</v>
      </c>
      <c r="M481" s="5" t="e">
        <f>IF(AND(B481=400, OR(AND(#REF!=#REF!, F481&lt;=#REF!), AND(#REF!=#REF!, F481&lt;=#REF!), AND(#REF!=#REF!, F481&lt;=#REF!), AND(#REF!=#REF!, F481&lt;=#REF!))), "CR", " ")</f>
        <v>#REF!</v>
      </c>
      <c r="N481" s="5" t="e">
        <f>IF(AND(B481=800, OR(AND(#REF!=#REF!, F481&lt;=#REF!), AND(#REF!=#REF!, F481&lt;=#REF!), AND(#REF!=#REF!, F481&lt;=#REF!), AND(#REF!=#REF!, F481&lt;=#REF!), AND(#REF!=#REF!, F481&lt;=#REF!))), "CR", " ")</f>
        <v>#REF!</v>
      </c>
      <c r="O481" s="5" t="e">
        <f>IF(AND(B481=1000, OR(AND(#REF!=#REF!, F481&lt;=#REF!), AND(#REF!=#REF!, F481&lt;=#REF!))), "CR", " ")</f>
        <v>#REF!</v>
      </c>
      <c r="P481" s="5" t="e">
        <f>IF(AND(B481=1500, OR(AND(#REF!=#REF!, F481&lt;=#REF!), AND(#REF!=#REF!, F481&lt;=#REF!), AND(#REF!=#REF!, F481&lt;=#REF!), AND(#REF!=#REF!, F481&lt;=#REF!), AND(#REF!=#REF!, F481&lt;=#REF!))), "CR", " ")</f>
        <v>#REF!</v>
      </c>
      <c r="Q481" s="5" t="e">
        <f>IF(AND(B481="1600 (Mile)",OR(AND(#REF!=#REF!,F481&lt;=#REF!),AND(#REF!=#REF!,F481&lt;=#REF!),AND(#REF!=#REF!,F481&lt;=#REF!),AND(#REF!=#REF!,F481&lt;=#REF!))),"CR"," ")</f>
        <v>#REF!</v>
      </c>
      <c r="R481" s="5" t="e">
        <f>IF(AND(B481=3000, OR(AND(#REF!=#REF!, F481&lt;=#REF!), AND(#REF!=#REF!, F481&lt;=#REF!), AND(#REF!=#REF!, F481&lt;=#REF!), AND(#REF!=#REF!, F481&lt;=#REF!))), "CR", " ")</f>
        <v>#REF!</v>
      </c>
      <c r="S481" s="5" t="e">
        <f>IF(AND(B481=5000, OR(AND(#REF!=#REF!, F481&lt;=#REF!), AND(#REF!=#REF!, F481&lt;=#REF!))), "CR", " ")</f>
        <v>#REF!</v>
      </c>
      <c r="T481" s="4" t="e">
        <f>IF(AND(B481=10000, OR(AND(#REF!=#REF!, F481&lt;=#REF!), AND(#REF!=#REF!, F481&lt;=#REF!))), "CR", " ")</f>
        <v>#REF!</v>
      </c>
      <c r="U481" s="4" t="e">
        <f>IF(AND(B481="high jump", OR(AND(#REF!=#REF!, F481&gt;=#REF!), AND(#REF!=#REF!, F481&gt;=#REF!), AND(#REF!=#REF!, F481&gt;=#REF!), AND(#REF!=#REF!, F481&gt;=#REF!), AND(#REF!=#REF!, F481&gt;=#REF!))), "CR", " ")</f>
        <v>#REF!</v>
      </c>
      <c r="V481" s="4" t="e">
        <f>IF(AND(B481="long jump", OR(AND(#REF!=#REF!, F481&gt;=#REF!), AND(#REF!=#REF!, F481&gt;=#REF!), AND(#REF!=#REF!, F481&gt;=#REF!), AND(#REF!=#REF!, F481&gt;=#REF!), AND(#REF!=#REF!, F481&gt;=#REF!))), "CR", " ")</f>
        <v>#REF!</v>
      </c>
      <c r="W481" s="4" t="e">
        <f>IF(AND(B481="triple jump", OR(AND(#REF!=#REF!, F481&gt;=#REF!), AND(#REF!=#REF!, F481&gt;=#REF!), AND(#REF!=#REF!, F481&gt;=#REF!), AND(#REF!=#REF!, F481&gt;=#REF!), AND(#REF!=#REF!, F481&gt;=#REF!))), "CR", " ")</f>
        <v>#REF!</v>
      </c>
      <c r="X481" s="4" t="e">
        <f>IF(AND(B481="pole vault", OR(AND(#REF!=#REF!, F481&gt;=#REF!), AND(#REF!=#REF!, F481&gt;=#REF!), AND(#REF!=#REF!, F481&gt;=#REF!), AND(#REF!=#REF!, F481&gt;=#REF!), AND(#REF!=#REF!, F481&gt;=#REF!))), "CR", " ")</f>
        <v>#REF!</v>
      </c>
      <c r="Y481" s="4" t="e">
        <f>IF(AND(B481="discus 1",#REF! =#REF!, F481&gt;=#REF!), "CR", " ")</f>
        <v>#REF!</v>
      </c>
      <c r="Z481" s="4" t="e">
        <f>IF(AND(B481="discus 1.25",#REF! =#REF!, F481&gt;=#REF!), "CR", " ")</f>
        <v>#REF!</v>
      </c>
      <c r="AA481" s="4" t="e">
        <f>IF(AND(B481="discus 1.5",#REF! =#REF!, F481&gt;=#REF!), "CR", " ")</f>
        <v>#REF!</v>
      </c>
      <c r="AB481" s="4" t="e">
        <f>IF(AND(B481="discus 1.75",#REF! =#REF!, F481&gt;=#REF!), "CR", " ")</f>
        <v>#REF!</v>
      </c>
      <c r="AC481" s="4" t="e">
        <f>IF(AND(B481="discus 2",#REF! =#REF!, F481&gt;=#REF!), "CR", " ")</f>
        <v>#REF!</v>
      </c>
      <c r="AD481" s="4" t="e">
        <f>IF(AND(B481="hammer 4",#REF! =#REF!, F481&gt;=#REF!), "CR", " ")</f>
        <v>#REF!</v>
      </c>
      <c r="AE481" s="4" t="e">
        <f>IF(AND(B481="hammer 5",#REF! =#REF!, F481&gt;=#REF!), "CR", " ")</f>
        <v>#REF!</v>
      </c>
      <c r="AF481" s="4" t="e">
        <f>IF(AND(B481="hammer 6",#REF! =#REF!, F481&gt;=#REF!), "CR", " ")</f>
        <v>#REF!</v>
      </c>
      <c r="AG481" s="4" t="e">
        <f>IF(AND(B481="hammer 7.26",#REF! =#REF!, F481&gt;=#REF!), "CR", " ")</f>
        <v>#REF!</v>
      </c>
      <c r="AH481" s="4" t="e">
        <f>IF(AND(B481="javelin 400",#REF! =#REF!, F481&gt;=#REF!), "CR", " ")</f>
        <v>#REF!</v>
      </c>
      <c r="AI481" s="4" t="e">
        <f>IF(AND(B481="javelin 600",#REF! =#REF!, F481&gt;=#REF!), "CR", " ")</f>
        <v>#REF!</v>
      </c>
      <c r="AJ481" s="4" t="e">
        <f>IF(AND(B481="javelin 700",#REF! =#REF!, F481&gt;=#REF!), "CR", " ")</f>
        <v>#REF!</v>
      </c>
      <c r="AK481" s="4" t="e">
        <f>IF(AND(B481="javelin 800", OR(AND(#REF!=#REF!, F481&gt;=#REF!), AND(#REF!=#REF!, F481&gt;=#REF!))), "CR", " ")</f>
        <v>#REF!</v>
      </c>
      <c r="AL481" s="4" t="e">
        <f>IF(AND(B481="shot 3",#REF! =#REF!, F481&gt;=#REF!), "CR", " ")</f>
        <v>#REF!</v>
      </c>
      <c r="AM481" s="4" t="e">
        <f>IF(AND(B481="shot 4",#REF! =#REF!, F481&gt;=#REF!), "CR", " ")</f>
        <v>#REF!</v>
      </c>
      <c r="AN481" s="4" t="e">
        <f>IF(AND(B481="shot 5",#REF! =#REF!, F481&gt;=#REF!), "CR", " ")</f>
        <v>#REF!</v>
      </c>
      <c r="AO481" s="4" t="e">
        <f>IF(AND(B481="shot 6",#REF! =#REF!, F481&gt;=#REF!), "CR", " ")</f>
        <v>#REF!</v>
      </c>
      <c r="AP481" s="4" t="e">
        <f>IF(AND(B481="shot 7.26",#REF! =#REF!, F481&gt;=#REF!), "CR", " ")</f>
        <v>#REF!</v>
      </c>
      <c r="AQ481" s="4" t="e">
        <f>IF(AND(B481="60H",OR(AND(#REF!=#REF!,F481&lt;=#REF!),AND(#REF!=#REF!,F481&lt;=#REF!),AND(#REF!=#REF!,F481&lt;=#REF!),AND(#REF!=#REF!,F481&lt;=#REF!),AND(#REF!=#REF!,F481&lt;=#REF!))),"CR"," ")</f>
        <v>#REF!</v>
      </c>
      <c r="AR481" s="4" t="e">
        <f>IF(AND(B481="75H", AND(#REF!=#REF!, F481&lt;=#REF!)), "CR", " ")</f>
        <v>#REF!</v>
      </c>
      <c r="AS481" s="4" t="e">
        <f>IF(AND(B481="80H", AND(#REF!=#REF!, F481&lt;=#REF!)), "CR", " ")</f>
        <v>#REF!</v>
      </c>
      <c r="AT481" s="4" t="e">
        <f>IF(AND(B481="100H", AND(#REF!=#REF!, F481&lt;=#REF!)), "CR", " ")</f>
        <v>#REF!</v>
      </c>
      <c r="AU481" s="4" t="e">
        <f>IF(AND(B481="110H", OR(AND(#REF!=#REF!, F481&lt;=#REF!), AND(#REF!=#REF!, F481&lt;=#REF!))), "CR", " ")</f>
        <v>#REF!</v>
      </c>
      <c r="AV481" s="4" t="e">
        <f>IF(AND(B481="400H", OR(AND(#REF!=#REF!, F481&lt;=#REF!), AND(#REF!=#REF!, F481&lt;=#REF!), AND(#REF!=#REF!, F481&lt;=#REF!), AND(#REF!=#REF!, F481&lt;=#REF!))), "CR", " ")</f>
        <v>#REF!</v>
      </c>
      <c r="AW481" s="4" t="e">
        <f>IF(AND(B481="1500SC", AND(#REF!=#REF!, F481&lt;=#REF!)), "CR", " ")</f>
        <v>#REF!</v>
      </c>
      <c r="AX481" s="4" t="e">
        <f>IF(AND(B481="2000SC", OR(AND(#REF!=#REF!, F481&lt;=#REF!), AND(#REF!=#REF!, F481&lt;=#REF!))), "CR", " ")</f>
        <v>#REF!</v>
      </c>
      <c r="AY481" s="4" t="e">
        <f>IF(AND(B481="3000SC", OR(AND(#REF!=#REF!, F481&lt;=#REF!), AND(#REF!=#REF!, F481&lt;=#REF!))), "CR", " ")</f>
        <v>#REF!</v>
      </c>
      <c r="AZ481" s="5" t="e">
        <f>IF(AND(B481="4x100", OR(AND(#REF!=#REF!, F481&lt;=#REF!), AND(#REF!=#REF!, F481&lt;=#REF!), AND(#REF!=#REF!, F481&lt;=#REF!), AND(#REF!=#REF!, F481&lt;=#REF!), AND(#REF!=#REF!, F481&lt;=#REF!))), "CR", " ")</f>
        <v>#REF!</v>
      </c>
      <c r="BA481" s="5" t="e">
        <f>IF(AND(B481="4x200", OR(AND(#REF!=#REF!, F481&lt;=#REF!), AND(#REF!=#REF!, F481&lt;=#REF!), AND(#REF!=#REF!, F481&lt;=#REF!), AND(#REF!=#REF!, F481&lt;=#REF!), AND(#REF!=#REF!, F481&lt;=#REF!))), "CR", " ")</f>
        <v>#REF!</v>
      </c>
      <c r="BB481" s="5" t="e">
        <f>IF(AND(B481="4x300", AND(#REF!=#REF!, F481&lt;=#REF!)), "CR", " ")</f>
        <v>#REF!</v>
      </c>
      <c r="BC481" s="5" t="e">
        <f>IF(AND(B481="4x400", OR(AND(#REF!=#REF!, F481&lt;=#REF!), AND(#REF!=#REF!, F481&lt;=#REF!), AND(#REF!=#REF!, F481&lt;=#REF!), AND(#REF!=#REF!, F481&lt;=#REF!))), "CR", " ")</f>
        <v>#REF!</v>
      </c>
      <c r="BD481" s="5" t="e">
        <f>IF(AND(B481="3x800", OR(AND(#REF!=#REF!, F481&lt;=#REF!), AND(#REF!=#REF!, F481&lt;=#REF!), AND(#REF!=#REF!, F481&lt;=#REF!))), "CR", " ")</f>
        <v>#REF!</v>
      </c>
      <c r="BE481" s="5" t="e">
        <f>IF(AND(B481="pentathlon", OR(AND(#REF!=#REF!, F481&gt;=#REF!), AND(#REF!=#REF!, F481&gt;=#REF!),AND(#REF!=#REF!, F481&gt;=#REF!),AND(#REF!=#REF!, F481&gt;=#REF!))), "CR", " ")</f>
        <v>#REF!</v>
      </c>
      <c r="BF481" s="5" t="e">
        <f>IF(AND(B481="heptathlon", OR(AND(#REF!=#REF!, F481&gt;=#REF!), AND(#REF!=#REF!, F481&gt;=#REF!))), "CR", " ")</f>
        <v>#REF!</v>
      </c>
      <c r="BG481" s="5" t="e">
        <f>IF(AND(B481="decathlon", OR(AND(#REF!=#REF!, F481&gt;=#REF!), AND(#REF!=#REF!, F481&gt;=#REF!),AND(#REF!=#REF!, F481&gt;=#REF!))), "CR", " ")</f>
        <v>#REF!</v>
      </c>
    </row>
    <row r="482" spans="1:59" ht="14.5" x14ac:dyDescent="0.35">
      <c r="A482" s="1" t="e">
        <f>#REF!</f>
        <v>#REF!</v>
      </c>
      <c r="F482" s="10"/>
      <c r="G482" s="12"/>
      <c r="J482" s="5" t="e">
        <f>IF(AND(B482=100, OR(AND(#REF!=#REF!, F482&lt;=#REF!), AND(#REF!=#REF!, F482&lt;=#REF!), AND(#REF!=#REF!, F482&lt;=#REF!), AND(#REF!=#REF!, F482&lt;=#REF!), AND(#REF!=#REF!, F482&lt;=#REF!))), "CR", " ")</f>
        <v>#REF!</v>
      </c>
      <c r="K482" s="5" t="e">
        <f>IF(AND(B482=200, OR(AND(#REF!=#REF!, F482&lt;=#REF!), AND(#REF!=#REF!, F482&lt;=#REF!), AND(#REF!=#REF!, F482&lt;=#REF!), AND(#REF!=#REF!, F482&lt;=#REF!), AND(#REF!=#REF!, F482&lt;=#REF!))), "CR", " ")</f>
        <v>#REF!</v>
      </c>
      <c r="L482" s="5" t="e">
        <f>IF(AND(B482=300, OR(AND(#REF!=#REF!, F482&lt;=#REF!), AND(#REF!=#REF!, F482&lt;=#REF!))), "CR", " ")</f>
        <v>#REF!</v>
      </c>
      <c r="M482" s="5" t="e">
        <f>IF(AND(B482=400, OR(AND(#REF!=#REF!, F482&lt;=#REF!), AND(#REF!=#REF!, F482&lt;=#REF!), AND(#REF!=#REF!, F482&lt;=#REF!), AND(#REF!=#REF!, F482&lt;=#REF!))), "CR", " ")</f>
        <v>#REF!</v>
      </c>
      <c r="N482" s="5" t="e">
        <f>IF(AND(B482=800, OR(AND(#REF!=#REF!, F482&lt;=#REF!), AND(#REF!=#REF!, F482&lt;=#REF!), AND(#REF!=#REF!, F482&lt;=#REF!), AND(#REF!=#REF!, F482&lt;=#REF!), AND(#REF!=#REF!, F482&lt;=#REF!))), "CR", " ")</f>
        <v>#REF!</v>
      </c>
      <c r="O482" s="5" t="e">
        <f>IF(AND(B482=1000, OR(AND(#REF!=#REF!, F482&lt;=#REF!), AND(#REF!=#REF!, F482&lt;=#REF!))), "CR", " ")</f>
        <v>#REF!</v>
      </c>
      <c r="P482" s="5" t="e">
        <f>IF(AND(B482=1500, OR(AND(#REF!=#REF!, F482&lt;=#REF!), AND(#REF!=#REF!, F482&lt;=#REF!), AND(#REF!=#REF!, F482&lt;=#REF!), AND(#REF!=#REF!, F482&lt;=#REF!), AND(#REF!=#REF!, F482&lt;=#REF!))), "CR", " ")</f>
        <v>#REF!</v>
      </c>
      <c r="Q482" s="5" t="e">
        <f>IF(AND(B482="1600 (Mile)",OR(AND(#REF!=#REF!,F482&lt;=#REF!),AND(#REF!=#REF!,F482&lt;=#REF!),AND(#REF!=#REF!,F482&lt;=#REF!),AND(#REF!=#REF!,F482&lt;=#REF!))),"CR"," ")</f>
        <v>#REF!</v>
      </c>
      <c r="R482" s="5" t="e">
        <f>IF(AND(B482=3000, OR(AND(#REF!=#REF!, F482&lt;=#REF!), AND(#REF!=#REF!, F482&lt;=#REF!), AND(#REF!=#REF!, F482&lt;=#REF!), AND(#REF!=#REF!, F482&lt;=#REF!))), "CR", " ")</f>
        <v>#REF!</v>
      </c>
      <c r="S482" s="5" t="e">
        <f>IF(AND(B482=5000, OR(AND(#REF!=#REF!, F482&lt;=#REF!), AND(#REF!=#REF!, F482&lt;=#REF!))), "CR", " ")</f>
        <v>#REF!</v>
      </c>
      <c r="T482" s="4" t="e">
        <f>IF(AND(B482=10000, OR(AND(#REF!=#REF!, F482&lt;=#REF!), AND(#REF!=#REF!, F482&lt;=#REF!))), "CR", " ")</f>
        <v>#REF!</v>
      </c>
      <c r="U482" s="4" t="e">
        <f>IF(AND(B482="high jump", OR(AND(#REF!=#REF!, F482&gt;=#REF!), AND(#REF!=#REF!, F482&gt;=#REF!), AND(#REF!=#REF!, F482&gt;=#REF!), AND(#REF!=#REF!, F482&gt;=#REF!), AND(#REF!=#REF!, F482&gt;=#REF!))), "CR", " ")</f>
        <v>#REF!</v>
      </c>
      <c r="V482" s="4" t="e">
        <f>IF(AND(B482="long jump", OR(AND(#REF!=#REF!, F482&gt;=#REF!), AND(#REF!=#REF!, F482&gt;=#REF!), AND(#REF!=#REF!, F482&gt;=#REF!), AND(#REF!=#REF!, F482&gt;=#REF!), AND(#REF!=#REF!, F482&gt;=#REF!))), "CR", " ")</f>
        <v>#REF!</v>
      </c>
      <c r="W482" s="4" t="e">
        <f>IF(AND(B482="triple jump", OR(AND(#REF!=#REF!, F482&gt;=#REF!), AND(#REF!=#REF!, F482&gt;=#REF!), AND(#REF!=#REF!, F482&gt;=#REF!), AND(#REF!=#REF!, F482&gt;=#REF!), AND(#REF!=#REF!, F482&gt;=#REF!))), "CR", " ")</f>
        <v>#REF!</v>
      </c>
      <c r="X482" s="4" t="e">
        <f>IF(AND(B482="pole vault", OR(AND(#REF!=#REF!, F482&gt;=#REF!), AND(#REF!=#REF!, F482&gt;=#REF!), AND(#REF!=#REF!, F482&gt;=#REF!), AND(#REF!=#REF!, F482&gt;=#REF!), AND(#REF!=#REF!, F482&gt;=#REF!))), "CR", " ")</f>
        <v>#REF!</v>
      </c>
      <c r="Y482" s="4" t="e">
        <f>IF(AND(B482="discus 1",#REF! =#REF!, F482&gt;=#REF!), "CR", " ")</f>
        <v>#REF!</v>
      </c>
      <c r="Z482" s="4" t="e">
        <f>IF(AND(B482="discus 1.25",#REF! =#REF!, F482&gt;=#REF!), "CR", " ")</f>
        <v>#REF!</v>
      </c>
      <c r="AA482" s="4" t="e">
        <f>IF(AND(B482="discus 1.5",#REF! =#REF!, F482&gt;=#REF!), "CR", " ")</f>
        <v>#REF!</v>
      </c>
      <c r="AB482" s="4" t="e">
        <f>IF(AND(B482="discus 1.75",#REF! =#REF!, F482&gt;=#REF!), "CR", " ")</f>
        <v>#REF!</v>
      </c>
      <c r="AC482" s="4" t="e">
        <f>IF(AND(B482="discus 2",#REF! =#REF!, F482&gt;=#REF!), "CR", " ")</f>
        <v>#REF!</v>
      </c>
      <c r="AD482" s="4" t="e">
        <f>IF(AND(B482="hammer 4",#REF! =#REF!, F482&gt;=#REF!), "CR", " ")</f>
        <v>#REF!</v>
      </c>
      <c r="AE482" s="4" t="e">
        <f>IF(AND(B482="hammer 5",#REF! =#REF!, F482&gt;=#REF!), "CR", " ")</f>
        <v>#REF!</v>
      </c>
      <c r="AF482" s="4" t="e">
        <f>IF(AND(B482="hammer 6",#REF! =#REF!, F482&gt;=#REF!), "CR", " ")</f>
        <v>#REF!</v>
      </c>
      <c r="AG482" s="4" t="e">
        <f>IF(AND(B482="hammer 7.26",#REF! =#REF!, F482&gt;=#REF!), "CR", " ")</f>
        <v>#REF!</v>
      </c>
      <c r="AH482" s="4" t="e">
        <f>IF(AND(B482="javelin 400",#REF! =#REF!, F482&gt;=#REF!), "CR", " ")</f>
        <v>#REF!</v>
      </c>
      <c r="AI482" s="4" t="e">
        <f>IF(AND(B482="javelin 600",#REF! =#REF!, F482&gt;=#REF!), "CR", " ")</f>
        <v>#REF!</v>
      </c>
      <c r="AJ482" s="4" t="e">
        <f>IF(AND(B482="javelin 700",#REF! =#REF!, F482&gt;=#REF!), "CR", " ")</f>
        <v>#REF!</v>
      </c>
      <c r="AK482" s="4" t="e">
        <f>IF(AND(B482="javelin 800", OR(AND(#REF!=#REF!, F482&gt;=#REF!), AND(#REF!=#REF!, F482&gt;=#REF!))), "CR", " ")</f>
        <v>#REF!</v>
      </c>
      <c r="AL482" s="4" t="e">
        <f>IF(AND(B482="shot 3",#REF! =#REF!, F482&gt;=#REF!), "CR", " ")</f>
        <v>#REF!</v>
      </c>
      <c r="AM482" s="4" t="e">
        <f>IF(AND(B482="shot 4",#REF! =#REF!, F482&gt;=#REF!), "CR", " ")</f>
        <v>#REF!</v>
      </c>
      <c r="AN482" s="4" t="e">
        <f>IF(AND(B482="shot 5",#REF! =#REF!, F482&gt;=#REF!), "CR", " ")</f>
        <v>#REF!</v>
      </c>
      <c r="AO482" s="4" t="e">
        <f>IF(AND(B482="shot 6",#REF! =#REF!, F482&gt;=#REF!), "CR", " ")</f>
        <v>#REF!</v>
      </c>
      <c r="AP482" s="4" t="e">
        <f>IF(AND(B482="shot 7.26",#REF! =#REF!, F482&gt;=#REF!), "CR", " ")</f>
        <v>#REF!</v>
      </c>
      <c r="AQ482" s="4" t="e">
        <f>IF(AND(B482="60H",OR(AND(#REF!=#REF!,F482&lt;=#REF!),AND(#REF!=#REF!,F482&lt;=#REF!),AND(#REF!=#REF!,F482&lt;=#REF!),AND(#REF!=#REF!,F482&lt;=#REF!),AND(#REF!=#REF!,F482&lt;=#REF!))),"CR"," ")</f>
        <v>#REF!</v>
      </c>
      <c r="AR482" s="4" t="e">
        <f>IF(AND(B482="75H", AND(#REF!=#REF!, F482&lt;=#REF!)), "CR", " ")</f>
        <v>#REF!</v>
      </c>
      <c r="AS482" s="4" t="e">
        <f>IF(AND(B482="80H", AND(#REF!=#REF!, F482&lt;=#REF!)), "CR", " ")</f>
        <v>#REF!</v>
      </c>
      <c r="AT482" s="4" t="e">
        <f>IF(AND(B482="100H", AND(#REF!=#REF!, F482&lt;=#REF!)), "CR", " ")</f>
        <v>#REF!</v>
      </c>
      <c r="AU482" s="4" t="e">
        <f>IF(AND(B482="110H", OR(AND(#REF!=#REF!, F482&lt;=#REF!), AND(#REF!=#REF!, F482&lt;=#REF!))), "CR", " ")</f>
        <v>#REF!</v>
      </c>
      <c r="AV482" s="4" t="e">
        <f>IF(AND(B482="400H", OR(AND(#REF!=#REF!, F482&lt;=#REF!), AND(#REF!=#REF!, F482&lt;=#REF!), AND(#REF!=#REF!, F482&lt;=#REF!), AND(#REF!=#REF!, F482&lt;=#REF!))), "CR", " ")</f>
        <v>#REF!</v>
      </c>
      <c r="AW482" s="4" t="e">
        <f>IF(AND(B482="1500SC", AND(#REF!=#REF!, F482&lt;=#REF!)), "CR", " ")</f>
        <v>#REF!</v>
      </c>
      <c r="AX482" s="4" t="e">
        <f>IF(AND(B482="2000SC", OR(AND(#REF!=#REF!, F482&lt;=#REF!), AND(#REF!=#REF!, F482&lt;=#REF!))), "CR", " ")</f>
        <v>#REF!</v>
      </c>
      <c r="AY482" s="4" t="e">
        <f>IF(AND(B482="3000SC", OR(AND(#REF!=#REF!, F482&lt;=#REF!), AND(#REF!=#REF!, F482&lt;=#REF!))), "CR", " ")</f>
        <v>#REF!</v>
      </c>
      <c r="AZ482" s="5" t="e">
        <f>IF(AND(B482="4x100", OR(AND(#REF!=#REF!, F482&lt;=#REF!), AND(#REF!=#REF!, F482&lt;=#REF!), AND(#REF!=#REF!, F482&lt;=#REF!), AND(#REF!=#REF!, F482&lt;=#REF!), AND(#REF!=#REF!, F482&lt;=#REF!))), "CR", " ")</f>
        <v>#REF!</v>
      </c>
      <c r="BA482" s="5" t="e">
        <f>IF(AND(B482="4x200", OR(AND(#REF!=#REF!, F482&lt;=#REF!), AND(#REF!=#REF!, F482&lt;=#REF!), AND(#REF!=#REF!, F482&lt;=#REF!), AND(#REF!=#REF!, F482&lt;=#REF!), AND(#REF!=#REF!, F482&lt;=#REF!))), "CR", " ")</f>
        <v>#REF!</v>
      </c>
      <c r="BB482" s="5" t="e">
        <f>IF(AND(B482="4x300", AND(#REF!=#REF!, F482&lt;=#REF!)), "CR", " ")</f>
        <v>#REF!</v>
      </c>
      <c r="BC482" s="5" t="e">
        <f>IF(AND(B482="4x400", OR(AND(#REF!=#REF!, F482&lt;=#REF!), AND(#REF!=#REF!, F482&lt;=#REF!), AND(#REF!=#REF!, F482&lt;=#REF!), AND(#REF!=#REF!, F482&lt;=#REF!))), "CR", " ")</f>
        <v>#REF!</v>
      </c>
      <c r="BD482" s="5" t="e">
        <f>IF(AND(B482="3x800", OR(AND(#REF!=#REF!, F482&lt;=#REF!), AND(#REF!=#REF!, F482&lt;=#REF!), AND(#REF!=#REF!, F482&lt;=#REF!))), "CR", " ")</f>
        <v>#REF!</v>
      </c>
      <c r="BE482" s="5" t="e">
        <f>IF(AND(B482="pentathlon", OR(AND(#REF!=#REF!, F482&gt;=#REF!), AND(#REF!=#REF!, F482&gt;=#REF!),AND(#REF!=#REF!, F482&gt;=#REF!),AND(#REF!=#REF!, F482&gt;=#REF!))), "CR", " ")</f>
        <v>#REF!</v>
      </c>
      <c r="BF482" s="5" t="e">
        <f>IF(AND(B482="heptathlon", OR(AND(#REF!=#REF!, F482&gt;=#REF!), AND(#REF!=#REF!, F482&gt;=#REF!))), "CR", " ")</f>
        <v>#REF!</v>
      </c>
      <c r="BG482" s="5" t="e">
        <f>IF(AND(B482="decathlon", OR(AND(#REF!=#REF!, F482&gt;=#REF!), AND(#REF!=#REF!, F482&gt;=#REF!),AND(#REF!=#REF!, F482&gt;=#REF!))), "CR", " ")</f>
        <v>#REF!</v>
      </c>
    </row>
    <row r="483" spans="1:59" ht="14.5" x14ac:dyDescent="0.35">
      <c r="A483" s="1" t="e">
        <f>#REF!</f>
        <v>#REF!</v>
      </c>
      <c r="E483" s="20"/>
      <c r="F483" s="9"/>
      <c r="G483" s="12"/>
      <c r="J483" s="5" t="e">
        <f>IF(AND(B483=100, OR(AND(#REF!=#REF!, F483&lt;=#REF!), AND(#REF!=#REF!, F483&lt;=#REF!), AND(#REF!=#REF!, F483&lt;=#REF!), AND(#REF!=#REF!, F483&lt;=#REF!), AND(#REF!=#REF!, F483&lt;=#REF!))), "CR", " ")</f>
        <v>#REF!</v>
      </c>
      <c r="K483" s="5" t="e">
        <f>IF(AND(B483=200, OR(AND(#REF!=#REF!, F483&lt;=#REF!), AND(#REF!=#REF!, F483&lt;=#REF!), AND(#REF!=#REF!, F483&lt;=#REF!), AND(#REF!=#REF!, F483&lt;=#REF!), AND(#REF!=#REF!, F483&lt;=#REF!))), "CR", " ")</f>
        <v>#REF!</v>
      </c>
      <c r="L483" s="5" t="e">
        <f>IF(AND(B483=300, OR(AND(#REF!=#REF!, F483&lt;=#REF!), AND(#REF!=#REF!, F483&lt;=#REF!))), "CR", " ")</f>
        <v>#REF!</v>
      </c>
      <c r="M483" s="5" t="e">
        <f>IF(AND(B483=400, OR(AND(#REF!=#REF!, F483&lt;=#REF!), AND(#REF!=#REF!, F483&lt;=#REF!), AND(#REF!=#REF!, F483&lt;=#REF!), AND(#REF!=#REF!, F483&lt;=#REF!))), "CR", " ")</f>
        <v>#REF!</v>
      </c>
      <c r="N483" s="5" t="e">
        <f>IF(AND(B483=800, OR(AND(#REF!=#REF!, F483&lt;=#REF!), AND(#REF!=#REF!, F483&lt;=#REF!), AND(#REF!=#REF!, F483&lt;=#REF!), AND(#REF!=#REF!, F483&lt;=#REF!), AND(#REF!=#REF!, F483&lt;=#REF!))), "CR", " ")</f>
        <v>#REF!</v>
      </c>
      <c r="O483" s="5" t="e">
        <f>IF(AND(B483=1000, OR(AND(#REF!=#REF!, F483&lt;=#REF!), AND(#REF!=#REF!, F483&lt;=#REF!))), "CR", " ")</f>
        <v>#REF!</v>
      </c>
      <c r="P483" s="5" t="e">
        <f>IF(AND(B483=1500, OR(AND(#REF!=#REF!, F483&lt;=#REF!), AND(#REF!=#REF!, F483&lt;=#REF!), AND(#REF!=#REF!, F483&lt;=#REF!), AND(#REF!=#REF!, F483&lt;=#REF!), AND(#REF!=#REF!, F483&lt;=#REF!))), "CR", " ")</f>
        <v>#REF!</v>
      </c>
      <c r="Q483" s="5" t="e">
        <f>IF(AND(B483="1600 (Mile)",OR(AND(#REF!=#REF!,F483&lt;=#REF!),AND(#REF!=#REF!,F483&lt;=#REF!),AND(#REF!=#REF!,F483&lt;=#REF!),AND(#REF!=#REF!,F483&lt;=#REF!))),"CR"," ")</f>
        <v>#REF!</v>
      </c>
      <c r="R483" s="5" t="e">
        <f>IF(AND(B483=3000, OR(AND(#REF!=#REF!, F483&lt;=#REF!), AND(#REF!=#REF!, F483&lt;=#REF!), AND(#REF!=#REF!, F483&lt;=#REF!), AND(#REF!=#REF!, F483&lt;=#REF!))), "CR", " ")</f>
        <v>#REF!</v>
      </c>
      <c r="S483" s="5" t="e">
        <f>IF(AND(B483=5000, OR(AND(#REF!=#REF!, F483&lt;=#REF!), AND(#REF!=#REF!, F483&lt;=#REF!))), "CR", " ")</f>
        <v>#REF!</v>
      </c>
      <c r="T483" s="4" t="e">
        <f>IF(AND(B483=10000, OR(AND(#REF!=#REF!, F483&lt;=#REF!), AND(#REF!=#REF!, F483&lt;=#REF!))), "CR", " ")</f>
        <v>#REF!</v>
      </c>
      <c r="U483" s="4" t="e">
        <f>IF(AND(B483="high jump", OR(AND(#REF!=#REF!, F483&gt;=#REF!), AND(#REF!=#REF!, F483&gt;=#REF!), AND(#REF!=#REF!, F483&gt;=#REF!), AND(#REF!=#REF!, F483&gt;=#REF!), AND(#REF!=#REF!, F483&gt;=#REF!))), "CR", " ")</f>
        <v>#REF!</v>
      </c>
      <c r="V483" s="4" t="e">
        <f>IF(AND(B483="long jump", OR(AND(#REF!=#REF!, F483&gt;=#REF!), AND(#REF!=#REF!, F483&gt;=#REF!), AND(#REF!=#REF!, F483&gt;=#REF!), AND(#REF!=#REF!, F483&gt;=#REF!), AND(#REF!=#REF!, F483&gt;=#REF!))), "CR", " ")</f>
        <v>#REF!</v>
      </c>
      <c r="W483" s="4" t="e">
        <f>IF(AND(B483="triple jump", OR(AND(#REF!=#REF!, F483&gt;=#REF!), AND(#REF!=#REF!, F483&gt;=#REF!), AND(#REF!=#REF!, F483&gt;=#REF!), AND(#REF!=#REF!, F483&gt;=#REF!), AND(#REF!=#REF!, F483&gt;=#REF!))), "CR", " ")</f>
        <v>#REF!</v>
      </c>
      <c r="X483" s="4" t="e">
        <f>IF(AND(B483="pole vault", OR(AND(#REF!=#REF!, F483&gt;=#REF!), AND(#REF!=#REF!, F483&gt;=#REF!), AND(#REF!=#REF!, F483&gt;=#REF!), AND(#REF!=#REF!, F483&gt;=#REF!), AND(#REF!=#REF!, F483&gt;=#REF!))), "CR", " ")</f>
        <v>#REF!</v>
      </c>
      <c r="Y483" s="4" t="e">
        <f>IF(AND(B483="discus 1",#REF! =#REF!, F483&gt;=#REF!), "CR", " ")</f>
        <v>#REF!</v>
      </c>
      <c r="Z483" s="4" t="e">
        <f>IF(AND(B483="discus 1.25",#REF! =#REF!, F483&gt;=#REF!), "CR", " ")</f>
        <v>#REF!</v>
      </c>
      <c r="AA483" s="4" t="e">
        <f>IF(AND(B483="discus 1.5",#REF! =#REF!, F483&gt;=#REF!), "CR", " ")</f>
        <v>#REF!</v>
      </c>
      <c r="AB483" s="4" t="e">
        <f>IF(AND(B483="discus 1.75",#REF! =#REF!, F483&gt;=#REF!), "CR", " ")</f>
        <v>#REF!</v>
      </c>
      <c r="AC483" s="4" t="e">
        <f>IF(AND(B483="discus 2",#REF! =#REF!, F483&gt;=#REF!), "CR", " ")</f>
        <v>#REF!</v>
      </c>
      <c r="AD483" s="4" t="e">
        <f>IF(AND(B483="hammer 4",#REF! =#REF!, F483&gt;=#REF!), "CR", " ")</f>
        <v>#REF!</v>
      </c>
      <c r="AE483" s="4" t="e">
        <f>IF(AND(B483="hammer 5",#REF! =#REF!, F483&gt;=#REF!), "CR", " ")</f>
        <v>#REF!</v>
      </c>
      <c r="AF483" s="4" t="e">
        <f>IF(AND(B483="hammer 6",#REF! =#REF!, F483&gt;=#REF!), "CR", " ")</f>
        <v>#REF!</v>
      </c>
      <c r="AG483" s="4" t="e">
        <f>IF(AND(B483="hammer 7.26",#REF! =#REF!, F483&gt;=#REF!), "CR", " ")</f>
        <v>#REF!</v>
      </c>
      <c r="AH483" s="4" t="e">
        <f>IF(AND(B483="javelin 400",#REF! =#REF!, F483&gt;=#REF!), "CR", " ")</f>
        <v>#REF!</v>
      </c>
      <c r="AI483" s="4" t="e">
        <f>IF(AND(B483="javelin 600",#REF! =#REF!, F483&gt;=#REF!), "CR", " ")</f>
        <v>#REF!</v>
      </c>
      <c r="AJ483" s="4" t="e">
        <f>IF(AND(B483="javelin 700",#REF! =#REF!, F483&gt;=#REF!), "CR", " ")</f>
        <v>#REF!</v>
      </c>
      <c r="AK483" s="4" t="e">
        <f>IF(AND(B483="javelin 800", OR(AND(#REF!=#REF!, F483&gt;=#REF!), AND(#REF!=#REF!, F483&gt;=#REF!))), "CR", " ")</f>
        <v>#REF!</v>
      </c>
      <c r="AL483" s="4" t="e">
        <f>IF(AND(B483="shot 3",#REF! =#REF!, F483&gt;=#REF!), "CR", " ")</f>
        <v>#REF!</v>
      </c>
      <c r="AM483" s="4" t="e">
        <f>IF(AND(B483="shot 4",#REF! =#REF!, F483&gt;=#REF!), "CR", " ")</f>
        <v>#REF!</v>
      </c>
      <c r="AN483" s="4" t="e">
        <f>IF(AND(B483="shot 5",#REF! =#REF!, F483&gt;=#REF!), "CR", " ")</f>
        <v>#REF!</v>
      </c>
      <c r="AO483" s="4" t="e">
        <f>IF(AND(B483="shot 6",#REF! =#REF!, F483&gt;=#REF!), "CR", " ")</f>
        <v>#REF!</v>
      </c>
      <c r="AP483" s="4" t="e">
        <f>IF(AND(B483="shot 7.26",#REF! =#REF!, F483&gt;=#REF!), "CR", " ")</f>
        <v>#REF!</v>
      </c>
      <c r="AQ483" s="4" t="e">
        <f>IF(AND(B483="60H",OR(AND(#REF!=#REF!,F483&lt;=#REF!),AND(#REF!=#REF!,F483&lt;=#REF!),AND(#REF!=#REF!,F483&lt;=#REF!),AND(#REF!=#REF!,F483&lt;=#REF!),AND(#REF!=#REF!,F483&lt;=#REF!))),"CR"," ")</f>
        <v>#REF!</v>
      </c>
      <c r="AR483" s="4" t="e">
        <f>IF(AND(B483="75H", AND(#REF!=#REF!, F483&lt;=#REF!)), "CR", " ")</f>
        <v>#REF!</v>
      </c>
      <c r="AS483" s="4" t="e">
        <f>IF(AND(B483="80H", AND(#REF!=#REF!, F483&lt;=#REF!)), "CR", " ")</f>
        <v>#REF!</v>
      </c>
      <c r="AT483" s="4" t="e">
        <f>IF(AND(B483="100H", AND(#REF!=#REF!, F483&lt;=#REF!)), "CR", " ")</f>
        <v>#REF!</v>
      </c>
      <c r="AU483" s="4" t="e">
        <f>IF(AND(B483="110H", OR(AND(#REF!=#REF!, F483&lt;=#REF!), AND(#REF!=#REF!, F483&lt;=#REF!))), "CR", " ")</f>
        <v>#REF!</v>
      </c>
      <c r="AV483" s="4" t="e">
        <f>IF(AND(B483="400H", OR(AND(#REF!=#REF!, F483&lt;=#REF!), AND(#REF!=#REF!, F483&lt;=#REF!), AND(#REF!=#REF!, F483&lt;=#REF!), AND(#REF!=#REF!, F483&lt;=#REF!))), "CR", " ")</f>
        <v>#REF!</v>
      </c>
      <c r="AW483" s="4" t="e">
        <f>IF(AND(B483="1500SC", AND(#REF!=#REF!, F483&lt;=#REF!)), "CR", " ")</f>
        <v>#REF!</v>
      </c>
      <c r="AX483" s="4" t="e">
        <f>IF(AND(B483="2000SC", OR(AND(#REF!=#REF!, F483&lt;=#REF!), AND(#REF!=#REF!, F483&lt;=#REF!))), "CR", " ")</f>
        <v>#REF!</v>
      </c>
      <c r="AY483" s="4" t="e">
        <f>IF(AND(B483="3000SC", OR(AND(#REF!=#REF!, F483&lt;=#REF!), AND(#REF!=#REF!, F483&lt;=#REF!))), "CR", " ")</f>
        <v>#REF!</v>
      </c>
      <c r="AZ483" s="5" t="e">
        <f>IF(AND(B483="4x100", OR(AND(#REF!=#REF!, F483&lt;=#REF!), AND(#REF!=#REF!, F483&lt;=#REF!), AND(#REF!=#REF!, F483&lt;=#REF!), AND(#REF!=#REF!, F483&lt;=#REF!), AND(#REF!=#REF!, F483&lt;=#REF!))), "CR", " ")</f>
        <v>#REF!</v>
      </c>
      <c r="BA483" s="5" t="e">
        <f>IF(AND(B483="4x200", OR(AND(#REF!=#REF!, F483&lt;=#REF!), AND(#REF!=#REF!, F483&lt;=#REF!), AND(#REF!=#REF!, F483&lt;=#REF!), AND(#REF!=#REF!, F483&lt;=#REF!), AND(#REF!=#REF!, F483&lt;=#REF!))), "CR", " ")</f>
        <v>#REF!</v>
      </c>
      <c r="BB483" s="5" t="e">
        <f>IF(AND(B483="4x300", AND(#REF!=#REF!, F483&lt;=#REF!)), "CR", " ")</f>
        <v>#REF!</v>
      </c>
      <c r="BC483" s="5" t="e">
        <f>IF(AND(B483="4x400", OR(AND(#REF!=#REF!, F483&lt;=#REF!), AND(#REF!=#REF!, F483&lt;=#REF!), AND(#REF!=#REF!, F483&lt;=#REF!), AND(#REF!=#REF!, F483&lt;=#REF!))), "CR", " ")</f>
        <v>#REF!</v>
      </c>
      <c r="BD483" s="5" t="e">
        <f>IF(AND(B483="3x800", OR(AND(#REF!=#REF!, F483&lt;=#REF!), AND(#REF!=#REF!, F483&lt;=#REF!), AND(#REF!=#REF!, F483&lt;=#REF!))), "CR", " ")</f>
        <v>#REF!</v>
      </c>
      <c r="BE483" s="5" t="e">
        <f>IF(AND(B483="pentathlon", OR(AND(#REF!=#REF!, F483&gt;=#REF!), AND(#REF!=#REF!, F483&gt;=#REF!),AND(#REF!=#REF!, F483&gt;=#REF!),AND(#REF!=#REF!, F483&gt;=#REF!))), "CR", " ")</f>
        <v>#REF!</v>
      </c>
      <c r="BF483" s="5" t="e">
        <f>IF(AND(B483="heptathlon", OR(AND(#REF!=#REF!, F483&gt;=#REF!), AND(#REF!=#REF!, F483&gt;=#REF!))), "CR", " ")</f>
        <v>#REF!</v>
      </c>
      <c r="BG483" s="5" t="e">
        <f>IF(AND(B483="decathlon", OR(AND(#REF!=#REF!, F483&gt;=#REF!), AND(#REF!=#REF!, F483&gt;=#REF!),AND(#REF!=#REF!, F483&gt;=#REF!))), "CR", " ")</f>
        <v>#REF!</v>
      </c>
    </row>
    <row r="484" spans="1:59" ht="14.5" x14ac:dyDescent="0.35">
      <c r="A484" s="1" t="e">
        <f>#REF!</f>
        <v>#REF!</v>
      </c>
      <c r="F484" s="9"/>
      <c r="G484" s="12"/>
      <c r="J484" s="5" t="e">
        <f>IF(AND(B484=100, OR(AND(#REF!=#REF!, F484&lt;=#REF!), AND(#REF!=#REF!, F484&lt;=#REF!), AND(#REF!=#REF!, F484&lt;=#REF!), AND(#REF!=#REF!, F484&lt;=#REF!), AND(#REF!=#REF!, F484&lt;=#REF!))), "CR", " ")</f>
        <v>#REF!</v>
      </c>
      <c r="K484" s="5" t="e">
        <f>IF(AND(B484=200, OR(AND(#REF!=#REF!, F484&lt;=#REF!), AND(#REF!=#REF!, F484&lt;=#REF!), AND(#REF!=#REF!, F484&lt;=#REF!), AND(#REF!=#REF!, F484&lt;=#REF!), AND(#REF!=#REF!, F484&lt;=#REF!))), "CR", " ")</f>
        <v>#REF!</v>
      </c>
      <c r="L484" s="5" t="e">
        <f>IF(AND(B484=300, OR(AND(#REF!=#REF!, F484&lt;=#REF!), AND(#REF!=#REF!, F484&lt;=#REF!))), "CR", " ")</f>
        <v>#REF!</v>
      </c>
      <c r="M484" s="5" t="e">
        <f>IF(AND(B484=400, OR(AND(#REF!=#REF!, F484&lt;=#REF!), AND(#REF!=#REF!, F484&lt;=#REF!), AND(#REF!=#REF!, F484&lt;=#REF!), AND(#REF!=#REF!, F484&lt;=#REF!))), "CR", " ")</f>
        <v>#REF!</v>
      </c>
      <c r="N484" s="5" t="e">
        <f>IF(AND(B484=800, OR(AND(#REF!=#REF!, F484&lt;=#REF!), AND(#REF!=#REF!, F484&lt;=#REF!), AND(#REF!=#REF!, F484&lt;=#REF!), AND(#REF!=#REF!, F484&lt;=#REF!), AND(#REF!=#REF!, F484&lt;=#REF!))), "CR", " ")</f>
        <v>#REF!</v>
      </c>
      <c r="O484" s="5" t="e">
        <f>IF(AND(B484=1000, OR(AND(#REF!=#REF!, F484&lt;=#REF!), AND(#REF!=#REF!, F484&lt;=#REF!))), "CR", " ")</f>
        <v>#REF!</v>
      </c>
      <c r="P484" s="5" t="e">
        <f>IF(AND(B484=1500, OR(AND(#REF!=#REF!, F484&lt;=#REF!), AND(#REF!=#REF!, F484&lt;=#REF!), AND(#REF!=#REF!, F484&lt;=#REF!), AND(#REF!=#REF!, F484&lt;=#REF!), AND(#REF!=#REF!, F484&lt;=#REF!))), "CR", " ")</f>
        <v>#REF!</v>
      </c>
      <c r="Q484" s="5" t="e">
        <f>IF(AND(B484="1600 (Mile)",OR(AND(#REF!=#REF!,F484&lt;=#REF!),AND(#REF!=#REF!,F484&lt;=#REF!),AND(#REF!=#REF!,F484&lt;=#REF!),AND(#REF!=#REF!,F484&lt;=#REF!))),"CR"," ")</f>
        <v>#REF!</v>
      </c>
      <c r="R484" s="5" t="e">
        <f>IF(AND(B484=3000, OR(AND(#REF!=#REF!, F484&lt;=#REF!), AND(#REF!=#REF!, F484&lt;=#REF!), AND(#REF!=#REF!, F484&lt;=#REF!), AND(#REF!=#REF!, F484&lt;=#REF!))), "CR", " ")</f>
        <v>#REF!</v>
      </c>
      <c r="S484" s="5" t="e">
        <f>IF(AND(B484=5000, OR(AND(#REF!=#REF!, F484&lt;=#REF!), AND(#REF!=#REF!, F484&lt;=#REF!))), "CR", " ")</f>
        <v>#REF!</v>
      </c>
      <c r="T484" s="4" t="e">
        <f>IF(AND(B484=10000, OR(AND(#REF!=#REF!, F484&lt;=#REF!), AND(#REF!=#REF!, F484&lt;=#REF!))), "CR", " ")</f>
        <v>#REF!</v>
      </c>
      <c r="U484" s="4" t="e">
        <f>IF(AND(B484="high jump", OR(AND(#REF!=#REF!, F484&gt;=#REF!), AND(#REF!=#REF!, F484&gt;=#REF!), AND(#REF!=#REF!, F484&gt;=#REF!), AND(#REF!=#REF!, F484&gt;=#REF!), AND(#REF!=#REF!, F484&gt;=#REF!))), "CR", " ")</f>
        <v>#REF!</v>
      </c>
      <c r="V484" s="4" t="e">
        <f>IF(AND(B484="long jump", OR(AND(#REF!=#REF!, F484&gt;=#REF!), AND(#REF!=#REF!, F484&gt;=#REF!), AND(#REF!=#REF!, F484&gt;=#REF!), AND(#REF!=#REF!, F484&gt;=#REF!), AND(#REF!=#REF!, F484&gt;=#REF!))), "CR", " ")</f>
        <v>#REF!</v>
      </c>
      <c r="W484" s="4" t="e">
        <f>IF(AND(B484="triple jump", OR(AND(#REF!=#REF!, F484&gt;=#REF!), AND(#REF!=#REF!, F484&gt;=#REF!), AND(#REF!=#REF!, F484&gt;=#REF!), AND(#REF!=#REF!, F484&gt;=#REF!), AND(#REF!=#REF!, F484&gt;=#REF!))), "CR", " ")</f>
        <v>#REF!</v>
      </c>
      <c r="X484" s="4" t="e">
        <f>IF(AND(B484="pole vault", OR(AND(#REF!=#REF!, F484&gt;=#REF!), AND(#REF!=#REF!, F484&gt;=#REF!), AND(#REF!=#REF!, F484&gt;=#REF!), AND(#REF!=#REF!, F484&gt;=#REF!), AND(#REF!=#REF!, F484&gt;=#REF!))), "CR", " ")</f>
        <v>#REF!</v>
      </c>
      <c r="Y484" s="4" t="e">
        <f>IF(AND(B484="discus 1",#REF! =#REF!, F484&gt;=#REF!), "CR", " ")</f>
        <v>#REF!</v>
      </c>
      <c r="Z484" s="4" t="e">
        <f>IF(AND(B484="discus 1.25",#REF! =#REF!, F484&gt;=#REF!), "CR", " ")</f>
        <v>#REF!</v>
      </c>
      <c r="AA484" s="4" t="e">
        <f>IF(AND(B484="discus 1.5",#REF! =#REF!, F484&gt;=#REF!), "CR", " ")</f>
        <v>#REF!</v>
      </c>
      <c r="AB484" s="4" t="e">
        <f>IF(AND(B484="discus 1.75",#REF! =#REF!, F484&gt;=#REF!), "CR", " ")</f>
        <v>#REF!</v>
      </c>
      <c r="AC484" s="4" t="e">
        <f>IF(AND(B484="discus 2",#REF! =#REF!, F484&gt;=#REF!), "CR", " ")</f>
        <v>#REF!</v>
      </c>
      <c r="AD484" s="4" t="e">
        <f>IF(AND(B484="hammer 4",#REF! =#REF!, F484&gt;=#REF!), "CR", " ")</f>
        <v>#REF!</v>
      </c>
      <c r="AE484" s="4" t="e">
        <f>IF(AND(B484="hammer 5",#REF! =#REF!, F484&gt;=#REF!), "CR", " ")</f>
        <v>#REF!</v>
      </c>
      <c r="AF484" s="4" t="e">
        <f>IF(AND(B484="hammer 6",#REF! =#REF!, F484&gt;=#REF!), "CR", " ")</f>
        <v>#REF!</v>
      </c>
      <c r="AG484" s="4" t="e">
        <f>IF(AND(B484="hammer 7.26",#REF! =#REF!, F484&gt;=#REF!), "CR", " ")</f>
        <v>#REF!</v>
      </c>
      <c r="AH484" s="4" t="e">
        <f>IF(AND(B484="javelin 400",#REF! =#REF!, F484&gt;=#REF!), "CR", " ")</f>
        <v>#REF!</v>
      </c>
      <c r="AI484" s="4" t="e">
        <f>IF(AND(B484="javelin 600",#REF! =#REF!, F484&gt;=#REF!), "CR", " ")</f>
        <v>#REF!</v>
      </c>
      <c r="AJ484" s="4" t="e">
        <f>IF(AND(B484="javelin 700",#REF! =#REF!, F484&gt;=#REF!), "CR", " ")</f>
        <v>#REF!</v>
      </c>
      <c r="AK484" s="4" t="e">
        <f>IF(AND(B484="javelin 800", OR(AND(#REF!=#REF!, F484&gt;=#REF!), AND(#REF!=#REF!, F484&gt;=#REF!))), "CR", " ")</f>
        <v>#REF!</v>
      </c>
      <c r="AL484" s="4" t="e">
        <f>IF(AND(B484="shot 3",#REF! =#REF!, F484&gt;=#REF!), "CR", " ")</f>
        <v>#REF!</v>
      </c>
      <c r="AM484" s="4" t="e">
        <f>IF(AND(B484="shot 4",#REF! =#REF!, F484&gt;=#REF!), "CR", " ")</f>
        <v>#REF!</v>
      </c>
      <c r="AN484" s="4" t="e">
        <f>IF(AND(B484="shot 5",#REF! =#REF!, F484&gt;=#REF!), "CR", " ")</f>
        <v>#REF!</v>
      </c>
      <c r="AO484" s="4" t="e">
        <f>IF(AND(B484="shot 6",#REF! =#REF!, F484&gt;=#REF!), "CR", " ")</f>
        <v>#REF!</v>
      </c>
      <c r="AP484" s="4" t="e">
        <f>IF(AND(B484="shot 7.26",#REF! =#REF!, F484&gt;=#REF!), "CR", " ")</f>
        <v>#REF!</v>
      </c>
      <c r="AQ484" s="4" t="e">
        <f>IF(AND(B484="60H",OR(AND(#REF!=#REF!,F484&lt;=#REF!),AND(#REF!=#REF!,F484&lt;=#REF!),AND(#REF!=#REF!,F484&lt;=#REF!),AND(#REF!=#REF!,F484&lt;=#REF!),AND(#REF!=#REF!,F484&lt;=#REF!))),"CR"," ")</f>
        <v>#REF!</v>
      </c>
      <c r="AR484" s="4" t="e">
        <f>IF(AND(B484="75H", AND(#REF!=#REF!, F484&lt;=#REF!)), "CR", " ")</f>
        <v>#REF!</v>
      </c>
      <c r="AS484" s="4" t="e">
        <f>IF(AND(B484="80H", AND(#REF!=#REF!, F484&lt;=#REF!)), "CR", " ")</f>
        <v>#REF!</v>
      </c>
      <c r="AT484" s="4" t="e">
        <f>IF(AND(B484="100H", AND(#REF!=#REF!, F484&lt;=#REF!)), "CR", " ")</f>
        <v>#REF!</v>
      </c>
      <c r="AU484" s="4" t="e">
        <f>IF(AND(B484="110H", OR(AND(#REF!=#REF!, F484&lt;=#REF!), AND(#REF!=#REF!, F484&lt;=#REF!))), "CR", " ")</f>
        <v>#REF!</v>
      </c>
      <c r="AV484" s="4" t="e">
        <f>IF(AND(B484="400H", OR(AND(#REF!=#REF!, F484&lt;=#REF!), AND(#REF!=#REF!, F484&lt;=#REF!), AND(#REF!=#REF!, F484&lt;=#REF!), AND(#REF!=#REF!, F484&lt;=#REF!))), "CR", " ")</f>
        <v>#REF!</v>
      </c>
      <c r="AW484" s="4" t="e">
        <f>IF(AND(B484="1500SC", AND(#REF!=#REF!, F484&lt;=#REF!)), "CR", " ")</f>
        <v>#REF!</v>
      </c>
      <c r="AX484" s="4" t="e">
        <f>IF(AND(B484="2000SC", OR(AND(#REF!=#REF!, F484&lt;=#REF!), AND(#REF!=#REF!, F484&lt;=#REF!))), "CR", " ")</f>
        <v>#REF!</v>
      </c>
      <c r="AY484" s="4" t="e">
        <f>IF(AND(B484="3000SC", OR(AND(#REF!=#REF!, F484&lt;=#REF!), AND(#REF!=#REF!, F484&lt;=#REF!))), "CR", " ")</f>
        <v>#REF!</v>
      </c>
      <c r="AZ484" s="5" t="e">
        <f>IF(AND(B484="4x100", OR(AND(#REF!=#REF!, F484&lt;=#REF!), AND(#REF!=#REF!, F484&lt;=#REF!), AND(#REF!=#REF!, F484&lt;=#REF!), AND(#REF!=#REF!, F484&lt;=#REF!), AND(#REF!=#REF!, F484&lt;=#REF!))), "CR", " ")</f>
        <v>#REF!</v>
      </c>
      <c r="BA484" s="5" t="e">
        <f>IF(AND(B484="4x200", OR(AND(#REF!=#REF!, F484&lt;=#REF!), AND(#REF!=#REF!, F484&lt;=#REF!), AND(#REF!=#REF!, F484&lt;=#REF!), AND(#REF!=#REF!, F484&lt;=#REF!), AND(#REF!=#REF!, F484&lt;=#REF!))), "CR", " ")</f>
        <v>#REF!</v>
      </c>
      <c r="BB484" s="5" t="e">
        <f>IF(AND(B484="4x300", AND(#REF!=#REF!, F484&lt;=#REF!)), "CR", " ")</f>
        <v>#REF!</v>
      </c>
      <c r="BC484" s="5" t="e">
        <f>IF(AND(B484="4x400", OR(AND(#REF!=#REF!, F484&lt;=#REF!), AND(#REF!=#REF!, F484&lt;=#REF!), AND(#REF!=#REF!, F484&lt;=#REF!), AND(#REF!=#REF!, F484&lt;=#REF!))), "CR", " ")</f>
        <v>#REF!</v>
      </c>
      <c r="BD484" s="5" t="e">
        <f>IF(AND(B484="3x800", OR(AND(#REF!=#REF!, F484&lt;=#REF!), AND(#REF!=#REF!, F484&lt;=#REF!), AND(#REF!=#REF!, F484&lt;=#REF!))), "CR", " ")</f>
        <v>#REF!</v>
      </c>
      <c r="BE484" s="5" t="e">
        <f>IF(AND(B484="pentathlon", OR(AND(#REF!=#REF!, F484&gt;=#REF!), AND(#REF!=#REF!, F484&gt;=#REF!),AND(#REF!=#REF!, F484&gt;=#REF!),AND(#REF!=#REF!, F484&gt;=#REF!))), "CR", " ")</f>
        <v>#REF!</v>
      </c>
      <c r="BF484" s="5" t="e">
        <f>IF(AND(B484="heptathlon", OR(AND(#REF!=#REF!, F484&gt;=#REF!), AND(#REF!=#REF!, F484&gt;=#REF!))), "CR", " ")</f>
        <v>#REF!</v>
      </c>
      <c r="BG484" s="5" t="e">
        <f>IF(AND(B484="decathlon", OR(AND(#REF!=#REF!, F484&gt;=#REF!), AND(#REF!=#REF!, F484&gt;=#REF!),AND(#REF!=#REF!, F484&gt;=#REF!))), "CR", " ")</f>
        <v>#REF!</v>
      </c>
    </row>
    <row r="485" spans="1:59" ht="15.75" customHeight="1" x14ac:dyDescent="0.35">
      <c r="A485" s="1" t="e">
        <f>#REF!</f>
        <v>#REF!</v>
      </c>
      <c r="F485" s="9"/>
      <c r="J485" s="5" t="e">
        <f>IF(AND(B485=100, OR(AND(#REF!=#REF!, F485&lt;=#REF!), AND(#REF!=#REF!, F485&lt;=#REF!), AND(#REF!=#REF!, F485&lt;=#REF!), AND(#REF!=#REF!, F485&lt;=#REF!), AND(#REF!=#REF!, F485&lt;=#REF!))), "CR", " ")</f>
        <v>#REF!</v>
      </c>
      <c r="K485" s="5" t="e">
        <f>IF(AND(B485=200, OR(AND(#REF!=#REF!, F485&lt;=#REF!), AND(#REF!=#REF!, F485&lt;=#REF!), AND(#REF!=#REF!, F485&lt;=#REF!), AND(#REF!=#REF!, F485&lt;=#REF!), AND(#REF!=#REF!, F485&lt;=#REF!))), "CR", " ")</f>
        <v>#REF!</v>
      </c>
      <c r="L485" s="5" t="e">
        <f>IF(AND(B485=300, OR(AND(#REF!=#REF!, F485&lt;=#REF!), AND(#REF!=#REF!, F485&lt;=#REF!))), "CR", " ")</f>
        <v>#REF!</v>
      </c>
      <c r="M485" s="5" t="e">
        <f>IF(AND(B485=400, OR(AND(#REF!=#REF!, F485&lt;=#REF!), AND(#REF!=#REF!, F485&lt;=#REF!), AND(#REF!=#REF!, F485&lt;=#REF!), AND(#REF!=#REF!, F485&lt;=#REF!))), "CR", " ")</f>
        <v>#REF!</v>
      </c>
      <c r="N485" s="5" t="e">
        <f>IF(AND(B485=800, OR(AND(#REF!=#REF!, F485&lt;=#REF!), AND(#REF!=#REF!, F485&lt;=#REF!), AND(#REF!=#REF!, F485&lt;=#REF!), AND(#REF!=#REF!, F485&lt;=#REF!), AND(#REF!=#REF!, F485&lt;=#REF!))), "CR", " ")</f>
        <v>#REF!</v>
      </c>
      <c r="O485" s="5" t="e">
        <f>IF(AND(B485=1000, OR(AND(#REF!=#REF!, F485&lt;=#REF!), AND(#REF!=#REF!, F485&lt;=#REF!))), "CR", " ")</f>
        <v>#REF!</v>
      </c>
      <c r="P485" s="5" t="e">
        <f>IF(AND(B485=1500, OR(AND(#REF!=#REF!, F485&lt;=#REF!), AND(#REF!=#REF!, F485&lt;=#REF!), AND(#REF!=#REF!, F485&lt;=#REF!), AND(#REF!=#REF!, F485&lt;=#REF!), AND(#REF!=#REF!, F485&lt;=#REF!))), "CR", " ")</f>
        <v>#REF!</v>
      </c>
      <c r="Q485" s="5" t="e">
        <f>IF(AND(B485="1600 (Mile)",OR(AND(#REF!=#REF!,F485&lt;=#REF!),AND(#REF!=#REF!,F485&lt;=#REF!),AND(#REF!=#REF!,F485&lt;=#REF!),AND(#REF!=#REF!,F485&lt;=#REF!))),"CR"," ")</f>
        <v>#REF!</v>
      </c>
      <c r="R485" s="5" t="e">
        <f>IF(AND(B485=3000, OR(AND(#REF!=#REF!, F485&lt;=#REF!), AND(#REF!=#REF!, F485&lt;=#REF!), AND(#REF!=#REF!, F485&lt;=#REF!), AND(#REF!=#REF!, F485&lt;=#REF!))), "CR", " ")</f>
        <v>#REF!</v>
      </c>
      <c r="S485" s="5" t="e">
        <f>IF(AND(B485=5000, OR(AND(#REF!=#REF!, F485&lt;=#REF!), AND(#REF!=#REF!, F485&lt;=#REF!))), "CR", " ")</f>
        <v>#REF!</v>
      </c>
      <c r="T485" s="4" t="e">
        <f>IF(AND(B485=10000, OR(AND(#REF!=#REF!, F485&lt;=#REF!), AND(#REF!=#REF!, F485&lt;=#REF!))), "CR", " ")</f>
        <v>#REF!</v>
      </c>
      <c r="U485" s="4" t="e">
        <f>IF(AND(B485="high jump", OR(AND(#REF!=#REF!, F485&gt;=#REF!), AND(#REF!=#REF!, F485&gt;=#REF!), AND(#REF!=#REF!, F485&gt;=#REF!), AND(#REF!=#REF!, F485&gt;=#REF!), AND(#REF!=#REF!, F485&gt;=#REF!))), "CR", " ")</f>
        <v>#REF!</v>
      </c>
      <c r="V485" s="4" t="e">
        <f>IF(AND(B485="long jump", OR(AND(#REF!=#REF!, F485&gt;=#REF!), AND(#REF!=#REF!, F485&gt;=#REF!), AND(#REF!=#REF!, F485&gt;=#REF!), AND(#REF!=#REF!, F485&gt;=#REF!), AND(#REF!=#REF!, F485&gt;=#REF!))), "CR", " ")</f>
        <v>#REF!</v>
      </c>
      <c r="W485" s="4" t="e">
        <f>IF(AND(B485="triple jump", OR(AND(#REF!=#REF!, F485&gt;=#REF!), AND(#REF!=#REF!, F485&gt;=#REF!), AND(#REF!=#REF!, F485&gt;=#REF!), AND(#REF!=#REF!, F485&gt;=#REF!), AND(#REF!=#REF!, F485&gt;=#REF!))), "CR", " ")</f>
        <v>#REF!</v>
      </c>
      <c r="X485" s="4" t="e">
        <f>IF(AND(B485="pole vault", OR(AND(#REF!=#REF!, F485&gt;=#REF!), AND(#REF!=#REF!, F485&gt;=#REF!), AND(#REF!=#REF!, F485&gt;=#REF!), AND(#REF!=#REF!, F485&gt;=#REF!), AND(#REF!=#REF!, F485&gt;=#REF!))), "CR", " ")</f>
        <v>#REF!</v>
      </c>
      <c r="Y485" s="4" t="e">
        <f>IF(AND(B485="discus 1",#REF! =#REF!, F485&gt;=#REF!), "CR", " ")</f>
        <v>#REF!</v>
      </c>
      <c r="Z485" s="4" t="e">
        <f>IF(AND(B485="discus 1.25",#REF! =#REF!, F485&gt;=#REF!), "CR", " ")</f>
        <v>#REF!</v>
      </c>
      <c r="AA485" s="4" t="e">
        <f>IF(AND(B485="discus 1.5",#REF! =#REF!, F485&gt;=#REF!), "CR", " ")</f>
        <v>#REF!</v>
      </c>
      <c r="AB485" s="4" t="e">
        <f>IF(AND(B485="discus 1.75",#REF! =#REF!, F485&gt;=#REF!), "CR", " ")</f>
        <v>#REF!</v>
      </c>
      <c r="AC485" s="4" t="e">
        <f>IF(AND(B485="discus 2",#REF! =#REF!, F485&gt;=#REF!), "CR", " ")</f>
        <v>#REF!</v>
      </c>
      <c r="AD485" s="4" t="e">
        <f>IF(AND(B485="hammer 4",#REF! =#REF!, F485&gt;=#REF!), "CR", " ")</f>
        <v>#REF!</v>
      </c>
      <c r="AE485" s="4" t="e">
        <f>IF(AND(B485="hammer 5",#REF! =#REF!, F485&gt;=#REF!), "CR", " ")</f>
        <v>#REF!</v>
      </c>
      <c r="AF485" s="4" t="e">
        <f>IF(AND(B485="hammer 6",#REF! =#REF!, F485&gt;=#REF!), "CR", " ")</f>
        <v>#REF!</v>
      </c>
      <c r="AG485" s="4" t="e">
        <f>IF(AND(B485="hammer 7.26",#REF! =#REF!, F485&gt;=#REF!), "CR", " ")</f>
        <v>#REF!</v>
      </c>
      <c r="AH485" s="4" t="e">
        <f>IF(AND(B485="javelin 400",#REF! =#REF!, F485&gt;=#REF!), "CR", " ")</f>
        <v>#REF!</v>
      </c>
      <c r="AI485" s="4" t="e">
        <f>IF(AND(B485="javelin 600",#REF! =#REF!, F485&gt;=#REF!), "CR", " ")</f>
        <v>#REF!</v>
      </c>
      <c r="AJ485" s="4" t="e">
        <f>IF(AND(B485="javelin 700",#REF! =#REF!, F485&gt;=#REF!), "CR", " ")</f>
        <v>#REF!</v>
      </c>
      <c r="AK485" s="4" t="e">
        <f>IF(AND(B485="javelin 800", OR(AND(#REF!=#REF!, F485&gt;=#REF!), AND(#REF!=#REF!, F485&gt;=#REF!))), "CR", " ")</f>
        <v>#REF!</v>
      </c>
      <c r="AL485" s="4" t="e">
        <f>IF(AND(B485="shot 3",#REF! =#REF!, F485&gt;=#REF!), "CR", " ")</f>
        <v>#REF!</v>
      </c>
      <c r="AM485" s="4" t="e">
        <f>IF(AND(B485="shot 4",#REF! =#REF!, F485&gt;=#REF!), "CR", " ")</f>
        <v>#REF!</v>
      </c>
      <c r="AN485" s="4" t="e">
        <f>IF(AND(B485="shot 5",#REF! =#REF!, F485&gt;=#REF!), "CR", " ")</f>
        <v>#REF!</v>
      </c>
      <c r="AO485" s="4" t="e">
        <f>IF(AND(B485="shot 6",#REF! =#REF!, F485&gt;=#REF!), "CR", " ")</f>
        <v>#REF!</v>
      </c>
      <c r="AP485" s="4" t="e">
        <f>IF(AND(B485="shot 7.26",#REF! =#REF!, F485&gt;=#REF!), "CR", " ")</f>
        <v>#REF!</v>
      </c>
      <c r="AQ485" s="4" t="e">
        <f>IF(AND(B485="60H",OR(AND(#REF!=#REF!,F485&lt;=#REF!),AND(#REF!=#REF!,F485&lt;=#REF!),AND(#REF!=#REF!,F485&lt;=#REF!),AND(#REF!=#REF!,F485&lt;=#REF!),AND(#REF!=#REF!,F485&lt;=#REF!))),"CR"," ")</f>
        <v>#REF!</v>
      </c>
      <c r="AR485" s="4" t="e">
        <f>IF(AND(B485="75H", AND(#REF!=#REF!, F485&lt;=#REF!)), "CR", " ")</f>
        <v>#REF!</v>
      </c>
      <c r="AS485" s="4" t="e">
        <f>IF(AND(B485="80H", AND(#REF!=#REF!, F485&lt;=#REF!)), "CR", " ")</f>
        <v>#REF!</v>
      </c>
      <c r="AT485" s="4" t="e">
        <f>IF(AND(B485="100H", AND(#REF!=#REF!, F485&lt;=#REF!)), "CR", " ")</f>
        <v>#REF!</v>
      </c>
      <c r="AU485" s="4" t="e">
        <f>IF(AND(B485="110H", OR(AND(#REF!=#REF!, F485&lt;=#REF!), AND(#REF!=#REF!, F485&lt;=#REF!))), "CR", " ")</f>
        <v>#REF!</v>
      </c>
      <c r="AV485" s="4" t="e">
        <f>IF(AND(B485="400H", OR(AND(#REF!=#REF!, F485&lt;=#REF!), AND(#REF!=#REF!, F485&lt;=#REF!), AND(#REF!=#REF!, F485&lt;=#REF!), AND(#REF!=#REF!, F485&lt;=#REF!))), "CR", " ")</f>
        <v>#REF!</v>
      </c>
      <c r="AW485" s="4" t="e">
        <f>IF(AND(B485="1500SC", AND(#REF!=#REF!, F485&lt;=#REF!)), "CR", " ")</f>
        <v>#REF!</v>
      </c>
      <c r="AX485" s="4" t="e">
        <f>IF(AND(B485="2000SC", OR(AND(#REF!=#REF!, F485&lt;=#REF!), AND(#REF!=#REF!, F485&lt;=#REF!))), "CR", " ")</f>
        <v>#REF!</v>
      </c>
      <c r="AY485" s="4" t="e">
        <f>IF(AND(B485="3000SC", OR(AND(#REF!=#REF!, F485&lt;=#REF!), AND(#REF!=#REF!, F485&lt;=#REF!))), "CR", " ")</f>
        <v>#REF!</v>
      </c>
      <c r="AZ485" s="5" t="e">
        <f>IF(AND(B485="4x100", OR(AND(#REF!=#REF!, F485&lt;=#REF!), AND(#REF!=#REF!, F485&lt;=#REF!), AND(#REF!=#REF!, F485&lt;=#REF!), AND(#REF!=#REF!, F485&lt;=#REF!), AND(#REF!=#REF!, F485&lt;=#REF!))), "CR", " ")</f>
        <v>#REF!</v>
      </c>
      <c r="BA485" s="5" t="e">
        <f>IF(AND(B485="4x200", OR(AND(#REF!=#REF!, F485&lt;=#REF!), AND(#REF!=#REF!, F485&lt;=#REF!), AND(#REF!=#REF!, F485&lt;=#REF!), AND(#REF!=#REF!, F485&lt;=#REF!), AND(#REF!=#REF!, F485&lt;=#REF!))), "CR", " ")</f>
        <v>#REF!</v>
      </c>
      <c r="BB485" s="5" t="e">
        <f>IF(AND(B485="4x300", AND(#REF!=#REF!, F485&lt;=#REF!)), "CR", " ")</f>
        <v>#REF!</v>
      </c>
      <c r="BC485" s="5" t="e">
        <f>IF(AND(B485="4x400", OR(AND(#REF!=#REF!, F485&lt;=#REF!), AND(#REF!=#REF!, F485&lt;=#REF!), AND(#REF!=#REF!, F485&lt;=#REF!), AND(#REF!=#REF!, F485&lt;=#REF!))), "CR", " ")</f>
        <v>#REF!</v>
      </c>
      <c r="BD485" s="5" t="e">
        <f>IF(AND(B485="3x800", OR(AND(#REF!=#REF!, F485&lt;=#REF!), AND(#REF!=#REF!, F485&lt;=#REF!), AND(#REF!=#REF!, F485&lt;=#REF!))), "CR", " ")</f>
        <v>#REF!</v>
      </c>
      <c r="BE485" s="5" t="e">
        <f>IF(AND(B485="pentathlon", OR(AND(#REF!=#REF!, F485&gt;=#REF!), AND(#REF!=#REF!, F485&gt;=#REF!),AND(#REF!=#REF!, F485&gt;=#REF!),AND(#REF!=#REF!, F485&gt;=#REF!))), "CR", " ")</f>
        <v>#REF!</v>
      </c>
      <c r="BF485" s="5" t="e">
        <f>IF(AND(B485="heptathlon", OR(AND(#REF!=#REF!, F485&gt;=#REF!), AND(#REF!=#REF!, F485&gt;=#REF!))), "CR", " ")</f>
        <v>#REF!</v>
      </c>
      <c r="BG485" s="5" t="e">
        <f>IF(AND(B485="decathlon", OR(AND(#REF!=#REF!, F485&gt;=#REF!), AND(#REF!=#REF!, F485&gt;=#REF!),AND(#REF!=#REF!, F485&gt;=#REF!))), "CR", " ")</f>
        <v>#REF!</v>
      </c>
    </row>
    <row r="486" spans="1:59" ht="14.5" x14ac:dyDescent="0.35">
      <c r="A486" s="1" t="e">
        <f>#REF!</f>
        <v>#REF!</v>
      </c>
      <c r="F486" s="9"/>
      <c r="G486" s="12"/>
      <c r="J486" s="5" t="e">
        <f>IF(AND(B486=100, OR(AND(#REF!=#REF!, F486&lt;=#REF!), AND(#REF!=#REF!, F486&lt;=#REF!), AND(#REF!=#REF!, F486&lt;=#REF!), AND(#REF!=#REF!, F486&lt;=#REF!), AND(#REF!=#REF!, F486&lt;=#REF!))), "CR", " ")</f>
        <v>#REF!</v>
      </c>
      <c r="K486" s="5" t="e">
        <f>IF(AND(B486=200, OR(AND(#REF!=#REF!, F486&lt;=#REF!), AND(#REF!=#REF!, F486&lt;=#REF!), AND(#REF!=#REF!, F486&lt;=#REF!), AND(#REF!=#REF!, F486&lt;=#REF!), AND(#REF!=#REF!, F486&lt;=#REF!))), "CR", " ")</f>
        <v>#REF!</v>
      </c>
      <c r="L486" s="5" t="e">
        <f>IF(AND(B486=300, OR(AND(#REF!=#REF!, F486&lt;=#REF!), AND(#REF!=#REF!, F486&lt;=#REF!))), "CR", " ")</f>
        <v>#REF!</v>
      </c>
      <c r="M486" s="5" t="e">
        <f>IF(AND(B486=400, OR(AND(#REF!=#REF!, F486&lt;=#REF!), AND(#REF!=#REF!, F486&lt;=#REF!), AND(#REF!=#REF!, F486&lt;=#REF!), AND(#REF!=#REF!, F486&lt;=#REF!))), "CR", " ")</f>
        <v>#REF!</v>
      </c>
      <c r="N486" s="5" t="e">
        <f>IF(AND(B486=800, OR(AND(#REF!=#REF!, F486&lt;=#REF!), AND(#REF!=#REF!, F486&lt;=#REF!), AND(#REF!=#REF!, F486&lt;=#REF!), AND(#REF!=#REF!, F486&lt;=#REF!), AND(#REF!=#REF!, F486&lt;=#REF!))), "CR", " ")</f>
        <v>#REF!</v>
      </c>
      <c r="O486" s="5" t="e">
        <f>IF(AND(B486=1000, OR(AND(#REF!=#REF!, F486&lt;=#REF!), AND(#REF!=#REF!, F486&lt;=#REF!))), "CR", " ")</f>
        <v>#REF!</v>
      </c>
      <c r="P486" s="5" t="e">
        <f>IF(AND(B486=1500, OR(AND(#REF!=#REF!, F486&lt;=#REF!), AND(#REF!=#REF!, F486&lt;=#REF!), AND(#REF!=#REF!, F486&lt;=#REF!), AND(#REF!=#REF!, F486&lt;=#REF!), AND(#REF!=#REF!, F486&lt;=#REF!))), "CR", " ")</f>
        <v>#REF!</v>
      </c>
      <c r="Q486" s="5" t="e">
        <f>IF(AND(B486="1600 (Mile)",OR(AND(#REF!=#REF!,F486&lt;=#REF!),AND(#REF!=#REF!,F486&lt;=#REF!),AND(#REF!=#REF!,F486&lt;=#REF!),AND(#REF!=#REF!,F486&lt;=#REF!))),"CR"," ")</f>
        <v>#REF!</v>
      </c>
      <c r="R486" s="5" t="e">
        <f>IF(AND(B486=3000, OR(AND(#REF!=#REF!, F486&lt;=#REF!), AND(#REF!=#REF!, F486&lt;=#REF!), AND(#REF!=#REF!, F486&lt;=#REF!), AND(#REF!=#REF!, F486&lt;=#REF!))), "CR", " ")</f>
        <v>#REF!</v>
      </c>
      <c r="S486" s="5" t="e">
        <f>IF(AND(B486=5000, OR(AND(#REF!=#REF!, F486&lt;=#REF!), AND(#REF!=#REF!, F486&lt;=#REF!))), "CR", " ")</f>
        <v>#REF!</v>
      </c>
      <c r="T486" s="4" t="e">
        <f>IF(AND(B486=10000, OR(AND(#REF!=#REF!, F486&lt;=#REF!), AND(#REF!=#REF!, F486&lt;=#REF!))), "CR", " ")</f>
        <v>#REF!</v>
      </c>
      <c r="U486" s="4" t="e">
        <f>IF(AND(B486="high jump", OR(AND(#REF!=#REF!, F486&gt;=#REF!), AND(#REF!=#REF!, F486&gt;=#REF!), AND(#REF!=#REF!, F486&gt;=#REF!), AND(#REF!=#REF!, F486&gt;=#REF!), AND(#REF!=#REF!, F486&gt;=#REF!))), "CR", " ")</f>
        <v>#REF!</v>
      </c>
      <c r="V486" s="4" t="e">
        <f>IF(AND(B486="long jump", OR(AND(#REF!=#REF!, F486&gt;=#REF!), AND(#REF!=#REF!, F486&gt;=#REF!), AND(#REF!=#REF!, F486&gt;=#REF!), AND(#REF!=#REF!, F486&gt;=#REF!), AND(#REF!=#REF!, F486&gt;=#REF!))), "CR", " ")</f>
        <v>#REF!</v>
      </c>
      <c r="W486" s="4" t="e">
        <f>IF(AND(B486="triple jump", OR(AND(#REF!=#REF!, F486&gt;=#REF!), AND(#REF!=#REF!, F486&gt;=#REF!), AND(#REF!=#REF!, F486&gt;=#REF!), AND(#REF!=#REF!, F486&gt;=#REF!), AND(#REF!=#REF!, F486&gt;=#REF!))), "CR", " ")</f>
        <v>#REF!</v>
      </c>
      <c r="X486" s="4" t="e">
        <f>IF(AND(B486="pole vault", OR(AND(#REF!=#REF!, F486&gt;=#REF!), AND(#REF!=#REF!, F486&gt;=#REF!), AND(#REF!=#REF!, F486&gt;=#REF!), AND(#REF!=#REF!, F486&gt;=#REF!), AND(#REF!=#REF!, F486&gt;=#REF!))), "CR", " ")</f>
        <v>#REF!</v>
      </c>
      <c r="Y486" s="4" t="e">
        <f>IF(AND(B486="discus 1",#REF! =#REF!, F486&gt;=#REF!), "CR", " ")</f>
        <v>#REF!</v>
      </c>
      <c r="Z486" s="4" t="e">
        <f>IF(AND(B486="discus 1.25",#REF! =#REF!, F486&gt;=#REF!), "CR", " ")</f>
        <v>#REF!</v>
      </c>
      <c r="AA486" s="4" t="e">
        <f>IF(AND(B486="discus 1.5",#REF! =#REF!, F486&gt;=#REF!), "CR", " ")</f>
        <v>#REF!</v>
      </c>
      <c r="AB486" s="4" t="e">
        <f>IF(AND(B486="discus 1.75",#REF! =#REF!, F486&gt;=#REF!), "CR", " ")</f>
        <v>#REF!</v>
      </c>
      <c r="AC486" s="4" t="e">
        <f>IF(AND(B486="discus 2",#REF! =#REF!, F486&gt;=#REF!), "CR", " ")</f>
        <v>#REF!</v>
      </c>
      <c r="AD486" s="4" t="e">
        <f>IF(AND(B486="hammer 4",#REF! =#REF!, F486&gt;=#REF!), "CR", " ")</f>
        <v>#REF!</v>
      </c>
      <c r="AE486" s="4" t="e">
        <f>IF(AND(B486="hammer 5",#REF! =#REF!, F486&gt;=#REF!), "CR", " ")</f>
        <v>#REF!</v>
      </c>
      <c r="AF486" s="4" t="e">
        <f>IF(AND(B486="hammer 6",#REF! =#REF!, F486&gt;=#REF!), "CR", " ")</f>
        <v>#REF!</v>
      </c>
      <c r="AG486" s="4" t="e">
        <f>IF(AND(B486="hammer 7.26",#REF! =#REF!, F486&gt;=#REF!), "CR", " ")</f>
        <v>#REF!</v>
      </c>
      <c r="AH486" s="4" t="e">
        <f>IF(AND(B486="javelin 400",#REF! =#REF!, F486&gt;=#REF!), "CR", " ")</f>
        <v>#REF!</v>
      </c>
      <c r="AI486" s="4" t="e">
        <f>IF(AND(B486="javelin 600",#REF! =#REF!, F486&gt;=#REF!), "CR", " ")</f>
        <v>#REF!</v>
      </c>
      <c r="AJ486" s="4" t="e">
        <f>IF(AND(B486="javelin 700",#REF! =#REF!, F486&gt;=#REF!), "CR", " ")</f>
        <v>#REF!</v>
      </c>
      <c r="AK486" s="4" t="e">
        <f>IF(AND(B486="javelin 800", OR(AND(#REF!=#REF!, F486&gt;=#REF!), AND(#REF!=#REF!, F486&gt;=#REF!))), "CR", " ")</f>
        <v>#REF!</v>
      </c>
      <c r="AL486" s="4" t="e">
        <f>IF(AND(B486="shot 3",#REF! =#REF!, F486&gt;=#REF!), "CR", " ")</f>
        <v>#REF!</v>
      </c>
      <c r="AM486" s="4" t="e">
        <f>IF(AND(B486="shot 4",#REF! =#REF!, F486&gt;=#REF!), "CR", " ")</f>
        <v>#REF!</v>
      </c>
      <c r="AN486" s="4" t="e">
        <f>IF(AND(B486="shot 5",#REF! =#REF!, F486&gt;=#REF!), "CR", " ")</f>
        <v>#REF!</v>
      </c>
      <c r="AO486" s="4" t="e">
        <f>IF(AND(B486="shot 6",#REF! =#REF!, F486&gt;=#REF!), "CR", " ")</f>
        <v>#REF!</v>
      </c>
      <c r="AP486" s="4" t="e">
        <f>IF(AND(B486="shot 7.26",#REF! =#REF!, F486&gt;=#REF!), "CR", " ")</f>
        <v>#REF!</v>
      </c>
      <c r="AQ486" s="4" t="e">
        <f>IF(AND(B486="60H",OR(AND(#REF!=#REF!,F486&lt;=#REF!),AND(#REF!=#REF!,F486&lt;=#REF!),AND(#REF!=#REF!,F486&lt;=#REF!),AND(#REF!=#REF!,F486&lt;=#REF!),AND(#REF!=#REF!,F486&lt;=#REF!))),"CR"," ")</f>
        <v>#REF!</v>
      </c>
      <c r="AR486" s="4" t="e">
        <f>IF(AND(B486="75H", AND(#REF!=#REF!, F486&lt;=#REF!)), "CR", " ")</f>
        <v>#REF!</v>
      </c>
      <c r="AS486" s="4" t="e">
        <f>IF(AND(B486="80H", AND(#REF!=#REF!, F486&lt;=#REF!)), "CR", " ")</f>
        <v>#REF!</v>
      </c>
      <c r="AT486" s="4" t="e">
        <f>IF(AND(B486="100H", AND(#REF!=#REF!, F486&lt;=#REF!)), "CR", " ")</f>
        <v>#REF!</v>
      </c>
      <c r="AU486" s="4" t="e">
        <f>IF(AND(B486="110H", OR(AND(#REF!=#REF!, F486&lt;=#REF!), AND(#REF!=#REF!, F486&lt;=#REF!))), "CR", " ")</f>
        <v>#REF!</v>
      </c>
      <c r="AV486" s="4" t="e">
        <f>IF(AND(B486="400H", OR(AND(#REF!=#REF!, F486&lt;=#REF!), AND(#REF!=#REF!, F486&lt;=#REF!), AND(#REF!=#REF!, F486&lt;=#REF!), AND(#REF!=#REF!, F486&lt;=#REF!))), "CR", " ")</f>
        <v>#REF!</v>
      </c>
      <c r="AW486" s="4" t="e">
        <f>IF(AND(B486="1500SC", AND(#REF!=#REF!, F486&lt;=#REF!)), "CR", " ")</f>
        <v>#REF!</v>
      </c>
      <c r="AX486" s="4" t="e">
        <f>IF(AND(B486="2000SC", OR(AND(#REF!=#REF!, F486&lt;=#REF!), AND(#REF!=#REF!, F486&lt;=#REF!))), "CR", " ")</f>
        <v>#REF!</v>
      </c>
      <c r="AY486" s="4" t="e">
        <f>IF(AND(B486="3000SC", OR(AND(#REF!=#REF!, F486&lt;=#REF!), AND(#REF!=#REF!, F486&lt;=#REF!))), "CR", " ")</f>
        <v>#REF!</v>
      </c>
      <c r="AZ486" s="5" t="e">
        <f>IF(AND(B486="4x100", OR(AND(#REF!=#REF!, F486&lt;=#REF!), AND(#REF!=#REF!, F486&lt;=#REF!), AND(#REF!=#REF!, F486&lt;=#REF!), AND(#REF!=#REF!, F486&lt;=#REF!), AND(#REF!=#REF!, F486&lt;=#REF!))), "CR", " ")</f>
        <v>#REF!</v>
      </c>
      <c r="BA486" s="5" t="e">
        <f>IF(AND(B486="4x200", OR(AND(#REF!=#REF!, F486&lt;=#REF!), AND(#REF!=#REF!, F486&lt;=#REF!), AND(#REF!=#REF!, F486&lt;=#REF!), AND(#REF!=#REF!, F486&lt;=#REF!), AND(#REF!=#REF!, F486&lt;=#REF!))), "CR", " ")</f>
        <v>#REF!</v>
      </c>
      <c r="BB486" s="5" t="e">
        <f>IF(AND(B486="4x300", AND(#REF!=#REF!, F486&lt;=#REF!)), "CR", " ")</f>
        <v>#REF!</v>
      </c>
      <c r="BC486" s="5" t="e">
        <f>IF(AND(B486="4x400", OR(AND(#REF!=#REF!, F486&lt;=#REF!), AND(#REF!=#REF!, F486&lt;=#REF!), AND(#REF!=#REF!, F486&lt;=#REF!), AND(#REF!=#REF!, F486&lt;=#REF!))), "CR", " ")</f>
        <v>#REF!</v>
      </c>
      <c r="BD486" s="5" t="e">
        <f>IF(AND(B486="3x800", OR(AND(#REF!=#REF!, F486&lt;=#REF!), AND(#REF!=#REF!, F486&lt;=#REF!), AND(#REF!=#REF!, F486&lt;=#REF!))), "CR", " ")</f>
        <v>#REF!</v>
      </c>
      <c r="BE486" s="5" t="e">
        <f>IF(AND(B486="pentathlon", OR(AND(#REF!=#REF!, F486&gt;=#REF!), AND(#REF!=#REF!, F486&gt;=#REF!),AND(#REF!=#REF!, F486&gt;=#REF!),AND(#REF!=#REF!, F486&gt;=#REF!))), "CR", " ")</f>
        <v>#REF!</v>
      </c>
      <c r="BF486" s="5" t="e">
        <f>IF(AND(B486="heptathlon", OR(AND(#REF!=#REF!, F486&gt;=#REF!), AND(#REF!=#REF!, F486&gt;=#REF!))), "CR", " ")</f>
        <v>#REF!</v>
      </c>
      <c r="BG486" s="5" t="e">
        <f>IF(AND(B486="decathlon", OR(AND(#REF!=#REF!, F486&gt;=#REF!), AND(#REF!=#REF!, F486&gt;=#REF!),AND(#REF!=#REF!, F486&gt;=#REF!))), "CR", " ")</f>
        <v>#REF!</v>
      </c>
    </row>
    <row r="487" spans="1:59" ht="14.5" x14ac:dyDescent="0.35">
      <c r="A487" s="1" t="e">
        <f>#REF!</f>
        <v>#REF!</v>
      </c>
      <c r="J487" s="5" t="e">
        <f>IF(AND(B487=100, OR(AND(#REF!=#REF!, F487&lt;=#REF!), AND(#REF!=#REF!, F487&lt;=#REF!), AND(#REF!=#REF!, F487&lt;=#REF!), AND(#REF!=#REF!, F487&lt;=#REF!), AND(#REF!=#REF!, F487&lt;=#REF!))), "CR", " ")</f>
        <v>#REF!</v>
      </c>
      <c r="K487" s="5" t="e">
        <f>IF(AND(B487=200, OR(AND(#REF!=#REF!, F487&lt;=#REF!), AND(#REF!=#REF!, F487&lt;=#REF!), AND(#REF!=#REF!, F487&lt;=#REF!), AND(#REF!=#REF!, F487&lt;=#REF!), AND(#REF!=#REF!, F487&lt;=#REF!))), "CR", " ")</f>
        <v>#REF!</v>
      </c>
      <c r="L487" s="5" t="e">
        <f>IF(AND(B487=300, OR(AND(#REF!=#REF!, F487&lt;=#REF!), AND(#REF!=#REF!, F487&lt;=#REF!))), "CR", " ")</f>
        <v>#REF!</v>
      </c>
      <c r="M487" s="5" t="e">
        <f>IF(AND(B487=400, OR(AND(#REF!=#REF!, F487&lt;=#REF!), AND(#REF!=#REF!, F487&lt;=#REF!), AND(#REF!=#REF!, F487&lt;=#REF!), AND(#REF!=#REF!, F487&lt;=#REF!))), "CR", " ")</f>
        <v>#REF!</v>
      </c>
      <c r="N487" s="5" t="e">
        <f>IF(AND(B487=800, OR(AND(#REF!=#REF!, F487&lt;=#REF!), AND(#REF!=#REF!, F487&lt;=#REF!), AND(#REF!=#REF!, F487&lt;=#REF!), AND(#REF!=#REF!, F487&lt;=#REF!), AND(#REF!=#REF!, F487&lt;=#REF!))), "CR", " ")</f>
        <v>#REF!</v>
      </c>
      <c r="O487" s="5" t="e">
        <f>IF(AND(B487=1000, OR(AND(#REF!=#REF!, F487&lt;=#REF!), AND(#REF!=#REF!, F487&lt;=#REF!))), "CR", " ")</f>
        <v>#REF!</v>
      </c>
      <c r="P487" s="5" t="e">
        <f>IF(AND(B487=1500, OR(AND(#REF!=#REF!, F487&lt;=#REF!), AND(#REF!=#REF!, F487&lt;=#REF!), AND(#REF!=#REF!, F487&lt;=#REF!), AND(#REF!=#REF!, F487&lt;=#REF!), AND(#REF!=#REF!, F487&lt;=#REF!))), "CR", " ")</f>
        <v>#REF!</v>
      </c>
      <c r="Q487" s="5" t="e">
        <f>IF(AND(B487="1600 (Mile)",OR(AND(#REF!=#REF!,F487&lt;=#REF!),AND(#REF!=#REF!,F487&lt;=#REF!),AND(#REF!=#REF!,F487&lt;=#REF!),AND(#REF!=#REF!,F487&lt;=#REF!))),"CR"," ")</f>
        <v>#REF!</v>
      </c>
      <c r="R487" s="5" t="e">
        <f>IF(AND(B487=3000, OR(AND(#REF!=#REF!, F487&lt;=#REF!), AND(#REF!=#REF!, F487&lt;=#REF!), AND(#REF!=#REF!, F487&lt;=#REF!), AND(#REF!=#REF!, F487&lt;=#REF!))), "CR", " ")</f>
        <v>#REF!</v>
      </c>
      <c r="S487" s="5" t="e">
        <f>IF(AND(B487=5000, OR(AND(#REF!=#REF!, F487&lt;=#REF!), AND(#REF!=#REF!, F487&lt;=#REF!))), "CR", " ")</f>
        <v>#REF!</v>
      </c>
      <c r="T487" s="4" t="e">
        <f>IF(AND(B487=10000, OR(AND(#REF!=#REF!, F487&lt;=#REF!), AND(#REF!=#REF!, F487&lt;=#REF!))), "CR", " ")</f>
        <v>#REF!</v>
      </c>
      <c r="U487" s="4" t="e">
        <f>IF(AND(B487="high jump", OR(AND(#REF!=#REF!, F487&gt;=#REF!), AND(#REF!=#REF!, F487&gt;=#REF!), AND(#REF!=#REF!, F487&gt;=#REF!), AND(#REF!=#REF!, F487&gt;=#REF!), AND(#REF!=#REF!, F487&gt;=#REF!))), "CR", " ")</f>
        <v>#REF!</v>
      </c>
      <c r="V487" s="4" t="e">
        <f>IF(AND(B487="long jump", OR(AND(#REF!=#REF!, F487&gt;=#REF!), AND(#REF!=#REF!, F487&gt;=#REF!), AND(#REF!=#REF!, F487&gt;=#REF!), AND(#REF!=#REF!, F487&gt;=#REF!), AND(#REF!=#REF!, F487&gt;=#REF!))), "CR", " ")</f>
        <v>#REF!</v>
      </c>
      <c r="W487" s="4" t="e">
        <f>IF(AND(B487="triple jump", OR(AND(#REF!=#REF!, F487&gt;=#REF!), AND(#REF!=#REF!, F487&gt;=#REF!), AND(#REF!=#REF!, F487&gt;=#REF!), AND(#REF!=#REF!, F487&gt;=#REF!), AND(#REF!=#REF!, F487&gt;=#REF!))), "CR", " ")</f>
        <v>#REF!</v>
      </c>
      <c r="X487" s="4" t="e">
        <f>IF(AND(B487="pole vault", OR(AND(#REF!=#REF!, F487&gt;=#REF!), AND(#REF!=#REF!, F487&gt;=#REF!), AND(#REF!=#REF!, F487&gt;=#REF!), AND(#REF!=#REF!, F487&gt;=#REF!), AND(#REF!=#REF!, F487&gt;=#REF!))), "CR", " ")</f>
        <v>#REF!</v>
      </c>
      <c r="Y487" s="4" t="e">
        <f>IF(AND(B487="discus 1",#REF! =#REF!, F487&gt;=#REF!), "CR", " ")</f>
        <v>#REF!</v>
      </c>
      <c r="Z487" s="4" t="e">
        <f>IF(AND(B487="discus 1.25",#REF! =#REF!, F487&gt;=#REF!), "CR", " ")</f>
        <v>#REF!</v>
      </c>
      <c r="AA487" s="4" t="e">
        <f>IF(AND(B487="discus 1.5",#REF! =#REF!, F487&gt;=#REF!), "CR", " ")</f>
        <v>#REF!</v>
      </c>
      <c r="AB487" s="4" t="e">
        <f>IF(AND(B487="discus 1.75",#REF! =#REF!, F487&gt;=#REF!), "CR", " ")</f>
        <v>#REF!</v>
      </c>
      <c r="AC487" s="4" t="e">
        <f>IF(AND(B487="discus 2",#REF! =#REF!, F487&gt;=#REF!), "CR", " ")</f>
        <v>#REF!</v>
      </c>
      <c r="AD487" s="4" t="e">
        <f>IF(AND(B487="hammer 4",#REF! =#REF!, F487&gt;=#REF!), "CR", " ")</f>
        <v>#REF!</v>
      </c>
      <c r="AE487" s="4" t="e">
        <f>IF(AND(B487="hammer 5",#REF! =#REF!, F487&gt;=#REF!), "CR", " ")</f>
        <v>#REF!</v>
      </c>
      <c r="AF487" s="4" t="e">
        <f>IF(AND(B487="hammer 6",#REF! =#REF!, F487&gt;=#REF!), "CR", " ")</f>
        <v>#REF!</v>
      </c>
      <c r="AG487" s="4" t="e">
        <f>IF(AND(B487="hammer 7.26",#REF! =#REF!, F487&gt;=#REF!), "CR", " ")</f>
        <v>#REF!</v>
      </c>
      <c r="AH487" s="4" t="e">
        <f>IF(AND(B487="javelin 400",#REF! =#REF!, F487&gt;=#REF!), "CR", " ")</f>
        <v>#REF!</v>
      </c>
      <c r="AI487" s="4" t="e">
        <f>IF(AND(B487="javelin 600",#REF! =#REF!, F487&gt;=#REF!), "CR", " ")</f>
        <v>#REF!</v>
      </c>
      <c r="AJ487" s="4" t="e">
        <f>IF(AND(B487="javelin 700",#REF! =#REF!, F487&gt;=#REF!), "CR", " ")</f>
        <v>#REF!</v>
      </c>
      <c r="AK487" s="4" t="e">
        <f>IF(AND(B487="javelin 800", OR(AND(#REF!=#REF!, F487&gt;=#REF!), AND(#REF!=#REF!, F487&gt;=#REF!))), "CR", " ")</f>
        <v>#REF!</v>
      </c>
      <c r="AL487" s="4" t="e">
        <f>IF(AND(B487="shot 3",#REF! =#REF!, F487&gt;=#REF!), "CR", " ")</f>
        <v>#REF!</v>
      </c>
      <c r="AM487" s="4" t="e">
        <f>IF(AND(B487="shot 4",#REF! =#REF!, F487&gt;=#REF!), "CR", " ")</f>
        <v>#REF!</v>
      </c>
      <c r="AN487" s="4" t="e">
        <f>IF(AND(B487="shot 5",#REF! =#REF!, F487&gt;=#REF!), "CR", " ")</f>
        <v>#REF!</v>
      </c>
      <c r="AO487" s="4" t="e">
        <f>IF(AND(B487="shot 6",#REF! =#REF!, F487&gt;=#REF!), "CR", " ")</f>
        <v>#REF!</v>
      </c>
      <c r="AP487" s="4" t="e">
        <f>IF(AND(B487="shot 7.26",#REF! =#REF!, F487&gt;=#REF!), "CR", " ")</f>
        <v>#REF!</v>
      </c>
      <c r="AQ487" s="4" t="e">
        <f>IF(AND(B487="60H",OR(AND(#REF!=#REF!,F487&lt;=#REF!),AND(#REF!=#REF!,F487&lt;=#REF!),AND(#REF!=#REF!,F487&lt;=#REF!),AND(#REF!=#REF!,F487&lt;=#REF!),AND(#REF!=#REF!,F487&lt;=#REF!))),"CR"," ")</f>
        <v>#REF!</v>
      </c>
      <c r="AR487" s="4" t="e">
        <f>IF(AND(B487="75H", AND(#REF!=#REF!, F487&lt;=#REF!)), "CR", " ")</f>
        <v>#REF!</v>
      </c>
      <c r="AS487" s="4" t="e">
        <f>IF(AND(B487="80H", AND(#REF!=#REF!, F487&lt;=#REF!)), "CR", " ")</f>
        <v>#REF!</v>
      </c>
      <c r="AT487" s="4" t="e">
        <f>IF(AND(B487="100H", AND(#REF!=#REF!, F487&lt;=#REF!)), "CR", " ")</f>
        <v>#REF!</v>
      </c>
      <c r="AU487" s="4" t="e">
        <f>IF(AND(B487="110H", OR(AND(#REF!=#REF!, F487&lt;=#REF!), AND(#REF!=#REF!, F487&lt;=#REF!))), "CR", " ")</f>
        <v>#REF!</v>
      </c>
      <c r="AV487" s="4" t="e">
        <f>IF(AND(B487="400H", OR(AND(#REF!=#REF!, F487&lt;=#REF!), AND(#REF!=#REF!, F487&lt;=#REF!), AND(#REF!=#REF!, F487&lt;=#REF!), AND(#REF!=#REF!, F487&lt;=#REF!))), "CR", " ")</f>
        <v>#REF!</v>
      </c>
      <c r="AW487" s="4" t="e">
        <f>IF(AND(B487="1500SC", AND(#REF!=#REF!, F487&lt;=#REF!)), "CR", " ")</f>
        <v>#REF!</v>
      </c>
      <c r="AX487" s="4" t="e">
        <f>IF(AND(B487="2000SC", OR(AND(#REF!=#REF!, F487&lt;=#REF!), AND(#REF!=#REF!, F487&lt;=#REF!))), "CR", " ")</f>
        <v>#REF!</v>
      </c>
      <c r="AY487" s="4" t="e">
        <f>IF(AND(B487="3000SC", OR(AND(#REF!=#REF!, F487&lt;=#REF!), AND(#REF!=#REF!, F487&lt;=#REF!))), "CR", " ")</f>
        <v>#REF!</v>
      </c>
      <c r="AZ487" s="5" t="e">
        <f>IF(AND(B487="4x100", OR(AND(#REF!=#REF!, F487&lt;=#REF!), AND(#REF!=#REF!, F487&lt;=#REF!), AND(#REF!=#REF!, F487&lt;=#REF!), AND(#REF!=#REF!, F487&lt;=#REF!), AND(#REF!=#REF!, F487&lt;=#REF!))), "CR", " ")</f>
        <v>#REF!</v>
      </c>
      <c r="BA487" s="5" t="e">
        <f>IF(AND(B487="4x200", OR(AND(#REF!=#REF!, F487&lt;=#REF!), AND(#REF!=#REF!, F487&lt;=#REF!), AND(#REF!=#REF!, F487&lt;=#REF!), AND(#REF!=#REF!, F487&lt;=#REF!), AND(#REF!=#REF!, F487&lt;=#REF!))), "CR", " ")</f>
        <v>#REF!</v>
      </c>
      <c r="BB487" s="5" t="e">
        <f>IF(AND(B487="4x300", AND(#REF!=#REF!, F487&lt;=#REF!)), "CR", " ")</f>
        <v>#REF!</v>
      </c>
      <c r="BC487" s="5" t="e">
        <f>IF(AND(B487="4x400", OR(AND(#REF!=#REF!, F487&lt;=#REF!), AND(#REF!=#REF!, F487&lt;=#REF!), AND(#REF!=#REF!, F487&lt;=#REF!), AND(#REF!=#REF!, F487&lt;=#REF!))), "CR", " ")</f>
        <v>#REF!</v>
      </c>
      <c r="BD487" s="5" t="e">
        <f>IF(AND(B487="3x800", OR(AND(#REF!=#REF!, F487&lt;=#REF!), AND(#REF!=#REF!, F487&lt;=#REF!), AND(#REF!=#REF!, F487&lt;=#REF!))), "CR", " ")</f>
        <v>#REF!</v>
      </c>
      <c r="BE487" s="5" t="e">
        <f>IF(AND(B487="pentathlon", OR(AND(#REF!=#REF!, F487&gt;=#REF!), AND(#REF!=#REF!, F487&gt;=#REF!),AND(#REF!=#REF!, F487&gt;=#REF!),AND(#REF!=#REF!, F487&gt;=#REF!))), "CR", " ")</f>
        <v>#REF!</v>
      </c>
      <c r="BF487" s="5" t="e">
        <f>IF(AND(B487="heptathlon", OR(AND(#REF!=#REF!, F487&gt;=#REF!), AND(#REF!=#REF!, F487&gt;=#REF!))), "CR", " ")</f>
        <v>#REF!</v>
      </c>
      <c r="BG487" s="5" t="e">
        <f>IF(AND(B487="decathlon", OR(AND(#REF!=#REF!, F487&gt;=#REF!), AND(#REF!=#REF!, F487&gt;=#REF!),AND(#REF!=#REF!, F487&gt;=#REF!))), "CR", " ")</f>
        <v>#REF!</v>
      </c>
    </row>
    <row r="488" spans="1:59" ht="14.5" x14ac:dyDescent="0.35">
      <c r="A488" s="1" t="e">
        <f>#REF!</f>
        <v>#REF!</v>
      </c>
      <c r="J488" s="5" t="e">
        <f>IF(AND(B488=100, OR(AND(#REF!=#REF!, F488&lt;=#REF!), AND(#REF!=#REF!, F488&lt;=#REF!), AND(#REF!=#REF!, F488&lt;=#REF!), AND(#REF!=#REF!, F488&lt;=#REF!), AND(#REF!=#REF!, F488&lt;=#REF!))), "CR", " ")</f>
        <v>#REF!</v>
      </c>
      <c r="K488" s="5" t="e">
        <f>IF(AND(B488=200, OR(AND(#REF!=#REF!, F488&lt;=#REF!), AND(#REF!=#REF!, F488&lt;=#REF!), AND(#REF!=#REF!, F488&lt;=#REF!), AND(#REF!=#REF!, F488&lt;=#REF!), AND(#REF!=#REF!, F488&lt;=#REF!))), "CR", " ")</f>
        <v>#REF!</v>
      </c>
      <c r="L488" s="5" t="e">
        <f>IF(AND(B488=300, OR(AND(#REF!=#REF!, F488&lt;=#REF!), AND(#REF!=#REF!, F488&lt;=#REF!))), "CR", " ")</f>
        <v>#REF!</v>
      </c>
      <c r="M488" s="5" t="e">
        <f>IF(AND(B488=400, OR(AND(#REF!=#REF!, F488&lt;=#REF!), AND(#REF!=#REF!, F488&lt;=#REF!), AND(#REF!=#REF!, F488&lt;=#REF!), AND(#REF!=#REF!, F488&lt;=#REF!))), "CR", " ")</f>
        <v>#REF!</v>
      </c>
      <c r="N488" s="5" t="e">
        <f>IF(AND(B488=800, OR(AND(#REF!=#REF!, F488&lt;=#REF!), AND(#REF!=#REF!, F488&lt;=#REF!), AND(#REF!=#REF!, F488&lt;=#REF!), AND(#REF!=#REF!, F488&lt;=#REF!), AND(#REF!=#REF!, F488&lt;=#REF!))), "CR", " ")</f>
        <v>#REF!</v>
      </c>
      <c r="O488" s="5" t="e">
        <f>IF(AND(B488=1000, OR(AND(#REF!=#REF!, F488&lt;=#REF!), AND(#REF!=#REF!, F488&lt;=#REF!))), "CR", " ")</f>
        <v>#REF!</v>
      </c>
      <c r="P488" s="5" t="e">
        <f>IF(AND(B488=1500, OR(AND(#REF!=#REF!, F488&lt;=#REF!), AND(#REF!=#REF!, F488&lt;=#REF!), AND(#REF!=#REF!, F488&lt;=#REF!), AND(#REF!=#REF!, F488&lt;=#REF!), AND(#REF!=#REF!, F488&lt;=#REF!))), "CR", " ")</f>
        <v>#REF!</v>
      </c>
      <c r="Q488" s="5" t="e">
        <f>IF(AND(B488="1600 (Mile)",OR(AND(#REF!=#REF!,F488&lt;=#REF!),AND(#REF!=#REF!,F488&lt;=#REF!),AND(#REF!=#REF!,F488&lt;=#REF!),AND(#REF!=#REF!,F488&lt;=#REF!))),"CR"," ")</f>
        <v>#REF!</v>
      </c>
      <c r="R488" s="5" t="e">
        <f>IF(AND(B488=3000, OR(AND(#REF!=#REF!, F488&lt;=#REF!), AND(#REF!=#REF!, F488&lt;=#REF!), AND(#REF!=#REF!, F488&lt;=#REF!), AND(#REF!=#REF!, F488&lt;=#REF!))), "CR", " ")</f>
        <v>#REF!</v>
      </c>
      <c r="S488" s="5" t="e">
        <f>IF(AND(B488=5000, OR(AND(#REF!=#REF!, F488&lt;=#REF!), AND(#REF!=#REF!, F488&lt;=#REF!))), "CR", " ")</f>
        <v>#REF!</v>
      </c>
      <c r="T488" s="4" t="e">
        <f>IF(AND(B488=10000, OR(AND(#REF!=#REF!, F488&lt;=#REF!), AND(#REF!=#REF!, F488&lt;=#REF!))), "CR", " ")</f>
        <v>#REF!</v>
      </c>
      <c r="U488" s="4" t="e">
        <f>IF(AND(B488="high jump", OR(AND(#REF!=#REF!, F488&gt;=#REF!), AND(#REF!=#REF!, F488&gt;=#REF!), AND(#REF!=#REF!, F488&gt;=#REF!), AND(#REF!=#REF!, F488&gt;=#REF!), AND(#REF!=#REF!, F488&gt;=#REF!))), "CR", " ")</f>
        <v>#REF!</v>
      </c>
      <c r="V488" s="4" t="e">
        <f>IF(AND(B488="long jump", OR(AND(#REF!=#REF!, F488&gt;=#REF!), AND(#REF!=#REF!, F488&gt;=#REF!), AND(#REF!=#REF!, F488&gt;=#REF!), AND(#REF!=#REF!, F488&gt;=#REF!), AND(#REF!=#REF!, F488&gt;=#REF!))), "CR", " ")</f>
        <v>#REF!</v>
      </c>
      <c r="W488" s="4" t="e">
        <f>IF(AND(B488="triple jump", OR(AND(#REF!=#REF!, F488&gt;=#REF!), AND(#REF!=#REF!, F488&gt;=#REF!), AND(#REF!=#REF!, F488&gt;=#REF!), AND(#REF!=#REF!, F488&gt;=#REF!), AND(#REF!=#REF!, F488&gt;=#REF!))), "CR", " ")</f>
        <v>#REF!</v>
      </c>
      <c r="X488" s="4" t="e">
        <f>IF(AND(B488="pole vault", OR(AND(#REF!=#REF!, F488&gt;=#REF!), AND(#REF!=#REF!, F488&gt;=#REF!), AND(#REF!=#REF!, F488&gt;=#REF!), AND(#REF!=#REF!, F488&gt;=#REF!), AND(#REF!=#REF!, F488&gt;=#REF!))), "CR", " ")</f>
        <v>#REF!</v>
      </c>
      <c r="Y488" s="4" t="e">
        <f>IF(AND(B488="discus 1",#REF! =#REF!, F488&gt;=#REF!), "CR", " ")</f>
        <v>#REF!</v>
      </c>
      <c r="Z488" s="4" t="e">
        <f>IF(AND(B488="discus 1.25",#REF! =#REF!, F488&gt;=#REF!), "CR", " ")</f>
        <v>#REF!</v>
      </c>
      <c r="AA488" s="4" t="e">
        <f>IF(AND(B488="discus 1.5",#REF! =#REF!, F488&gt;=#REF!), "CR", " ")</f>
        <v>#REF!</v>
      </c>
      <c r="AB488" s="4" t="e">
        <f>IF(AND(B488="discus 1.75",#REF! =#REF!, F488&gt;=#REF!), "CR", " ")</f>
        <v>#REF!</v>
      </c>
      <c r="AC488" s="4" t="e">
        <f>IF(AND(B488="discus 2",#REF! =#REF!, F488&gt;=#REF!), "CR", " ")</f>
        <v>#REF!</v>
      </c>
      <c r="AD488" s="4" t="e">
        <f>IF(AND(B488="hammer 4",#REF! =#REF!, F488&gt;=#REF!), "CR", " ")</f>
        <v>#REF!</v>
      </c>
      <c r="AE488" s="4" t="e">
        <f>IF(AND(B488="hammer 5",#REF! =#REF!, F488&gt;=#REF!), "CR", " ")</f>
        <v>#REF!</v>
      </c>
      <c r="AF488" s="4" t="e">
        <f>IF(AND(B488="hammer 6",#REF! =#REF!, F488&gt;=#REF!), "CR", " ")</f>
        <v>#REF!</v>
      </c>
      <c r="AG488" s="4" t="e">
        <f>IF(AND(B488="hammer 7.26",#REF! =#REF!, F488&gt;=#REF!), "CR", " ")</f>
        <v>#REF!</v>
      </c>
      <c r="AH488" s="4" t="e">
        <f>IF(AND(B488="javelin 400",#REF! =#REF!, F488&gt;=#REF!), "CR", " ")</f>
        <v>#REF!</v>
      </c>
      <c r="AI488" s="4" t="e">
        <f>IF(AND(B488="javelin 600",#REF! =#REF!, F488&gt;=#REF!), "CR", " ")</f>
        <v>#REF!</v>
      </c>
      <c r="AJ488" s="4" t="e">
        <f>IF(AND(B488="javelin 700",#REF! =#REF!, F488&gt;=#REF!), "CR", " ")</f>
        <v>#REF!</v>
      </c>
      <c r="AK488" s="4" t="e">
        <f>IF(AND(B488="javelin 800", OR(AND(#REF!=#REF!, F488&gt;=#REF!), AND(#REF!=#REF!, F488&gt;=#REF!))), "CR", " ")</f>
        <v>#REF!</v>
      </c>
      <c r="AL488" s="4" t="e">
        <f>IF(AND(B488="shot 3",#REF! =#REF!, F488&gt;=#REF!), "CR", " ")</f>
        <v>#REF!</v>
      </c>
      <c r="AM488" s="4" t="e">
        <f>IF(AND(B488="shot 4",#REF! =#REF!, F488&gt;=#REF!), "CR", " ")</f>
        <v>#REF!</v>
      </c>
      <c r="AN488" s="4" t="e">
        <f>IF(AND(B488="shot 5",#REF! =#REF!, F488&gt;=#REF!), "CR", " ")</f>
        <v>#REF!</v>
      </c>
      <c r="AO488" s="4" t="e">
        <f>IF(AND(B488="shot 6",#REF! =#REF!, F488&gt;=#REF!), "CR", " ")</f>
        <v>#REF!</v>
      </c>
      <c r="AP488" s="4" t="e">
        <f>IF(AND(B488="shot 7.26",#REF! =#REF!, F488&gt;=#REF!), "CR", " ")</f>
        <v>#REF!</v>
      </c>
      <c r="AQ488" s="4" t="e">
        <f>IF(AND(B488="60H",OR(AND(#REF!=#REF!,F488&lt;=#REF!),AND(#REF!=#REF!,F488&lt;=#REF!),AND(#REF!=#REF!,F488&lt;=#REF!),AND(#REF!=#REF!,F488&lt;=#REF!),AND(#REF!=#REF!,F488&lt;=#REF!))),"CR"," ")</f>
        <v>#REF!</v>
      </c>
      <c r="AR488" s="4" t="e">
        <f>IF(AND(B488="75H", AND(#REF!=#REF!, F488&lt;=#REF!)), "CR", " ")</f>
        <v>#REF!</v>
      </c>
      <c r="AS488" s="4" t="e">
        <f>IF(AND(B488="80H", AND(#REF!=#REF!, F488&lt;=#REF!)), "CR", " ")</f>
        <v>#REF!</v>
      </c>
      <c r="AT488" s="4" t="e">
        <f>IF(AND(B488="100H", AND(#REF!=#REF!, F488&lt;=#REF!)), "CR", " ")</f>
        <v>#REF!</v>
      </c>
      <c r="AU488" s="4" t="e">
        <f>IF(AND(B488="110H", OR(AND(#REF!=#REF!, F488&lt;=#REF!), AND(#REF!=#REF!, F488&lt;=#REF!))), "CR", " ")</f>
        <v>#REF!</v>
      </c>
      <c r="AV488" s="4" t="e">
        <f>IF(AND(B488="400H", OR(AND(#REF!=#REF!, F488&lt;=#REF!), AND(#REF!=#REF!, F488&lt;=#REF!), AND(#REF!=#REF!, F488&lt;=#REF!), AND(#REF!=#REF!, F488&lt;=#REF!))), "CR", " ")</f>
        <v>#REF!</v>
      </c>
      <c r="AW488" s="4" t="e">
        <f>IF(AND(B488="1500SC", AND(#REF!=#REF!, F488&lt;=#REF!)), "CR", " ")</f>
        <v>#REF!</v>
      </c>
      <c r="AX488" s="4" t="e">
        <f>IF(AND(B488="2000SC", OR(AND(#REF!=#REF!, F488&lt;=#REF!), AND(#REF!=#REF!, F488&lt;=#REF!))), "CR", " ")</f>
        <v>#REF!</v>
      </c>
      <c r="AY488" s="4" t="e">
        <f>IF(AND(B488="3000SC", OR(AND(#REF!=#REF!, F488&lt;=#REF!), AND(#REF!=#REF!, F488&lt;=#REF!))), "CR", " ")</f>
        <v>#REF!</v>
      </c>
      <c r="AZ488" s="5" t="e">
        <f>IF(AND(B488="4x100", OR(AND(#REF!=#REF!, F488&lt;=#REF!), AND(#REF!=#REF!, F488&lt;=#REF!), AND(#REF!=#REF!, F488&lt;=#REF!), AND(#REF!=#REF!, F488&lt;=#REF!), AND(#REF!=#REF!, F488&lt;=#REF!))), "CR", " ")</f>
        <v>#REF!</v>
      </c>
      <c r="BA488" s="5" t="e">
        <f>IF(AND(B488="4x200", OR(AND(#REF!=#REF!, F488&lt;=#REF!), AND(#REF!=#REF!, F488&lt;=#REF!), AND(#REF!=#REF!, F488&lt;=#REF!), AND(#REF!=#REF!, F488&lt;=#REF!), AND(#REF!=#REF!, F488&lt;=#REF!))), "CR", " ")</f>
        <v>#REF!</v>
      </c>
      <c r="BB488" s="5" t="e">
        <f>IF(AND(B488="4x300", AND(#REF!=#REF!, F488&lt;=#REF!)), "CR", " ")</f>
        <v>#REF!</v>
      </c>
      <c r="BC488" s="5" t="e">
        <f>IF(AND(B488="4x400", OR(AND(#REF!=#REF!, F488&lt;=#REF!), AND(#REF!=#REF!, F488&lt;=#REF!), AND(#REF!=#REF!, F488&lt;=#REF!), AND(#REF!=#REF!, F488&lt;=#REF!))), "CR", " ")</f>
        <v>#REF!</v>
      </c>
      <c r="BD488" s="5" t="e">
        <f>IF(AND(B488="3x800", OR(AND(#REF!=#REF!, F488&lt;=#REF!), AND(#REF!=#REF!, F488&lt;=#REF!), AND(#REF!=#REF!, F488&lt;=#REF!))), "CR", " ")</f>
        <v>#REF!</v>
      </c>
      <c r="BE488" s="5" t="e">
        <f>IF(AND(B488="pentathlon", OR(AND(#REF!=#REF!, F488&gt;=#REF!), AND(#REF!=#REF!, F488&gt;=#REF!),AND(#REF!=#REF!, F488&gt;=#REF!),AND(#REF!=#REF!, F488&gt;=#REF!))), "CR", " ")</f>
        <v>#REF!</v>
      </c>
      <c r="BF488" s="5" t="e">
        <f>IF(AND(B488="heptathlon", OR(AND(#REF!=#REF!, F488&gt;=#REF!), AND(#REF!=#REF!, F488&gt;=#REF!))), "CR", " ")</f>
        <v>#REF!</v>
      </c>
      <c r="BG488" s="5" t="e">
        <f>IF(AND(B488="decathlon", OR(AND(#REF!=#REF!, F488&gt;=#REF!), AND(#REF!=#REF!, F488&gt;=#REF!),AND(#REF!=#REF!, F488&gt;=#REF!))), "CR", " ")</f>
        <v>#REF!</v>
      </c>
    </row>
    <row r="489" spans="1:59" ht="14.5" x14ac:dyDescent="0.35">
      <c r="A489" s="1" t="e">
        <f>#REF!</f>
        <v>#REF!</v>
      </c>
      <c r="F489" s="10"/>
      <c r="G489" s="12"/>
      <c r="J489" s="5" t="e">
        <f>IF(AND(B489=100, OR(AND(#REF!=#REF!, F489&lt;=#REF!), AND(#REF!=#REF!, F489&lt;=#REF!), AND(#REF!=#REF!, F489&lt;=#REF!), AND(#REF!=#REF!, F489&lt;=#REF!), AND(#REF!=#REF!, F489&lt;=#REF!))), "CR", " ")</f>
        <v>#REF!</v>
      </c>
      <c r="K489" s="5" t="e">
        <f>IF(AND(B489=200, OR(AND(#REF!=#REF!, F489&lt;=#REF!), AND(#REF!=#REF!, F489&lt;=#REF!), AND(#REF!=#REF!, F489&lt;=#REF!), AND(#REF!=#REF!, F489&lt;=#REF!), AND(#REF!=#REF!, F489&lt;=#REF!))), "CR", " ")</f>
        <v>#REF!</v>
      </c>
      <c r="L489" s="5" t="e">
        <f>IF(AND(B489=300, OR(AND(#REF!=#REF!, F489&lt;=#REF!), AND(#REF!=#REF!, F489&lt;=#REF!))), "CR", " ")</f>
        <v>#REF!</v>
      </c>
      <c r="M489" s="5" t="e">
        <f>IF(AND(B489=400, OR(AND(#REF!=#REF!, F489&lt;=#REF!), AND(#REF!=#REF!, F489&lt;=#REF!), AND(#REF!=#REF!, F489&lt;=#REF!), AND(#REF!=#REF!, F489&lt;=#REF!))), "CR", " ")</f>
        <v>#REF!</v>
      </c>
      <c r="N489" s="5" t="e">
        <f>IF(AND(B489=800, OR(AND(#REF!=#REF!, F489&lt;=#REF!), AND(#REF!=#REF!, F489&lt;=#REF!), AND(#REF!=#REF!, F489&lt;=#REF!), AND(#REF!=#REF!, F489&lt;=#REF!), AND(#REF!=#REF!, F489&lt;=#REF!))), "CR", " ")</f>
        <v>#REF!</v>
      </c>
      <c r="O489" s="5" t="e">
        <f>IF(AND(B489=1000, OR(AND(#REF!=#REF!, F489&lt;=#REF!), AND(#REF!=#REF!, F489&lt;=#REF!))), "CR", " ")</f>
        <v>#REF!</v>
      </c>
      <c r="P489" s="5" t="e">
        <f>IF(AND(B489=1500, OR(AND(#REF!=#REF!, F489&lt;=#REF!), AND(#REF!=#REF!, F489&lt;=#REF!), AND(#REF!=#REF!, F489&lt;=#REF!), AND(#REF!=#REF!, F489&lt;=#REF!), AND(#REF!=#REF!, F489&lt;=#REF!))), "CR", " ")</f>
        <v>#REF!</v>
      </c>
      <c r="Q489" s="5" t="e">
        <f>IF(AND(B489="1600 (Mile)",OR(AND(#REF!=#REF!,F489&lt;=#REF!),AND(#REF!=#REF!,F489&lt;=#REF!),AND(#REF!=#REF!,F489&lt;=#REF!),AND(#REF!=#REF!,F489&lt;=#REF!))),"CR"," ")</f>
        <v>#REF!</v>
      </c>
      <c r="R489" s="5" t="e">
        <f>IF(AND(B489=3000, OR(AND(#REF!=#REF!, F489&lt;=#REF!), AND(#REF!=#REF!, F489&lt;=#REF!), AND(#REF!=#REF!, F489&lt;=#REF!), AND(#REF!=#REF!, F489&lt;=#REF!))), "CR", " ")</f>
        <v>#REF!</v>
      </c>
      <c r="S489" s="5" t="e">
        <f>IF(AND(B489=5000, OR(AND(#REF!=#REF!, F489&lt;=#REF!), AND(#REF!=#REF!, F489&lt;=#REF!))), "CR", " ")</f>
        <v>#REF!</v>
      </c>
      <c r="T489" s="4" t="e">
        <f>IF(AND(B489=10000, OR(AND(#REF!=#REF!, F489&lt;=#REF!), AND(#REF!=#REF!, F489&lt;=#REF!))), "CR", " ")</f>
        <v>#REF!</v>
      </c>
      <c r="U489" s="4" t="e">
        <f>IF(AND(B489="high jump", OR(AND(#REF!=#REF!, F489&gt;=#REF!), AND(#REF!=#REF!, F489&gt;=#REF!), AND(#REF!=#REF!, F489&gt;=#REF!), AND(#REF!=#REF!, F489&gt;=#REF!), AND(#REF!=#REF!, F489&gt;=#REF!))), "CR", " ")</f>
        <v>#REF!</v>
      </c>
      <c r="V489" s="4" t="e">
        <f>IF(AND(B489="long jump", OR(AND(#REF!=#REF!, F489&gt;=#REF!), AND(#REF!=#REF!, F489&gt;=#REF!), AND(#REF!=#REF!, F489&gt;=#REF!), AND(#REF!=#REF!, F489&gt;=#REF!), AND(#REF!=#REF!, F489&gt;=#REF!))), "CR", " ")</f>
        <v>#REF!</v>
      </c>
      <c r="W489" s="4" t="e">
        <f>IF(AND(B489="triple jump", OR(AND(#REF!=#REF!, F489&gt;=#REF!), AND(#REF!=#REF!, F489&gt;=#REF!), AND(#REF!=#REF!, F489&gt;=#REF!), AND(#REF!=#REF!, F489&gt;=#REF!), AND(#REF!=#REF!, F489&gt;=#REF!))), "CR", " ")</f>
        <v>#REF!</v>
      </c>
      <c r="X489" s="4" t="e">
        <f>IF(AND(B489="pole vault", OR(AND(#REF!=#REF!, F489&gt;=#REF!), AND(#REF!=#REF!, F489&gt;=#REF!), AND(#REF!=#REF!, F489&gt;=#REF!), AND(#REF!=#REF!, F489&gt;=#REF!), AND(#REF!=#REF!, F489&gt;=#REF!))), "CR", " ")</f>
        <v>#REF!</v>
      </c>
      <c r="Y489" s="4" t="e">
        <f>IF(AND(B489="discus 1",#REF! =#REF!, F489&gt;=#REF!), "CR", " ")</f>
        <v>#REF!</v>
      </c>
      <c r="Z489" s="4" t="e">
        <f>IF(AND(B489="discus 1.25",#REF! =#REF!, F489&gt;=#REF!), "CR", " ")</f>
        <v>#REF!</v>
      </c>
      <c r="AA489" s="4" t="e">
        <f>IF(AND(B489="discus 1.5",#REF! =#REF!, F489&gt;=#REF!), "CR", " ")</f>
        <v>#REF!</v>
      </c>
      <c r="AB489" s="4" t="e">
        <f>IF(AND(B489="discus 1.75",#REF! =#REF!, F489&gt;=#REF!), "CR", " ")</f>
        <v>#REF!</v>
      </c>
      <c r="AC489" s="4" t="e">
        <f>IF(AND(B489="discus 2",#REF! =#REF!, F489&gt;=#REF!), "CR", " ")</f>
        <v>#REF!</v>
      </c>
      <c r="AD489" s="4" t="e">
        <f>IF(AND(B489="hammer 4",#REF! =#REF!, F489&gt;=#REF!), "CR", " ")</f>
        <v>#REF!</v>
      </c>
      <c r="AE489" s="4" t="e">
        <f>IF(AND(B489="hammer 5",#REF! =#REF!, F489&gt;=#REF!), "CR", " ")</f>
        <v>#REF!</v>
      </c>
      <c r="AF489" s="4" t="e">
        <f>IF(AND(B489="hammer 6",#REF! =#REF!, F489&gt;=#REF!), "CR", " ")</f>
        <v>#REF!</v>
      </c>
      <c r="AG489" s="4" t="e">
        <f>IF(AND(B489="hammer 7.26",#REF! =#REF!, F489&gt;=#REF!), "CR", " ")</f>
        <v>#REF!</v>
      </c>
      <c r="AH489" s="4" t="e">
        <f>IF(AND(B489="javelin 400",#REF! =#REF!, F489&gt;=#REF!), "CR", " ")</f>
        <v>#REF!</v>
      </c>
      <c r="AI489" s="4" t="e">
        <f>IF(AND(B489="javelin 600",#REF! =#REF!, F489&gt;=#REF!), "CR", " ")</f>
        <v>#REF!</v>
      </c>
      <c r="AJ489" s="4" t="e">
        <f>IF(AND(B489="javelin 700",#REF! =#REF!, F489&gt;=#REF!), "CR", " ")</f>
        <v>#REF!</v>
      </c>
      <c r="AK489" s="4" t="e">
        <f>IF(AND(B489="javelin 800", OR(AND(#REF!=#REF!, F489&gt;=#REF!), AND(#REF!=#REF!, F489&gt;=#REF!))), "CR", " ")</f>
        <v>#REF!</v>
      </c>
      <c r="AL489" s="4" t="e">
        <f>IF(AND(B489="shot 3",#REF! =#REF!, F489&gt;=#REF!), "CR", " ")</f>
        <v>#REF!</v>
      </c>
      <c r="AM489" s="4" t="e">
        <f>IF(AND(B489="shot 4",#REF! =#REF!, F489&gt;=#REF!), "CR", " ")</f>
        <v>#REF!</v>
      </c>
      <c r="AN489" s="4" t="e">
        <f>IF(AND(B489="shot 5",#REF! =#REF!, F489&gt;=#REF!), "CR", " ")</f>
        <v>#REF!</v>
      </c>
      <c r="AO489" s="4" t="e">
        <f>IF(AND(B489="shot 6",#REF! =#REF!, F489&gt;=#REF!), "CR", " ")</f>
        <v>#REF!</v>
      </c>
      <c r="AP489" s="4" t="e">
        <f>IF(AND(B489="shot 7.26",#REF! =#REF!, F489&gt;=#REF!), "CR", " ")</f>
        <v>#REF!</v>
      </c>
      <c r="AQ489" s="4" t="e">
        <f>IF(AND(B489="60H",OR(AND(#REF!=#REF!,F489&lt;=#REF!),AND(#REF!=#REF!,F489&lt;=#REF!),AND(#REF!=#REF!,F489&lt;=#REF!),AND(#REF!=#REF!,F489&lt;=#REF!),AND(#REF!=#REF!,F489&lt;=#REF!))),"CR"," ")</f>
        <v>#REF!</v>
      </c>
      <c r="AR489" s="4" t="e">
        <f>IF(AND(B489="75H", AND(#REF!=#REF!, F489&lt;=#REF!)), "CR", " ")</f>
        <v>#REF!</v>
      </c>
      <c r="AS489" s="4" t="e">
        <f>IF(AND(B489="80H", AND(#REF!=#REF!, F489&lt;=#REF!)), "CR", " ")</f>
        <v>#REF!</v>
      </c>
      <c r="AT489" s="4" t="e">
        <f>IF(AND(B489="100H", AND(#REF!=#REF!, F489&lt;=#REF!)), "CR", " ")</f>
        <v>#REF!</v>
      </c>
      <c r="AU489" s="4" t="e">
        <f>IF(AND(B489="110H", OR(AND(#REF!=#REF!, F489&lt;=#REF!), AND(#REF!=#REF!, F489&lt;=#REF!))), "CR", " ")</f>
        <v>#REF!</v>
      </c>
      <c r="AV489" s="4" t="e">
        <f>IF(AND(B489="400H", OR(AND(#REF!=#REF!, F489&lt;=#REF!), AND(#REF!=#REF!, F489&lt;=#REF!), AND(#REF!=#REF!, F489&lt;=#REF!), AND(#REF!=#REF!, F489&lt;=#REF!))), "CR", " ")</f>
        <v>#REF!</v>
      </c>
      <c r="AW489" s="4" t="e">
        <f>IF(AND(B489="1500SC", AND(#REF!=#REF!, F489&lt;=#REF!)), "CR", " ")</f>
        <v>#REF!</v>
      </c>
      <c r="AX489" s="4" t="e">
        <f>IF(AND(B489="2000SC", OR(AND(#REF!=#REF!, F489&lt;=#REF!), AND(#REF!=#REF!, F489&lt;=#REF!))), "CR", " ")</f>
        <v>#REF!</v>
      </c>
      <c r="AY489" s="4" t="e">
        <f>IF(AND(B489="3000SC", OR(AND(#REF!=#REF!, F489&lt;=#REF!), AND(#REF!=#REF!, F489&lt;=#REF!))), "CR", " ")</f>
        <v>#REF!</v>
      </c>
      <c r="AZ489" s="5" t="e">
        <f>IF(AND(B489="4x100", OR(AND(#REF!=#REF!, F489&lt;=#REF!), AND(#REF!=#REF!, F489&lt;=#REF!), AND(#REF!=#REF!, F489&lt;=#REF!), AND(#REF!=#REF!, F489&lt;=#REF!), AND(#REF!=#REF!, F489&lt;=#REF!))), "CR", " ")</f>
        <v>#REF!</v>
      </c>
      <c r="BA489" s="5" t="e">
        <f>IF(AND(B489="4x200", OR(AND(#REF!=#REF!, F489&lt;=#REF!), AND(#REF!=#REF!, F489&lt;=#REF!), AND(#REF!=#REF!, F489&lt;=#REF!), AND(#REF!=#REF!, F489&lt;=#REF!), AND(#REF!=#REF!, F489&lt;=#REF!))), "CR", " ")</f>
        <v>#REF!</v>
      </c>
      <c r="BB489" s="5" t="e">
        <f>IF(AND(B489="4x300", AND(#REF!=#REF!, F489&lt;=#REF!)), "CR", " ")</f>
        <v>#REF!</v>
      </c>
      <c r="BC489" s="5" t="e">
        <f>IF(AND(B489="4x400", OR(AND(#REF!=#REF!, F489&lt;=#REF!), AND(#REF!=#REF!, F489&lt;=#REF!), AND(#REF!=#REF!, F489&lt;=#REF!), AND(#REF!=#REF!, F489&lt;=#REF!))), "CR", " ")</f>
        <v>#REF!</v>
      </c>
      <c r="BD489" s="5" t="e">
        <f>IF(AND(B489="3x800", OR(AND(#REF!=#REF!, F489&lt;=#REF!), AND(#REF!=#REF!, F489&lt;=#REF!), AND(#REF!=#REF!, F489&lt;=#REF!))), "CR", " ")</f>
        <v>#REF!</v>
      </c>
      <c r="BE489" s="5" t="e">
        <f>IF(AND(B489="pentathlon", OR(AND(#REF!=#REF!, F489&gt;=#REF!), AND(#REF!=#REF!, F489&gt;=#REF!),AND(#REF!=#REF!, F489&gt;=#REF!),AND(#REF!=#REF!, F489&gt;=#REF!))), "CR", " ")</f>
        <v>#REF!</v>
      </c>
      <c r="BF489" s="5" t="e">
        <f>IF(AND(B489="heptathlon", OR(AND(#REF!=#REF!, F489&gt;=#REF!), AND(#REF!=#REF!, F489&gt;=#REF!))), "CR", " ")</f>
        <v>#REF!</v>
      </c>
      <c r="BG489" s="5" t="e">
        <f>IF(AND(B489="decathlon", OR(AND(#REF!=#REF!, F489&gt;=#REF!), AND(#REF!=#REF!, F489&gt;=#REF!),AND(#REF!=#REF!, F489&gt;=#REF!))), "CR", " ")</f>
        <v>#REF!</v>
      </c>
    </row>
    <row r="490" spans="1:59" ht="14.5" x14ac:dyDescent="0.35">
      <c r="A490" s="1" t="e">
        <f>#REF!</f>
        <v>#REF!</v>
      </c>
      <c r="H490" s="2"/>
      <c r="I490" s="2"/>
      <c r="J490" s="5" t="e">
        <f>IF(AND(B490=100, OR(AND(#REF!=#REF!, F490&lt;=#REF!), AND(#REF!=#REF!, F490&lt;=#REF!), AND(#REF!=#REF!, F490&lt;=#REF!), AND(#REF!=#REF!, F490&lt;=#REF!), AND(#REF!=#REF!, F490&lt;=#REF!))), "CR", " ")</f>
        <v>#REF!</v>
      </c>
      <c r="K490" s="5" t="e">
        <f>IF(AND(B490=200, OR(AND(#REF!=#REF!, F490&lt;=#REF!), AND(#REF!=#REF!, F490&lt;=#REF!), AND(#REF!=#REF!, F490&lt;=#REF!), AND(#REF!=#REF!, F490&lt;=#REF!), AND(#REF!=#REF!, F490&lt;=#REF!))), "CR", " ")</f>
        <v>#REF!</v>
      </c>
      <c r="L490" s="5" t="e">
        <f>IF(AND(B490=300, OR(AND(#REF!=#REF!, F490&lt;=#REF!), AND(#REF!=#REF!, F490&lt;=#REF!))), "CR", " ")</f>
        <v>#REF!</v>
      </c>
      <c r="M490" s="5" t="e">
        <f>IF(AND(B490=400, OR(AND(#REF!=#REF!, F490&lt;=#REF!), AND(#REF!=#REF!, F490&lt;=#REF!), AND(#REF!=#REF!, F490&lt;=#REF!), AND(#REF!=#REF!, F490&lt;=#REF!))), "CR", " ")</f>
        <v>#REF!</v>
      </c>
      <c r="N490" s="5" t="e">
        <f>IF(AND(B490=800, OR(AND(#REF!=#REF!, F490&lt;=#REF!), AND(#REF!=#REF!, F490&lt;=#REF!), AND(#REF!=#REF!, F490&lt;=#REF!), AND(#REF!=#REF!, F490&lt;=#REF!), AND(#REF!=#REF!, F490&lt;=#REF!))), "CR", " ")</f>
        <v>#REF!</v>
      </c>
      <c r="O490" s="5" t="e">
        <f>IF(AND(B490=1000, OR(AND(#REF!=#REF!, F490&lt;=#REF!), AND(#REF!=#REF!, F490&lt;=#REF!))), "CR", " ")</f>
        <v>#REF!</v>
      </c>
      <c r="P490" s="5" t="e">
        <f>IF(AND(B490=1500, OR(AND(#REF!=#REF!, F490&lt;=#REF!), AND(#REF!=#REF!, F490&lt;=#REF!), AND(#REF!=#REF!, F490&lt;=#REF!), AND(#REF!=#REF!, F490&lt;=#REF!), AND(#REF!=#REF!, F490&lt;=#REF!))), "CR", " ")</f>
        <v>#REF!</v>
      </c>
      <c r="Q490" s="5" t="e">
        <f>IF(AND(B490="1600 (Mile)",OR(AND(#REF!=#REF!,F490&lt;=#REF!),AND(#REF!=#REF!,F490&lt;=#REF!),AND(#REF!=#REF!,F490&lt;=#REF!),AND(#REF!=#REF!,F490&lt;=#REF!))),"CR"," ")</f>
        <v>#REF!</v>
      </c>
      <c r="R490" s="5" t="e">
        <f>IF(AND(B490=3000, OR(AND(#REF!=#REF!, F490&lt;=#REF!), AND(#REF!=#REF!, F490&lt;=#REF!), AND(#REF!=#REF!, F490&lt;=#REF!), AND(#REF!=#REF!, F490&lt;=#REF!))), "CR", " ")</f>
        <v>#REF!</v>
      </c>
      <c r="S490" s="5" t="e">
        <f>IF(AND(B490=5000, OR(AND(#REF!=#REF!, F490&lt;=#REF!), AND(#REF!=#REF!, F490&lt;=#REF!))), "CR", " ")</f>
        <v>#REF!</v>
      </c>
      <c r="T490" s="4" t="e">
        <f>IF(AND(B490=10000, OR(AND(#REF!=#REF!, F490&lt;=#REF!), AND(#REF!=#REF!, F490&lt;=#REF!))), "CR", " ")</f>
        <v>#REF!</v>
      </c>
      <c r="U490" s="4" t="e">
        <f>IF(AND(B490="high jump", OR(AND(#REF!=#REF!, F490&gt;=#REF!), AND(#REF!=#REF!, F490&gt;=#REF!), AND(#REF!=#REF!, F490&gt;=#REF!), AND(#REF!=#REF!, F490&gt;=#REF!), AND(#REF!=#REF!, F490&gt;=#REF!))), "CR", " ")</f>
        <v>#REF!</v>
      </c>
      <c r="V490" s="4" t="e">
        <f>IF(AND(B490="long jump", OR(AND(#REF!=#REF!, F490&gt;=#REF!), AND(#REF!=#REF!, F490&gt;=#REF!), AND(#REF!=#REF!, F490&gt;=#REF!), AND(#REF!=#REF!, F490&gt;=#REF!), AND(#REF!=#REF!, F490&gt;=#REF!))), "CR", " ")</f>
        <v>#REF!</v>
      </c>
      <c r="W490" s="4" t="e">
        <f>IF(AND(B490="triple jump", OR(AND(#REF!=#REF!, F490&gt;=#REF!), AND(#REF!=#REF!, F490&gt;=#REF!), AND(#REF!=#REF!, F490&gt;=#REF!), AND(#REF!=#REF!, F490&gt;=#REF!), AND(#REF!=#REF!, F490&gt;=#REF!))), "CR", " ")</f>
        <v>#REF!</v>
      </c>
      <c r="X490" s="4" t="e">
        <f>IF(AND(B490="pole vault", OR(AND(#REF!=#REF!, F490&gt;=#REF!), AND(#REF!=#REF!, F490&gt;=#REF!), AND(#REF!=#REF!, F490&gt;=#REF!), AND(#REF!=#REF!, F490&gt;=#REF!), AND(#REF!=#REF!, F490&gt;=#REF!))), "CR", " ")</f>
        <v>#REF!</v>
      </c>
      <c r="Y490" s="4" t="e">
        <f>IF(AND(B490="discus 1",#REF! =#REF!, F490&gt;=#REF!), "CR", " ")</f>
        <v>#REF!</v>
      </c>
      <c r="Z490" s="4" t="e">
        <f>IF(AND(B490="discus 1.25",#REF! =#REF!, F490&gt;=#REF!), "CR", " ")</f>
        <v>#REF!</v>
      </c>
      <c r="AA490" s="4" t="e">
        <f>IF(AND(B490="discus 1.5",#REF! =#REF!, F490&gt;=#REF!), "CR", " ")</f>
        <v>#REF!</v>
      </c>
      <c r="AB490" s="4" t="e">
        <f>IF(AND(B490="discus 1.75",#REF! =#REF!, F490&gt;=#REF!), "CR", " ")</f>
        <v>#REF!</v>
      </c>
      <c r="AC490" s="4" t="e">
        <f>IF(AND(B490="discus 2",#REF! =#REF!, F490&gt;=#REF!), "CR", " ")</f>
        <v>#REF!</v>
      </c>
      <c r="AD490" s="4" t="e">
        <f>IF(AND(B490="hammer 4",#REF! =#REF!, F490&gt;=#REF!), "CR", " ")</f>
        <v>#REF!</v>
      </c>
      <c r="AE490" s="4" t="e">
        <f>IF(AND(B490="hammer 5",#REF! =#REF!, F490&gt;=#REF!), "CR", " ")</f>
        <v>#REF!</v>
      </c>
      <c r="AF490" s="4" t="e">
        <f>IF(AND(B490="hammer 6",#REF! =#REF!, F490&gt;=#REF!), "CR", " ")</f>
        <v>#REF!</v>
      </c>
      <c r="AG490" s="4" t="e">
        <f>IF(AND(B490="hammer 7.26",#REF! =#REF!, F490&gt;=#REF!), "CR", " ")</f>
        <v>#REF!</v>
      </c>
      <c r="AH490" s="4" t="e">
        <f>IF(AND(B490="javelin 400",#REF! =#REF!, F490&gt;=#REF!), "CR", " ")</f>
        <v>#REF!</v>
      </c>
      <c r="AI490" s="4" t="e">
        <f>IF(AND(B490="javelin 600",#REF! =#REF!, F490&gt;=#REF!), "CR", " ")</f>
        <v>#REF!</v>
      </c>
      <c r="AJ490" s="4" t="e">
        <f>IF(AND(B490="javelin 700",#REF! =#REF!, F490&gt;=#REF!), "CR", " ")</f>
        <v>#REF!</v>
      </c>
      <c r="AK490" s="4" t="e">
        <f>IF(AND(B490="javelin 800", OR(AND(#REF!=#REF!, F490&gt;=#REF!), AND(#REF!=#REF!, F490&gt;=#REF!))), "CR", " ")</f>
        <v>#REF!</v>
      </c>
      <c r="AL490" s="4" t="e">
        <f>IF(AND(B490="shot 3",#REF! =#REF!, F490&gt;=#REF!), "CR", " ")</f>
        <v>#REF!</v>
      </c>
      <c r="AM490" s="4" t="e">
        <f>IF(AND(B490="shot 4",#REF! =#REF!, F490&gt;=#REF!), "CR", " ")</f>
        <v>#REF!</v>
      </c>
      <c r="AN490" s="4" t="e">
        <f>IF(AND(B490="shot 5",#REF! =#REF!, F490&gt;=#REF!), "CR", " ")</f>
        <v>#REF!</v>
      </c>
      <c r="AO490" s="4" t="e">
        <f>IF(AND(B490="shot 6",#REF! =#REF!, F490&gt;=#REF!), "CR", " ")</f>
        <v>#REF!</v>
      </c>
      <c r="AP490" s="4" t="e">
        <f>IF(AND(B490="shot 7.26",#REF! =#REF!, F490&gt;=#REF!), "CR", " ")</f>
        <v>#REF!</v>
      </c>
      <c r="AQ490" s="4" t="e">
        <f>IF(AND(B490="60H",OR(AND(#REF!=#REF!,F490&lt;=#REF!),AND(#REF!=#REF!,F490&lt;=#REF!),AND(#REF!=#REF!,F490&lt;=#REF!),AND(#REF!=#REF!,F490&lt;=#REF!),AND(#REF!=#REF!,F490&lt;=#REF!))),"CR"," ")</f>
        <v>#REF!</v>
      </c>
      <c r="AR490" s="4" t="e">
        <f>IF(AND(B490="75H", AND(#REF!=#REF!, F490&lt;=#REF!)), "CR", " ")</f>
        <v>#REF!</v>
      </c>
      <c r="AS490" s="4" t="e">
        <f>IF(AND(B490="80H", AND(#REF!=#REF!, F490&lt;=#REF!)), "CR", " ")</f>
        <v>#REF!</v>
      </c>
      <c r="AT490" s="4" t="e">
        <f>IF(AND(B490="100H", AND(#REF!=#REF!, F490&lt;=#REF!)), "CR", " ")</f>
        <v>#REF!</v>
      </c>
      <c r="AU490" s="4" t="e">
        <f>IF(AND(B490="110H", OR(AND(#REF!=#REF!, F490&lt;=#REF!), AND(#REF!=#REF!, F490&lt;=#REF!))), "CR", " ")</f>
        <v>#REF!</v>
      </c>
      <c r="AV490" s="4" t="e">
        <f>IF(AND(B490="400H", OR(AND(#REF!=#REF!, F490&lt;=#REF!), AND(#REF!=#REF!, F490&lt;=#REF!), AND(#REF!=#REF!, F490&lt;=#REF!), AND(#REF!=#REF!, F490&lt;=#REF!))), "CR", " ")</f>
        <v>#REF!</v>
      </c>
      <c r="AW490" s="4" t="e">
        <f>IF(AND(B490="1500SC", AND(#REF!=#REF!, F490&lt;=#REF!)), "CR", " ")</f>
        <v>#REF!</v>
      </c>
      <c r="AX490" s="4" t="e">
        <f>IF(AND(B490="2000SC", OR(AND(#REF!=#REF!, F490&lt;=#REF!), AND(#REF!=#REF!, F490&lt;=#REF!))), "CR", " ")</f>
        <v>#REF!</v>
      </c>
      <c r="AY490" s="4" t="e">
        <f>IF(AND(B490="3000SC", OR(AND(#REF!=#REF!, F490&lt;=#REF!), AND(#REF!=#REF!, F490&lt;=#REF!))), "CR", " ")</f>
        <v>#REF!</v>
      </c>
      <c r="AZ490" s="5" t="e">
        <f>IF(AND(B490="4x100", OR(AND(#REF!=#REF!, F490&lt;=#REF!), AND(#REF!=#REF!, F490&lt;=#REF!), AND(#REF!=#REF!, F490&lt;=#REF!), AND(#REF!=#REF!, F490&lt;=#REF!), AND(#REF!=#REF!, F490&lt;=#REF!))), "CR", " ")</f>
        <v>#REF!</v>
      </c>
      <c r="BA490" s="5" t="e">
        <f>IF(AND(B490="4x200", OR(AND(#REF!=#REF!, F490&lt;=#REF!), AND(#REF!=#REF!, F490&lt;=#REF!), AND(#REF!=#REF!, F490&lt;=#REF!), AND(#REF!=#REF!, F490&lt;=#REF!), AND(#REF!=#REF!, F490&lt;=#REF!))), "CR", " ")</f>
        <v>#REF!</v>
      </c>
      <c r="BB490" s="5" t="e">
        <f>IF(AND(B490="4x300", AND(#REF!=#REF!, F490&lt;=#REF!)), "CR", " ")</f>
        <v>#REF!</v>
      </c>
      <c r="BC490" s="5" t="e">
        <f>IF(AND(B490="4x400", OR(AND(#REF!=#REF!, F490&lt;=#REF!), AND(#REF!=#REF!, F490&lt;=#REF!), AND(#REF!=#REF!, F490&lt;=#REF!), AND(#REF!=#REF!, F490&lt;=#REF!))), "CR", " ")</f>
        <v>#REF!</v>
      </c>
      <c r="BD490" s="5" t="e">
        <f>IF(AND(B490="3x800", OR(AND(#REF!=#REF!, F490&lt;=#REF!), AND(#REF!=#REF!, F490&lt;=#REF!), AND(#REF!=#REF!, F490&lt;=#REF!))), "CR", " ")</f>
        <v>#REF!</v>
      </c>
      <c r="BE490" s="5" t="e">
        <f>IF(AND(B490="pentathlon", OR(AND(#REF!=#REF!, F490&gt;=#REF!), AND(#REF!=#REF!, F490&gt;=#REF!),AND(#REF!=#REF!, F490&gt;=#REF!),AND(#REF!=#REF!, F490&gt;=#REF!))), "CR", " ")</f>
        <v>#REF!</v>
      </c>
      <c r="BF490" s="5" t="e">
        <f>IF(AND(B490="heptathlon", OR(AND(#REF!=#REF!, F490&gt;=#REF!), AND(#REF!=#REF!, F490&gt;=#REF!))), "CR", " ")</f>
        <v>#REF!</v>
      </c>
      <c r="BG490" s="5" t="e">
        <f>IF(AND(B490="decathlon", OR(AND(#REF!=#REF!, F490&gt;=#REF!), AND(#REF!=#REF!, F490&gt;=#REF!),AND(#REF!=#REF!, F490&gt;=#REF!))), "CR", " ")</f>
        <v>#REF!</v>
      </c>
    </row>
    <row r="491" spans="1:59" ht="14.5" x14ac:dyDescent="0.35">
      <c r="A491" s="1" t="e">
        <f>#REF!</f>
        <v>#REF!</v>
      </c>
      <c r="J491" s="5" t="e">
        <f>IF(AND(B491=100, OR(AND(#REF!=#REF!, F491&lt;=#REF!), AND(#REF!=#REF!, F491&lt;=#REF!), AND(#REF!=#REF!, F491&lt;=#REF!), AND(#REF!=#REF!, F491&lt;=#REF!), AND(#REF!=#REF!, F491&lt;=#REF!))), "CR", " ")</f>
        <v>#REF!</v>
      </c>
      <c r="K491" s="5" t="e">
        <f>IF(AND(B491=200, OR(AND(#REF!=#REF!, F491&lt;=#REF!), AND(#REF!=#REF!, F491&lt;=#REF!), AND(#REF!=#REF!, F491&lt;=#REF!), AND(#REF!=#REF!, F491&lt;=#REF!), AND(#REF!=#REF!, F491&lt;=#REF!))), "CR", " ")</f>
        <v>#REF!</v>
      </c>
      <c r="L491" s="5" t="e">
        <f>IF(AND(B491=300, OR(AND(#REF!=#REF!, F491&lt;=#REF!), AND(#REF!=#REF!, F491&lt;=#REF!))), "CR", " ")</f>
        <v>#REF!</v>
      </c>
      <c r="M491" s="5" t="e">
        <f>IF(AND(B491=400, OR(AND(#REF!=#REF!, F491&lt;=#REF!), AND(#REF!=#REF!, F491&lt;=#REF!), AND(#REF!=#REF!, F491&lt;=#REF!), AND(#REF!=#REF!, F491&lt;=#REF!))), "CR", " ")</f>
        <v>#REF!</v>
      </c>
      <c r="N491" s="5" t="e">
        <f>IF(AND(B491=800, OR(AND(#REF!=#REF!, F491&lt;=#REF!), AND(#REF!=#REF!, F491&lt;=#REF!), AND(#REF!=#REF!, F491&lt;=#REF!), AND(#REF!=#REF!, F491&lt;=#REF!), AND(#REF!=#REF!, F491&lt;=#REF!))), "CR", " ")</f>
        <v>#REF!</v>
      </c>
      <c r="O491" s="5" t="e">
        <f>IF(AND(B491=1000, OR(AND(#REF!=#REF!, F491&lt;=#REF!), AND(#REF!=#REF!, F491&lt;=#REF!))), "CR", " ")</f>
        <v>#REF!</v>
      </c>
      <c r="P491" s="5" t="e">
        <f>IF(AND(B491=1500, OR(AND(#REF!=#REF!, F491&lt;=#REF!), AND(#REF!=#REF!, F491&lt;=#REF!), AND(#REF!=#REF!, F491&lt;=#REF!), AND(#REF!=#REF!, F491&lt;=#REF!), AND(#REF!=#REF!, F491&lt;=#REF!))), "CR", " ")</f>
        <v>#REF!</v>
      </c>
      <c r="Q491" s="5" t="e">
        <f>IF(AND(B491="1600 (Mile)",OR(AND(#REF!=#REF!,F491&lt;=#REF!),AND(#REF!=#REF!,F491&lt;=#REF!),AND(#REF!=#REF!,F491&lt;=#REF!),AND(#REF!=#REF!,F491&lt;=#REF!))),"CR"," ")</f>
        <v>#REF!</v>
      </c>
      <c r="R491" s="5" t="e">
        <f>IF(AND(B491=3000, OR(AND(#REF!=#REF!, F491&lt;=#REF!), AND(#REF!=#REF!, F491&lt;=#REF!), AND(#REF!=#REF!, F491&lt;=#REF!), AND(#REF!=#REF!, F491&lt;=#REF!))), "CR", " ")</f>
        <v>#REF!</v>
      </c>
      <c r="S491" s="5" t="e">
        <f>IF(AND(B491=5000, OR(AND(#REF!=#REF!, F491&lt;=#REF!), AND(#REF!=#REF!, F491&lt;=#REF!))), "CR", " ")</f>
        <v>#REF!</v>
      </c>
      <c r="T491" s="4" t="e">
        <f>IF(AND(B491=10000, OR(AND(#REF!=#REF!, F491&lt;=#REF!), AND(#REF!=#REF!, F491&lt;=#REF!))), "CR", " ")</f>
        <v>#REF!</v>
      </c>
      <c r="U491" s="4" t="e">
        <f>IF(AND(B491="high jump", OR(AND(#REF!=#REF!, F491&gt;=#REF!), AND(#REF!=#REF!, F491&gt;=#REF!), AND(#REF!=#REF!, F491&gt;=#REF!), AND(#REF!=#REF!, F491&gt;=#REF!), AND(#REF!=#REF!, F491&gt;=#REF!))), "CR", " ")</f>
        <v>#REF!</v>
      </c>
      <c r="V491" s="4" t="e">
        <f>IF(AND(B491="long jump", OR(AND(#REF!=#REF!, F491&gt;=#REF!), AND(#REF!=#REF!, F491&gt;=#REF!), AND(#REF!=#REF!, F491&gt;=#REF!), AND(#REF!=#REF!, F491&gt;=#REF!), AND(#REF!=#REF!, F491&gt;=#REF!))), "CR", " ")</f>
        <v>#REF!</v>
      </c>
      <c r="W491" s="4" t="e">
        <f>IF(AND(B491="triple jump", OR(AND(#REF!=#REF!, F491&gt;=#REF!), AND(#REF!=#REF!, F491&gt;=#REF!), AND(#REF!=#REF!, F491&gt;=#REF!), AND(#REF!=#REF!, F491&gt;=#REF!), AND(#REF!=#REF!, F491&gt;=#REF!))), "CR", " ")</f>
        <v>#REF!</v>
      </c>
      <c r="X491" s="4" t="e">
        <f>IF(AND(B491="pole vault", OR(AND(#REF!=#REF!, F491&gt;=#REF!), AND(#REF!=#REF!, F491&gt;=#REF!), AND(#REF!=#REF!, F491&gt;=#REF!), AND(#REF!=#REF!, F491&gt;=#REF!), AND(#REF!=#REF!, F491&gt;=#REF!))), "CR", " ")</f>
        <v>#REF!</v>
      </c>
      <c r="Y491" s="4" t="e">
        <f>IF(AND(B491="discus 1",#REF! =#REF!, F491&gt;=#REF!), "CR", " ")</f>
        <v>#REF!</v>
      </c>
      <c r="Z491" s="4" t="e">
        <f>IF(AND(B491="discus 1.25",#REF! =#REF!, F491&gt;=#REF!), "CR", " ")</f>
        <v>#REF!</v>
      </c>
      <c r="AA491" s="4" t="e">
        <f>IF(AND(B491="discus 1.5",#REF! =#REF!, F491&gt;=#REF!), "CR", " ")</f>
        <v>#REF!</v>
      </c>
      <c r="AB491" s="4" t="e">
        <f>IF(AND(B491="discus 1.75",#REF! =#REF!, F491&gt;=#REF!), "CR", " ")</f>
        <v>#REF!</v>
      </c>
      <c r="AC491" s="4" t="e">
        <f>IF(AND(B491="discus 2",#REF! =#REF!, F491&gt;=#REF!), "CR", " ")</f>
        <v>#REF!</v>
      </c>
      <c r="AD491" s="4" t="e">
        <f>IF(AND(B491="hammer 4",#REF! =#REF!, F491&gt;=#REF!), "CR", " ")</f>
        <v>#REF!</v>
      </c>
      <c r="AE491" s="4" t="e">
        <f>IF(AND(B491="hammer 5",#REF! =#REF!, F491&gt;=#REF!), "CR", " ")</f>
        <v>#REF!</v>
      </c>
      <c r="AF491" s="4" t="e">
        <f>IF(AND(B491="hammer 6",#REF! =#REF!, F491&gt;=#REF!), "CR", " ")</f>
        <v>#REF!</v>
      </c>
      <c r="AG491" s="4" t="e">
        <f>IF(AND(B491="hammer 7.26",#REF! =#REF!, F491&gt;=#REF!), "CR", " ")</f>
        <v>#REF!</v>
      </c>
      <c r="AH491" s="4" t="e">
        <f>IF(AND(B491="javelin 400",#REF! =#REF!, F491&gt;=#REF!), "CR", " ")</f>
        <v>#REF!</v>
      </c>
      <c r="AI491" s="4" t="e">
        <f>IF(AND(B491="javelin 600",#REF! =#REF!, F491&gt;=#REF!), "CR", " ")</f>
        <v>#REF!</v>
      </c>
      <c r="AJ491" s="4" t="e">
        <f>IF(AND(B491="javelin 700",#REF! =#REF!, F491&gt;=#REF!), "CR", " ")</f>
        <v>#REF!</v>
      </c>
      <c r="AK491" s="4" t="e">
        <f>IF(AND(B491="javelin 800", OR(AND(#REF!=#REF!, F491&gt;=#REF!), AND(#REF!=#REF!, F491&gt;=#REF!))), "CR", " ")</f>
        <v>#REF!</v>
      </c>
      <c r="AL491" s="4" t="e">
        <f>IF(AND(B491="shot 3",#REF! =#REF!, F491&gt;=#REF!), "CR", " ")</f>
        <v>#REF!</v>
      </c>
      <c r="AM491" s="4" t="e">
        <f>IF(AND(B491="shot 4",#REF! =#REF!, F491&gt;=#REF!), "CR", " ")</f>
        <v>#REF!</v>
      </c>
      <c r="AN491" s="4" t="e">
        <f>IF(AND(B491="shot 5",#REF! =#REF!, F491&gt;=#REF!), "CR", " ")</f>
        <v>#REF!</v>
      </c>
      <c r="AO491" s="4" t="e">
        <f>IF(AND(B491="shot 6",#REF! =#REF!, F491&gt;=#REF!), "CR", " ")</f>
        <v>#REF!</v>
      </c>
      <c r="AP491" s="4" t="e">
        <f>IF(AND(B491="shot 7.26",#REF! =#REF!, F491&gt;=#REF!), "CR", " ")</f>
        <v>#REF!</v>
      </c>
      <c r="AQ491" s="4" t="e">
        <f>IF(AND(B491="60H",OR(AND(#REF!=#REF!,F491&lt;=#REF!),AND(#REF!=#REF!,F491&lt;=#REF!),AND(#REF!=#REF!,F491&lt;=#REF!),AND(#REF!=#REF!,F491&lt;=#REF!),AND(#REF!=#REF!,F491&lt;=#REF!))),"CR"," ")</f>
        <v>#REF!</v>
      </c>
      <c r="AR491" s="4" t="e">
        <f>IF(AND(B491="75H", AND(#REF!=#REF!, F491&lt;=#REF!)), "CR", " ")</f>
        <v>#REF!</v>
      </c>
      <c r="AS491" s="4" t="e">
        <f>IF(AND(B491="80H", AND(#REF!=#REF!, F491&lt;=#REF!)), "CR", " ")</f>
        <v>#REF!</v>
      </c>
      <c r="AT491" s="4" t="e">
        <f>IF(AND(B491="100H", AND(#REF!=#REF!, F491&lt;=#REF!)), "CR", " ")</f>
        <v>#REF!</v>
      </c>
      <c r="AU491" s="4" t="e">
        <f>IF(AND(B491="110H", OR(AND(#REF!=#REF!, F491&lt;=#REF!), AND(#REF!=#REF!, F491&lt;=#REF!))), "CR", " ")</f>
        <v>#REF!</v>
      </c>
      <c r="AV491" s="4" t="e">
        <f>IF(AND(B491="400H", OR(AND(#REF!=#REF!, F491&lt;=#REF!), AND(#REF!=#REF!, F491&lt;=#REF!), AND(#REF!=#REF!, F491&lt;=#REF!), AND(#REF!=#REF!, F491&lt;=#REF!))), "CR", " ")</f>
        <v>#REF!</v>
      </c>
      <c r="AW491" s="4" t="e">
        <f>IF(AND(B491="1500SC", AND(#REF!=#REF!, F491&lt;=#REF!)), "CR", " ")</f>
        <v>#REF!</v>
      </c>
      <c r="AX491" s="4" t="e">
        <f>IF(AND(B491="2000SC", OR(AND(#REF!=#REF!, F491&lt;=#REF!), AND(#REF!=#REF!, F491&lt;=#REF!))), "CR", " ")</f>
        <v>#REF!</v>
      </c>
      <c r="AY491" s="4" t="e">
        <f>IF(AND(B491="3000SC", OR(AND(#REF!=#REF!, F491&lt;=#REF!), AND(#REF!=#REF!, F491&lt;=#REF!))), "CR", " ")</f>
        <v>#REF!</v>
      </c>
      <c r="AZ491" s="5" t="e">
        <f>IF(AND(B491="4x100", OR(AND(#REF!=#REF!, F491&lt;=#REF!), AND(#REF!=#REF!, F491&lt;=#REF!), AND(#REF!=#REF!, F491&lt;=#REF!), AND(#REF!=#REF!, F491&lt;=#REF!), AND(#REF!=#REF!, F491&lt;=#REF!))), "CR", " ")</f>
        <v>#REF!</v>
      </c>
      <c r="BA491" s="5" t="e">
        <f>IF(AND(B491="4x200", OR(AND(#REF!=#REF!, F491&lt;=#REF!), AND(#REF!=#REF!, F491&lt;=#REF!), AND(#REF!=#REF!, F491&lt;=#REF!), AND(#REF!=#REF!, F491&lt;=#REF!), AND(#REF!=#REF!, F491&lt;=#REF!))), "CR", " ")</f>
        <v>#REF!</v>
      </c>
      <c r="BB491" s="5" t="e">
        <f>IF(AND(B491="4x300", AND(#REF!=#REF!, F491&lt;=#REF!)), "CR", " ")</f>
        <v>#REF!</v>
      </c>
      <c r="BC491" s="5" t="e">
        <f>IF(AND(B491="4x400", OR(AND(#REF!=#REF!, F491&lt;=#REF!), AND(#REF!=#REF!, F491&lt;=#REF!), AND(#REF!=#REF!, F491&lt;=#REF!), AND(#REF!=#REF!, F491&lt;=#REF!))), "CR", " ")</f>
        <v>#REF!</v>
      </c>
      <c r="BD491" s="5" t="e">
        <f>IF(AND(B491="3x800", OR(AND(#REF!=#REF!, F491&lt;=#REF!), AND(#REF!=#REF!, F491&lt;=#REF!), AND(#REF!=#REF!, F491&lt;=#REF!))), "CR", " ")</f>
        <v>#REF!</v>
      </c>
      <c r="BE491" s="5" t="e">
        <f>IF(AND(B491="pentathlon", OR(AND(#REF!=#REF!, F491&gt;=#REF!), AND(#REF!=#REF!, F491&gt;=#REF!),AND(#REF!=#REF!, F491&gt;=#REF!),AND(#REF!=#REF!, F491&gt;=#REF!))), "CR", " ")</f>
        <v>#REF!</v>
      </c>
      <c r="BF491" s="5" t="e">
        <f>IF(AND(B491="heptathlon", OR(AND(#REF!=#REF!, F491&gt;=#REF!), AND(#REF!=#REF!, F491&gt;=#REF!))), "CR", " ")</f>
        <v>#REF!</v>
      </c>
      <c r="BG491" s="5" t="e">
        <f>IF(AND(B491="decathlon", OR(AND(#REF!=#REF!, F491&gt;=#REF!), AND(#REF!=#REF!, F491&gt;=#REF!),AND(#REF!=#REF!, F491&gt;=#REF!))), "CR", " ")</f>
        <v>#REF!</v>
      </c>
    </row>
    <row r="492" spans="1:59" ht="14.5" x14ac:dyDescent="0.35">
      <c r="A492" s="1" t="e">
        <f>#REF!</f>
        <v>#REF!</v>
      </c>
      <c r="F492" s="10"/>
      <c r="G492" s="12"/>
      <c r="J492" s="5" t="e">
        <f>IF(AND(B492=100, OR(AND(#REF!=#REF!, F492&lt;=#REF!), AND(#REF!=#REF!, F492&lt;=#REF!), AND(#REF!=#REF!, F492&lt;=#REF!), AND(#REF!=#REF!, F492&lt;=#REF!), AND(#REF!=#REF!, F492&lt;=#REF!))), "CR", " ")</f>
        <v>#REF!</v>
      </c>
      <c r="K492" s="5" t="e">
        <f>IF(AND(B492=200, OR(AND(#REF!=#REF!, F492&lt;=#REF!), AND(#REF!=#REF!, F492&lt;=#REF!), AND(#REF!=#REF!, F492&lt;=#REF!), AND(#REF!=#REF!, F492&lt;=#REF!), AND(#REF!=#REF!, F492&lt;=#REF!))), "CR", " ")</f>
        <v>#REF!</v>
      </c>
      <c r="L492" s="5" t="e">
        <f>IF(AND(B492=300, OR(AND(#REF!=#REF!, F492&lt;=#REF!), AND(#REF!=#REF!, F492&lt;=#REF!))), "CR", " ")</f>
        <v>#REF!</v>
      </c>
      <c r="M492" s="5" t="e">
        <f>IF(AND(B492=400, OR(AND(#REF!=#REF!, F492&lt;=#REF!), AND(#REF!=#REF!, F492&lt;=#REF!), AND(#REF!=#REF!, F492&lt;=#REF!), AND(#REF!=#REF!, F492&lt;=#REF!))), "CR", " ")</f>
        <v>#REF!</v>
      </c>
      <c r="N492" s="5" t="e">
        <f>IF(AND(B492=800, OR(AND(#REF!=#REF!, F492&lt;=#REF!), AND(#REF!=#REF!, F492&lt;=#REF!), AND(#REF!=#REF!, F492&lt;=#REF!), AND(#REF!=#REF!, F492&lt;=#REF!), AND(#REF!=#REF!, F492&lt;=#REF!))), "CR", " ")</f>
        <v>#REF!</v>
      </c>
      <c r="O492" s="5" t="e">
        <f>IF(AND(B492=1000, OR(AND(#REF!=#REF!, F492&lt;=#REF!), AND(#REF!=#REF!, F492&lt;=#REF!))), "CR", " ")</f>
        <v>#REF!</v>
      </c>
      <c r="P492" s="5" t="e">
        <f>IF(AND(B492=1500, OR(AND(#REF!=#REF!, F492&lt;=#REF!), AND(#REF!=#REF!, F492&lt;=#REF!), AND(#REF!=#REF!, F492&lt;=#REF!), AND(#REF!=#REF!, F492&lt;=#REF!), AND(#REF!=#REF!, F492&lt;=#REF!))), "CR", " ")</f>
        <v>#REF!</v>
      </c>
      <c r="Q492" s="5" t="e">
        <f>IF(AND(B492="1600 (Mile)",OR(AND(#REF!=#REF!,F492&lt;=#REF!),AND(#REF!=#REF!,F492&lt;=#REF!),AND(#REF!=#REF!,F492&lt;=#REF!),AND(#REF!=#REF!,F492&lt;=#REF!))),"CR"," ")</f>
        <v>#REF!</v>
      </c>
      <c r="R492" s="5" t="e">
        <f>IF(AND(B492=3000, OR(AND(#REF!=#REF!, F492&lt;=#REF!), AND(#REF!=#REF!, F492&lt;=#REF!), AND(#REF!=#REF!, F492&lt;=#REF!), AND(#REF!=#REF!, F492&lt;=#REF!))), "CR", " ")</f>
        <v>#REF!</v>
      </c>
      <c r="S492" s="5" t="e">
        <f>IF(AND(B492=5000, OR(AND(#REF!=#REF!, F492&lt;=#REF!), AND(#REF!=#REF!, F492&lt;=#REF!))), "CR", " ")</f>
        <v>#REF!</v>
      </c>
      <c r="T492" s="4" t="e">
        <f>IF(AND(B492=10000, OR(AND(#REF!=#REF!, F492&lt;=#REF!), AND(#REF!=#REF!, F492&lt;=#REF!))), "CR", " ")</f>
        <v>#REF!</v>
      </c>
      <c r="U492" s="4" t="e">
        <f>IF(AND(B492="high jump", OR(AND(#REF!=#REF!, F492&gt;=#REF!), AND(#REF!=#REF!, F492&gt;=#REF!), AND(#REF!=#REF!, F492&gt;=#REF!), AND(#REF!=#REF!, F492&gt;=#REF!), AND(#REF!=#REF!, F492&gt;=#REF!))), "CR", " ")</f>
        <v>#REF!</v>
      </c>
      <c r="V492" s="4" t="e">
        <f>IF(AND(B492="long jump", OR(AND(#REF!=#REF!, F492&gt;=#REF!), AND(#REF!=#REF!, F492&gt;=#REF!), AND(#REF!=#REF!, F492&gt;=#REF!), AND(#REF!=#REF!, F492&gt;=#REF!), AND(#REF!=#REF!, F492&gt;=#REF!))), "CR", " ")</f>
        <v>#REF!</v>
      </c>
      <c r="W492" s="4" t="e">
        <f>IF(AND(B492="triple jump", OR(AND(#REF!=#REF!, F492&gt;=#REF!), AND(#REF!=#REF!, F492&gt;=#REF!), AND(#REF!=#REF!, F492&gt;=#REF!), AND(#REF!=#REF!, F492&gt;=#REF!), AND(#REF!=#REF!, F492&gt;=#REF!))), "CR", " ")</f>
        <v>#REF!</v>
      </c>
      <c r="X492" s="4" t="e">
        <f>IF(AND(B492="pole vault", OR(AND(#REF!=#REF!, F492&gt;=#REF!), AND(#REF!=#REF!, F492&gt;=#REF!), AND(#REF!=#REF!, F492&gt;=#REF!), AND(#REF!=#REF!, F492&gt;=#REF!), AND(#REF!=#REF!, F492&gt;=#REF!))), "CR", " ")</f>
        <v>#REF!</v>
      </c>
      <c r="Y492" s="4" t="e">
        <f>IF(AND(B492="discus 1",#REF! =#REF!, F492&gt;=#REF!), "CR", " ")</f>
        <v>#REF!</v>
      </c>
      <c r="Z492" s="4" t="e">
        <f>IF(AND(B492="discus 1.25",#REF! =#REF!, F492&gt;=#REF!), "CR", " ")</f>
        <v>#REF!</v>
      </c>
      <c r="AA492" s="4" t="e">
        <f>IF(AND(B492="discus 1.5",#REF! =#REF!, F492&gt;=#REF!), "CR", " ")</f>
        <v>#REF!</v>
      </c>
      <c r="AB492" s="4" t="e">
        <f>IF(AND(B492="discus 1.75",#REF! =#REF!, F492&gt;=#REF!), "CR", " ")</f>
        <v>#REF!</v>
      </c>
      <c r="AC492" s="4" t="e">
        <f>IF(AND(B492="discus 2",#REF! =#REF!, F492&gt;=#REF!), "CR", " ")</f>
        <v>#REF!</v>
      </c>
      <c r="AD492" s="4" t="e">
        <f>IF(AND(B492="hammer 4",#REF! =#REF!, F492&gt;=#REF!), "CR", " ")</f>
        <v>#REF!</v>
      </c>
      <c r="AE492" s="4" t="e">
        <f>IF(AND(B492="hammer 5",#REF! =#REF!, F492&gt;=#REF!), "CR", " ")</f>
        <v>#REF!</v>
      </c>
      <c r="AF492" s="4" t="e">
        <f>IF(AND(B492="hammer 6",#REF! =#REF!, F492&gt;=#REF!), "CR", " ")</f>
        <v>#REF!</v>
      </c>
      <c r="AG492" s="4" t="e">
        <f>IF(AND(B492="hammer 7.26",#REF! =#REF!, F492&gt;=#REF!), "CR", " ")</f>
        <v>#REF!</v>
      </c>
      <c r="AH492" s="4" t="e">
        <f>IF(AND(B492="javelin 400",#REF! =#REF!, F492&gt;=#REF!), "CR", " ")</f>
        <v>#REF!</v>
      </c>
      <c r="AI492" s="4" t="e">
        <f>IF(AND(B492="javelin 600",#REF! =#REF!, F492&gt;=#REF!), "CR", " ")</f>
        <v>#REF!</v>
      </c>
      <c r="AJ492" s="4" t="e">
        <f>IF(AND(B492="javelin 700",#REF! =#REF!, F492&gt;=#REF!), "CR", " ")</f>
        <v>#REF!</v>
      </c>
      <c r="AK492" s="4" t="e">
        <f>IF(AND(B492="javelin 800", OR(AND(#REF!=#REF!, F492&gt;=#REF!), AND(#REF!=#REF!, F492&gt;=#REF!))), "CR", " ")</f>
        <v>#REF!</v>
      </c>
      <c r="AL492" s="4" t="e">
        <f>IF(AND(B492="shot 3",#REF! =#REF!, F492&gt;=#REF!), "CR", " ")</f>
        <v>#REF!</v>
      </c>
      <c r="AM492" s="4" t="e">
        <f>IF(AND(B492="shot 4",#REF! =#REF!, F492&gt;=#REF!), "CR", " ")</f>
        <v>#REF!</v>
      </c>
      <c r="AN492" s="4" t="e">
        <f>IF(AND(B492="shot 5",#REF! =#REF!, F492&gt;=#REF!), "CR", " ")</f>
        <v>#REF!</v>
      </c>
      <c r="AO492" s="4" t="e">
        <f>IF(AND(B492="shot 6",#REF! =#REF!, F492&gt;=#REF!), "CR", " ")</f>
        <v>#REF!</v>
      </c>
      <c r="AP492" s="4" t="e">
        <f>IF(AND(B492="shot 7.26",#REF! =#REF!, F492&gt;=#REF!), "CR", " ")</f>
        <v>#REF!</v>
      </c>
      <c r="AQ492" s="4" t="e">
        <f>IF(AND(B492="60H",OR(AND(#REF!=#REF!,F492&lt;=#REF!),AND(#REF!=#REF!,F492&lt;=#REF!),AND(#REF!=#REF!,F492&lt;=#REF!),AND(#REF!=#REF!,F492&lt;=#REF!),AND(#REF!=#REF!,F492&lt;=#REF!))),"CR"," ")</f>
        <v>#REF!</v>
      </c>
      <c r="AR492" s="4" t="e">
        <f>IF(AND(B492="75H", AND(#REF!=#REF!, F492&lt;=#REF!)), "CR", " ")</f>
        <v>#REF!</v>
      </c>
      <c r="AS492" s="4" t="e">
        <f>IF(AND(B492="80H", AND(#REF!=#REF!, F492&lt;=#REF!)), "CR", " ")</f>
        <v>#REF!</v>
      </c>
      <c r="AT492" s="4" t="e">
        <f>IF(AND(B492="100H", AND(#REF!=#REF!, F492&lt;=#REF!)), "CR", " ")</f>
        <v>#REF!</v>
      </c>
      <c r="AU492" s="4" t="e">
        <f>IF(AND(B492="110H", OR(AND(#REF!=#REF!, F492&lt;=#REF!), AND(#REF!=#REF!, F492&lt;=#REF!))), "CR", " ")</f>
        <v>#REF!</v>
      </c>
      <c r="AV492" s="4" t="e">
        <f>IF(AND(B492="400H", OR(AND(#REF!=#REF!, F492&lt;=#REF!), AND(#REF!=#REF!, F492&lt;=#REF!), AND(#REF!=#REF!, F492&lt;=#REF!), AND(#REF!=#REF!, F492&lt;=#REF!))), "CR", " ")</f>
        <v>#REF!</v>
      </c>
      <c r="AW492" s="4" t="e">
        <f>IF(AND(B492="1500SC", AND(#REF!=#REF!, F492&lt;=#REF!)), "CR", " ")</f>
        <v>#REF!</v>
      </c>
      <c r="AX492" s="4" t="e">
        <f>IF(AND(B492="2000SC", OR(AND(#REF!=#REF!, F492&lt;=#REF!), AND(#REF!=#REF!, F492&lt;=#REF!))), "CR", " ")</f>
        <v>#REF!</v>
      </c>
      <c r="AY492" s="4" t="e">
        <f>IF(AND(B492="3000SC", OR(AND(#REF!=#REF!, F492&lt;=#REF!), AND(#REF!=#REF!, F492&lt;=#REF!))), "CR", " ")</f>
        <v>#REF!</v>
      </c>
      <c r="AZ492" s="5" t="e">
        <f>IF(AND(B492="4x100", OR(AND(#REF!=#REF!, F492&lt;=#REF!), AND(#REF!=#REF!, F492&lt;=#REF!), AND(#REF!=#REF!, F492&lt;=#REF!), AND(#REF!=#REF!, F492&lt;=#REF!), AND(#REF!=#REF!, F492&lt;=#REF!))), "CR", " ")</f>
        <v>#REF!</v>
      </c>
      <c r="BA492" s="5" t="e">
        <f>IF(AND(B492="4x200", OR(AND(#REF!=#REF!, F492&lt;=#REF!), AND(#REF!=#REF!, F492&lt;=#REF!), AND(#REF!=#REF!, F492&lt;=#REF!), AND(#REF!=#REF!, F492&lt;=#REF!), AND(#REF!=#REF!, F492&lt;=#REF!))), "CR", " ")</f>
        <v>#REF!</v>
      </c>
      <c r="BB492" s="5" t="e">
        <f>IF(AND(B492="4x300", AND(#REF!=#REF!, F492&lt;=#REF!)), "CR", " ")</f>
        <v>#REF!</v>
      </c>
      <c r="BC492" s="5" t="e">
        <f>IF(AND(B492="4x400", OR(AND(#REF!=#REF!, F492&lt;=#REF!), AND(#REF!=#REF!, F492&lt;=#REF!), AND(#REF!=#REF!, F492&lt;=#REF!), AND(#REF!=#REF!, F492&lt;=#REF!))), "CR", " ")</f>
        <v>#REF!</v>
      </c>
      <c r="BD492" s="5" t="e">
        <f>IF(AND(B492="3x800", OR(AND(#REF!=#REF!, F492&lt;=#REF!), AND(#REF!=#REF!, F492&lt;=#REF!), AND(#REF!=#REF!, F492&lt;=#REF!))), "CR", " ")</f>
        <v>#REF!</v>
      </c>
      <c r="BE492" s="5" t="e">
        <f>IF(AND(B492="pentathlon", OR(AND(#REF!=#REF!, F492&gt;=#REF!), AND(#REF!=#REF!, F492&gt;=#REF!),AND(#REF!=#REF!, F492&gt;=#REF!),AND(#REF!=#REF!, F492&gt;=#REF!))), "CR", " ")</f>
        <v>#REF!</v>
      </c>
      <c r="BF492" s="5" t="e">
        <f>IF(AND(B492="heptathlon", OR(AND(#REF!=#REF!, F492&gt;=#REF!), AND(#REF!=#REF!, F492&gt;=#REF!))), "CR", " ")</f>
        <v>#REF!</v>
      </c>
      <c r="BG492" s="5" t="e">
        <f>IF(AND(B492="decathlon", OR(AND(#REF!=#REF!, F492&gt;=#REF!), AND(#REF!=#REF!, F492&gt;=#REF!),AND(#REF!=#REF!, F492&gt;=#REF!))), "CR", " ")</f>
        <v>#REF!</v>
      </c>
    </row>
    <row r="493" spans="1:59" ht="14.5" x14ac:dyDescent="0.35">
      <c r="A493" s="1" t="e">
        <f>#REF!</f>
        <v>#REF!</v>
      </c>
      <c r="F493" s="10"/>
      <c r="J493" s="5" t="e">
        <f>IF(AND(B493=100, OR(AND(#REF!=#REF!, F493&lt;=#REF!), AND(#REF!=#REF!, F493&lt;=#REF!), AND(#REF!=#REF!, F493&lt;=#REF!), AND(#REF!=#REF!, F493&lt;=#REF!), AND(#REF!=#REF!, F493&lt;=#REF!))), "CR", " ")</f>
        <v>#REF!</v>
      </c>
      <c r="K493" s="5" t="e">
        <f>IF(AND(B493=200, OR(AND(#REF!=#REF!, F493&lt;=#REF!), AND(#REF!=#REF!, F493&lt;=#REF!), AND(#REF!=#REF!, F493&lt;=#REF!), AND(#REF!=#REF!, F493&lt;=#REF!), AND(#REF!=#REF!, F493&lt;=#REF!))), "CR", " ")</f>
        <v>#REF!</v>
      </c>
      <c r="L493" s="5" t="e">
        <f>IF(AND(B493=300, OR(AND(#REF!=#REF!, F493&lt;=#REF!), AND(#REF!=#REF!, F493&lt;=#REF!))), "CR", " ")</f>
        <v>#REF!</v>
      </c>
      <c r="M493" s="5" t="e">
        <f>IF(AND(B493=400, OR(AND(#REF!=#REF!, F493&lt;=#REF!), AND(#REF!=#REF!, F493&lt;=#REF!), AND(#REF!=#REF!, F493&lt;=#REF!), AND(#REF!=#REF!, F493&lt;=#REF!))), "CR", " ")</f>
        <v>#REF!</v>
      </c>
      <c r="N493" s="5" t="e">
        <f>IF(AND(B493=800, OR(AND(#REF!=#REF!, F493&lt;=#REF!), AND(#REF!=#REF!, F493&lt;=#REF!), AND(#REF!=#REF!, F493&lt;=#REF!), AND(#REF!=#REF!, F493&lt;=#REF!), AND(#REF!=#REF!, F493&lt;=#REF!))), "CR", " ")</f>
        <v>#REF!</v>
      </c>
      <c r="O493" s="5" t="e">
        <f>IF(AND(B493=1000, OR(AND(#REF!=#REF!, F493&lt;=#REF!), AND(#REF!=#REF!, F493&lt;=#REF!))), "CR", " ")</f>
        <v>#REF!</v>
      </c>
      <c r="P493" s="5" t="e">
        <f>IF(AND(B493=1500, OR(AND(#REF!=#REF!, F493&lt;=#REF!), AND(#REF!=#REF!, F493&lt;=#REF!), AND(#REF!=#REF!, F493&lt;=#REF!), AND(#REF!=#REF!, F493&lt;=#REF!), AND(#REF!=#REF!, F493&lt;=#REF!))), "CR", " ")</f>
        <v>#REF!</v>
      </c>
      <c r="Q493" s="5" t="e">
        <f>IF(AND(B493="1600 (Mile)",OR(AND(#REF!=#REF!,F493&lt;=#REF!),AND(#REF!=#REF!,F493&lt;=#REF!),AND(#REF!=#REF!,F493&lt;=#REF!),AND(#REF!=#REF!,F493&lt;=#REF!))),"CR"," ")</f>
        <v>#REF!</v>
      </c>
      <c r="R493" s="5" t="e">
        <f>IF(AND(B493=3000, OR(AND(#REF!=#REF!, F493&lt;=#REF!), AND(#REF!=#REF!, F493&lt;=#REF!), AND(#REF!=#REF!, F493&lt;=#REF!), AND(#REF!=#REF!, F493&lt;=#REF!))), "CR", " ")</f>
        <v>#REF!</v>
      </c>
      <c r="S493" s="5" t="e">
        <f>IF(AND(B493=5000, OR(AND(#REF!=#REF!, F493&lt;=#REF!), AND(#REF!=#REF!, F493&lt;=#REF!))), "CR", " ")</f>
        <v>#REF!</v>
      </c>
      <c r="T493" s="4" t="e">
        <f>IF(AND(B493=10000, OR(AND(#REF!=#REF!, F493&lt;=#REF!), AND(#REF!=#REF!, F493&lt;=#REF!))), "CR", " ")</f>
        <v>#REF!</v>
      </c>
      <c r="U493" s="4" t="e">
        <f>IF(AND(B493="high jump", OR(AND(#REF!=#REF!, F493&gt;=#REF!), AND(#REF!=#REF!, F493&gt;=#REF!), AND(#REF!=#REF!, F493&gt;=#REF!), AND(#REF!=#REF!, F493&gt;=#REF!), AND(#REF!=#REF!, F493&gt;=#REF!))), "CR", " ")</f>
        <v>#REF!</v>
      </c>
      <c r="V493" s="4" t="e">
        <f>IF(AND(B493="long jump", OR(AND(#REF!=#REF!, F493&gt;=#REF!), AND(#REF!=#REF!, F493&gt;=#REF!), AND(#REF!=#REF!, F493&gt;=#REF!), AND(#REF!=#REF!, F493&gt;=#REF!), AND(#REF!=#REF!, F493&gt;=#REF!))), "CR", " ")</f>
        <v>#REF!</v>
      </c>
      <c r="W493" s="4" t="e">
        <f>IF(AND(B493="triple jump", OR(AND(#REF!=#REF!, F493&gt;=#REF!), AND(#REF!=#REF!, F493&gt;=#REF!), AND(#REF!=#REF!, F493&gt;=#REF!), AND(#REF!=#REF!, F493&gt;=#REF!), AND(#REF!=#REF!, F493&gt;=#REF!))), "CR", " ")</f>
        <v>#REF!</v>
      </c>
      <c r="X493" s="4" t="e">
        <f>IF(AND(B493="pole vault", OR(AND(#REF!=#REF!, F493&gt;=#REF!), AND(#REF!=#REF!, F493&gt;=#REF!), AND(#REF!=#REF!, F493&gt;=#REF!), AND(#REF!=#REF!, F493&gt;=#REF!), AND(#REF!=#REF!, F493&gt;=#REF!))), "CR", " ")</f>
        <v>#REF!</v>
      </c>
      <c r="Y493" s="4" t="e">
        <f>IF(AND(B493="discus 1",#REF! =#REF!, F493&gt;=#REF!), "CR", " ")</f>
        <v>#REF!</v>
      </c>
      <c r="Z493" s="4" t="e">
        <f>IF(AND(B493="discus 1.25",#REF! =#REF!, F493&gt;=#REF!), "CR", " ")</f>
        <v>#REF!</v>
      </c>
      <c r="AA493" s="4" t="e">
        <f>IF(AND(B493="discus 1.5",#REF! =#REF!, F493&gt;=#REF!), "CR", " ")</f>
        <v>#REF!</v>
      </c>
      <c r="AB493" s="4" t="e">
        <f>IF(AND(B493="discus 1.75",#REF! =#REF!, F493&gt;=#REF!), "CR", " ")</f>
        <v>#REF!</v>
      </c>
      <c r="AC493" s="4" t="e">
        <f>IF(AND(B493="discus 2",#REF! =#REF!, F493&gt;=#REF!), "CR", " ")</f>
        <v>#REF!</v>
      </c>
      <c r="AD493" s="4" t="e">
        <f>IF(AND(B493="hammer 4",#REF! =#REF!, F493&gt;=#REF!), "CR", " ")</f>
        <v>#REF!</v>
      </c>
      <c r="AE493" s="4" t="e">
        <f>IF(AND(B493="hammer 5",#REF! =#REF!, F493&gt;=#REF!), "CR", " ")</f>
        <v>#REF!</v>
      </c>
      <c r="AF493" s="4" t="e">
        <f>IF(AND(B493="hammer 6",#REF! =#REF!, F493&gt;=#REF!), "CR", " ")</f>
        <v>#REF!</v>
      </c>
      <c r="AG493" s="4" t="e">
        <f>IF(AND(B493="hammer 7.26",#REF! =#REF!, F493&gt;=#REF!), "CR", " ")</f>
        <v>#REF!</v>
      </c>
      <c r="AH493" s="4" t="e">
        <f>IF(AND(B493="javelin 400",#REF! =#REF!, F493&gt;=#REF!), "CR", " ")</f>
        <v>#REF!</v>
      </c>
      <c r="AI493" s="4" t="e">
        <f>IF(AND(B493="javelin 600",#REF! =#REF!, F493&gt;=#REF!), "CR", " ")</f>
        <v>#REF!</v>
      </c>
      <c r="AJ493" s="4" t="e">
        <f>IF(AND(B493="javelin 700",#REF! =#REF!, F493&gt;=#REF!), "CR", " ")</f>
        <v>#REF!</v>
      </c>
      <c r="AK493" s="4" t="e">
        <f>IF(AND(B493="javelin 800", OR(AND(#REF!=#REF!, F493&gt;=#REF!), AND(#REF!=#REF!, F493&gt;=#REF!))), "CR", " ")</f>
        <v>#REF!</v>
      </c>
      <c r="AL493" s="4" t="e">
        <f>IF(AND(B493="shot 3",#REF! =#REF!, F493&gt;=#REF!), "CR", " ")</f>
        <v>#REF!</v>
      </c>
      <c r="AM493" s="4" t="e">
        <f>IF(AND(B493="shot 4",#REF! =#REF!, F493&gt;=#REF!), "CR", " ")</f>
        <v>#REF!</v>
      </c>
      <c r="AN493" s="4" t="e">
        <f>IF(AND(B493="shot 5",#REF! =#REF!, F493&gt;=#REF!), "CR", " ")</f>
        <v>#REF!</v>
      </c>
      <c r="AO493" s="4" t="e">
        <f>IF(AND(B493="shot 6",#REF! =#REF!, F493&gt;=#REF!), "CR", " ")</f>
        <v>#REF!</v>
      </c>
      <c r="AP493" s="4" t="e">
        <f>IF(AND(B493="shot 7.26",#REF! =#REF!, F493&gt;=#REF!), "CR", " ")</f>
        <v>#REF!</v>
      </c>
      <c r="AQ493" s="4" t="e">
        <f>IF(AND(B493="60H",OR(AND(#REF!=#REF!,F493&lt;=#REF!),AND(#REF!=#REF!,F493&lt;=#REF!),AND(#REF!=#REF!,F493&lt;=#REF!),AND(#REF!=#REF!,F493&lt;=#REF!),AND(#REF!=#REF!,F493&lt;=#REF!))),"CR"," ")</f>
        <v>#REF!</v>
      </c>
      <c r="AR493" s="4" t="e">
        <f>IF(AND(B493="75H", AND(#REF!=#REF!, F493&lt;=#REF!)), "CR", " ")</f>
        <v>#REF!</v>
      </c>
      <c r="AS493" s="4" t="e">
        <f>IF(AND(B493="80H", AND(#REF!=#REF!, F493&lt;=#REF!)), "CR", " ")</f>
        <v>#REF!</v>
      </c>
      <c r="AT493" s="4" t="e">
        <f>IF(AND(B493="100H", AND(#REF!=#REF!, F493&lt;=#REF!)), "CR", " ")</f>
        <v>#REF!</v>
      </c>
      <c r="AU493" s="4" t="e">
        <f>IF(AND(B493="110H", OR(AND(#REF!=#REF!, F493&lt;=#REF!), AND(#REF!=#REF!, F493&lt;=#REF!))), "CR", " ")</f>
        <v>#REF!</v>
      </c>
      <c r="AV493" s="4" t="e">
        <f>IF(AND(B493="400H", OR(AND(#REF!=#REF!, F493&lt;=#REF!), AND(#REF!=#REF!, F493&lt;=#REF!), AND(#REF!=#REF!, F493&lt;=#REF!), AND(#REF!=#REF!, F493&lt;=#REF!))), "CR", " ")</f>
        <v>#REF!</v>
      </c>
      <c r="AW493" s="4" t="e">
        <f>IF(AND(B493="1500SC", AND(#REF!=#REF!, F493&lt;=#REF!)), "CR", " ")</f>
        <v>#REF!</v>
      </c>
      <c r="AX493" s="4" t="e">
        <f>IF(AND(B493="2000SC", OR(AND(#REF!=#REF!, F493&lt;=#REF!), AND(#REF!=#REF!, F493&lt;=#REF!))), "CR", " ")</f>
        <v>#REF!</v>
      </c>
      <c r="AY493" s="4" t="e">
        <f>IF(AND(B493="3000SC", OR(AND(#REF!=#REF!, F493&lt;=#REF!), AND(#REF!=#REF!, F493&lt;=#REF!))), "CR", " ")</f>
        <v>#REF!</v>
      </c>
      <c r="AZ493" s="5" t="e">
        <f>IF(AND(B493="4x100", OR(AND(#REF!=#REF!, F493&lt;=#REF!), AND(#REF!=#REF!, F493&lt;=#REF!), AND(#REF!=#REF!, F493&lt;=#REF!), AND(#REF!=#REF!, F493&lt;=#REF!), AND(#REF!=#REF!, F493&lt;=#REF!))), "CR", " ")</f>
        <v>#REF!</v>
      </c>
      <c r="BA493" s="5" t="e">
        <f>IF(AND(B493="4x200", OR(AND(#REF!=#REF!, F493&lt;=#REF!), AND(#REF!=#REF!, F493&lt;=#REF!), AND(#REF!=#REF!, F493&lt;=#REF!), AND(#REF!=#REF!, F493&lt;=#REF!), AND(#REF!=#REF!, F493&lt;=#REF!))), "CR", " ")</f>
        <v>#REF!</v>
      </c>
      <c r="BB493" s="5" t="e">
        <f>IF(AND(B493="4x300", AND(#REF!=#REF!, F493&lt;=#REF!)), "CR", " ")</f>
        <v>#REF!</v>
      </c>
      <c r="BC493" s="5" t="e">
        <f>IF(AND(B493="4x400", OR(AND(#REF!=#REF!, F493&lt;=#REF!), AND(#REF!=#REF!, F493&lt;=#REF!), AND(#REF!=#REF!, F493&lt;=#REF!), AND(#REF!=#REF!, F493&lt;=#REF!))), "CR", " ")</f>
        <v>#REF!</v>
      </c>
      <c r="BD493" s="5" t="e">
        <f>IF(AND(B493="3x800", OR(AND(#REF!=#REF!, F493&lt;=#REF!), AND(#REF!=#REF!, F493&lt;=#REF!), AND(#REF!=#REF!, F493&lt;=#REF!))), "CR", " ")</f>
        <v>#REF!</v>
      </c>
      <c r="BE493" s="5" t="e">
        <f>IF(AND(B493="pentathlon", OR(AND(#REF!=#REF!, F493&gt;=#REF!), AND(#REF!=#REF!, F493&gt;=#REF!),AND(#REF!=#REF!, F493&gt;=#REF!),AND(#REF!=#REF!, F493&gt;=#REF!))), "CR", " ")</f>
        <v>#REF!</v>
      </c>
      <c r="BF493" s="5" t="e">
        <f>IF(AND(B493="heptathlon", OR(AND(#REF!=#REF!, F493&gt;=#REF!), AND(#REF!=#REF!, F493&gt;=#REF!))), "CR", " ")</f>
        <v>#REF!</v>
      </c>
      <c r="BG493" s="5" t="e">
        <f>IF(AND(B493="decathlon", OR(AND(#REF!=#REF!, F493&gt;=#REF!), AND(#REF!=#REF!, F493&gt;=#REF!),AND(#REF!=#REF!, F493&gt;=#REF!))), "CR", " ")</f>
        <v>#REF!</v>
      </c>
    </row>
    <row r="494" spans="1:59" ht="14.5" x14ac:dyDescent="0.35">
      <c r="A494" s="1" t="e">
        <f>#REF!</f>
        <v>#REF!</v>
      </c>
      <c r="J494" s="5" t="e">
        <f>IF(AND(B494=100, OR(AND(#REF!=#REF!, F494&lt;=#REF!), AND(#REF!=#REF!, F494&lt;=#REF!), AND(#REF!=#REF!, F494&lt;=#REF!), AND(#REF!=#REF!, F494&lt;=#REF!), AND(#REF!=#REF!, F494&lt;=#REF!))), "CR", " ")</f>
        <v>#REF!</v>
      </c>
      <c r="K494" s="5" t="e">
        <f>IF(AND(B494=200, OR(AND(#REF!=#REF!, F494&lt;=#REF!), AND(#REF!=#REF!, F494&lt;=#REF!), AND(#REF!=#REF!, F494&lt;=#REF!), AND(#REF!=#REF!, F494&lt;=#REF!), AND(#REF!=#REF!, F494&lt;=#REF!))), "CR", " ")</f>
        <v>#REF!</v>
      </c>
      <c r="L494" s="5" t="e">
        <f>IF(AND(B494=300, OR(AND(#REF!=#REF!, F494&lt;=#REF!), AND(#REF!=#REF!, F494&lt;=#REF!))), "CR", " ")</f>
        <v>#REF!</v>
      </c>
      <c r="M494" s="5" t="e">
        <f>IF(AND(B494=400, OR(AND(#REF!=#REF!, F494&lt;=#REF!), AND(#REF!=#REF!, F494&lt;=#REF!), AND(#REF!=#REF!, F494&lt;=#REF!), AND(#REF!=#REF!, F494&lt;=#REF!))), "CR", " ")</f>
        <v>#REF!</v>
      </c>
      <c r="N494" s="5" t="e">
        <f>IF(AND(B494=800, OR(AND(#REF!=#REF!, F494&lt;=#REF!), AND(#REF!=#REF!, F494&lt;=#REF!), AND(#REF!=#REF!, F494&lt;=#REF!), AND(#REF!=#REF!, F494&lt;=#REF!), AND(#REF!=#REF!, F494&lt;=#REF!))), "CR", " ")</f>
        <v>#REF!</v>
      </c>
      <c r="O494" s="5" t="e">
        <f>IF(AND(B494=1000, OR(AND(#REF!=#REF!, F494&lt;=#REF!), AND(#REF!=#REF!, F494&lt;=#REF!))), "CR", " ")</f>
        <v>#REF!</v>
      </c>
      <c r="P494" s="5" t="e">
        <f>IF(AND(B494=1500, OR(AND(#REF!=#REF!, F494&lt;=#REF!), AND(#REF!=#REF!, F494&lt;=#REF!), AND(#REF!=#REF!, F494&lt;=#REF!), AND(#REF!=#REF!, F494&lt;=#REF!), AND(#REF!=#REF!, F494&lt;=#REF!))), "CR", " ")</f>
        <v>#REF!</v>
      </c>
      <c r="Q494" s="5" t="e">
        <f>IF(AND(B494="1600 (Mile)",OR(AND(#REF!=#REF!,F494&lt;=#REF!),AND(#REF!=#REF!,F494&lt;=#REF!),AND(#REF!=#REF!,F494&lt;=#REF!),AND(#REF!=#REF!,F494&lt;=#REF!))),"CR"," ")</f>
        <v>#REF!</v>
      </c>
      <c r="R494" s="5" t="e">
        <f>IF(AND(B494=3000, OR(AND(#REF!=#REF!, F494&lt;=#REF!), AND(#REF!=#REF!, F494&lt;=#REF!), AND(#REF!=#REF!, F494&lt;=#REF!), AND(#REF!=#REF!, F494&lt;=#REF!))), "CR", " ")</f>
        <v>#REF!</v>
      </c>
      <c r="S494" s="5" t="e">
        <f>IF(AND(B494=5000, OR(AND(#REF!=#REF!, F494&lt;=#REF!), AND(#REF!=#REF!, F494&lt;=#REF!))), "CR", " ")</f>
        <v>#REF!</v>
      </c>
      <c r="T494" s="4" t="e">
        <f>IF(AND(B494=10000, OR(AND(#REF!=#REF!, F494&lt;=#REF!), AND(#REF!=#REF!, F494&lt;=#REF!))), "CR", " ")</f>
        <v>#REF!</v>
      </c>
      <c r="U494" s="4" t="e">
        <f>IF(AND(B494="high jump", OR(AND(#REF!=#REF!, F494&gt;=#REF!), AND(#REF!=#REF!, F494&gt;=#REF!), AND(#REF!=#REF!, F494&gt;=#REF!), AND(#REF!=#REF!, F494&gt;=#REF!), AND(#REF!=#REF!, F494&gt;=#REF!))), "CR", " ")</f>
        <v>#REF!</v>
      </c>
      <c r="V494" s="4" t="e">
        <f>IF(AND(B494="long jump", OR(AND(#REF!=#REF!, F494&gt;=#REF!), AND(#REF!=#REF!, F494&gt;=#REF!), AND(#REF!=#REF!, F494&gt;=#REF!), AND(#REF!=#REF!, F494&gt;=#REF!), AND(#REF!=#REF!, F494&gt;=#REF!))), "CR", " ")</f>
        <v>#REF!</v>
      </c>
      <c r="W494" s="4" t="e">
        <f>IF(AND(B494="triple jump", OR(AND(#REF!=#REF!, F494&gt;=#REF!), AND(#REF!=#REF!, F494&gt;=#REF!), AND(#REF!=#REF!, F494&gt;=#REF!), AND(#REF!=#REF!, F494&gt;=#REF!), AND(#REF!=#REF!, F494&gt;=#REF!))), "CR", " ")</f>
        <v>#REF!</v>
      </c>
      <c r="X494" s="4" t="e">
        <f>IF(AND(B494="pole vault", OR(AND(#REF!=#REF!, F494&gt;=#REF!), AND(#REF!=#REF!, F494&gt;=#REF!), AND(#REF!=#REF!, F494&gt;=#REF!), AND(#REF!=#REF!, F494&gt;=#REF!), AND(#REF!=#REF!, F494&gt;=#REF!))), "CR", " ")</f>
        <v>#REF!</v>
      </c>
      <c r="Y494" s="4" t="e">
        <f>IF(AND(B494="discus 1",#REF! =#REF!, F494&gt;=#REF!), "CR", " ")</f>
        <v>#REF!</v>
      </c>
      <c r="Z494" s="4" t="e">
        <f>IF(AND(B494="discus 1.25",#REF! =#REF!, F494&gt;=#REF!), "CR", " ")</f>
        <v>#REF!</v>
      </c>
      <c r="AA494" s="4" t="e">
        <f>IF(AND(B494="discus 1.5",#REF! =#REF!, F494&gt;=#REF!), "CR", " ")</f>
        <v>#REF!</v>
      </c>
      <c r="AB494" s="4" t="e">
        <f>IF(AND(B494="discus 1.75",#REF! =#REF!, F494&gt;=#REF!), "CR", " ")</f>
        <v>#REF!</v>
      </c>
      <c r="AC494" s="4" t="e">
        <f>IF(AND(B494="discus 2",#REF! =#REF!, F494&gt;=#REF!), "CR", " ")</f>
        <v>#REF!</v>
      </c>
      <c r="AD494" s="4" t="e">
        <f>IF(AND(B494="hammer 4",#REF! =#REF!, F494&gt;=#REF!), "CR", " ")</f>
        <v>#REF!</v>
      </c>
      <c r="AE494" s="4" t="e">
        <f>IF(AND(B494="hammer 5",#REF! =#REF!, F494&gt;=#REF!), "CR", " ")</f>
        <v>#REF!</v>
      </c>
      <c r="AF494" s="4" t="e">
        <f>IF(AND(B494="hammer 6",#REF! =#REF!, F494&gt;=#REF!), "CR", " ")</f>
        <v>#REF!</v>
      </c>
      <c r="AG494" s="4" t="e">
        <f>IF(AND(B494="hammer 7.26",#REF! =#REF!, F494&gt;=#REF!), "CR", " ")</f>
        <v>#REF!</v>
      </c>
      <c r="AH494" s="4" t="e">
        <f>IF(AND(B494="javelin 400",#REF! =#REF!, F494&gt;=#REF!), "CR", " ")</f>
        <v>#REF!</v>
      </c>
      <c r="AI494" s="4" t="e">
        <f>IF(AND(B494="javelin 600",#REF! =#REF!, F494&gt;=#REF!), "CR", " ")</f>
        <v>#REF!</v>
      </c>
      <c r="AJ494" s="4" t="e">
        <f>IF(AND(B494="javelin 700",#REF! =#REF!, F494&gt;=#REF!), "CR", " ")</f>
        <v>#REF!</v>
      </c>
      <c r="AK494" s="4" t="e">
        <f>IF(AND(B494="javelin 800", OR(AND(#REF!=#REF!, F494&gt;=#REF!), AND(#REF!=#REF!, F494&gt;=#REF!))), "CR", " ")</f>
        <v>#REF!</v>
      </c>
      <c r="AL494" s="4" t="e">
        <f>IF(AND(B494="shot 3",#REF! =#REF!, F494&gt;=#REF!), "CR", " ")</f>
        <v>#REF!</v>
      </c>
      <c r="AM494" s="4" t="e">
        <f>IF(AND(B494="shot 4",#REF! =#REF!, F494&gt;=#REF!), "CR", " ")</f>
        <v>#REF!</v>
      </c>
      <c r="AN494" s="4" t="e">
        <f>IF(AND(B494="shot 5",#REF! =#REF!, F494&gt;=#REF!), "CR", " ")</f>
        <v>#REF!</v>
      </c>
      <c r="AO494" s="4" t="e">
        <f>IF(AND(B494="shot 6",#REF! =#REF!, F494&gt;=#REF!), "CR", " ")</f>
        <v>#REF!</v>
      </c>
      <c r="AP494" s="4" t="e">
        <f>IF(AND(B494="shot 7.26",#REF! =#REF!, F494&gt;=#REF!), "CR", " ")</f>
        <v>#REF!</v>
      </c>
      <c r="AQ494" s="4" t="e">
        <f>IF(AND(B494="60H",OR(AND(#REF!=#REF!,F494&lt;=#REF!),AND(#REF!=#REF!,F494&lt;=#REF!),AND(#REF!=#REF!,F494&lt;=#REF!),AND(#REF!=#REF!,F494&lt;=#REF!),AND(#REF!=#REF!,F494&lt;=#REF!))),"CR"," ")</f>
        <v>#REF!</v>
      </c>
      <c r="AR494" s="4" t="e">
        <f>IF(AND(B494="75H", AND(#REF!=#REF!, F494&lt;=#REF!)), "CR", " ")</f>
        <v>#REF!</v>
      </c>
      <c r="AS494" s="4" t="e">
        <f>IF(AND(B494="80H", AND(#REF!=#REF!, F494&lt;=#REF!)), "CR", " ")</f>
        <v>#REF!</v>
      </c>
      <c r="AT494" s="4" t="e">
        <f>IF(AND(B494="100H", AND(#REF!=#REF!, F494&lt;=#REF!)), "CR", " ")</f>
        <v>#REF!</v>
      </c>
      <c r="AU494" s="4" t="e">
        <f>IF(AND(B494="110H", OR(AND(#REF!=#REF!, F494&lt;=#REF!), AND(#REF!=#REF!, F494&lt;=#REF!))), "CR", " ")</f>
        <v>#REF!</v>
      </c>
      <c r="AV494" s="4" t="e">
        <f>IF(AND(B494="400H", OR(AND(#REF!=#REF!, F494&lt;=#REF!), AND(#REF!=#REF!, F494&lt;=#REF!), AND(#REF!=#REF!, F494&lt;=#REF!), AND(#REF!=#REF!, F494&lt;=#REF!))), "CR", " ")</f>
        <v>#REF!</v>
      </c>
      <c r="AW494" s="4" t="e">
        <f>IF(AND(B494="1500SC", AND(#REF!=#REF!, F494&lt;=#REF!)), "CR", " ")</f>
        <v>#REF!</v>
      </c>
      <c r="AX494" s="4" t="e">
        <f>IF(AND(B494="2000SC", OR(AND(#REF!=#REF!, F494&lt;=#REF!), AND(#REF!=#REF!, F494&lt;=#REF!))), "CR", " ")</f>
        <v>#REF!</v>
      </c>
      <c r="AY494" s="4" t="e">
        <f>IF(AND(B494="3000SC", OR(AND(#REF!=#REF!, F494&lt;=#REF!), AND(#REF!=#REF!, F494&lt;=#REF!))), "CR", " ")</f>
        <v>#REF!</v>
      </c>
      <c r="AZ494" s="5" t="e">
        <f>IF(AND(B494="4x100", OR(AND(#REF!=#REF!, F494&lt;=#REF!), AND(#REF!=#REF!, F494&lt;=#REF!), AND(#REF!=#REF!, F494&lt;=#REF!), AND(#REF!=#REF!, F494&lt;=#REF!), AND(#REF!=#REF!, F494&lt;=#REF!))), "CR", " ")</f>
        <v>#REF!</v>
      </c>
      <c r="BA494" s="5" t="e">
        <f>IF(AND(B494="4x200", OR(AND(#REF!=#REF!, F494&lt;=#REF!), AND(#REF!=#REF!, F494&lt;=#REF!), AND(#REF!=#REF!, F494&lt;=#REF!), AND(#REF!=#REF!, F494&lt;=#REF!), AND(#REF!=#REF!, F494&lt;=#REF!))), "CR", " ")</f>
        <v>#REF!</v>
      </c>
      <c r="BB494" s="5" t="e">
        <f>IF(AND(B494="4x300", AND(#REF!=#REF!, F494&lt;=#REF!)), "CR", " ")</f>
        <v>#REF!</v>
      </c>
      <c r="BC494" s="5" t="e">
        <f>IF(AND(B494="4x400", OR(AND(#REF!=#REF!, F494&lt;=#REF!), AND(#REF!=#REF!, F494&lt;=#REF!), AND(#REF!=#REF!, F494&lt;=#REF!), AND(#REF!=#REF!, F494&lt;=#REF!))), "CR", " ")</f>
        <v>#REF!</v>
      </c>
      <c r="BD494" s="5" t="e">
        <f>IF(AND(B494="3x800", OR(AND(#REF!=#REF!, F494&lt;=#REF!), AND(#REF!=#REF!, F494&lt;=#REF!), AND(#REF!=#REF!, F494&lt;=#REF!))), "CR", " ")</f>
        <v>#REF!</v>
      </c>
      <c r="BE494" s="5" t="e">
        <f>IF(AND(B494="pentathlon", OR(AND(#REF!=#REF!, F494&gt;=#REF!), AND(#REF!=#REF!, F494&gt;=#REF!),AND(#REF!=#REF!, F494&gt;=#REF!),AND(#REF!=#REF!, F494&gt;=#REF!))), "CR", " ")</f>
        <v>#REF!</v>
      </c>
      <c r="BF494" s="5" t="e">
        <f>IF(AND(B494="heptathlon", OR(AND(#REF!=#REF!, F494&gt;=#REF!), AND(#REF!=#REF!, F494&gt;=#REF!))), "CR", " ")</f>
        <v>#REF!</v>
      </c>
      <c r="BG494" s="5" t="e">
        <f>IF(AND(B494="decathlon", OR(AND(#REF!=#REF!, F494&gt;=#REF!), AND(#REF!=#REF!, F494&gt;=#REF!),AND(#REF!=#REF!, F494&gt;=#REF!))), "CR", " ")</f>
        <v>#REF!</v>
      </c>
    </row>
    <row r="495" spans="1:59" ht="14.5" x14ac:dyDescent="0.35">
      <c r="A495" s="1" t="e">
        <f>#REF!</f>
        <v>#REF!</v>
      </c>
      <c r="J495" s="5" t="e">
        <f>IF(AND(B495=100, OR(AND(#REF!=#REF!, F495&lt;=#REF!), AND(#REF!=#REF!, F495&lt;=#REF!), AND(#REF!=#REF!, F495&lt;=#REF!), AND(#REF!=#REF!, F495&lt;=#REF!), AND(#REF!=#REF!, F495&lt;=#REF!))), "CR", " ")</f>
        <v>#REF!</v>
      </c>
      <c r="K495" s="5" t="e">
        <f>IF(AND(B495=200, OR(AND(#REF!=#REF!, F495&lt;=#REF!), AND(#REF!=#REF!, F495&lt;=#REF!), AND(#REF!=#REF!, F495&lt;=#REF!), AND(#REF!=#REF!, F495&lt;=#REF!), AND(#REF!=#REF!, F495&lt;=#REF!))), "CR", " ")</f>
        <v>#REF!</v>
      </c>
      <c r="L495" s="5" t="e">
        <f>IF(AND(B495=300, OR(AND(#REF!=#REF!, F495&lt;=#REF!), AND(#REF!=#REF!, F495&lt;=#REF!))), "CR", " ")</f>
        <v>#REF!</v>
      </c>
      <c r="M495" s="5" t="e">
        <f>IF(AND(B495=400, OR(AND(#REF!=#REF!, F495&lt;=#REF!), AND(#REF!=#REF!, F495&lt;=#REF!), AND(#REF!=#REF!, F495&lt;=#REF!), AND(#REF!=#REF!, F495&lt;=#REF!))), "CR", " ")</f>
        <v>#REF!</v>
      </c>
      <c r="N495" s="5" t="e">
        <f>IF(AND(B495=800, OR(AND(#REF!=#REF!, F495&lt;=#REF!), AND(#REF!=#REF!, F495&lt;=#REF!), AND(#REF!=#REF!, F495&lt;=#REF!), AND(#REF!=#REF!, F495&lt;=#REF!), AND(#REF!=#REF!, F495&lt;=#REF!))), "CR", " ")</f>
        <v>#REF!</v>
      </c>
      <c r="O495" s="5" t="e">
        <f>IF(AND(B495=1000, OR(AND(#REF!=#REF!, F495&lt;=#REF!), AND(#REF!=#REF!, F495&lt;=#REF!))), "CR", " ")</f>
        <v>#REF!</v>
      </c>
      <c r="P495" s="5" t="e">
        <f>IF(AND(B495=1500, OR(AND(#REF!=#REF!, F495&lt;=#REF!), AND(#REF!=#REF!, F495&lt;=#REF!), AND(#REF!=#REF!, F495&lt;=#REF!), AND(#REF!=#REF!, F495&lt;=#REF!), AND(#REF!=#REF!, F495&lt;=#REF!))), "CR", " ")</f>
        <v>#REF!</v>
      </c>
      <c r="Q495" s="5" t="e">
        <f>IF(AND(B495="1600 (Mile)",OR(AND(#REF!=#REF!,F495&lt;=#REF!),AND(#REF!=#REF!,F495&lt;=#REF!),AND(#REF!=#REF!,F495&lt;=#REF!),AND(#REF!=#REF!,F495&lt;=#REF!))),"CR"," ")</f>
        <v>#REF!</v>
      </c>
      <c r="R495" s="5" t="e">
        <f>IF(AND(B495=3000, OR(AND(#REF!=#REF!, F495&lt;=#REF!), AND(#REF!=#REF!, F495&lt;=#REF!), AND(#REF!=#REF!, F495&lt;=#REF!), AND(#REF!=#REF!, F495&lt;=#REF!))), "CR", " ")</f>
        <v>#REF!</v>
      </c>
      <c r="S495" s="5" t="e">
        <f>IF(AND(B495=5000, OR(AND(#REF!=#REF!, F495&lt;=#REF!), AND(#REF!=#REF!, F495&lt;=#REF!))), "CR", " ")</f>
        <v>#REF!</v>
      </c>
      <c r="T495" s="4" t="e">
        <f>IF(AND(B495=10000, OR(AND(#REF!=#REF!, F495&lt;=#REF!), AND(#REF!=#REF!, F495&lt;=#REF!))), "CR", " ")</f>
        <v>#REF!</v>
      </c>
      <c r="U495" s="4" t="e">
        <f>IF(AND(B495="high jump", OR(AND(#REF!=#REF!, F495&gt;=#REF!), AND(#REF!=#REF!, F495&gt;=#REF!), AND(#REF!=#REF!, F495&gt;=#REF!), AND(#REF!=#REF!, F495&gt;=#REF!), AND(#REF!=#REF!, F495&gt;=#REF!))), "CR", " ")</f>
        <v>#REF!</v>
      </c>
      <c r="V495" s="4" t="e">
        <f>IF(AND(B495="long jump", OR(AND(#REF!=#REF!, F495&gt;=#REF!), AND(#REF!=#REF!, F495&gt;=#REF!), AND(#REF!=#REF!, F495&gt;=#REF!), AND(#REF!=#REF!, F495&gt;=#REF!), AND(#REF!=#REF!, F495&gt;=#REF!))), "CR", " ")</f>
        <v>#REF!</v>
      </c>
      <c r="W495" s="4" t="e">
        <f>IF(AND(B495="triple jump", OR(AND(#REF!=#REF!, F495&gt;=#REF!), AND(#REF!=#REF!, F495&gt;=#REF!), AND(#REF!=#REF!, F495&gt;=#REF!), AND(#REF!=#REF!, F495&gt;=#REF!), AND(#REF!=#REF!, F495&gt;=#REF!))), "CR", " ")</f>
        <v>#REF!</v>
      </c>
      <c r="X495" s="4" t="e">
        <f>IF(AND(B495="pole vault", OR(AND(#REF!=#REF!, F495&gt;=#REF!), AND(#REF!=#REF!, F495&gt;=#REF!), AND(#REF!=#REF!, F495&gt;=#REF!), AND(#REF!=#REF!, F495&gt;=#REF!), AND(#REF!=#REF!, F495&gt;=#REF!))), "CR", " ")</f>
        <v>#REF!</v>
      </c>
      <c r="Y495" s="4" t="e">
        <f>IF(AND(B495="discus 1",#REF! =#REF!, F495&gt;=#REF!), "CR", " ")</f>
        <v>#REF!</v>
      </c>
      <c r="Z495" s="4" t="e">
        <f>IF(AND(B495="discus 1.25",#REF! =#REF!, F495&gt;=#REF!), "CR", " ")</f>
        <v>#REF!</v>
      </c>
      <c r="AA495" s="4" t="e">
        <f>IF(AND(B495="discus 1.5",#REF! =#REF!, F495&gt;=#REF!), "CR", " ")</f>
        <v>#REF!</v>
      </c>
      <c r="AB495" s="4" t="e">
        <f>IF(AND(B495="discus 1.75",#REF! =#REF!, F495&gt;=#REF!), "CR", " ")</f>
        <v>#REF!</v>
      </c>
      <c r="AC495" s="4" t="e">
        <f>IF(AND(B495="discus 2",#REF! =#REF!, F495&gt;=#REF!), "CR", " ")</f>
        <v>#REF!</v>
      </c>
      <c r="AD495" s="4" t="e">
        <f>IF(AND(B495="hammer 4",#REF! =#REF!, F495&gt;=#REF!), "CR", " ")</f>
        <v>#REF!</v>
      </c>
      <c r="AE495" s="4" t="e">
        <f>IF(AND(B495="hammer 5",#REF! =#REF!, F495&gt;=#REF!), "CR", " ")</f>
        <v>#REF!</v>
      </c>
      <c r="AF495" s="4" t="e">
        <f>IF(AND(B495="hammer 6",#REF! =#REF!, F495&gt;=#REF!), "CR", " ")</f>
        <v>#REF!</v>
      </c>
      <c r="AG495" s="4" t="e">
        <f>IF(AND(B495="hammer 7.26",#REF! =#REF!, F495&gt;=#REF!), "CR", " ")</f>
        <v>#REF!</v>
      </c>
      <c r="AH495" s="4" t="e">
        <f>IF(AND(B495="javelin 400",#REF! =#REF!, F495&gt;=#REF!), "CR", " ")</f>
        <v>#REF!</v>
      </c>
      <c r="AI495" s="4" t="e">
        <f>IF(AND(B495="javelin 600",#REF! =#REF!, F495&gt;=#REF!), "CR", " ")</f>
        <v>#REF!</v>
      </c>
      <c r="AJ495" s="4" t="e">
        <f>IF(AND(B495="javelin 700",#REF! =#REF!, F495&gt;=#REF!), "CR", " ")</f>
        <v>#REF!</v>
      </c>
      <c r="AK495" s="4" t="e">
        <f>IF(AND(B495="javelin 800", OR(AND(#REF!=#REF!, F495&gt;=#REF!), AND(#REF!=#REF!, F495&gt;=#REF!))), "CR", " ")</f>
        <v>#REF!</v>
      </c>
      <c r="AL495" s="4" t="e">
        <f>IF(AND(B495="shot 3",#REF! =#REF!, F495&gt;=#REF!), "CR", " ")</f>
        <v>#REF!</v>
      </c>
      <c r="AM495" s="4" t="e">
        <f>IF(AND(B495="shot 4",#REF! =#REF!, F495&gt;=#REF!), "CR", " ")</f>
        <v>#REF!</v>
      </c>
      <c r="AN495" s="4" t="e">
        <f>IF(AND(B495="shot 5",#REF! =#REF!, F495&gt;=#REF!), "CR", " ")</f>
        <v>#REF!</v>
      </c>
      <c r="AO495" s="4" t="e">
        <f>IF(AND(B495="shot 6",#REF! =#REF!, F495&gt;=#REF!), "CR", " ")</f>
        <v>#REF!</v>
      </c>
      <c r="AP495" s="4" t="e">
        <f>IF(AND(B495="shot 7.26",#REF! =#REF!, F495&gt;=#REF!), "CR", " ")</f>
        <v>#REF!</v>
      </c>
      <c r="AQ495" s="4" t="e">
        <f>IF(AND(B495="60H",OR(AND(#REF!=#REF!,F495&lt;=#REF!),AND(#REF!=#REF!,F495&lt;=#REF!),AND(#REF!=#REF!,F495&lt;=#REF!),AND(#REF!=#REF!,F495&lt;=#REF!),AND(#REF!=#REF!,F495&lt;=#REF!))),"CR"," ")</f>
        <v>#REF!</v>
      </c>
      <c r="AR495" s="4" t="e">
        <f>IF(AND(B495="75H", AND(#REF!=#REF!, F495&lt;=#REF!)), "CR", " ")</f>
        <v>#REF!</v>
      </c>
      <c r="AS495" s="4" t="e">
        <f>IF(AND(B495="80H", AND(#REF!=#REF!, F495&lt;=#REF!)), "CR", " ")</f>
        <v>#REF!</v>
      </c>
      <c r="AT495" s="4" t="e">
        <f>IF(AND(B495="100H", AND(#REF!=#REF!, F495&lt;=#REF!)), "CR", " ")</f>
        <v>#REF!</v>
      </c>
      <c r="AU495" s="4" t="e">
        <f>IF(AND(B495="110H", OR(AND(#REF!=#REF!, F495&lt;=#REF!), AND(#REF!=#REF!, F495&lt;=#REF!))), "CR", " ")</f>
        <v>#REF!</v>
      </c>
      <c r="AV495" s="4" t="e">
        <f>IF(AND(B495="400H", OR(AND(#REF!=#REF!, F495&lt;=#REF!), AND(#REF!=#REF!, F495&lt;=#REF!), AND(#REF!=#REF!, F495&lt;=#REF!), AND(#REF!=#REF!, F495&lt;=#REF!))), "CR", " ")</f>
        <v>#REF!</v>
      </c>
      <c r="AW495" s="4" t="e">
        <f>IF(AND(B495="1500SC", AND(#REF!=#REF!, F495&lt;=#REF!)), "CR", " ")</f>
        <v>#REF!</v>
      </c>
      <c r="AX495" s="4" t="e">
        <f>IF(AND(B495="2000SC", OR(AND(#REF!=#REF!, F495&lt;=#REF!), AND(#REF!=#REF!, F495&lt;=#REF!))), "CR", " ")</f>
        <v>#REF!</v>
      </c>
      <c r="AY495" s="4" t="e">
        <f>IF(AND(B495="3000SC", OR(AND(#REF!=#REF!, F495&lt;=#REF!), AND(#REF!=#REF!, F495&lt;=#REF!))), "CR", " ")</f>
        <v>#REF!</v>
      </c>
      <c r="AZ495" s="5" t="e">
        <f>IF(AND(B495="4x100", OR(AND(#REF!=#REF!, F495&lt;=#REF!), AND(#REF!=#REF!, F495&lt;=#REF!), AND(#REF!=#REF!, F495&lt;=#REF!), AND(#REF!=#REF!, F495&lt;=#REF!), AND(#REF!=#REF!, F495&lt;=#REF!))), "CR", " ")</f>
        <v>#REF!</v>
      </c>
      <c r="BA495" s="5" t="e">
        <f>IF(AND(B495="4x200", OR(AND(#REF!=#REF!, F495&lt;=#REF!), AND(#REF!=#REF!, F495&lt;=#REF!), AND(#REF!=#REF!, F495&lt;=#REF!), AND(#REF!=#REF!, F495&lt;=#REF!), AND(#REF!=#REF!, F495&lt;=#REF!))), "CR", " ")</f>
        <v>#REF!</v>
      </c>
      <c r="BB495" s="5" t="e">
        <f>IF(AND(B495="4x300", AND(#REF!=#REF!, F495&lt;=#REF!)), "CR", " ")</f>
        <v>#REF!</v>
      </c>
      <c r="BC495" s="5" t="e">
        <f>IF(AND(B495="4x400", OR(AND(#REF!=#REF!, F495&lt;=#REF!), AND(#REF!=#REF!, F495&lt;=#REF!), AND(#REF!=#REF!, F495&lt;=#REF!), AND(#REF!=#REF!, F495&lt;=#REF!))), "CR", " ")</f>
        <v>#REF!</v>
      </c>
      <c r="BD495" s="5" t="e">
        <f>IF(AND(B495="3x800", OR(AND(#REF!=#REF!, F495&lt;=#REF!), AND(#REF!=#REF!, F495&lt;=#REF!), AND(#REF!=#REF!, F495&lt;=#REF!))), "CR", " ")</f>
        <v>#REF!</v>
      </c>
      <c r="BE495" s="5" t="e">
        <f>IF(AND(B495="pentathlon", OR(AND(#REF!=#REF!, F495&gt;=#REF!), AND(#REF!=#REF!, F495&gt;=#REF!),AND(#REF!=#REF!, F495&gt;=#REF!),AND(#REF!=#REF!, F495&gt;=#REF!))), "CR", " ")</f>
        <v>#REF!</v>
      </c>
      <c r="BF495" s="5" t="e">
        <f>IF(AND(B495="heptathlon", OR(AND(#REF!=#REF!, F495&gt;=#REF!), AND(#REF!=#REF!, F495&gt;=#REF!))), "CR", " ")</f>
        <v>#REF!</v>
      </c>
      <c r="BG495" s="5" t="e">
        <f>IF(AND(B495="decathlon", OR(AND(#REF!=#REF!, F495&gt;=#REF!), AND(#REF!=#REF!, F495&gt;=#REF!),AND(#REF!=#REF!, F495&gt;=#REF!))), "CR", " ")</f>
        <v>#REF!</v>
      </c>
    </row>
    <row r="496" spans="1:59" ht="14.5" x14ac:dyDescent="0.35">
      <c r="A496" s="1" t="e">
        <f>#REF!</f>
        <v>#REF!</v>
      </c>
      <c r="J496" s="5" t="e">
        <f>IF(AND(B496=100, OR(AND(#REF!=#REF!, F496&lt;=#REF!), AND(#REF!=#REF!, F496&lt;=#REF!), AND(#REF!=#REF!, F496&lt;=#REF!), AND(#REF!=#REF!, F496&lt;=#REF!), AND(#REF!=#REF!, F496&lt;=#REF!))), "CR", " ")</f>
        <v>#REF!</v>
      </c>
      <c r="K496" s="5" t="e">
        <f>IF(AND(B496=200, OR(AND(#REF!=#REF!, F496&lt;=#REF!), AND(#REF!=#REF!, F496&lt;=#REF!), AND(#REF!=#REF!, F496&lt;=#REF!), AND(#REF!=#REF!, F496&lt;=#REF!), AND(#REF!=#REF!, F496&lt;=#REF!))), "CR", " ")</f>
        <v>#REF!</v>
      </c>
      <c r="L496" s="5" t="e">
        <f>IF(AND(B496=300, OR(AND(#REF!=#REF!, F496&lt;=#REF!), AND(#REF!=#REF!, F496&lt;=#REF!))), "CR", " ")</f>
        <v>#REF!</v>
      </c>
      <c r="M496" s="5" t="e">
        <f>IF(AND(B496=400, OR(AND(#REF!=#REF!, F496&lt;=#REF!), AND(#REF!=#REF!, F496&lt;=#REF!), AND(#REF!=#REF!, F496&lt;=#REF!), AND(#REF!=#REF!, F496&lt;=#REF!))), "CR", " ")</f>
        <v>#REF!</v>
      </c>
      <c r="N496" s="5" t="e">
        <f>IF(AND(B496=800, OR(AND(#REF!=#REF!, F496&lt;=#REF!), AND(#REF!=#REF!, F496&lt;=#REF!), AND(#REF!=#REF!, F496&lt;=#REF!), AND(#REF!=#REF!, F496&lt;=#REF!), AND(#REF!=#REF!, F496&lt;=#REF!))), "CR", " ")</f>
        <v>#REF!</v>
      </c>
      <c r="O496" s="5" t="e">
        <f>IF(AND(B496=1000, OR(AND(#REF!=#REF!, F496&lt;=#REF!), AND(#REF!=#REF!, F496&lt;=#REF!))), "CR", " ")</f>
        <v>#REF!</v>
      </c>
      <c r="P496" s="5" t="e">
        <f>IF(AND(B496=1500, OR(AND(#REF!=#REF!, F496&lt;=#REF!), AND(#REF!=#REF!, F496&lt;=#REF!), AND(#REF!=#REF!, F496&lt;=#REF!), AND(#REF!=#REF!, F496&lt;=#REF!), AND(#REF!=#REF!, F496&lt;=#REF!))), "CR", " ")</f>
        <v>#REF!</v>
      </c>
      <c r="Q496" s="5" t="e">
        <f>IF(AND(B496="1600 (Mile)",OR(AND(#REF!=#REF!,F496&lt;=#REF!),AND(#REF!=#REF!,F496&lt;=#REF!),AND(#REF!=#REF!,F496&lt;=#REF!),AND(#REF!=#REF!,F496&lt;=#REF!))),"CR"," ")</f>
        <v>#REF!</v>
      </c>
      <c r="R496" s="5" t="e">
        <f>IF(AND(B496=3000, OR(AND(#REF!=#REF!, F496&lt;=#REF!), AND(#REF!=#REF!, F496&lt;=#REF!), AND(#REF!=#REF!, F496&lt;=#REF!), AND(#REF!=#REF!, F496&lt;=#REF!))), "CR", " ")</f>
        <v>#REF!</v>
      </c>
      <c r="S496" s="5" t="e">
        <f>IF(AND(B496=5000, OR(AND(#REF!=#REF!, F496&lt;=#REF!), AND(#REF!=#REF!, F496&lt;=#REF!))), "CR", " ")</f>
        <v>#REF!</v>
      </c>
      <c r="T496" s="4" t="e">
        <f>IF(AND(B496=10000, OR(AND(#REF!=#REF!, F496&lt;=#REF!), AND(#REF!=#REF!, F496&lt;=#REF!))), "CR", " ")</f>
        <v>#REF!</v>
      </c>
      <c r="U496" s="4" t="e">
        <f>IF(AND(B496="high jump", OR(AND(#REF!=#REF!, F496&gt;=#REF!), AND(#REF!=#REF!, F496&gt;=#REF!), AND(#REF!=#REF!, F496&gt;=#REF!), AND(#REF!=#REF!, F496&gt;=#REF!), AND(#REF!=#REF!, F496&gt;=#REF!))), "CR", " ")</f>
        <v>#REF!</v>
      </c>
      <c r="V496" s="4" t="e">
        <f>IF(AND(B496="long jump", OR(AND(#REF!=#REF!, F496&gt;=#REF!), AND(#REF!=#REF!, F496&gt;=#REF!), AND(#REF!=#REF!, F496&gt;=#REF!), AND(#REF!=#REF!, F496&gt;=#REF!), AND(#REF!=#REF!, F496&gt;=#REF!))), "CR", " ")</f>
        <v>#REF!</v>
      </c>
      <c r="W496" s="4" t="e">
        <f>IF(AND(B496="triple jump", OR(AND(#REF!=#REF!, F496&gt;=#REF!), AND(#REF!=#REF!, F496&gt;=#REF!), AND(#REF!=#REF!, F496&gt;=#REF!), AND(#REF!=#REF!, F496&gt;=#REF!), AND(#REF!=#REF!, F496&gt;=#REF!))), "CR", " ")</f>
        <v>#REF!</v>
      </c>
      <c r="X496" s="4" t="e">
        <f>IF(AND(B496="pole vault", OR(AND(#REF!=#REF!, F496&gt;=#REF!), AND(#REF!=#REF!, F496&gt;=#REF!), AND(#REF!=#REF!, F496&gt;=#REF!), AND(#REF!=#REF!, F496&gt;=#REF!), AND(#REF!=#REF!, F496&gt;=#REF!))), "CR", " ")</f>
        <v>#REF!</v>
      </c>
      <c r="Y496" s="4" t="e">
        <f>IF(AND(B496="discus 1",#REF! =#REF!, F496&gt;=#REF!), "CR", " ")</f>
        <v>#REF!</v>
      </c>
      <c r="Z496" s="4" t="e">
        <f>IF(AND(B496="discus 1.25",#REF! =#REF!, F496&gt;=#REF!), "CR", " ")</f>
        <v>#REF!</v>
      </c>
      <c r="AA496" s="4" t="e">
        <f>IF(AND(B496="discus 1.5",#REF! =#REF!, F496&gt;=#REF!), "CR", " ")</f>
        <v>#REF!</v>
      </c>
      <c r="AB496" s="4" t="e">
        <f>IF(AND(B496="discus 1.75",#REF! =#REF!, F496&gt;=#REF!), "CR", " ")</f>
        <v>#REF!</v>
      </c>
      <c r="AC496" s="4" t="e">
        <f>IF(AND(B496="discus 2",#REF! =#REF!, F496&gt;=#REF!), "CR", " ")</f>
        <v>#REF!</v>
      </c>
      <c r="AD496" s="4" t="e">
        <f>IF(AND(B496="hammer 4",#REF! =#REF!, F496&gt;=#REF!), "CR", " ")</f>
        <v>#REF!</v>
      </c>
      <c r="AE496" s="4" t="e">
        <f>IF(AND(B496="hammer 5",#REF! =#REF!, F496&gt;=#REF!), "CR", " ")</f>
        <v>#REF!</v>
      </c>
      <c r="AF496" s="4" t="e">
        <f>IF(AND(B496="hammer 6",#REF! =#REF!, F496&gt;=#REF!), "CR", " ")</f>
        <v>#REF!</v>
      </c>
      <c r="AG496" s="4" t="e">
        <f>IF(AND(B496="hammer 7.26",#REF! =#REF!, F496&gt;=#REF!), "CR", " ")</f>
        <v>#REF!</v>
      </c>
      <c r="AH496" s="4" t="e">
        <f>IF(AND(B496="javelin 400",#REF! =#REF!, F496&gt;=#REF!), "CR", " ")</f>
        <v>#REF!</v>
      </c>
      <c r="AI496" s="4" t="e">
        <f>IF(AND(B496="javelin 600",#REF! =#REF!, F496&gt;=#REF!), "CR", " ")</f>
        <v>#REF!</v>
      </c>
      <c r="AJ496" s="4" t="e">
        <f>IF(AND(B496="javelin 700",#REF! =#REF!, F496&gt;=#REF!), "CR", " ")</f>
        <v>#REF!</v>
      </c>
      <c r="AK496" s="4" t="e">
        <f>IF(AND(B496="javelin 800", OR(AND(#REF!=#REF!, F496&gt;=#REF!), AND(#REF!=#REF!, F496&gt;=#REF!))), "CR", " ")</f>
        <v>#REF!</v>
      </c>
      <c r="AL496" s="4" t="e">
        <f>IF(AND(B496="shot 3",#REF! =#REF!, F496&gt;=#REF!), "CR", " ")</f>
        <v>#REF!</v>
      </c>
      <c r="AM496" s="4" t="e">
        <f>IF(AND(B496="shot 4",#REF! =#REF!, F496&gt;=#REF!), "CR", " ")</f>
        <v>#REF!</v>
      </c>
      <c r="AN496" s="4" t="e">
        <f>IF(AND(B496="shot 5",#REF! =#REF!, F496&gt;=#REF!), "CR", " ")</f>
        <v>#REF!</v>
      </c>
      <c r="AO496" s="4" t="e">
        <f>IF(AND(B496="shot 6",#REF! =#REF!, F496&gt;=#REF!), "CR", " ")</f>
        <v>#REF!</v>
      </c>
      <c r="AP496" s="4" t="e">
        <f>IF(AND(B496="shot 7.26",#REF! =#REF!, F496&gt;=#REF!), "CR", " ")</f>
        <v>#REF!</v>
      </c>
      <c r="AQ496" s="4" t="e">
        <f>IF(AND(B496="60H",OR(AND(#REF!=#REF!,F496&lt;=#REF!),AND(#REF!=#REF!,F496&lt;=#REF!),AND(#REF!=#REF!,F496&lt;=#REF!),AND(#REF!=#REF!,F496&lt;=#REF!),AND(#REF!=#REF!,F496&lt;=#REF!))),"CR"," ")</f>
        <v>#REF!</v>
      </c>
      <c r="AR496" s="4" t="e">
        <f>IF(AND(B496="75H", AND(#REF!=#REF!, F496&lt;=#REF!)), "CR", " ")</f>
        <v>#REF!</v>
      </c>
      <c r="AS496" s="4" t="e">
        <f>IF(AND(B496="80H", AND(#REF!=#REF!, F496&lt;=#REF!)), "CR", " ")</f>
        <v>#REF!</v>
      </c>
      <c r="AT496" s="4" t="e">
        <f>IF(AND(B496="100H", AND(#REF!=#REF!, F496&lt;=#REF!)), "CR", " ")</f>
        <v>#REF!</v>
      </c>
      <c r="AU496" s="4" t="e">
        <f>IF(AND(B496="110H", OR(AND(#REF!=#REF!, F496&lt;=#REF!), AND(#REF!=#REF!, F496&lt;=#REF!))), "CR", " ")</f>
        <v>#REF!</v>
      </c>
      <c r="AV496" s="4" t="e">
        <f>IF(AND(B496="400H", OR(AND(#REF!=#REF!, F496&lt;=#REF!), AND(#REF!=#REF!, F496&lt;=#REF!), AND(#REF!=#REF!, F496&lt;=#REF!), AND(#REF!=#REF!, F496&lt;=#REF!))), "CR", " ")</f>
        <v>#REF!</v>
      </c>
      <c r="AW496" s="4" t="e">
        <f>IF(AND(B496="1500SC", AND(#REF!=#REF!, F496&lt;=#REF!)), "CR", " ")</f>
        <v>#REF!</v>
      </c>
      <c r="AX496" s="4" t="e">
        <f>IF(AND(B496="2000SC", OR(AND(#REF!=#REF!, F496&lt;=#REF!), AND(#REF!=#REF!, F496&lt;=#REF!))), "CR", " ")</f>
        <v>#REF!</v>
      </c>
      <c r="AY496" s="4" t="e">
        <f>IF(AND(B496="3000SC", OR(AND(#REF!=#REF!, F496&lt;=#REF!), AND(#REF!=#REF!, F496&lt;=#REF!))), "CR", " ")</f>
        <v>#REF!</v>
      </c>
      <c r="AZ496" s="5" t="e">
        <f>IF(AND(B496="4x100", OR(AND(#REF!=#REF!, F496&lt;=#REF!), AND(#REF!=#REF!, F496&lt;=#REF!), AND(#REF!=#REF!, F496&lt;=#REF!), AND(#REF!=#REF!, F496&lt;=#REF!), AND(#REF!=#REF!, F496&lt;=#REF!))), "CR", " ")</f>
        <v>#REF!</v>
      </c>
      <c r="BA496" s="5" t="e">
        <f>IF(AND(B496="4x200", OR(AND(#REF!=#REF!, F496&lt;=#REF!), AND(#REF!=#REF!, F496&lt;=#REF!), AND(#REF!=#REF!, F496&lt;=#REF!), AND(#REF!=#REF!, F496&lt;=#REF!), AND(#REF!=#REF!, F496&lt;=#REF!))), "CR", " ")</f>
        <v>#REF!</v>
      </c>
      <c r="BB496" s="5" t="e">
        <f>IF(AND(B496="4x300", AND(#REF!=#REF!, F496&lt;=#REF!)), "CR", " ")</f>
        <v>#REF!</v>
      </c>
      <c r="BC496" s="5" t="e">
        <f>IF(AND(B496="4x400", OR(AND(#REF!=#REF!, F496&lt;=#REF!), AND(#REF!=#REF!, F496&lt;=#REF!), AND(#REF!=#REF!, F496&lt;=#REF!), AND(#REF!=#REF!, F496&lt;=#REF!))), "CR", " ")</f>
        <v>#REF!</v>
      </c>
      <c r="BD496" s="5" t="e">
        <f>IF(AND(B496="3x800", OR(AND(#REF!=#REF!, F496&lt;=#REF!), AND(#REF!=#REF!, F496&lt;=#REF!), AND(#REF!=#REF!, F496&lt;=#REF!))), "CR", " ")</f>
        <v>#REF!</v>
      </c>
      <c r="BE496" s="5" t="e">
        <f>IF(AND(B496="pentathlon", OR(AND(#REF!=#REF!, F496&gt;=#REF!), AND(#REF!=#REF!, F496&gt;=#REF!),AND(#REF!=#REF!, F496&gt;=#REF!),AND(#REF!=#REF!, F496&gt;=#REF!))), "CR", " ")</f>
        <v>#REF!</v>
      </c>
      <c r="BF496" s="5" t="e">
        <f>IF(AND(B496="heptathlon", OR(AND(#REF!=#REF!, F496&gt;=#REF!), AND(#REF!=#REF!, F496&gt;=#REF!))), "CR", " ")</f>
        <v>#REF!</v>
      </c>
      <c r="BG496" s="5" t="e">
        <f>IF(AND(B496="decathlon", OR(AND(#REF!=#REF!, F496&gt;=#REF!), AND(#REF!=#REF!, F496&gt;=#REF!),AND(#REF!=#REF!, F496&gt;=#REF!))), "CR", " ")</f>
        <v>#REF!</v>
      </c>
    </row>
    <row r="497" spans="1:59" ht="14.5" x14ac:dyDescent="0.35">
      <c r="A497" s="1" t="e">
        <f>#REF!</f>
        <v>#REF!</v>
      </c>
      <c r="J497" s="5" t="e">
        <f>IF(AND(B497=100, OR(AND(#REF!=#REF!, F497&lt;=#REF!), AND(#REF!=#REF!, F497&lt;=#REF!), AND(#REF!=#REF!, F497&lt;=#REF!), AND(#REF!=#REF!, F497&lt;=#REF!), AND(#REF!=#REF!, F497&lt;=#REF!))), "CR", " ")</f>
        <v>#REF!</v>
      </c>
      <c r="K497" s="5" t="e">
        <f>IF(AND(B497=200, OR(AND(#REF!=#REF!, F497&lt;=#REF!), AND(#REF!=#REF!, F497&lt;=#REF!), AND(#REF!=#REF!, F497&lt;=#REF!), AND(#REF!=#REF!, F497&lt;=#REF!), AND(#REF!=#REF!, F497&lt;=#REF!))), "CR", " ")</f>
        <v>#REF!</v>
      </c>
      <c r="L497" s="5" t="e">
        <f>IF(AND(B497=300, OR(AND(#REF!=#REF!, F497&lt;=#REF!), AND(#REF!=#REF!, F497&lt;=#REF!))), "CR", " ")</f>
        <v>#REF!</v>
      </c>
      <c r="M497" s="5" t="e">
        <f>IF(AND(B497=400, OR(AND(#REF!=#REF!, F497&lt;=#REF!), AND(#REF!=#REF!, F497&lt;=#REF!), AND(#REF!=#REF!, F497&lt;=#REF!), AND(#REF!=#REF!, F497&lt;=#REF!))), "CR", " ")</f>
        <v>#REF!</v>
      </c>
      <c r="N497" s="5" t="e">
        <f>IF(AND(B497=800, OR(AND(#REF!=#REF!, F497&lt;=#REF!), AND(#REF!=#REF!, F497&lt;=#REF!), AND(#REF!=#REF!, F497&lt;=#REF!), AND(#REF!=#REF!, F497&lt;=#REF!), AND(#REF!=#REF!, F497&lt;=#REF!))), "CR", " ")</f>
        <v>#REF!</v>
      </c>
      <c r="O497" s="5" t="e">
        <f>IF(AND(B497=1000, OR(AND(#REF!=#REF!, F497&lt;=#REF!), AND(#REF!=#REF!, F497&lt;=#REF!))), "CR", " ")</f>
        <v>#REF!</v>
      </c>
      <c r="P497" s="5" t="e">
        <f>IF(AND(B497=1500, OR(AND(#REF!=#REF!, F497&lt;=#REF!), AND(#REF!=#REF!, F497&lt;=#REF!), AND(#REF!=#REF!, F497&lt;=#REF!), AND(#REF!=#REF!, F497&lt;=#REF!), AND(#REF!=#REF!, F497&lt;=#REF!))), "CR", " ")</f>
        <v>#REF!</v>
      </c>
      <c r="Q497" s="5" t="e">
        <f>IF(AND(B497="1600 (Mile)",OR(AND(#REF!=#REF!,F497&lt;=#REF!),AND(#REF!=#REF!,F497&lt;=#REF!),AND(#REF!=#REF!,F497&lt;=#REF!),AND(#REF!=#REF!,F497&lt;=#REF!))),"CR"," ")</f>
        <v>#REF!</v>
      </c>
      <c r="R497" s="5" t="e">
        <f>IF(AND(B497=3000, OR(AND(#REF!=#REF!, F497&lt;=#REF!), AND(#REF!=#REF!, F497&lt;=#REF!), AND(#REF!=#REF!, F497&lt;=#REF!), AND(#REF!=#REF!, F497&lt;=#REF!))), "CR", " ")</f>
        <v>#REF!</v>
      </c>
      <c r="S497" s="5" t="e">
        <f>IF(AND(B497=5000, OR(AND(#REF!=#REF!, F497&lt;=#REF!), AND(#REF!=#REF!, F497&lt;=#REF!))), "CR", " ")</f>
        <v>#REF!</v>
      </c>
      <c r="T497" s="4" t="e">
        <f>IF(AND(B497=10000, OR(AND(#REF!=#REF!, F497&lt;=#REF!), AND(#REF!=#REF!, F497&lt;=#REF!))), "CR", " ")</f>
        <v>#REF!</v>
      </c>
      <c r="U497" s="4" t="e">
        <f>IF(AND(B497="high jump", OR(AND(#REF!=#REF!, F497&gt;=#REF!), AND(#REF!=#REF!, F497&gt;=#REF!), AND(#REF!=#REF!, F497&gt;=#REF!), AND(#REF!=#REF!, F497&gt;=#REF!), AND(#REF!=#REF!, F497&gt;=#REF!))), "CR", " ")</f>
        <v>#REF!</v>
      </c>
      <c r="V497" s="4" t="e">
        <f>IF(AND(B497="long jump", OR(AND(#REF!=#REF!, F497&gt;=#REF!), AND(#REF!=#REF!, F497&gt;=#REF!), AND(#REF!=#REF!, F497&gt;=#REF!), AND(#REF!=#REF!, F497&gt;=#REF!), AND(#REF!=#REF!, F497&gt;=#REF!))), "CR", " ")</f>
        <v>#REF!</v>
      </c>
      <c r="W497" s="4" t="e">
        <f>IF(AND(B497="triple jump", OR(AND(#REF!=#REF!, F497&gt;=#REF!), AND(#REF!=#REF!, F497&gt;=#REF!), AND(#REF!=#REF!, F497&gt;=#REF!), AND(#REF!=#REF!, F497&gt;=#REF!), AND(#REF!=#REF!, F497&gt;=#REF!))), "CR", " ")</f>
        <v>#REF!</v>
      </c>
      <c r="X497" s="4" t="e">
        <f>IF(AND(B497="pole vault", OR(AND(#REF!=#REF!, F497&gt;=#REF!), AND(#REF!=#REF!, F497&gt;=#REF!), AND(#REF!=#REF!, F497&gt;=#REF!), AND(#REF!=#REF!, F497&gt;=#REF!), AND(#REF!=#REF!, F497&gt;=#REF!))), "CR", " ")</f>
        <v>#REF!</v>
      </c>
      <c r="Y497" s="4" t="e">
        <f>IF(AND(B497="discus 1",#REF! =#REF!, F497&gt;=#REF!), "CR", " ")</f>
        <v>#REF!</v>
      </c>
      <c r="Z497" s="4" t="e">
        <f>IF(AND(B497="discus 1.25",#REF! =#REF!, F497&gt;=#REF!), "CR", " ")</f>
        <v>#REF!</v>
      </c>
      <c r="AA497" s="4" t="e">
        <f>IF(AND(B497="discus 1.5",#REF! =#REF!, F497&gt;=#REF!), "CR", " ")</f>
        <v>#REF!</v>
      </c>
      <c r="AB497" s="4" t="e">
        <f>IF(AND(B497="discus 1.75",#REF! =#REF!, F497&gt;=#REF!), "CR", " ")</f>
        <v>#REF!</v>
      </c>
      <c r="AC497" s="4" t="e">
        <f>IF(AND(B497="discus 2",#REF! =#REF!, F497&gt;=#REF!), "CR", " ")</f>
        <v>#REF!</v>
      </c>
      <c r="AD497" s="4" t="e">
        <f>IF(AND(B497="hammer 4",#REF! =#REF!, F497&gt;=#REF!), "CR", " ")</f>
        <v>#REF!</v>
      </c>
      <c r="AE497" s="4" t="e">
        <f>IF(AND(B497="hammer 5",#REF! =#REF!, F497&gt;=#REF!), "CR", " ")</f>
        <v>#REF!</v>
      </c>
      <c r="AF497" s="4" t="e">
        <f>IF(AND(B497="hammer 6",#REF! =#REF!, F497&gt;=#REF!), "CR", " ")</f>
        <v>#REF!</v>
      </c>
      <c r="AG497" s="4" t="e">
        <f>IF(AND(B497="hammer 7.26",#REF! =#REF!, F497&gt;=#REF!), "CR", " ")</f>
        <v>#REF!</v>
      </c>
      <c r="AH497" s="4" t="e">
        <f>IF(AND(B497="javelin 400",#REF! =#REF!, F497&gt;=#REF!), "CR", " ")</f>
        <v>#REF!</v>
      </c>
      <c r="AI497" s="4" t="e">
        <f>IF(AND(B497="javelin 600",#REF! =#REF!, F497&gt;=#REF!), "CR", " ")</f>
        <v>#REF!</v>
      </c>
      <c r="AJ497" s="4" t="e">
        <f>IF(AND(B497="javelin 700",#REF! =#REF!, F497&gt;=#REF!), "CR", " ")</f>
        <v>#REF!</v>
      </c>
      <c r="AK497" s="4" t="e">
        <f>IF(AND(B497="javelin 800", OR(AND(#REF!=#REF!, F497&gt;=#REF!), AND(#REF!=#REF!, F497&gt;=#REF!))), "CR", " ")</f>
        <v>#REF!</v>
      </c>
      <c r="AL497" s="4" t="e">
        <f>IF(AND(B497="shot 3",#REF! =#REF!, F497&gt;=#REF!), "CR", " ")</f>
        <v>#REF!</v>
      </c>
      <c r="AM497" s="4" t="e">
        <f>IF(AND(B497="shot 4",#REF! =#REF!, F497&gt;=#REF!), "CR", " ")</f>
        <v>#REF!</v>
      </c>
      <c r="AN497" s="4" t="e">
        <f>IF(AND(B497="shot 5",#REF! =#REF!, F497&gt;=#REF!), "CR", " ")</f>
        <v>#REF!</v>
      </c>
      <c r="AO497" s="4" t="e">
        <f>IF(AND(B497="shot 6",#REF! =#REF!, F497&gt;=#REF!), "CR", " ")</f>
        <v>#REF!</v>
      </c>
      <c r="AP497" s="4" t="e">
        <f>IF(AND(B497="shot 7.26",#REF! =#REF!, F497&gt;=#REF!), "CR", " ")</f>
        <v>#REF!</v>
      </c>
      <c r="AQ497" s="4" t="e">
        <f>IF(AND(B497="60H",OR(AND(#REF!=#REF!,F497&lt;=#REF!),AND(#REF!=#REF!,F497&lt;=#REF!),AND(#REF!=#REF!,F497&lt;=#REF!),AND(#REF!=#REF!,F497&lt;=#REF!),AND(#REF!=#REF!,F497&lt;=#REF!))),"CR"," ")</f>
        <v>#REF!</v>
      </c>
      <c r="AR497" s="4" t="e">
        <f>IF(AND(B497="75H", AND(#REF!=#REF!, F497&lt;=#REF!)), "CR", " ")</f>
        <v>#REF!</v>
      </c>
      <c r="AS497" s="4" t="e">
        <f>IF(AND(B497="80H", AND(#REF!=#REF!, F497&lt;=#REF!)), "CR", " ")</f>
        <v>#REF!</v>
      </c>
      <c r="AT497" s="4" t="e">
        <f>IF(AND(B497="100H", AND(#REF!=#REF!, F497&lt;=#REF!)), "CR", " ")</f>
        <v>#REF!</v>
      </c>
      <c r="AU497" s="4" t="e">
        <f>IF(AND(B497="110H", OR(AND(#REF!=#REF!, F497&lt;=#REF!), AND(#REF!=#REF!, F497&lt;=#REF!))), "CR", " ")</f>
        <v>#REF!</v>
      </c>
      <c r="AV497" s="4" t="e">
        <f>IF(AND(B497="400H", OR(AND(#REF!=#REF!, F497&lt;=#REF!), AND(#REF!=#REF!, F497&lt;=#REF!), AND(#REF!=#REF!, F497&lt;=#REF!), AND(#REF!=#REF!, F497&lt;=#REF!))), "CR", " ")</f>
        <v>#REF!</v>
      </c>
      <c r="AW497" s="4" t="e">
        <f>IF(AND(B497="1500SC", AND(#REF!=#REF!, F497&lt;=#REF!)), "CR", " ")</f>
        <v>#REF!</v>
      </c>
      <c r="AX497" s="4" t="e">
        <f>IF(AND(B497="2000SC", OR(AND(#REF!=#REF!, F497&lt;=#REF!), AND(#REF!=#REF!, F497&lt;=#REF!))), "CR", " ")</f>
        <v>#REF!</v>
      </c>
      <c r="AY497" s="4" t="e">
        <f>IF(AND(B497="3000SC", OR(AND(#REF!=#REF!, F497&lt;=#REF!), AND(#REF!=#REF!, F497&lt;=#REF!))), "CR", " ")</f>
        <v>#REF!</v>
      </c>
      <c r="AZ497" s="5" t="e">
        <f>IF(AND(B497="4x100", OR(AND(#REF!=#REF!, F497&lt;=#REF!), AND(#REF!=#REF!, F497&lt;=#REF!), AND(#REF!=#REF!, F497&lt;=#REF!), AND(#REF!=#REF!, F497&lt;=#REF!), AND(#REF!=#REF!, F497&lt;=#REF!))), "CR", " ")</f>
        <v>#REF!</v>
      </c>
      <c r="BA497" s="5" t="e">
        <f>IF(AND(B497="4x200", OR(AND(#REF!=#REF!, F497&lt;=#REF!), AND(#REF!=#REF!, F497&lt;=#REF!), AND(#REF!=#REF!, F497&lt;=#REF!), AND(#REF!=#REF!, F497&lt;=#REF!), AND(#REF!=#REF!, F497&lt;=#REF!))), "CR", " ")</f>
        <v>#REF!</v>
      </c>
      <c r="BB497" s="5" t="e">
        <f>IF(AND(B497="4x300", AND(#REF!=#REF!, F497&lt;=#REF!)), "CR", " ")</f>
        <v>#REF!</v>
      </c>
      <c r="BC497" s="5" t="e">
        <f>IF(AND(B497="4x400", OR(AND(#REF!=#REF!, F497&lt;=#REF!), AND(#REF!=#REF!, F497&lt;=#REF!), AND(#REF!=#REF!, F497&lt;=#REF!), AND(#REF!=#REF!, F497&lt;=#REF!))), "CR", " ")</f>
        <v>#REF!</v>
      </c>
      <c r="BD497" s="5" t="e">
        <f>IF(AND(B497="3x800", OR(AND(#REF!=#REF!, F497&lt;=#REF!), AND(#REF!=#REF!, F497&lt;=#REF!), AND(#REF!=#REF!, F497&lt;=#REF!))), "CR", " ")</f>
        <v>#REF!</v>
      </c>
      <c r="BE497" s="5" t="e">
        <f>IF(AND(B497="pentathlon", OR(AND(#REF!=#REF!, F497&gt;=#REF!), AND(#REF!=#REF!, F497&gt;=#REF!),AND(#REF!=#REF!, F497&gt;=#REF!),AND(#REF!=#REF!, F497&gt;=#REF!))), "CR", " ")</f>
        <v>#REF!</v>
      </c>
      <c r="BF497" s="5" t="e">
        <f>IF(AND(B497="heptathlon", OR(AND(#REF!=#REF!, F497&gt;=#REF!), AND(#REF!=#REF!, F497&gt;=#REF!))), "CR", " ")</f>
        <v>#REF!</v>
      </c>
      <c r="BG497" s="5" t="e">
        <f>IF(AND(B497="decathlon", OR(AND(#REF!=#REF!, F497&gt;=#REF!), AND(#REF!=#REF!, F497&gt;=#REF!),AND(#REF!=#REF!, F497&gt;=#REF!))), "CR", " ")</f>
        <v>#REF!</v>
      </c>
    </row>
    <row r="498" spans="1:59" ht="14.5" x14ac:dyDescent="0.35">
      <c r="A498" s="1" t="e">
        <f>#REF!</f>
        <v>#REF!</v>
      </c>
      <c r="F498" s="9"/>
      <c r="J498" s="5" t="e">
        <f>IF(AND(B498=100, OR(AND(#REF!=#REF!, F498&lt;=#REF!), AND(#REF!=#REF!, F498&lt;=#REF!), AND(#REF!=#REF!, F498&lt;=#REF!), AND(#REF!=#REF!, F498&lt;=#REF!), AND(#REF!=#REF!, F498&lt;=#REF!))), "CR", " ")</f>
        <v>#REF!</v>
      </c>
      <c r="K498" s="5" t="e">
        <f>IF(AND(B498=200, OR(AND(#REF!=#REF!, F498&lt;=#REF!), AND(#REF!=#REF!, F498&lt;=#REF!), AND(#REF!=#REF!, F498&lt;=#REF!), AND(#REF!=#REF!, F498&lt;=#REF!), AND(#REF!=#REF!, F498&lt;=#REF!))), "CR", " ")</f>
        <v>#REF!</v>
      </c>
      <c r="L498" s="5" t="e">
        <f>IF(AND(B498=300, OR(AND(#REF!=#REF!, F498&lt;=#REF!), AND(#REF!=#REF!, F498&lt;=#REF!))), "CR", " ")</f>
        <v>#REF!</v>
      </c>
      <c r="M498" s="5" t="e">
        <f>IF(AND(B498=400, OR(AND(#REF!=#REF!, F498&lt;=#REF!), AND(#REF!=#REF!, F498&lt;=#REF!), AND(#REF!=#REF!, F498&lt;=#REF!), AND(#REF!=#REF!, F498&lt;=#REF!))), "CR", " ")</f>
        <v>#REF!</v>
      </c>
      <c r="N498" s="5" t="e">
        <f>IF(AND(B498=800, OR(AND(#REF!=#REF!, F498&lt;=#REF!), AND(#REF!=#REF!, F498&lt;=#REF!), AND(#REF!=#REF!, F498&lt;=#REF!), AND(#REF!=#REF!, F498&lt;=#REF!), AND(#REF!=#REF!, F498&lt;=#REF!))), "CR", " ")</f>
        <v>#REF!</v>
      </c>
      <c r="O498" s="5"/>
      <c r="P498" s="5"/>
      <c r="Q498" s="5" t="e">
        <f>IF(AND(B498="1600 (Mile)",OR(AND(#REF!=#REF!,F498&lt;=#REF!),AND(#REF!=#REF!,F498&lt;=#REF!),AND(#REF!=#REF!,F498&lt;=#REF!),AND(#REF!=#REF!,F498&lt;=#REF!))),"CR"," ")</f>
        <v>#REF!</v>
      </c>
      <c r="R498" s="5"/>
      <c r="S498" s="5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5"/>
      <c r="BA498" s="5"/>
      <c r="BB498" s="5"/>
      <c r="BC498" s="5"/>
      <c r="BD498" s="5"/>
      <c r="BE498" s="5"/>
      <c r="BF498" s="5"/>
      <c r="BG498" s="5"/>
    </row>
    <row r="499" spans="1:59" ht="14.5" x14ac:dyDescent="0.35">
      <c r="A499" s="1" t="e">
        <f>#REF!</f>
        <v>#REF!</v>
      </c>
      <c r="J499" s="5" t="e">
        <f>IF(AND(B499=100, OR(AND(#REF!=#REF!, F499&lt;=#REF!), AND(#REF!=#REF!, F499&lt;=#REF!), AND(#REF!=#REF!, F499&lt;=#REF!), AND(#REF!=#REF!, F499&lt;=#REF!), AND(#REF!=#REF!, F499&lt;=#REF!))), "CR", " ")</f>
        <v>#REF!</v>
      </c>
      <c r="K499" s="5" t="e">
        <f>IF(AND(B499=200, OR(AND(#REF!=#REF!, F499&lt;=#REF!), AND(#REF!=#REF!, F499&lt;=#REF!), AND(#REF!=#REF!, F499&lt;=#REF!), AND(#REF!=#REF!, F499&lt;=#REF!), AND(#REF!=#REF!, F499&lt;=#REF!))), "CR", " ")</f>
        <v>#REF!</v>
      </c>
      <c r="L499" s="5" t="e">
        <f>IF(AND(B499=300, OR(AND(#REF!=#REF!, F499&lt;=#REF!), AND(#REF!=#REF!, F499&lt;=#REF!))), "CR", " ")</f>
        <v>#REF!</v>
      </c>
      <c r="M499" s="5" t="e">
        <f>IF(AND(B499=400, OR(AND(#REF!=#REF!, F499&lt;=#REF!), AND(#REF!=#REF!, F499&lt;=#REF!), AND(#REF!=#REF!, F499&lt;=#REF!), AND(#REF!=#REF!, F499&lt;=#REF!))), "CR", " ")</f>
        <v>#REF!</v>
      </c>
      <c r="N499" s="5" t="e">
        <f>IF(AND(B499=800, OR(AND(#REF!=#REF!, F499&lt;=#REF!), AND(#REF!=#REF!, F499&lt;=#REF!), AND(#REF!=#REF!, F499&lt;=#REF!), AND(#REF!=#REF!, F499&lt;=#REF!), AND(#REF!=#REF!, F499&lt;=#REF!))), "CR", " ")</f>
        <v>#REF!</v>
      </c>
      <c r="O499" s="5" t="e">
        <f>IF(AND(B499=1000, OR(AND(#REF!=#REF!, F499&lt;=#REF!), AND(#REF!=#REF!, F499&lt;=#REF!))), "CR", " ")</f>
        <v>#REF!</v>
      </c>
      <c r="P499" s="5" t="e">
        <f>IF(AND(B499=1500, OR(AND(#REF!=#REF!, F499&lt;=#REF!), AND(#REF!=#REF!, F499&lt;=#REF!), AND(#REF!=#REF!, F499&lt;=#REF!), AND(#REF!=#REF!, F499&lt;=#REF!), AND(#REF!=#REF!, F499&lt;=#REF!))), "CR", " ")</f>
        <v>#REF!</v>
      </c>
      <c r="Q499" s="5" t="e">
        <f>IF(AND(B499="1600 (Mile)",OR(AND(#REF!=#REF!,F499&lt;=#REF!),AND(#REF!=#REF!,F499&lt;=#REF!),AND(#REF!=#REF!,F499&lt;=#REF!),AND(#REF!=#REF!,F499&lt;=#REF!))),"CR"," ")</f>
        <v>#REF!</v>
      </c>
      <c r="R499" s="5" t="e">
        <f>IF(AND(B499=3000, OR(AND(#REF!=#REF!, F499&lt;=#REF!), AND(#REF!=#REF!, F499&lt;=#REF!), AND(#REF!=#REF!, F499&lt;=#REF!), AND(#REF!=#REF!, F499&lt;=#REF!))), "CR", " ")</f>
        <v>#REF!</v>
      </c>
      <c r="S499" s="5" t="e">
        <f>IF(AND(B499=5000, OR(AND(#REF!=#REF!, F499&lt;=#REF!), AND(#REF!=#REF!, F499&lt;=#REF!))), "CR", " ")</f>
        <v>#REF!</v>
      </c>
      <c r="T499" s="4" t="e">
        <f>IF(AND(B499=10000, OR(AND(#REF!=#REF!, F499&lt;=#REF!), AND(#REF!=#REF!, F499&lt;=#REF!))), "CR", " ")</f>
        <v>#REF!</v>
      </c>
      <c r="U499" s="4" t="e">
        <f>IF(AND(B499="high jump", OR(AND(#REF!=#REF!, F499&gt;=#REF!), AND(#REF!=#REF!, F499&gt;=#REF!), AND(#REF!=#REF!, F499&gt;=#REF!), AND(#REF!=#REF!, F499&gt;=#REF!), AND(#REF!=#REF!, F499&gt;=#REF!))), "CR", " ")</f>
        <v>#REF!</v>
      </c>
      <c r="V499" s="4" t="e">
        <f>IF(AND(B499="long jump", OR(AND(#REF!=#REF!, F499&gt;=#REF!), AND(#REF!=#REF!, F499&gt;=#REF!), AND(#REF!=#REF!, F499&gt;=#REF!), AND(#REF!=#REF!, F499&gt;=#REF!), AND(#REF!=#REF!, F499&gt;=#REF!))), "CR", " ")</f>
        <v>#REF!</v>
      </c>
      <c r="W499" s="4" t="e">
        <f>IF(AND(B499="triple jump", OR(AND(#REF!=#REF!, F499&gt;=#REF!), AND(#REF!=#REF!, F499&gt;=#REF!), AND(#REF!=#REF!, F499&gt;=#REF!), AND(#REF!=#REF!, F499&gt;=#REF!), AND(#REF!=#REF!, F499&gt;=#REF!))), "CR", " ")</f>
        <v>#REF!</v>
      </c>
      <c r="X499" s="4" t="e">
        <f>IF(AND(B499="pole vault", OR(AND(#REF!=#REF!, F499&gt;=#REF!), AND(#REF!=#REF!, F499&gt;=#REF!), AND(#REF!=#REF!, F499&gt;=#REF!), AND(#REF!=#REF!, F499&gt;=#REF!), AND(#REF!=#REF!, F499&gt;=#REF!))), "CR", " ")</f>
        <v>#REF!</v>
      </c>
      <c r="Y499" s="4" t="e">
        <f>IF(AND(B499="discus 1",#REF! =#REF!, F499&gt;=#REF!), "CR", " ")</f>
        <v>#REF!</v>
      </c>
      <c r="Z499" s="4" t="e">
        <f>IF(AND(B499="discus 1.25",#REF! =#REF!, F499&gt;=#REF!), "CR", " ")</f>
        <v>#REF!</v>
      </c>
      <c r="AA499" s="4" t="e">
        <f>IF(AND(B499="discus 1.5",#REF! =#REF!, F499&gt;=#REF!), "CR", " ")</f>
        <v>#REF!</v>
      </c>
      <c r="AB499" s="4" t="e">
        <f>IF(AND(B499="discus 1.75",#REF! =#REF!, F499&gt;=#REF!), "CR", " ")</f>
        <v>#REF!</v>
      </c>
      <c r="AC499" s="4" t="e">
        <f>IF(AND(B499="discus 2",#REF! =#REF!, F499&gt;=#REF!), "CR", " ")</f>
        <v>#REF!</v>
      </c>
      <c r="AD499" s="4" t="e">
        <f>IF(AND(B499="hammer 4",#REF! =#REF!, F499&gt;=#REF!), "CR", " ")</f>
        <v>#REF!</v>
      </c>
      <c r="AE499" s="4" t="e">
        <f>IF(AND(B499="hammer 5",#REF! =#REF!, F499&gt;=#REF!), "CR", " ")</f>
        <v>#REF!</v>
      </c>
      <c r="AF499" s="4" t="e">
        <f>IF(AND(B499="hammer 6",#REF! =#REF!, F499&gt;=#REF!), "CR", " ")</f>
        <v>#REF!</v>
      </c>
      <c r="AG499" s="4" t="e">
        <f>IF(AND(B499="hammer 7.26",#REF! =#REF!, F499&gt;=#REF!), "CR", " ")</f>
        <v>#REF!</v>
      </c>
      <c r="AH499" s="4" t="e">
        <f>IF(AND(B499="javelin 400",#REF! =#REF!, F499&gt;=#REF!), "CR", " ")</f>
        <v>#REF!</v>
      </c>
      <c r="AI499" s="4" t="e">
        <f>IF(AND(B499="javelin 600",#REF! =#REF!, F499&gt;=#REF!), "CR", " ")</f>
        <v>#REF!</v>
      </c>
      <c r="AJ499" s="4" t="e">
        <f>IF(AND(B499="javelin 700",#REF! =#REF!, F499&gt;=#REF!), "CR", " ")</f>
        <v>#REF!</v>
      </c>
      <c r="AK499" s="4" t="e">
        <f>IF(AND(B499="javelin 800", OR(AND(#REF!=#REF!, F499&gt;=#REF!), AND(#REF!=#REF!, F499&gt;=#REF!))), "CR", " ")</f>
        <v>#REF!</v>
      </c>
      <c r="AL499" s="4" t="e">
        <f>IF(AND(B499="shot 3",#REF! =#REF!, F499&gt;=#REF!), "CR", " ")</f>
        <v>#REF!</v>
      </c>
      <c r="AM499" s="4" t="e">
        <f>IF(AND(B499="shot 4",#REF! =#REF!, F499&gt;=#REF!), "CR", " ")</f>
        <v>#REF!</v>
      </c>
      <c r="AN499" s="4" t="e">
        <f>IF(AND(B499="shot 5",#REF! =#REF!, F499&gt;=#REF!), "CR", " ")</f>
        <v>#REF!</v>
      </c>
      <c r="AO499" s="4" t="e">
        <f>IF(AND(B499="shot 6",#REF! =#REF!, F499&gt;=#REF!), "CR", " ")</f>
        <v>#REF!</v>
      </c>
      <c r="AP499" s="4" t="e">
        <f>IF(AND(B499="shot 7.26",#REF! =#REF!, F499&gt;=#REF!), "CR", " ")</f>
        <v>#REF!</v>
      </c>
      <c r="AQ499" s="4" t="e">
        <f>IF(AND(B499="60H",OR(AND(#REF!=#REF!,F499&lt;=#REF!),AND(#REF!=#REF!,F499&lt;=#REF!),AND(#REF!=#REF!,F499&lt;=#REF!),AND(#REF!=#REF!,F499&lt;=#REF!),AND(#REF!=#REF!,F499&lt;=#REF!))),"CR"," ")</f>
        <v>#REF!</v>
      </c>
      <c r="AR499" s="4" t="e">
        <f>IF(AND(B499="75H", AND(#REF!=#REF!, F499&lt;=#REF!)), "CR", " ")</f>
        <v>#REF!</v>
      </c>
      <c r="AS499" s="4" t="e">
        <f>IF(AND(B499="80H", AND(#REF!=#REF!, F499&lt;=#REF!)), "CR", " ")</f>
        <v>#REF!</v>
      </c>
      <c r="AT499" s="4" t="e">
        <f>IF(AND(B499="100H", AND(#REF!=#REF!, F499&lt;=#REF!)), "CR", " ")</f>
        <v>#REF!</v>
      </c>
      <c r="AU499" s="4" t="e">
        <f>IF(AND(B499="110H", OR(AND(#REF!=#REF!, F499&lt;=#REF!), AND(#REF!=#REF!, F499&lt;=#REF!))), "CR", " ")</f>
        <v>#REF!</v>
      </c>
      <c r="AV499" s="4" t="e">
        <f>IF(AND(B499="400H", OR(AND(#REF!=#REF!, F499&lt;=#REF!), AND(#REF!=#REF!, F499&lt;=#REF!), AND(#REF!=#REF!, F499&lt;=#REF!), AND(#REF!=#REF!, F499&lt;=#REF!))), "CR", " ")</f>
        <v>#REF!</v>
      </c>
      <c r="AW499" s="4" t="e">
        <f>IF(AND(B499="1500SC", AND(#REF!=#REF!, F499&lt;=#REF!)), "CR", " ")</f>
        <v>#REF!</v>
      </c>
      <c r="AX499" s="4" t="e">
        <f>IF(AND(B499="2000SC", OR(AND(#REF!=#REF!, F499&lt;=#REF!), AND(#REF!=#REF!, F499&lt;=#REF!))), "CR", " ")</f>
        <v>#REF!</v>
      </c>
      <c r="AY499" s="4" t="e">
        <f>IF(AND(B499="3000SC", OR(AND(#REF!=#REF!, F499&lt;=#REF!), AND(#REF!=#REF!, F499&lt;=#REF!))), "CR", " ")</f>
        <v>#REF!</v>
      </c>
      <c r="AZ499" s="5" t="e">
        <f>IF(AND(B499="4x100", OR(AND(#REF!=#REF!, F499&lt;=#REF!), AND(#REF!=#REF!, F499&lt;=#REF!), AND(#REF!=#REF!, F499&lt;=#REF!), AND(#REF!=#REF!, F499&lt;=#REF!), AND(#REF!=#REF!, F499&lt;=#REF!))), "CR", " ")</f>
        <v>#REF!</v>
      </c>
      <c r="BA499" s="5" t="e">
        <f>IF(AND(B499="4x200", OR(AND(#REF!=#REF!, F499&lt;=#REF!), AND(#REF!=#REF!, F499&lt;=#REF!), AND(#REF!=#REF!, F499&lt;=#REF!), AND(#REF!=#REF!, F499&lt;=#REF!), AND(#REF!=#REF!, F499&lt;=#REF!))), "CR", " ")</f>
        <v>#REF!</v>
      </c>
      <c r="BB499" s="5" t="e">
        <f>IF(AND(B499="4x300", AND(#REF!=#REF!, F499&lt;=#REF!)), "CR", " ")</f>
        <v>#REF!</v>
      </c>
      <c r="BC499" s="5" t="e">
        <f>IF(AND(B499="4x400", OR(AND(#REF!=#REF!, F499&lt;=#REF!), AND(#REF!=#REF!, F499&lt;=#REF!), AND(#REF!=#REF!, F499&lt;=#REF!), AND(#REF!=#REF!, F499&lt;=#REF!))), "CR", " ")</f>
        <v>#REF!</v>
      </c>
      <c r="BD499" s="5" t="e">
        <f>IF(AND(B499="3x800", OR(AND(#REF!=#REF!, F499&lt;=#REF!), AND(#REF!=#REF!, F499&lt;=#REF!), AND(#REF!=#REF!, F499&lt;=#REF!))), "CR", " ")</f>
        <v>#REF!</v>
      </c>
      <c r="BE499" s="5" t="e">
        <f>IF(AND(B499="pentathlon", OR(AND(#REF!=#REF!, F499&gt;=#REF!), AND(#REF!=#REF!, F499&gt;=#REF!),AND(#REF!=#REF!, F499&gt;=#REF!),AND(#REF!=#REF!, F499&gt;=#REF!))), "CR", " ")</f>
        <v>#REF!</v>
      </c>
      <c r="BF499" s="5" t="e">
        <f>IF(AND(B499="heptathlon", OR(AND(#REF!=#REF!, F499&gt;=#REF!), AND(#REF!=#REF!, F499&gt;=#REF!))), "CR", " ")</f>
        <v>#REF!</v>
      </c>
      <c r="BG499" s="5" t="e">
        <f>IF(AND(B499="decathlon", OR(AND(#REF!=#REF!, F499&gt;=#REF!), AND(#REF!=#REF!, F499&gt;=#REF!),AND(#REF!=#REF!, F499&gt;=#REF!))), "CR", " ")</f>
        <v>#REF!</v>
      </c>
    </row>
    <row r="500" spans="1:59" ht="14.5" x14ac:dyDescent="0.35">
      <c r="A500" s="1" t="e">
        <f>#REF!</f>
        <v>#REF!</v>
      </c>
      <c r="J500" s="5" t="e">
        <f>IF(AND(B500=100, OR(AND(#REF!=#REF!, F500&lt;=#REF!), AND(#REF!=#REF!, F500&lt;=#REF!), AND(#REF!=#REF!, F500&lt;=#REF!), AND(#REF!=#REF!, F500&lt;=#REF!), AND(#REF!=#REF!, F500&lt;=#REF!))), "CR", " ")</f>
        <v>#REF!</v>
      </c>
      <c r="K500" s="5" t="e">
        <f>IF(AND(B500=200, OR(AND(#REF!=#REF!, F500&lt;=#REF!), AND(#REF!=#REF!, F500&lt;=#REF!), AND(#REF!=#REF!, F500&lt;=#REF!), AND(#REF!=#REF!, F500&lt;=#REF!), AND(#REF!=#REF!, F500&lt;=#REF!))), "CR", " ")</f>
        <v>#REF!</v>
      </c>
      <c r="L500" s="5" t="e">
        <f>IF(AND(B500=300, OR(AND(#REF!=#REF!, F500&lt;=#REF!), AND(#REF!=#REF!, F500&lt;=#REF!))), "CR", " ")</f>
        <v>#REF!</v>
      </c>
      <c r="M500" s="5" t="e">
        <f>IF(AND(B500=400, OR(AND(#REF!=#REF!, F500&lt;=#REF!), AND(#REF!=#REF!, F500&lt;=#REF!), AND(#REF!=#REF!, F500&lt;=#REF!), AND(#REF!=#REF!, F500&lt;=#REF!))), "CR", " ")</f>
        <v>#REF!</v>
      </c>
      <c r="N500" s="5" t="e">
        <f>IF(AND(B500=800, OR(AND(#REF!=#REF!, F500&lt;=#REF!), AND(#REF!=#REF!, F500&lt;=#REF!), AND(#REF!=#REF!, F500&lt;=#REF!), AND(#REF!=#REF!, F500&lt;=#REF!), AND(#REF!=#REF!, F500&lt;=#REF!))), "CR", " ")</f>
        <v>#REF!</v>
      </c>
      <c r="O500" s="5" t="e">
        <f>IF(AND(B500=1000, OR(AND(#REF!=#REF!, F500&lt;=#REF!), AND(#REF!=#REF!, F500&lt;=#REF!))), "CR", " ")</f>
        <v>#REF!</v>
      </c>
      <c r="P500" s="5" t="e">
        <f>IF(AND(B500=1500, OR(AND(#REF!=#REF!, F500&lt;=#REF!), AND(#REF!=#REF!, F500&lt;=#REF!), AND(#REF!=#REF!, F500&lt;=#REF!), AND(#REF!=#REF!, F500&lt;=#REF!), AND(#REF!=#REF!, F500&lt;=#REF!))), "CR", " ")</f>
        <v>#REF!</v>
      </c>
      <c r="Q500" s="5" t="e">
        <f>IF(AND(B500="1600 (Mile)",OR(AND(#REF!=#REF!,F500&lt;=#REF!),AND(#REF!=#REF!,F500&lt;=#REF!),AND(#REF!=#REF!,F500&lt;=#REF!),AND(#REF!=#REF!,F500&lt;=#REF!))),"CR"," ")</f>
        <v>#REF!</v>
      </c>
      <c r="R500" s="5" t="e">
        <f>IF(AND(B500=3000, OR(AND(#REF!=#REF!, F500&lt;=#REF!), AND(#REF!=#REF!, F500&lt;=#REF!), AND(#REF!=#REF!, F500&lt;=#REF!), AND(#REF!=#REF!, F500&lt;=#REF!))), "CR", " ")</f>
        <v>#REF!</v>
      </c>
      <c r="S500" s="5" t="e">
        <f>IF(AND(B500=5000, OR(AND(#REF!=#REF!, F500&lt;=#REF!), AND(#REF!=#REF!, F500&lt;=#REF!))), "CR", " ")</f>
        <v>#REF!</v>
      </c>
      <c r="T500" s="4" t="e">
        <f>IF(AND(B500=10000, OR(AND(#REF!=#REF!, F500&lt;=#REF!), AND(#REF!=#REF!, F500&lt;=#REF!))), "CR", " ")</f>
        <v>#REF!</v>
      </c>
      <c r="U500" s="4" t="e">
        <f>IF(AND(B500="high jump", OR(AND(#REF!=#REF!, F500&gt;=#REF!), AND(#REF!=#REF!, F500&gt;=#REF!), AND(#REF!=#REF!, F500&gt;=#REF!), AND(#REF!=#REF!, F500&gt;=#REF!), AND(#REF!=#REF!, F500&gt;=#REF!))), "CR", " ")</f>
        <v>#REF!</v>
      </c>
      <c r="V500" s="4" t="e">
        <f>IF(AND(B500="long jump", OR(AND(#REF!=#REF!, F500&gt;=#REF!), AND(#REF!=#REF!, F500&gt;=#REF!), AND(#REF!=#REF!, F500&gt;=#REF!), AND(#REF!=#REF!, F500&gt;=#REF!), AND(#REF!=#REF!, F500&gt;=#REF!))), "CR", " ")</f>
        <v>#REF!</v>
      </c>
      <c r="W500" s="4" t="e">
        <f>IF(AND(B500="triple jump", OR(AND(#REF!=#REF!, F500&gt;=#REF!), AND(#REF!=#REF!, F500&gt;=#REF!), AND(#REF!=#REF!, F500&gt;=#REF!), AND(#REF!=#REF!, F500&gt;=#REF!), AND(#REF!=#REF!, F500&gt;=#REF!))), "CR", " ")</f>
        <v>#REF!</v>
      </c>
      <c r="X500" s="4" t="e">
        <f>IF(AND(B500="pole vault", OR(AND(#REF!=#REF!, F500&gt;=#REF!), AND(#REF!=#REF!, F500&gt;=#REF!), AND(#REF!=#REF!, F500&gt;=#REF!), AND(#REF!=#REF!, F500&gt;=#REF!), AND(#REF!=#REF!, F500&gt;=#REF!))), "CR", " ")</f>
        <v>#REF!</v>
      </c>
      <c r="Y500" s="4" t="e">
        <f>IF(AND(B500="discus 1",#REF! =#REF!, F500&gt;=#REF!), "CR", " ")</f>
        <v>#REF!</v>
      </c>
      <c r="Z500" s="4" t="e">
        <f>IF(AND(B500="discus 1.25",#REF! =#REF!, F500&gt;=#REF!), "CR", " ")</f>
        <v>#REF!</v>
      </c>
      <c r="AA500" s="4" t="e">
        <f>IF(AND(B500="discus 1.5",#REF! =#REF!, F500&gt;=#REF!), "CR", " ")</f>
        <v>#REF!</v>
      </c>
      <c r="AB500" s="4" t="e">
        <f>IF(AND(B500="discus 1.75",#REF! =#REF!, F500&gt;=#REF!), "CR", " ")</f>
        <v>#REF!</v>
      </c>
      <c r="AC500" s="4" t="e">
        <f>IF(AND(B500="discus 2",#REF! =#REF!, F500&gt;=#REF!), "CR", " ")</f>
        <v>#REF!</v>
      </c>
      <c r="AD500" s="4" t="e">
        <f>IF(AND(B500="hammer 4",#REF! =#REF!, F500&gt;=#REF!), "CR", " ")</f>
        <v>#REF!</v>
      </c>
      <c r="AE500" s="4" t="e">
        <f>IF(AND(B500="hammer 5",#REF! =#REF!, F500&gt;=#REF!), "CR", " ")</f>
        <v>#REF!</v>
      </c>
      <c r="AF500" s="4" t="e">
        <f>IF(AND(B500="hammer 6",#REF! =#REF!, F500&gt;=#REF!), "CR", " ")</f>
        <v>#REF!</v>
      </c>
      <c r="AG500" s="4" t="e">
        <f>IF(AND(B500="hammer 7.26",#REF! =#REF!, F500&gt;=#REF!), "CR", " ")</f>
        <v>#REF!</v>
      </c>
      <c r="AH500" s="4" t="e">
        <f>IF(AND(B500="javelin 400",#REF! =#REF!, F500&gt;=#REF!), "CR", " ")</f>
        <v>#REF!</v>
      </c>
      <c r="AI500" s="4" t="e">
        <f>IF(AND(B500="javelin 600",#REF! =#REF!, F500&gt;=#REF!), "CR", " ")</f>
        <v>#REF!</v>
      </c>
      <c r="AJ500" s="4" t="e">
        <f>IF(AND(B500="javelin 700",#REF! =#REF!, F500&gt;=#REF!), "CR", " ")</f>
        <v>#REF!</v>
      </c>
      <c r="AK500" s="4" t="e">
        <f>IF(AND(B500="javelin 800", OR(AND(#REF!=#REF!, F500&gt;=#REF!), AND(#REF!=#REF!, F500&gt;=#REF!))), "CR", " ")</f>
        <v>#REF!</v>
      </c>
      <c r="AL500" s="4" t="e">
        <f>IF(AND(B500="shot 3",#REF! =#REF!, F500&gt;=#REF!), "CR", " ")</f>
        <v>#REF!</v>
      </c>
      <c r="AM500" s="4" t="e">
        <f>IF(AND(B500="shot 4",#REF! =#REF!, F500&gt;=#REF!), "CR", " ")</f>
        <v>#REF!</v>
      </c>
      <c r="AN500" s="4" t="e">
        <f>IF(AND(B500="shot 5",#REF! =#REF!, F500&gt;=#REF!), "CR", " ")</f>
        <v>#REF!</v>
      </c>
      <c r="AO500" s="4" t="e">
        <f>IF(AND(B500="shot 6",#REF! =#REF!, F500&gt;=#REF!), "CR", " ")</f>
        <v>#REF!</v>
      </c>
      <c r="AP500" s="4" t="e">
        <f>IF(AND(B500="shot 7.26",#REF! =#REF!, F500&gt;=#REF!), "CR", " ")</f>
        <v>#REF!</v>
      </c>
      <c r="AQ500" s="4" t="e">
        <f>IF(AND(B500="60H",OR(AND(#REF!=#REF!,F500&lt;=#REF!),AND(#REF!=#REF!,F500&lt;=#REF!),AND(#REF!=#REF!,F500&lt;=#REF!),AND(#REF!=#REF!,F500&lt;=#REF!),AND(#REF!=#REF!,F500&lt;=#REF!))),"CR"," ")</f>
        <v>#REF!</v>
      </c>
      <c r="AR500" s="4" t="e">
        <f>IF(AND(B500="75H", AND(#REF!=#REF!, F500&lt;=#REF!)), "CR", " ")</f>
        <v>#REF!</v>
      </c>
      <c r="AS500" s="4" t="e">
        <f>IF(AND(B500="80H", AND(#REF!=#REF!, F500&lt;=#REF!)), "CR", " ")</f>
        <v>#REF!</v>
      </c>
      <c r="AT500" s="4" t="e">
        <f>IF(AND(B500="100H", AND(#REF!=#REF!, F500&lt;=#REF!)), "CR", " ")</f>
        <v>#REF!</v>
      </c>
      <c r="AU500" s="4" t="e">
        <f>IF(AND(B500="110H", OR(AND(#REF!=#REF!, F500&lt;=#REF!), AND(#REF!=#REF!, F500&lt;=#REF!))), "CR", " ")</f>
        <v>#REF!</v>
      </c>
      <c r="AV500" s="4" t="e">
        <f>IF(AND(B500="400H", OR(AND(#REF!=#REF!, F500&lt;=#REF!), AND(#REF!=#REF!, F500&lt;=#REF!), AND(#REF!=#REF!, F500&lt;=#REF!), AND(#REF!=#REF!, F500&lt;=#REF!))), "CR", " ")</f>
        <v>#REF!</v>
      </c>
      <c r="AW500" s="4" t="e">
        <f>IF(AND(B500="1500SC", AND(#REF!=#REF!, F500&lt;=#REF!)), "CR", " ")</f>
        <v>#REF!</v>
      </c>
      <c r="AX500" s="4" t="e">
        <f>IF(AND(B500="2000SC", OR(AND(#REF!=#REF!, F500&lt;=#REF!), AND(#REF!=#REF!, F500&lt;=#REF!))), "CR", " ")</f>
        <v>#REF!</v>
      </c>
      <c r="AY500" s="4" t="e">
        <f>IF(AND(B500="3000SC", OR(AND(#REF!=#REF!, F500&lt;=#REF!), AND(#REF!=#REF!, F500&lt;=#REF!))), "CR", " ")</f>
        <v>#REF!</v>
      </c>
      <c r="AZ500" s="5" t="e">
        <f>IF(AND(B500="4x100", OR(AND(#REF!=#REF!, F500&lt;=#REF!), AND(#REF!=#REF!, F500&lt;=#REF!), AND(#REF!=#REF!, F500&lt;=#REF!), AND(#REF!=#REF!, F500&lt;=#REF!), AND(#REF!=#REF!, F500&lt;=#REF!))), "CR", " ")</f>
        <v>#REF!</v>
      </c>
      <c r="BA500" s="5" t="e">
        <f>IF(AND(B500="4x200", OR(AND(#REF!=#REF!, F500&lt;=#REF!), AND(#REF!=#REF!, F500&lt;=#REF!), AND(#REF!=#REF!, F500&lt;=#REF!), AND(#REF!=#REF!, F500&lt;=#REF!), AND(#REF!=#REF!, F500&lt;=#REF!))), "CR", " ")</f>
        <v>#REF!</v>
      </c>
      <c r="BB500" s="5" t="e">
        <f>IF(AND(B500="4x300", AND(#REF!=#REF!, F500&lt;=#REF!)), "CR", " ")</f>
        <v>#REF!</v>
      </c>
      <c r="BC500" s="5" t="e">
        <f>IF(AND(B500="4x400", OR(AND(#REF!=#REF!, F500&lt;=#REF!), AND(#REF!=#REF!, F500&lt;=#REF!), AND(#REF!=#REF!, F500&lt;=#REF!), AND(#REF!=#REF!, F500&lt;=#REF!))), "CR", " ")</f>
        <v>#REF!</v>
      </c>
      <c r="BD500" s="5" t="e">
        <f>IF(AND(B500="3x800", OR(AND(#REF!=#REF!, F500&lt;=#REF!), AND(#REF!=#REF!, F500&lt;=#REF!), AND(#REF!=#REF!, F500&lt;=#REF!))), "CR", " ")</f>
        <v>#REF!</v>
      </c>
      <c r="BE500" s="5" t="e">
        <f>IF(AND(B500="pentathlon", OR(AND(#REF!=#REF!, F500&gt;=#REF!), AND(#REF!=#REF!, F500&gt;=#REF!),AND(#REF!=#REF!, F500&gt;=#REF!),AND(#REF!=#REF!, F500&gt;=#REF!))), "CR", " ")</f>
        <v>#REF!</v>
      </c>
      <c r="BF500" s="5" t="e">
        <f>IF(AND(B500="heptathlon", OR(AND(#REF!=#REF!, F500&gt;=#REF!), AND(#REF!=#REF!, F500&gt;=#REF!))), "CR", " ")</f>
        <v>#REF!</v>
      </c>
      <c r="BG500" s="5" t="e">
        <f>IF(AND(B500="decathlon", OR(AND(#REF!=#REF!, F500&gt;=#REF!), AND(#REF!=#REF!, F500&gt;=#REF!),AND(#REF!=#REF!, F500&gt;=#REF!))), "CR", " ")</f>
        <v>#REF!</v>
      </c>
    </row>
    <row r="501" spans="1:59" ht="14.5" x14ac:dyDescent="0.35">
      <c r="A501" s="1" t="e">
        <f>#REF!</f>
        <v>#REF!</v>
      </c>
      <c r="J501" s="5" t="e">
        <f>IF(AND(B501=100, OR(AND(#REF!=#REF!, F501&lt;=#REF!), AND(#REF!=#REF!, F501&lt;=#REF!), AND(#REF!=#REF!, F501&lt;=#REF!), AND(#REF!=#REF!, F501&lt;=#REF!), AND(#REF!=#REF!, F501&lt;=#REF!))), "CR", " ")</f>
        <v>#REF!</v>
      </c>
      <c r="K501" s="5" t="e">
        <f>IF(AND(B501=200, OR(AND(#REF!=#REF!, F501&lt;=#REF!), AND(#REF!=#REF!, F501&lt;=#REF!), AND(#REF!=#REF!, F501&lt;=#REF!), AND(#REF!=#REF!, F501&lt;=#REF!), AND(#REF!=#REF!, F501&lt;=#REF!))), "CR", " ")</f>
        <v>#REF!</v>
      </c>
      <c r="L501" s="5" t="e">
        <f>IF(AND(B501=300, OR(AND(#REF!=#REF!, F501&lt;=#REF!), AND(#REF!=#REF!, F501&lt;=#REF!))), "CR", " ")</f>
        <v>#REF!</v>
      </c>
      <c r="M501" s="5" t="e">
        <f>IF(AND(B501=400, OR(AND(#REF!=#REF!, F501&lt;=#REF!), AND(#REF!=#REF!, F501&lt;=#REF!), AND(#REF!=#REF!, F501&lt;=#REF!), AND(#REF!=#REF!, F501&lt;=#REF!))), "CR", " ")</f>
        <v>#REF!</v>
      </c>
      <c r="N501" s="5" t="e">
        <f>IF(AND(B501=800, OR(AND(#REF!=#REF!, F501&lt;=#REF!), AND(#REF!=#REF!, F501&lt;=#REF!), AND(#REF!=#REF!, F501&lt;=#REF!), AND(#REF!=#REF!, F501&lt;=#REF!), AND(#REF!=#REF!, F501&lt;=#REF!))), "CR", " ")</f>
        <v>#REF!</v>
      </c>
      <c r="O501" s="5" t="e">
        <f>IF(AND(B501=1000, OR(AND(#REF!=#REF!, F501&lt;=#REF!), AND(#REF!=#REF!, F501&lt;=#REF!))), "CR", " ")</f>
        <v>#REF!</v>
      </c>
      <c r="P501" s="5" t="e">
        <f>IF(AND(B501=1500, OR(AND(#REF!=#REF!, F501&lt;=#REF!), AND(#REF!=#REF!, F501&lt;=#REF!), AND(#REF!=#REF!, F501&lt;=#REF!), AND(#REF!=#REF!, F501&lt;=#REF!), AND(#REF!=#REF!, F501&lt;=#REF!))), "CR", " ")</f>
        <v>#REF!</v>
      </c>
      <c r="Q501" s="5" t="e">
        <f>IF(AND(B501="1600 (Mile)",OR(AND(#REF!=#REF!,F501&lt;=#REF!),AND(#REF!=#REF!,F501&lt;=#REF!),AND(#REF!=#REF!,F501&lt;=#REF!),AND(#REF!=#REF!,F501&lt;=#REF!))),"CR"," ")</f>
        <v>#REF!</v>
      </c>
      <c r="R501" s="5" t="e">
        <f>IF(AND(B501=3000, OR(AND(#REF!=#REF!, F501&lt;=#REF!), AND(#REF!=#REF!, F501&lt;=#REF!), AND(#REF!=#REF!, F501&lt;=#REF!), AND(#REF!=#REF!, F501&lt;=#REF!))), "CR", " ")</f>
        <v>#REF!</v>
      </c>
      <c r="S501" s="5" t="e">
        <f>IF(AND(B501=5000, OR(AND(#REF!=#REF!, F501&lt;=#REF!), AND(#REF!=#REF!, F501&lt;=#REF!))), "CR", " ")</f>
        <v>#REF!</v>
      </c>
      <c r="T501" s="4" t="e">
        <f>IF(AND(B501=10000, OR(AND(#REF!=#REF!, F501&lt;=#REF!), AND(#REF!=#REF!, F501&lt;=#REF!))), "CR", " ")</f>
        <v>#REF!</v>
      </c>
      <c r="U501" s="4" t="e">
        <f>IF(AND(B501="high jump", OR(AND(#REF!=#REF!, F501&gt;=#REF!), AND(#REF!=#REF!, F501&gt;=#REF!), AND(#REF!=#REF!, F501&gt;=#REF!), AND(#REF!=#REF!, F501&gt;=#REF!), AND(#REF!=#REF!, F501&gt;=#REF!))), "CR", " ")</f>
        <v>#REF!</v>
      </c>
      <c r="V501" s="4" t="e">
        <f>IF(AND(B501="long jump", OR(AND(#REF!=#REF!, F501&gt;=#REF!), AND(#REF!=#REF!, F501&gt;=#REF!), AND(#REF!=#REF!, F501&gt;=#REF!), AND(#REF!=#REF!, F501&gt;=#REF!), AND(#REF!=#REF!, F501&gt;=#REF!))), "CR", " ")</f>
        <v>#REF!</v>
      </c>
      <c r="W501" s="4" t="e">
        <f>IF(AND(B501="triple jump", OR(AND(#REF!=#REF!, F501&gt;=#REF!), AND(#REF!=#REF!, F501&gt;=#REF!), AND(#REF!=#REF!, F501&gt;=#REF!), AND(#REF!=#REF!, F501&gt;=#REF!), AND(#REF!=#REF!, F501&gt;=#REF!))), "CR", " ")</f>
        <v>#REF!</v>
      </c>
      <c r="X501" s="4" t="e">
        <f>IF(AND(B501="pole vault", OR(AND(#REF!=#REF!, F501&gt;=#REF!), AND(#REF!=#REF!, F501&gt;=#REF!), AND(#REF!=#REF!, F501&gt;=#REF!), AND(#REF!=#REF!, F501&gt;=#REF!), AND(#REF!=#REF!, F501&gt;=#REF!))), "CR", " ")</f>
        <v>#REF!</v>
      </c>
      <c r="Y501" s="4" t="e">
        <f>IF(AND(B501="discus 1",#REF! =#REF!, F501&gt;=#REF!), "CR", " ")</f>
        <v>#REF!</v>
      </c>
      <c r="Z501" s="4" t="e">
        <f>IF(AND(B501="discus 1.25",#REF! =#REF!, F501&gt;=#REF!), "CR", " ")</f>
        <v>#REF!</v>
      </c>
      <c r="AA501" s="4" t="e">
        <f>IF(AND(B501="discus 1.5",#REF! =#REF!, F501&gt;=#REF!), "CR", " ")</f>
        <v>#REF!</v>
      </c>
      <c r="AB501" s="4" t="e">
        <f>IF(AND(B501="discus 1.75",#REF! =#REF!, F501&gt;=#REF!), "CR", " ")</f>
        <v>#REF!</v>
      </c>
      <c r="AC501" s="4" t="e">
        <f>IF(AND(B501="discus 2",#REF! =#REF!, F501&gt;=#REF!), "CR", " ")</f>
        <v>#REF!</v>
      </c>
      <c r="AD501" s="4" t="e">
        <f>IF(AND(B501="hammer 4",#REF! =#REF!, F501&gt;=#REF!), "CR", " ")</f>
        <v>#REF!</v>
      </c>
      <c r="AE501" s="4" t="e">
        <f>IF(AND(B501="hammer 5",#REF! =#REF!, F501&gt;=#REF!), "CR", " ")</f>
        <v>#REF!</v>
      </c>
      <c r="AF501" s="4" t="e">
        <f>IF(AND(B501="hammer 6",#REF! =#REF!, F501&gt;=#REF!), "CR", " ")</f>
        <v>#REF!</v>
      </c>
      <c r="AG501" s="4" t="e">
        <f>IF(AND(B501="hammer 7.26",#REF! =#REF!, F501&gt;=#REF!), "CR", " ")</f>
        <v>#REF!</v>
      </c>
      <c r="AH501" s="4" t="e">
        <f>IF(AND(B501="javelin 400",#REF! =#REF!, F501&gt;=#REF!), "CR", " ")</f>
        <v>#REF!</v>
      </c>
      <c r="AI501" s="4" t="e">
        <f>IF(AND(B501="javelin 600",#REF! =#REF!, F501&gt;=#REF!), "CR", " ")</f>
        <v>#REF!</v>
      </c>
      <c r="AJ501" s="4" t="e">
        <f>IF(AND(B501="javelin 700",#REF! =#REF!, F501&gt;=#REF!), "CR", " ")</f>
        <v>#REF!</v>
      </c>
      <c r="AK501" s="4" t="e">
        <f>IF(AND(B501="javelin 800", OR(AND(#REF!=#REF!, F501&gt;=#REF!), AND(#REF!=#REF!, F501&gt;=#REF!))), "CR", " ")</f>
        <v>#REF!</v>
      </c>
      <c r="AL501" s="4" t="e">
        <f>IF(AND(B501="shot 3",#REF! =#REF!, F501&gt;=#REF!), "CR", " ")</f>
        <v>#REF!</v>
      </c>
      <c r="AM501" s="4" t="e">
        <f>IF(AND(B501="shot 4",#REF! =#REF!, F501&gt;=#REF!), "CR", " ")</f>
        <v>#REF!</v>
      </c>
      <c r="AN501" s="4" t="e">
        <f>IF(AND(B501="shot 5",#REF! =#REF!, F501&gt;=#REF!), "CR", " ")</f>
        <v>#REF!</v>
      </c>
      <c r="AO501" s="4" t="e">
        <f>IF(AND(B501="shot 6",#REF! =#REF!, F501&gt;=#REF!), "CR", " ")</f>
        <v>#REF!</v>
      </c>
      <c r="AP501" s="4" t="e">
        <f>IF(AND(B501="shot 7.26",#REF! =#REF!, F501&gt;=#REF!), "CR", " ")</f>
        <v>#REF!</v>
      </c>
      <c r="AQ501" s="4" t="e">
        <f>IF(AND(B501="60H",OR(AND(#REF!=#REF!,F501&lt;=#REF!),AND(#REF!=#REF!,F501&lt;=#REF!),AND(#REF!=#REF!,F501&lt;=#REF!),AND(#REF!=#REF!,F501&lt;=#REF!),AND(#REF!=#REF!,F501&lt;=#REF!))),"CR"," ")</f>
        <v>#REF!</v>
      </c>
      <c r="AR501" s="4" t="e">
        <f>IF(AND(B501="75H", AND(#REF!=#REF!, F501&lt;=#REF!)), "CR", " ")</f>
        <v>#REF!</v>
      </c>
      <c r="AS501" s="4" t="e">
        <f>IF(AND(B501="80H", AND(#REF!=#REF!, F501&lt;=#REF!)), "CR", " ")</f>
        <v>#REF!</v>
      </c>
      <c r="AT501" s="4" t="e">
        <f>IF(AND(B501="100H", AND(#REF!=#REF!, F501&lt;=#REF!)), "CR", " ")</f>
        <v>#REF!</v>
      </c>
      <c r="AU501" s="4" t="e">
        <f>IF(AND(B501="110H", OR(AND(#REF!=#REF!, F501&lt;=#REF!), AND(#REF!=#REF!, F501&lt;=#REF!))), "CR", " ")</f>
        <v>#REF!</v>
      </c>
      <c r="AV501" s="4" t="e">
        <f>IF(AND(B501="400H", OR(AND(#REF!=#REF!, F501&lt;=#REF!), AND(#REF!=#REF!, F501&lt;=#REF!), AND(#REF!=#REF!, F501&lt;=#REF!), AND(#REF!=#REF!, F501&lt;=#REF!))), "CR", " ")</f>
        <v>#REF!</v>
      </c>
      <c r="AW501" s="4" t="e">
        <f>IF(AND(B501="1500SC", AND(#REF!=#REF!, F501&lt;=#REF!)), "CR", " ")</f>
        <v>#REF!</v>
      </c>
      <c r="AX501" s="4" t="e">
        <f>IF(AND(B501="2000SC", OR(AND(#REF!=#REF!, F501&lt;=#REF!), AND(#REF!=#REF!, F501&lt;=#REF!))), "CR", " ")</f>
        <v>#REF!</v>
      </c>
      <c r="AY501" s="4" t="e">
        <f>IF(AND(B501="3000SC", OR(AND(#REF!=#REF!, F501&lt;=#REF!), AND(#REF!=#REF!, F501&lt;=#REF!))), "CR", " ")</f>
        <v>#REF!</v>
      </c>
      <c r="AZ501" s="5" t="e">
        <f>IF(AND(B501="4x100", OR(AND(#REF!=#REF!, F501&lt;=#REF!), AND(#REF!=#REF!, F501&lt;=#REF!), AND(#REF!=#REF!, F501&lt;=#REF!), AND(#REF!=#REF!, F501&lt;=#REF!), AND(#REF!=#REF!, F501&lt;=#REF!))), "CR", " ")</f>
        <v>#REF!</v>
      </c>
      <c r="BA501" s="5" t="e">
        <f>IF(AND(B501="4x200", OR(AND(#REF!=#REF!, F501&lt;=#REF!), AND(#REF!=#REF!, F501&lt;=#REF!), AND(#REF!=#REF!, F501&lt;=#REF!), AND(#REF!=#REF!, F501&lt;=#REF!), AND(#REF!=#REF!, F501&lt;=#REF!))), "CR", " ")</f>
        <v>#REF!</v>
      </c>
      <c r="BB501" s="5" t="e">
        <f>IF(AND(B501="4x300", AND(#REF!=#REF!, F501&lt;=#REF!)), "CR", " ")</f>
        <v>#REF!</v>
      </c>
      <c r="BC501" s="5" t="e">
        <f>IF(AND(B501="4x400", OR(AND(#REF!=#REF!, F501&lt;=#REF!), AND(#REF!=#REF!, F501&lt;=#REF!), AND(#REF!=#REF!, F501&lt;=#REF!), AND(#REF!=#REF!, F501&lt;=#REF!))), "CR", " ")</f>
        <v>#REF!</v>
      </c>
      <c r="BD501" s="5" t="e">
        <f>IF(AND(B501="3x800", OR(AND(#REF!=#REF!, F501&lt;=#REF!), AND(#REF!=#REF!, F501&lt;=#REF!), AND(#REF!=#REF!, F501&lt;=#REF!))), "CR", " ")</f>
        <v>#REF!</v>
      </c>
      <c r="BE501" s="5" t="e">
        <f>IF(AND(B501="pentathlon", OR(AND(#REF!=#REF!, F501&gt;=#REF!), AND(#REF!=#REF!, F501&gt;=#REF!),AND(#REF!=#REF!, F501&gt;=#REF!),AND(#REF!=#REF!, F501&gt;=#REF!))), "CR", " ")</f>
        <v>#REF!</v>
      </c>
      <c r="BF501" s="5" t="e">
        <f>IF(AND(B501="heptathlon", OR(AND(#REF!=#REF!, F501&gt;=#REF!), AND(#REF!=#REF!, F501&gt;=#REF!))), "CR", " ")</f>
        <v>#REF!</v>
      </c>
      <c r="BG501" s="5" t="e">
        <f>IF(AND(B501="decathlon", OR(AND(#REF!=#REF!, F501&gt;=#REF!), AND(#REF!=#REF!, F501&gt;=#REF!),AND(#REF!=#REF!, F501&gt;=#REF!))), "CR", " ")</f>
        <v>#REF!</v>
      </c>
    </row>
    <row r="502" spans="1:59" ht="14.5" x14ac:dyDescent="0.35">
      <c r="A502" s="1" t="e">
        <f>#REF!</f>
        <v>#REF!</v>
      </c>
      <c r="H502" s="2"/>
      <c r="I502" s="2"/>
      <c r="J502" s="5" t="e">
        <f>IF(AND(B502=100, OR(AND(#REF!=#REF!, F502&lt;=#REF!), AND(#REF!=#REF!, F502&lt;=#REF!), AND(#REF!=#REF!, F502&lt;=#REF!), AND(#REF!=#REF!, F502&lt;=#REF!), AND(#REF!=#REF!, F502&lt;=#REF!))), "CR", " ")</f>
        <v>#REF!</v>
      </c>
      <c r="K502" s="5" t="e">
        <f>IF(AND(B502=200, OR(AND(#REF!=#REF!, F502&lt;=#REF!), AND(#REF!=#REF!, F502&lt;=#REF!), AND(#REF!=#REF!, F502&lt;=#REF!), AND(#REF!=#REF!, F502&lt;=#REF!), AND(#REF!=#REF!, F502&lt;=#REF!))), "CR", " ")</f>
        <v>#REF!</v>
      </c>
      <c r="L502" s="5" t="e">
        <f>IF(AND(B502=300, OR(AND(#REF!=#REF!, F502&lt;=#REF!), AND(#REF!=#REF!, F502&lt;=#REF!))), "CR", " ")</f>
        <v>#REF!</v>
      </c>
      <c r="M502" s="5" t="e">
        <f>IF(AND(B502=400, OR(AND(#REF!=#REF!, F502&lt;=#REF!), AND(#REF!=#REF!, F502&lt;=#REF!), AND(#REF!=#REF!, F502&lt;=#REF!), AND(#REF!=#REF!, F502&lt;=#REF!))), "CR", " ")</f>
        <v>#REF!</v>
      </c>
      <c r="N502" s="5" t="e">
        <f>IF(AND(B502=800, OR(AND(#REF!=#REF!, F502&lt;=#REF!), AND(#REF!=#REF!, F502&lt;=#REF!), AND(#REF!=#REF!, F502&lt;=#REF!), AND(#REF!=#REF!, F502&lt;=#REF!), AND(#REF!=#REF!, F502&lt;=#REF!))), "CR", " ")</f>
        <v>#REF!</v>
      </c>
      <c r="O502" s="5" t="e">
        <f>IF(AND(B502=1000, OR(AND(#REF!=#REF!, F502&lt;=#REF!), AND(#REF!=#REF!, F502&lt;=#REF!))), "CR", " ")</f>
        <v>#REF!</v>
      </c>
      <c r="P502" s="5" t="e">
        <f>IF(AND(B502=1500, OR(AND(#REF!=#REF!, F502&lt;=#REF!), AND(#REF!=#REF!, F502&lt;=#REF!), AND(#REF!=#REF!, F502&lt;=#REF!), AND(#REF!=#REF!, F502&lt;=#REF!), AND(#REF!=#REF!, F502&lt;=#REF!))), "CR", " ")</f>
        <v>#REF!</v>
      </c>
      <c r="Q502" s="5" t="e">
        <f>IF(AND(B502="1600 (Mile)",OR(AND(#REF!=#REF!,F502&lt;=#REF!),AND(#REF!=#REF!,F502&lt;=#REF!),AND(#REF!=#REF!,F502&lt;=#REF!),AND(#REF!=#REF!,F502&lt;=#REF!))),"CR"," ")</f>
        <v>#REF!</v>
      </c>
      <c r="R502" s="5" t="e">
        <f>IF(AND(B502=3000, OR(AND(#REF!=#REF!, F502&lt;=#REF!), AND(#REF!=#REF!, F502&lt;=#REF!), AND(#REF!=#REF!, F502&lt;=#REF!), AND(#REF!=#REF!, F502&lt;=#REF!))), "CR", " ")</f>
        <v>#REF!</v>
      </c>
      <c r="S502" s="5" t="e">
        <f>IF(AND(B502=5000, OR(AND(#REF!=#REF!, F502&lt;=#REF!), AND(#REF!=#REF!, F502&lt;=#REF!))), "CR", " ")</f>
        <v>#REF!</v>
      </c>
      <c r="T502" s="4" t="e">
        <f>IF(AND(B502=10000, OR(AND(#REF!=#REF!, F502&lt;=#REF!), AND(#REF!=#REF!, F502&lt;=#REF!))), "CR", " ")</f>
        <v>#REF!</v>
      </c>
      <c r="U502" s="4" t="e">
        <f>IF(AND(B502="high jump", OR(AND(#REF!=#REF!, F502&gt;=#REF!), AND(#REF!=#REF!, F502&gt;=#REF!), AND(#REF!=#REF!, F502&gt;=#REF!), AND(#REF!=#REF!, F502&gt;=#REF!), AND(#REF!=#REF!, F502&gt;=#REF!))), "CR", " ")</f>
        <v>#REF!</v>
      </c>
      <c r="V502" s="4" t="e">
        <f>IF(AND(B502="long jump", OR(AND(#REF!=#REF!, F502&gt;=#REF!), AND(#REF!=#REF!, F502&gt;=#REF!), AND(#REF!=#REF!, F502&gt;=#REF!), AND(#REF!=#REF!, F502&gt;=#REF!), AND(#REF!=#REF!, F502&gt;=#REF!))), "CR", " ")</f>
        <v>#REF!</v>
      </c>
      <c r="W502" s="4" t="e">
        <f>IF(AND(B502="triple jump", OR(AND(#REF!=#REF!, F502&gt;=#REF!), AND(#REF!=#REF!, F502&gt;=#REF!), AND(#REF!=#REF!, F502&gt;=#REF!), AND(#REF!=#REF!, F502&gt;=#REF!), AND(#REF!=#REF!, F502&gt;=#REF!))), "CR", " ")</f>
        <v>#REF!</v>
      </c>
      <c r="X502" s="4" t="e">
        <f>IF(AND(B502="pole vault", OR(AND(#REF!=#REF!, F502&gt;=#REF!), AND(#REF!=#REF!, F502&gt;=#REF!), AND(#REF!=#REF!, F502&gt;=#REF!), AND(#REF!=#REF!, F502&gt;=#REF!), AND(#REF!=#REF!, F502&gt;=#REF!))), "CR", " ")</f>
        <v>#REF!</v>
      </c>
      <c r="Y502" s="4" t="e">
        <f>IF(AND(B502="discus 1",#REF! =#REF!, F502&gt;=#REF!), "CR", " ")</f>
        <v>#REF!</v>
      </c>
      <c r="Z502" s="4" t="e">
        <f>IF(AND(B502="discus 1.25",#REF! =#REF!, F502&gt;=#REF!), "CR", " ")</f>
        <v>#REF!</v>
      </c>
      <c r="AA502" s="4" t="e">
        <f>IF(AND(B502="discus 1.5",#REF! =#REF!, F502&gt;=#REF!), "CR", " ")</f>
        <v>#REF!</v>
      </c>
      <c r="AB502" s="4" t="e">
        <f>IF(AND(B502="discus 1.75",#REF! =#REF!, F502&gt;=#REF!), "CR", " ")</f>
        <v>#REF!</v>
      </c>
      <c r="AC502" s="4" t="e">
        <f>IF(AND(B502="discus 2",#REF! =#REF!, F502&gt;=#REF!), "CR", " ")</f>
        <v>#REF!</v>
      </c>
      <c r="AD502" s="4" t="e">
        <f>IF(AND(B502="hammer 4",#REF! =#REF!, F502&gt;=#REF!), "CR", " ")</f>
        <v>#REF!</v>
      </c>
      <c r="AE502" s="4" t="e">
        <f>IF(AND(B502="hammer 5",#REF! =#REF!, F502&gt;=#REF!), "CR", " ")</f>
        <v>#REF!</v>
      </c>
      <c r="AF502" s="4" t="e">
        <f>IF(AND(B502="hammer 6",#REF! =#REF!, F502&gt;=#REF!), "CR", " ")</f>
        <v>#REF!</v>
      </c>
      <c r="AG502" s="4" t="e">
        <f>IF(AND(B502="hammer 7.26",#REF! =#REF!, F502&gt;=#REF!), "CR", " ")</f>
        <v>#REF!</v>
      </c>
      <c r="AH502" s="4" t="e">
        <f>IF(AND(B502="javelin 400",#REF! =#REF!, F502&gt;=#REF!), "CR", " ")</f>
        <v>#REF!</v>
      </c>
      <c r="AI502" s="4" t="e">
        <f>IF(AND(B502="javelin 600",#REF! =#REF!, F502&gt;=#REF!), "CR", " ")</f>
        <v>#REF!</v>
      </c>
      <c r="AJ502" s="4" t="e">
        <f>IF(AND(B502="javelin 700",#REF! =#REF!, F502&gt;=#REF!), "CR", " ")</f>
        <v>#REF!</v>
      </c>
      <c r="AK502" s="4" t="e">
        <f>IF(AND(B502="javelin 800", OR(AND(#REF!=#REF!, F502&gt;=#REF!), AND(#REF!=#REF!, F502&gt;=#REF!))), "CR", " ")</f>
        <v>#REF!</v>
      </c>
      <c r="AL502" s="4" t="e">
        <f>IF(AND(B502="shot 3",#REF! =#REF!, F502&gt;=#REF!), "CR", " ")</f>
        <v>#REF!</v>
      </c>
      <c r="AM502" s="4" t="e">
        <f>IF(AND(B502="shot 4",#REF! =#REF!, F502&gt;=#REF!), "CR", " ")</f>
        <v>#REF!</v>
      </c>
      <c r="AN502" s="4" t="e">
        <f>IF(AND(B502="shot 5",#REF! =#REF!, F502&gt;=#REF!), "CR", " ")</f>
        <v>#REF!</v>
      </c>
      <c r="AO502" s="4" t="e">
        <f>IF(AND(B502="shot 6",#REF! =#REF!, F502&gt;=#REF!), "CR", " ")</f>
        <v>#REF!</v>
      </c>
      <c r="AP502" s="4" t="e">
        <f>IF(AND(B502="shot 7.26",#REF! =#REF!, F502&gt;=#REF!), "CR", " ")</f>
        <v>#REF!</v>
      </c>
      <c r="AQ502" s="4" t="e">
        <f>IF(AND(B502="60H",OR(AND(#REF!=#REF!,F502&lt;=#REF!),AND(#REF!=#REF!,F502&lt;=#REF!),AND(#REF!=#REF!,F502&lt;=#REF!),AND(#REF!=#REF!,F502&lt;=#REF!),AND(#REF!=#REF!,F502&lt;=#REF!))),"CR"," ")</f>
        <v>#REF!</v>
      </c>
      <c r="AR502" s="4" t="e">
        <f>IF(AND(B502="75H", AND(#REF!=#REF!, F502&lt;=#REF!)), "CR", " ")</f>
        <v>#REF!</v>
      </c>
      <c r="AS502" s="4" t="e">
        <f>IF(AND(B502="80H", AND(#REF!=#REF!, F502&lt;=#REF!)), "CR", " ")</f>
        <v>#REF!</v>
      </c>
      <c r="AT502" s="4" t="e">
        <f>IF(AND(B502="100H", AND(#REF!=#REF!, F502&lt;=#REF!)), "CR", " ")</f>
        <v>#REF!</v>
      </c>
      <c r="AU502" s="4" t="e">
        <f>IF(AND(B502="110H", OR(AND(#REF!=#REF!, F502&lt;=#REF!), AND(#REF!=#REF!, F502&lt;=#REF!))), "CR", " ")</f>
        <v>#REF!</v>
      </c>
      <c r="AV502" s="4" t="e">
        <f>IF(AND(B502="400H", OR(AND(#REF!=#REF!, F502&lt;=#REF!), AND(#REF!=#REF!, F502&lt;=#REF!), AND(#REF!=#REF!, F502&lt;=#REF!), AND(#REF!=#REF!, F502&lt;=#REF!))), "CR", " ")</f>
        <v>#REF!</v>
      </c>
      <c r="AW502" s="4" t="e">
        <f>IF(AND(B502="1500SC", AND(#REF!=#REF!, F502&lt;=#REF!)), "CR", " ")</f>
        <v>#REF!</v>
      </c>
      <c r="AX502" s="4" t="e">
        <f>IF(AND(B502="2000SC", OR(AND(#REF!=#REF!, F502&lt;=#REF!), AND(#REF!=#REF!, F502&lt;=#REF!))), "CR", " ")</f>
        <v>#REF!</v>
      </c>
      <c r="AY502" s="4" t="e">
        <f>IF(AND(B502="3000SC", OR(AND(#REF!=#REF!, F502&lt;=#REF!), AND(#REF!=#REF!, F502&lt;=#REF!))), "CR", " ")</f>
        <v>#REF!</v>
      </c>
      <c r="AZ502" s="5" t="e">
        <f>IF(AND(B502="4x100", OR(AND(#REF!=#REF!, F502&lt;=#REF!), AND(#REF!=#REF!, F502&lt;=#REF!), AND(#REF!=#REF!, F502&lt;=#REF!), AND(#REF!=#REF!, F502&lt;=#REF!), AND(#REF!=#REF!, F502&lt;=#REF!))), "CR", " ")</f>
        <v>#REF!</v>
      </c>
      <c r="BA502" s="5" t="e">
        <f>IF(AND(B502="4x200", OR(AND(#REF!=#REF!, F502&lt;=#REF!), AND(#REF!=#REF!, F502&lt;=#REF!), AND(#REF!=#REF!, F502&lt;=#REF!), AND(#REF!=#REF!, F502&lt;=#REF!), AND(#REF!=#REF!, F502&lt;=#REF!))), "CR", " ")</f>
        <v>#REF!</v>
      </c>
      <c r="BB502" s="5" t="e">
        <f>IF(AND(B502="4x300", AND(#REF!=#REF!, F502&lt;=#REF!)), "CR", " ")</f>
        <v>#REF!</v>
      </c>
      <c r="BC502" s="5" t="e">
        <f>IF(AND(B502="4x400", OR(AND(#REF!=#REF!, F502&lt;=#REF!), AND(#REF!=#REF!, F502&lt;=#REF!), AND(#REF!=#REF!, F502&lt;=#REF!), AND(#REF!=#REF!, F502&lt;=#REF!))), "CR", " ")</f>
        <v>#REF!</v>
      </c>
      <c r="BD502" s="5" t="e">
        <f>IF(AND(B502="3x800", OR(AND(#REF!=#REF!, F502&lt;=#REF!), AND(#REF!=#REF!, F502&lt;=#REF!), AND(#REF!=#REF!, F502&lt;=#REF!))), "CR", " ")</f>
        <v>#REF!</v>
      </c>
      <c r="BE502" s="5" t="e">
        <f>IF(AND(B502="pentathlon", OR(AND(#REF!=#REF!, F502&gt;=#REF!), AND(#REF!=#REF!, F502&gt;=#REF!),AND(#REF!=#REF!, F502&gt;=#REF!),AND(#REF!=#REF!, F502&gt;=#REF!))), "CR", " ")</f>
        <v>#REF!</v>
      </c>
      <c r="BF502" s="5" t="e">
        <f>IF(AND(B502="heptathlon", OR(AND(#REF!=#REF!, F502&gt;=#REF!), AND(#REF!=#REF!, F502&gt;=#REF!))), "CR", " ")</f>
        <v>#REF!</v>
      </c>
      <c r="BG502" s="5" t="e">
        <f>IF(AND(B502="decathlon", OR(AND(#REF!=#REF!, F502&gt;=#REF!), AND(#REF!=#REF!, F502&gt;=#REF!),AND(#REF!=#REF!, F502&gt;=#REF!))), "CR", " ")</f>
        <v>#REF!</v>
      </c>
    </row>
    <row r="503" spans="1:59" ht="14.5" x14ac:dyDescent="0.35">
      <c r="A503" s="1" t="e">
        <f>#REF!</f>
        <v>#REF!</v>
      </c>
      <c r="J503" s="5" t="e">
        <f>IF(AND(B503=100, OR(AND(#REF!=#REF!, F503&lt;=#REF!), AND(#REF!=#REF!, F503&lt;=#REF!), AND(#REF!=#REF!, F503&lt;=#REF!), AND(#REF!=#REF!, F503&lt;=#REF!), AND(#REF!=#REF!, F503&lt;=#REF!))), "CR", " ")</f>
        <v>#REF!</v>
      </c>
      <c r="K503" s="5" t="e">
        <f>IF(AND(B503=200, OR(AND(#REF!=#REF!, F503&lt;=#REF!), AND(#REF!=#REF!, F503&lt;=#REF!), AND(#REF!=#REF!, F503&lt;=#REF!), AND(#REF!=#REF!, F503&lt;=#REF!), AND(#REF!=#REF!, F503&lt;=#REF!))), "CR", " ")</f>
        <v>#REF!</v>
      </c>
      <c r="L503" s="5" t="e">
        <f>IF(AND(B503=300, OR(AND(#REF!=#REF!, F503&lt;=#REF!), AND(#REF!=#REF!, F503&lt;=#REF!))), "CR", " ")</f>
        <v>#REF!</v>
      </c>
      <c r="M503" s="5" t="e">
        <f>IF(AND(B503=400, OR(AND(#REF!=#REF!, F503&lt;=#REF!), AND(#REF!=#REF!, F503&lt;=#REF!), AND(#REF!=#REF!, F503&lt;=#REF!), AND(#REF!=#REF!, F503&lt;=#REF!))), "CR", " ")</f>
        <v>#REF!</v>
      </c>
      <c r="N503" s="5" t="e">
        <f>IF(AND(B503=800, OR(AND(#REF!=#REF!, F503&lt;=#REF!), AND(#REF!=#REF!, F503&lt;=#REF!), AND(#REF!=#REF!, F503&lt;=#REF!), AND(#REF!=#REF!, F503&lt;=#REF!), AND(#REF!=#REF!, F503&lt;=#REF!))), "CR", " ")</f>
        <v>#REF!</v>
      </c>
      <c r="O503" s="5" t="e">
        <f>IF(AND(B503=1000, OR(AND(#REF!=#REF!, F503&lt;=#REF!), AND(#REF!=#REF!, F503&lt;=#REF!))), "CR", " ")</f>
        <v>#REF!</v>
      </c>
      <c r="P503" s="5" t="e">
        <f>IF(AND(B503=1500, OR(AND(#REF!=#REF!, F503&lt;=#REF!), AND(#REF!=#REF!, F503&lt;=#REF!), AND(#REF!=#REF!, F503&lt;=#REF!), AND(#REF!=#REF!, F503&lt;=#REF!), AND(#REF!=#REF!, F503&lt;=#REF!))), "CR", " ")</f>
        <v>#REF!</v>
      </c>
      <c r="Q503" s="5" t="e">
        <f>IF(AND(B503="1600 (Mile)",OR(AND(#REF!=#REF!,F503&lt;=#REF!),AND(#REF!=#REF!,F503&lt;=#REF!),AND(#REF!=#REF!,F503&lt;=#REF!),AND(#REF!=#REF!,F503&lt;=#REF!))),"CR"," ")</f>
        <v>#REF!</v>
      </c>
      <c r="R503" s="5" t="e">
        <f>IF(AND(B503=3000, OR(AND(#REF!=#REF!, F503&lt;=#REF!), AND(#REF!=#REF!, F503&lt;=#REF!), AND(#REF!=#REF!, F503&lt;=#REF!), AND(#REF!=#REF!, F503&lt;=#REF!))), "CR", " ")</f>
        <v>#REF!</v>
      </c>
      <c r="S503" s="5" t="e">
        <f>IF(AND(B503=5000, OR(AND(#REF!=#REF!, F503&lt;=#REF!), AND(#REF!=#REF!, F503&lt;=#REF!))), "CR", " ")</f>
        <v>#REF!</v>
      </c>
      <c r="T503" s="4" t="e">
        <f>IF(AND(B503=10000, OR(AND(#REF!=#REF!, F503&lt;=#REF!), AND(#REF!=#REF!, F503&lt;=#REF!))), "CR", " ")</f>
        <v>#REF!</v>
      </c>
      <c r="U503" s="4" t="e">
        <f>IF(AND(B503="high jump", OR(AND(#REF!=#REF!, F503&gt;=#REF!), AND(#REF!=#REF!, F503&gt;=#REF!), AND(#REF!=#REF!, F503&gt;=#REF!), AND(#REF!=#REF!, F503&gt;=#REF!), AND(#REF!=#REF!, F503&gt;=#REF!))), "CR", " ")</f>
        <v>#REF!</v>
      </c>
      <c r="V503" s="4" t="e">
        <f>IF(AND(B503="long jump", OR(AND(#REF!=#REF!, F503&gt;=#REF!), AND(#REF!=#REF!, F503&gt;=#REF!), AND(#REF!=#REF!, F503&gt;=#REF!), AND(#REF!=#REF!, F503&gt;=#REF!), AND(#REF!=#REF!, F503&gt;=#REF!))), "CR", " ")</f>
        <v>#REF!</v>
      </c>
      <c r="W503" s="4" t="e">
        <f>IF(AND(B503="triple jump", OR(AND(#REF!=#REF!, F503&gt;=#REF!), AND(#REF!=#REF!, F503&gt;=#REF!), AND(#REF!=#REF!, F503&gt;=#REF!), AND(#REF!=#REF!, F503&gt;=#REF!), AND(#REF!=#REF!, F503&gt;=#REF!))), "CR", " ")</f>
        <v>#REF!</v>
      </c>
      <c r="X503" s="4" t="e">
        <f>IF(AND(B503="pole vault", OR(AND(#REF!=#REF!, F503&gt;=#REF!), AND(#REF!=#REF!, F503&gt;=#REF!), AND(#REF!=#REF!, F503&gt;=#REF!), AND(#REF!=#REF!, F503&gt;=#REF!), AND(#REF!=#REF!, F503&gt;=#REF!))), "CR", " ")</f>
        <v>#REF!</v>
      </c>
      <c r="Y503" s="4" t="e">
        <f>IF(AND(B503="discus 1",#REF! =#REF!, F503&gt;=#REF!), "CR", " ")</f>
        <v>#REF!</v>
      </c>
      <c r="Z503" s="4" t="e">
        <f>IF(AND(B503="discus 1.25",#REF! =#REF!, F503&gt;=#REF!), "CR", " ")</f>
        <v>#REF!</v>
      </c>
      <c r="AA503" s="4" t="e">
        <f>IF(AND(B503="discus 1.5",#REF! =#REF!, F503&gt;=#REF!), "CR", " ")</f>
        <v>#REF!</v>
      </c>
      <c r="AB503" s="4" t="e">
        <f>IF(AND(B503="discus 1.75",#REF! =#REF!, F503&gt;=#REF!), "CR", " ")</f>
        <v>#REF!</v>
      </c>
      <c r="AC503" s="4" t="e">
        <f>IF(AND(B503="discus 2",#REF! =#REF!, F503&gt;=#REF!), "CR", " ")</f>
        <v>#REF!</v>
      </c>
      <c r="AD503" s="4" t="e">
        <f>IF(AND(B503="hammer 4",#REF! =#REF!, F503&gt;=#REF!), "CR", " ")</f>
        <v>#REF!</v>
      </c>
      <c r="AE503" s="4" t="e">
        <f>IF(AND(B503="hammer 5",#REF! =#REF!, F503&gt;=#REF!), "CR", " ")</f>
        <v>#REF!</v>
      </c>
      <c r="AF503" s="4" t="e">
        <f>IF(AND(B503="hammer 6",#REF! =#REF!, F503&gt;=#REF!), "CR", " ")</f>
        <v>#REF!</v>
      </c>
      <c r="AG503" s="4" t="e">
        <f>IF(AND(B503="hammer 7.26",#REF! =#REF!, F503&gt;=#REF!), "CR", " ")</f>
        <v>#REF!</v>
      </c>
      <c r="AH503" s="4" t="e">
        <f>IF(AND(B503="javelin 400",#REF! =#REF!, F503&gt;=#REF!), "CR", " ")</f>
        <v>#REF!</v>
      </c>
      <c r="AI503" s="4" t="e">
        <f>IF(AND(B503="javelin 600",#REF! =#REF!, F503&gt;=#REF!), "CR", " ")</f>
        <v>#REF!</v>
      </c>
      <c r="AJ503" s="4" t="e">
        <f>IF(AND(B503="javelin 700",#REF! =#REF!, F503&gt;=#REF!), "CR", " ")</f>
        <v>#REF!</v>
      </c>
      <c r="AK503" s="4" t="e">
        <f>IF(AND(B503="javelin 800", OR(AND(#REF!=#REF!, F503&gt;=#REF!), AND(#REF!=#REF!, F503&gt;=#REF!))), "CR", " ")</f>
        <v>#REF!</v>
      </c>
      <c r="AL503" s="4" t="e">
        <f>IF(AND(B503="shot 3",#REF! =#REF!, F503&gt;=#REF!), "CR", " ")</f>
        <v>#REF!</v>
      </c>
      <c r="AM503" s="4" t="e">
        <f>IF(AND(B503="shot 4",#REF! =#REF!, F503&gt;=#REF!), "CR", " ")</f>
        <v>#REF!</v>
      </c>
      <c r="AN503" s="4" t="e">
        <f>IF(AND(B503="shot 5",#REF! =#REF!, F503&gt;=#REF!), "CR", " ")</f>
        <v>#REF!</v>
      </c>
      <c r="AO503" s="4" t="e">
        <f>IF(AND(B503="shot 6",#REF! =#REF!, F503&gt;=#REF!), "CR", " ")</f>
        <v>#REF!</v>
      </c>
      <c r="AP503" s="4" t="e">
        <f>IF(AND(B503="shot 7.26",#REF! =#REF!, F503&gt;=#REF!), "CR", " ")</f>
        <v>#REF!</v>
      </c>
      <c r="AQ503" s="4" t="e">
        <f>IF(AND(B503="60H",OR(AND(#REF!=#REF!,F503&lt;=#REF!),AND(#REF!=#REF!,F503&lt;=#REF!),AND(#REF!=#REF!,F503&lt;=#REF!),AND(#REF!=#REF!,F503&lt;=#REF!),AND(#REF!=#REF!,F503&lt;=#REF!))),"CR"," ")</f>
        <v>#REF!</v>
      </c>
      <c r="AR503" s="4" t="e">
        <f>IF(AND(B503="75H", AND(#REF!=#REF!, F503&lt;=#REF!)), "CR", " ")</f>
        <v>#REF!</v>
      </c>
      <c r="AS503" s="4" t="e">
        <f>IF(AND(B503="80H", AND(#REF!=#REF!, F503&lt;=#REF!)), "CR", " ")</f>
        <v>#REF!</v>
      </c>
      <c r="AT503" s="4" t="e">
        <f>IF(AND(B503="100H", AND(#REF!=#REF!, F503&lt;=#REF!)), "CR", " ")</f>
        <v>#REF!</v>
      </c>
      <c r="AU503" s="4" t="e">
        <f>IF(AND(B503="110H", OR(AND(#REF!=#REF!, F503&lt;=#REF!), AND(#REF!=#REF!, F503&lt;=#REF!))), "CR", " ")</f>
        <v>#REF!</v>
      </c>
      <c r="AV503" s="4" t="e">
        <f>IF(AND(B503="400H", OR(AND(#REF!=#REF!, F503&lt;=#REF!), AND(#REF!=#REF!, F503&lt;=#REF!), AND(#REF!=#REF!, F503&lt;=#REF!), AND(#REF!=#REF!, F503&lt;=#REF!))), "CR", " ")</f>
        <v>#REF!</v>
      </c>
      <c r="AW503" s="4" t="e">
        <f>IF(AND(B503="1500SC", AND(#REF!=#REF!, F503&lt;=#REF!)), "CR", " ")</f>
        <v>#REF!</v>
      </c>
      <c r="AX503" s="4" t="e">
        <f>IF(AND(B503="2000SC", OR(AND(#REF!=#REF!, F503&lt;=#REF!), AND(#REF!=#REF!, F503&lt;=#REF!))), "CR", " ")</f>
        <v>#REF!</v>
      </c>
      <c r="AY503" s="4" t="e">
        <f>IF(AND(B503="3000SC", OR(AND(#REF!=#REF!, F503&lt;=#REF!), AND(#REF!=#REF!, F503&lt;=#REF!))), "CR", " ")</f>
        <v>#REF!</v>
      </c>
      <c r="AZ503" s="5" t="e">
        <f>IF(AND(B503="4x100", OR(AND(#REF!=#REF!, F503&lt;=#REF!), AND(#REF!=#REF!, F503&lt;=#REF!), AND(#REF!=#REF!, F503&lt;=#REF!), AND(#REF!=#REF!, F503&lt;=#REF!), AND(#REF!=#REF!, F503&lt;=#REF!))), "CR", " ")</f>
        <v>#REF!</v>
      </c>
      <c r="BA503" s="5" t="e">
        <f>IF(AND(B503="4x200", OR(AND(#REF!=#REF!, F503&lt;=#REF!), AND(#REF!=#REF!, F503&lt;=#REF!), AND(#REF!=#REF!, F503&lt;=#REF!), AND(#REF!=#REF!, F503&lt;=#REF!), AND(#REF!=#REF!, F503&lt;=#REF!))), "CR", " ")</f>
        <v>#REF!</v>
      </c>
      <c r="BB503" s="5" t="e">
        <f>IF(AND(B503="4x300", AND(#REF!=#REF!, F503&lt;=#REF!)), "CR", " ")</f>
        <v>#REF!</v>
      </c>
      <c r="BC503" s="5" t="e">
        <f>IF(AND(B503="4x400", OR(AND(#REF!=#REF!, F503&lt;=#REF!), AND(#REF!=#REF!, F503&lt;=#REF!), AND(#REF!=#REF!, F503&lt;=#REF!), AND(#REF!=#REF!, F503&lt;=#REF!))), "CR", " ")</f>
        <v>#REF!</v>
      </c>
      <c r="BD503" s="5" t="e">
        <f>IF(AND(B503="3x800", OR(AND(#REF!=#REF!, F503&lt;=#REF!), AND(#REF!=#REF!, F503&lt;=#REF!), AND(#REF!=#REF!, F503&lt;=#REF!))), "CR", " ")</f>
        <v>#REF!</v>
      </c>
      <c r="BE503" s="5" t="e">
        <f>IF(AND(B503="pentathlon", OR(AND(#REF!=#REF!, F503&gt;=#REF!), AND(#REF!=#REF!, F503&gt;=#REF!),AND(#REF!=#REF!, F503&gt;=#REF!),AND(#REF!=#REF!, F503&gt;=#REF!))), "CR", " ")</f>
        <v>#REF!</v>
      </c>
      <c r="BF503" s="5" t="e">
        <f>IF(AND(B503="heptathlon", OR(AND(#REF!=#REF!, F503&gt;=#REF!), AND(#REF!=#REF!, F503&gt;=#REF!))), "CR", " ")</f>
        <v>#REF!</v>
      </c>
      <c r="BG503" s="5" t="e">
        <f>IF(AND(B503="decathlon", OR(AND(#REF!=#REF!, F503&gt;=#REF!), AND(#REF!=#REF!, F503&gt;=#REF!),AND(#REF!=#REF!, F503&gt;=#REF!))), "CR", " ")</f>
        <v>#REF!</v>
      </c>
    </row>
    <row r="504" spans="1:59" ht="14.5" x14ac:dyDescent="0.35">
      <c r="A504" s="1" t="s">
        <v>7</v>
      </c>
      <c r="F504" s="10"/>
      <c r="G504" s="12"/>
      <c r="N504" s="1"/>
      <c r="O504" s="1"/>
      <c r="P504" s="1"/>
      <c r="Q504" s="1"/>
      <c r="R504" s="1"/>
      <c r="S504" s="1"/>
    </row>
    <row r="505" spans="1:59" ht="14.5" x14ac:dyDescent="0.35">
      <c r="A505" s="1" t="s">
        <v>128</v>
      </c>
      <c r="F505" s="10"/>
      <c r="H505" s="2"/>
      <c r="I505" s="2"/>
      <c r="J505" s="5" t="e">
        <f>IF(AND(B505=100, OR(AND(#REF!=#REF!, F505&lt;=#REF!), AND(#REF!=#REF!, F505&lt;=#REF!), AND(#REF!=#REF!, F505&lt;=#REF!), AND(#REF!=#REF!, F505&lt;=#REF!), AND(#REF!=#REF!, F505&lt;=#REF!))), "CR", " ")</f>
        <v>#REF!</v>
      </c>
      <c r="K505" s="5" t="e">
        <f>IF(AND(B505=200, OR(AND(#REF!=#REF!, F505&lt;=#REF!), AND(#REF!=#REF!, F505&lt;=#REF!), AND(#REF!=#REF!, F505&lt;=#REF!), AND(#REF!=#REF!, F505&lt;=#REF!), AND(#REF!=#REF!, F505&lt;=#REF!))), "CR", " ")</f>
        <v>#REF!</v>
      </c>
      <c r="L505" s="5" t="e">
        <f>IF(AND(B505=300, OR(AND(#REF!=#REF!, F505&lt;=#REF!), AND(#REF!=#REF!, F505&lt;=#REF!))), "CR", " ")</f>
        <v>#REF!</v>
      </c>
      <c r="M505" s="5" t="e">
        <f>IF(AND(B505=400, OR(AND(#REF!=#REF!, F505&lt;=#REF!), AND(#REF!=#REF!, F505&lt;=#REF!), AND(#REF!=#REF!, F505&lt;=#REF!), AND(#REF!=#REF!, F505&lt;=#REF!))), "CR", " ")</f>
        <v>#REF!</v>
      </c>
      <c r="N505" s="5" t="e">
        <f>IF(AND(B505=800, OR(AND(#REF!=#REF!, F505&lt;=#REF!), AND(#REF!=#REF!, F505&lt;=#REF!), AND(#REF!=#REF!, F505&lt;=#REF!), AND(#REF!=#REF!, F505&lt;=#REF!), AND(#REF!=#REF!, F505&lt;=#REF!))), "CR", " ")</f>
        <v>#REF!</v>
      </c>
      <c r="O505" s="5" t="e">
        <f>IF(AND(B505=1000, OR(AND(#REF!=#REF!, F505&lt;=#REF!), AND(#REF!=#REF!, F505&lt;=#REF!))), "CR", " ")</f>
        <v>#REF!</v>
      </c>
      <c r="P505" s="5" t="e">
        <f>IF(AND(B505=1500, OR(AND(#REF!=#REF!, F505&lt;=#REF!), AND(#REF!=#REF!, F505&lt;=#REF!), AND(#REF!=#REF!, F505&lt;=#REF!), AND(#REF!=#REF!, F505&lt;=#REF!), AND(#REF!=#REF!, F505&lt;=#REF!))), "CR", " ")</f>
        <v>#REF!</v>
      </c>
      <c r="Q505" s="5" t="e">
        <f>IF(AND(B505="1600 (Mile)",OR(AND(#REF!=#REF!,F505&lt;=#REF!),AND(#REF!=#REF!,F505&lt;=#REF!),AND(#REF!=#REF!,F505&lt;=#REF!),AND(#REF!=#REF!,F505&lt;=#REF!))),"CR"," ")</f>
        <v>#REF!</v>
      </c>
      <c r="R505" s="5" t="e">
        <f>IF(AND(B505=3000, OR(AND(#REF!=#REF!, F505&lt;=#REF!), AND(#REF!=#REF!, F505&lt;=#REF!), AND(#REF!=#REF!, F505&lt;=#REF!), AND(#REF!=#REF!, F505&lt;=#REF!))), "CR", " ")</f>
        <v>#REF!</v>
      </c>
      <c r="S505" s="5" t="e">
        <f>IF(AND(B505=5000, OR(AND(#REF!=#REF!, F505&lt;=#REF!), AND(#REF!=#REF!, F505&lt;=#REF!))), "CR", " ")</f>
        <v>#REF!</v>
      </c>
      <c r="T505" s="4" t="e">
        <f>IF(AND(B505=10000, OR(AND(#REF!=#REF!, F505&lt;=#REF!), AND(#REF!=#REF!, F505&lt;=#REF!))), "CR", " ")</f>
        <v>#REF!</v>
      </c>
      <c r="U505" s="4" t="e">
        <f>IF(AND(B505="high jump", OR(AND(#REF!=#REF!, F505&gt;=#REF!), AND(#REF!=#REF!, F505&gt;=#REF!), AND(#REF!=#REF!, F505&gt;=#REF!), AND(#REF!=#REF!, F505&gt;=#REF!), AND(#REF!=#REF!, F505&gt;=#REF!))), "CR", " ")</f>
        <v>#REF!</v>
      </c>
      <c r="V505" s="4" t="e">
        <f>IF(AND(B505="long jump", OR(AND(#REF!=#REF!, F505&gt;=#REF!), AND(#REF!=#REF!, F505&gt;=#REF!), AND(#REF!=#REF!, F505&gt;=#REF!), AND(#REF!=#REF!, F505&gt;=#REF!), AND(#REF!=#REF!, F505&gt;=#REF!))), "CR", " ")</f>
        <v>#REF!</v>
      </c>
      <c r="W505" s="4" t="e">
        <f>IF(AND(B505="triple jump", OR(AND(#REF!=#REF!, F505&gt;=#REF!), AND(#REF!=#REF!, F505&gt;=#REF!), AND(#REF!=#REF!, F505&gt;=#REF!), AND(#REF!=#REF!, F505&gt;=#REF!), AND(#REF!=#REF!, F505&gt;=#REF!))), "CR", " ")</f>
        <v>#REF!</v>
      </c>
      <c r="X505" s="4" t="e">
        <f>IF(AND(B505="pole vault", OR(AND(#REF!=#REF!, F505&gt;=#REF!), AND(#REF!=#REF!, F505&gt;=#REF!), AND(#REF!=#REF!, F505&gt;=#REF!), AND(#REF!=#REF!, F505&gt;=#REF!), AND(#REF!=#REF!, F505&gt;=#REF!))), "CR", " ")</f>
        <v>#REF!</v>
      </c>
      <c r="Y505" s="4" t="e">
        <f>IF(AND(B505="discus 1",#REF! =#REF!, F505&gt;=#REF!), "CR", " ")</f>
        <v>#REF!</v>
      </c>
      <c r="Z505" s="4" t="e">
        <f>IF(AND(B505="discus 1.25",#REF! =#REF!, F505&gt;=#REF!), "CR", " ")</f>
        <v>#REF!</v>
      </c>
      <c r="AA505" s="4" t="e">
        <f>IF(AND(B505="discus 1.5",#REF! =#REF!, F505&gt;=#REF!), "CR", " ")</f>
        <v>#REF!</v>
      </c>
      <c r="AB505" s="4" t="e">
        <f>IF(AND(B505="discus 1.75",#REF! =#REF!, F505&gt;=#REF!), "CR", " ")</f>
        <v>#REF!</v>
      </c>
      <c r="AC505" s="4" t="e">
        <f>IF(AND(B505="discus 2",#REF! =#REF!, F505&gt;=#REF!), "CR", " ")</f>
        <v>#REF!</v>
      </c>
      <c r="AD505" s="4" t="e">
        <f>IF(AND(B505="hammer 4",#REF! =#REF!, F505&gt;=#REF!), "CR", " ")</f>
        <v>#REF!</v>
      </c>
      <c r="AE505" s="4" t="e">
        <f>IF(AND(B505="hammer 5",#REF! =#REF!, F505&gt;=#REF!), "CR", " ")</f>
        <v>#REF!</v>
      </c>
      <c r="AF505" s="4" t="e">
        <f>IF(AND(B505="hammer 6",#REF! =#REF!, F505&gt;=#REF!), "CR", " ")</f>
        <v>#REF!</v>
      </c>
      <c r="AG505" s="4" t="e">
        <f>IF(AND(B505="hammer 7.26",#REF! =#REF!, F505&gt;=#REF!), "CR", " ")</f>
        <v>#REF!</v>
      </c>
      <c r="AH505" s="4" t="e">
        <f>IF(AND(B505="javelin 400",#REF! =#REF!, F505&gt;=#REF!), "CR", " ")</f>
        <v>#REF!</v>
      </c>
      <c r="AI505" s="4" t="e">
        <f>IF(AND(B505="javelin 600",#REF! =#REF!, F505&gt;=#REF!), "CR", " ")</f>
        <v>#REF!</v>
      </c>
      <c r="AJ505" s="4" t="e">
        <f>IF(AND(B505="javelin 700",#REF! =#REF!, F505&gt;=#REF!), "CR", " ")</f>
        <v>#REF!</v>
      </c>
      <c r="AK505" s="4" t="e">
        <f>IF(AND(B505="javelin 800", OR(AND(#REF!=#REF!, F505&gt;=#REF!), AND(#REF!=#REF!, F505&gt;=#REF!))), "CR", " ")</f>
        <v>#REF!</v>
      </c>
      <c r="AL505" s="4" t="e">
        <f>IF(AND(B505="shot 3",#REF! =#REF!, F505&gt;=#REF!), "CR", " ")</f>
        <v>#REF!</v>
      </c>
      <c r="AM505" s="4" t="e">
        <f>IF(AND(B505="shot 4",#REF! =#REF!, F505&gt;=#REF!), "CR", " ")</f>
        <v>#REF!</v>
      </c>
      <c r="AN505" s="4" t="e">
        <f>IF(AND(B505="shot 5",#REF! =#REF!, F505&gt;=#REF!), "CR", " ")</f>
        <v>#REF!</v>
      </c>
      <c r="AO505" s="4" t="e">
        <f>IF(AND(B505="shot 6",#REF! =#REF!, F505&gt;=#REF!), "CR", " ")</f>
        <v>#REF!</v>
      </c>
      <c r="AP505" s="4" t="e">
        <f>IF(AND(B505="shot 7.26",#REF! =#REF!, F505&gt;=#REF!), "CR", " ")</f>
        <v>#REF!</v>
      </c>
      <c r="AQ505" s="4" t="e">
        <f>IF(AND(B505="60H",OR(AND(#REF!=#REF!,F505&lt;=#REF!),AND(#REF!=#REF!,F505&lt;=#REF!),AND(#REF!=#REF!,F505&lt;=#REF!),AND(#REF!=#REF!,F505&lt;=#REF!),AND(#REF!=#REF!,F505&lt;=#REF!))),"CR"," ")</f>
        <v>#REF!</v>
      </c>
      <c r="AR505" s="4" t="e">
        <f>IF(AND(B505="75H", AND(#REF!=#REF!, F505&lt;=#REF!)), "CR", " ")</f>
        <v>#REF!</v>
      </c>
      <c r="AS505" s="4" t="e">
        <f>IF(AND(B505="80H", AND(#REF!=#REF!, F505&lt;=#REF!)), "CR", " ")</f>
        <v>#REF!</v>
      </c>
      <c r="AT505" s="4" t="e">
        <f>IF(AND(B505="100H", AND(#REF!=#REF!, F505&lt;=#REF!)), "CR", " ")</f>
        <v>#REF!</v>
      </c>
      <c r="AU505" s="4" t="e">
        <f>IF(AND(B505="110H", OR(AND(#REF!=#REF!, F505&lt;=#REF!), AND(#REF!=#REF!, F505&lt;=#REF!))), "CR", " ")</f>
        <v>#REF!</v>
      </c>
      <c r="AV505" s="4" t="e">
        <f>IF(AND(B505="400H", OR(AND(#REF!=#REF!, F505&lt;=#REF!), AND(#REF!=#REF!, F505&lt;=#REF!), AND(#REF!=#REF!, F505&lt;=#REF!), AND(#REF!=#REF!, F505&lt;=#REF!))), "CR", " ")</f>
        <v>#REF!</v>
      </c>
      <c r="AW505" s="4" t="e">
        <f>IF(AND(B505="1500SC", AND(#REF!=#REF!, F505&lt;=#REF!)), "CR", " ")</f>
        <v>#REF!</v>
      </c>
      <c r="AX505" s="4" t="e">
        <f>IF(AND(B505="2000SC", OR(AND(#REF!=#REF!, F505&lt;=#REF!), AND(#REF!=#REF!, F505&lt;=#REF!))), "CR", " ")</f>
        <v>#REF!</v>
      </c>
      <c r="AY505" s="4" t="e">
        <f>IF(AND(B505="3000SC", OR(AND(#REF!=#REF!, F505&lt;=#REF!), AND(#REF!=#REF!, F505&lt;=#REF!))), "CR", " ")</f>
        <v>#REF!</v>
      </c>
      <c r="AZ505" s="5" t="e">
        <f>IF(AND(B505="4x100", OR(AND(#REF!=#REF!, F505&lt;=#REF!), AND(#REF!=#REF!, F505&lt;=#REF!), AND(#REF!=#REF!, F505&lt;=#REF!), AND(#REF!=#REF!, F505&lt;=#REF!), AND(#REF!=#REF!, F505&lt;=#REF!))), "CR", " ")</f>
        <v>#REF!</v>
      </c>
      <c r="BA505" s="5" t="e">
        <f>IF(AND(B505="4x200", OR(AND(#REF!=#REF!, F505&lt;=#REF!), AND(#REF!=#REF!, F505&lt;=#REF!), AND(#REF!=#REF!, F505&lt;=#REF!), AND(#REF!=#REF!, F505&lt;=#REF!), AND(#REF!=#REF!, F505&lt;=#REF!))), "CR", " ")</f>
        <v>#REF!</v>
      </c>
      <c r="BB505" s="5" t="e">
        <f>IF(AND(B505="4x300", AND(#REF!=#REF!, F505&lt;=#REF!)), "CR", " ")</f>
        <v>#REF!</v>
      </c>
      <c r="BC505" s="5" t="e">
        <f>IF(AND(B505="4x400", OR(AND(#REF!=#REF!, F505&lt;=#REF!), AND(#REF!=#REF!, F505&lt;=#REF!), AND(#REF!=#REF!, F505&lt;=#REF!), AND(#REF!=#REF!, F505&lt;=#REF!))), "CR", " ")</f>
        <v>#REF!</v>
      </c>
      <c r="BD505" s="5" t="e">
        <f>IF(AND(B505="3x800", OR(AND(#REF!=#REF!, F505&lt;=#REF!), AND(#REF!=#REF!, F505&lt;=#REF!), AND(#REF!=#REF!, F505&lt;=#REF!))), "CR", " ")</f>
        <v>#REF!</v>
      </c>
      <c r="BE505" s="5" t="e">
        <f>IF(AND(B505="pentathlon", OR(AND(#REF!=#REF!, F505&gt;=#REF!), AND(#REF!=#REF!, F505&gt;=#REF!),AND(#REF!=#REF!, F505&gt;=#REF!),AND(#REF!=#REF!, F505&gt;=#REF!))), "CR", " ")</f>
        <v>#REF!</v>
      </c>
      <c r="BF505" s="5" t="e">
        <f>IF(AND(B505="heptathlon", OR(AND(#REF!=#REF!, F505&gt;=#REF!), AND(#REF!=#REF!, F505&gt;=#REF!))), "CR", " ")</f>
        <v>#REF!</v>
      </c>
      <c r="BG505" s="5" t="e">
        <f>IF(AND(B505="decathlon", OR(AND(#REF!=#REF!, F505&gt;=#REF!), AND(#REF!=#REF!, F505&gt;=#REF!),AND(#REF!=#REF!, F505&gt;=#REF!))), "CR", " ")</f>
        <v>#REF!</v>
      </c>
    </row>
    <row r="506" spans="1:59" ht="14.5" x14ac:dyDescent="0.35">
      <c r="A506" s="1" t="s">
        <v>128</v>
      </c>
      <c r="F506" s="9"/>
      <c r="G506" s="12"/>
      <c r="J506" s="5" t="e">
        <f>IF(AND(B506=100, OR(AND(#REF!=#REF!, F506&lt;=#REF!), AND(#REF!=#REF!, F506&lt;=#REF!), AND(#REF!=#REF!, F506&lt;=#REF!), AND(#REF!=#REF!, F506&lt;=#REF!), AND(#REF!=#REF!, F506&lt;=#REF!))), "CR", " ")</f>
        <v>#REF!</v>
      </c>
      <c r="K506" s="5" t="e">
        <f>IF(AND(B506=200, OR(AND(#REF!=#REF!, F506&lt;=#REF!), AND(#REF!=#REF!, F506&lt;=#REF!), AND(#REF!=#REF!, F506&lt;=#REF!), AND(#REF!=#REF!, F506&lt;=#REF!), AND(#REF!=#REF!, F506&lt;=#REF!))), "CR", " ")</f>
        <v>#REF!</v>
      </c>
      <c r="L506" s="5" t="e">
        <f>IF(AND(B506=300, OR(AND(#REF!=#REF!, F506&lt;=#REF!), AND(#REF!=#REF!, F506&lt;=#REF!))), "CR", " ")</f>
        <v>#REF!</v>
      </c>
      <c r="M506" s="5" t="e">
        <f>IF(AND(B506=400, OR(AND(#REF!=#REF!, F506&lt;=#REF!), AND(#REF!=#REF!, F506&lt;=#REF!), AND(#REF!=#REF!, F506&lt;=#REF!), AND(#REF!=#REF!, F506&lt;=#REF!))), "CR", " ")</f>
        <v>#REF!</v>
      </c>
      <c r="N506" s="5" t="e">
        <f>IF(AND(B506=800, OR(AND(#REF!=#REF!, F506&lt;=#REF!), AND(#REF!=#REF!, F506&lt;=#REF!), AND(#REF!=#REF!, F506&lt;=#REF!), AND(#REF!=#REF!, F506&lt;=#REF!), AND(#REF!=#REF!, F506&lt;=#REF!))), "CR", " ")</f>
        <v>#REF!</v>
      </c>
      <c r="O506" s="5" t="e">
        <f>IF(AND(B506=1000, OR(AND(#REF!=#REF!, F506&lt;=#REF!), AND(#REF!=#REF!, F506&lt;=#REF!))), "CR", " ")</f>
        <v>#REF!</v>
      </c>
      <c r="P506" s="5" t="e">
        <f>IF(AND(B506=1500, OR(AND(#REF!=#REF!, F506&lt;=#REF!), AND(#REF!=#REF!, F506&lt;=#REF!), AND(#REF!=#REF!, F506&lt;=#REF!), AND(#REF!=#REF!, F506&lt;=#REF!), AND(#REF!=#REF!, F506&lt;=#REF!))), "CR", " ")</f>
        <v>#REF!</v>
      </c>
      <c r="Q506" s="5" t="e">
        <f>IF(AND(B506="1600 (Mile)",OR(AND(#REF!=#REF!,F506&lt;=#REF!),AND(#REF!=#REF!,F506&lt;=#REF!),AND(#REF!=#REF!,F506&lt;=#REF!),AND(#REF!=#REF!,F506&lt;=#REF!))),"CR"," ")</f>
        <v>#REF!</v>
      </c>
      <c r="R506" s="5" t="e">
        <f>IF(AND(B506=3000, OR(AND(#REF!=#REF!, F506&lt;=#REF!), AND(#REF!=#REF!, F506&lt;=#REF!), AND(#REF!=#REF!, F506&lt;=#REF!), AND(#REF!=#REF!, F506&lt;=#REF!))), "CR", " ")</f>
        <v>#REF!</v>
      </c>
      <c r="S506" s="5" t="e">
        <f>IF(AND(B506=5000, OR(AND(#REF!=#REF!, F506&lt;=#REF!), AND(#REF!=#REF!, F506&lt;=#REF!))), "CR", " ")</f>
        <v>#REF!</v>
      </c>
      <c r="T506" s="4" t="e">
        <f>IF(AND(B506=10000, OR(AND(#REF!=#REF!, F506&lt;=#REF!), AND(#REF!=#REF!, F506&lt;=#REF!))), "CR", " ")</f>
        <v>#REF!</v>
      </c>
      <c r="U506" s="4" t="e">
        <f>IF(AND(B506="high jump", OR(AND(#REF!=#REF!, F506&gt;=#REF!), AND(#REF!=#REF!, F506&gt;=#REF!), AND(#REF!=#REF!, F506&gt;=#REF!), AND(#REF!=#REF!, F506&gt;=#REF!), AND(#REF!=#REF!, F506&gt;=#REF!))), "CR", " ")</f>
        <v>#REF!</v>
      </c>
      <c r="V506" s="4" t="e">
        <f>IF(AND(B506="long jump", OR(AND(#REF!=#REF!, F506&gt;=#REF!), AND(#REF!=#REF!, F506&gt;=#REF!), AND(#REF!=#REF!, F506&gt;=#REF!), AND(#REF!=#REF!, F506&gt;=#REF!), AND(#REF!=#REF!, F506&gt;=#REF!))), "CR", " ")</f>
        <v>#REF!</v>
      </c>
      <c r="W506" s="4" t="e">
        <f>IF(AND(B506="triple jump", OR(AND(#REF!=#REF!, F506&gt;=#REF!), AND(#REF!=#REF!, F506&gt;=#REF!), AND(#REF!=#REF!, F506&gt;=#REF!), AND(#REF!=#REF!, F506&gt;=#REF!), AND(#REF!=#REF!, F506&gt;=#REF!))), "CR", " ")</f>
        <v>#REF!</v>
      </c>
      <c r="X506" s="4" t="e">
        <f>IF(AND(B506="pole vault", OR(AND(#REF!=#REF!, F506&gt;=#REF!), AND(#REF!=#REF!, F506&gt;=#REF!), AND(#REF!=#REF!, F506&gt;=#REF!), AND(#REF!=#REF!, F506&gt;=#REF!), AND(#REF!=#REF!, F506&gt;=#REF!))), "CR", " ")</f>
        <v>#REF!</v>
      </c>
      <c r="Y506" s="4" t="e">
        <f>IF(AND(B506="discus 1",#REF! =#REF!, F506&gt;=#REF!), "CR", " ")</f>
        <v>#REF!</v>
      </c>
      <c r="Z506" s="4" t="e">
        <f>IF(AND(B506="discus 1.25",#REF! =#REF!, F506&gt;=#REF!), "CR", " ")</f>
        <v>#REF!</v>
      </c>
      <c r="AA506" s="4" t="e">
        <f>IF(AND(B506="discus 1.5",#REF! =#REF!, F506&gt;=#REF!), "CR", " ")</f>
        <v>#REF!</v>
      </c>
      <c r="AB506" s="4" t="e">
        <f>IF(AND(B506="discus 1.75",#REF! =#REF!, F506&gt;=#REF!), "CR", " ")</f>
        <v>#REF!</v>
      </c>
      <c r="AC506" s="4" t="e">
        <f>IF(AND(B506="discus 2",#REF! =#REF!, F506&gt;=#REF!), "CR", " ")</f>
        <v>#REF!</v>
      </c>
      <c r="AD506" s="4" t="e">
        <f>IF(AND(B506="hammer 4",#REF! =#REF!, F506&gt;=#REF!), "CR", " ")</f>
        <v>#REF!</v>
      </c>
      <c r="AE506" s="4" t="e">
        <f>IF(AND(B506="hammer 5",#REF! =#REF!, F506&gt;=#REF!), "CR", " ")</f>
        <v>#REF!</v>
      </c>
      <c r="AF506" s="4" t="e">
        <f>IF(AND(B506="hammer 6",#REF! =#REF!, F506&gt;=#REF!), "CR", " ")</f>
        <v>#REF!</v>
      </c>
      <c r="AG506" s="4" t="e">
        <f>IF(AND(B506="hammer 7.26",#REF! =#REF!, F506&gt;=#REF!), "CR", " ")</f>
        <v>#REF!</v>
      </c>
      <c r="AH506" s="4" t="e">
        <f>IF(AND(B506="javelin 400",#REF! =#REF!, F506&gt;=#REF!), "CR", " ")</f>
        <v>#REF!</v>
      </c>
      <c r="AI506" s="4" t="e">
        <f>IF(AND(B506="javelin 600",#REF! =#REF!, F506&gt;=#REF!), "CR", " ")</f>
        <v>#REF!</v>
      </c>
      <c r="AJ506" s="4" t="e">
        <f>IF(AND(B506="javelin 700",#REF! =#REF!, F506&gt;=#REF!), "CR", " ")</f>
        <v>#REF!</v>
      </c>
      <c r="AK506" s="4" t="e">
        <f>IF(AND(B506="javelin 800", OR(AND(#REF!=#REF!, F506&gt;=#REF!), AND(#REF!=#REF!, F506&gt;=#REF!))), "CR", " ")</f>
        <v>#REF!</v>
      </c>
      <c r="AL506" s="4" t="e">
        <f>IF(AND(B506="shot 3",#REF! =#REF!, F506&gt;=#REF!), "CR", " ")</f>
        <v>#REF!</v>
      </c>
      <c r="AM506" s="4" t="e">
        <f>IF(AND(B506="shot 4",#REF! =#REF!, F506&gt;=#REF!), "CR", " ")</f>
        <v>#REF!</v>
      </c>
      <c r="AN506" s="4" t="e">
        <f>IF(AND(B506="shot 5",#REF! =#REF!, F506&gt;=#REF!), "CR", " ")</f>
        <v>#REF!</v>
      </c>
      <c r="AO506" s="4" t="e">
        <f>IF(AND(B506="shot 6",#REF! =#REF!, F506&gt;=#REF!), "CR", " ")</f>
        <v>#REF!</v>
      </c>
      <c r="AP506" s="4" t="e">
        <f>IF(AND(B506="shot 7.26",#REF! =#REF!, F506&gt;=#REF!), "CR", " ")</f>
        <v>#REF!</v>
      </c>
      <c r="AQ506" s="4" t="e">
        <f>IF(AND(B506="60H",OR(AND(#REF!=#REF!,F506&lt;=#REF!),AND(#REF!=#REF!,F506&lt;=#REF!),AND(#REF!=#REF!,F506&lt;=#REF!),AND(#REF!=#REF!,F506&lt;=#REF!),AND(#REF!=#REF!,F506&lt;=#REF!))),"CR"," ")</f>
        <v>#REF!</v>
      </c>
      <c r="AR506" s="4" t="e">
        <f>IF(AND(B506="75H", AND(#REF!=#REF!, F506&lt;=#REF!)), "CR", " ")</f>
        <v>#REF!</v>
      </c>
      <c r="AS506" s="4" t="e">
        <f>IF(AND(B506="80H", AND(#REF!=#REF!, F506&lt;=#REF!)), "CR", " ")</f>
        <v>#REF!</v>
      </c>
      <c r="AT506" s="4" t="e">
        <f>IF(AND(B506="100H", AND(#REF!=#REF!, F506&lt;=#REF!)), "CR", " ")</f>
        <v>#REF!</v>
      </c>
      <c r="AU506" s="4" t="e">
        <f>IF(AND(B506="110H", OR(AND(#REF!=#REF!, F506&lt;=#REF!), AND(#REF!=#REF!, F506&lt;=#REF!))), "CR", " ")</f>
        <v>#REF!</v>
      </c>
      <c r="AV506" s="4" t="e">
        <f>IF(AND(B506="400H", OR(AND(#REF!=#REF!, F506&lt;=#REF!), AND(#REF!=#REF!, F506&lt;=#REF!), AND(#REF!=#REF!, F506&lt;=#REF!), AND(#REF!=#REF!, F506&lt;=#REF!))), "CR", " ")</f>
        <v>#REF!</v>
      </c>
      <c r="AW506" s="4" t="e">
        <f>IF(AND(B506="1500SC", AND(#REF!=#REF!, F506&lt;=#REF!)), "CR", " ")</f>
        <v>#REF!</v>
      </c>
      <c r="AX506" s="4" t="e">
        <f>IF(AND(B506="2000SC", OR(AND(#REF!=#REF!, F506&lt;=#REF!), AND(#REF!=#REF!, F506&lt;=#REF!))), "CR", " ")</f>
        <v>#REF!</v>
      </c>
      <c r="AY506" s="4" t="e">
        <f>IF(AND(B506="3000SC", OR(AND(#REF!=#REF!, F506&lt;=#REF!), AND(#REF!=#REF!, F506&lt;=#REF!))), "CR", " ")</f>
        <v>#REF!</v>
      </c>
      <c r="AZ506" s="5" t="e">
        <f>IF(AND(B506="4x100", OR(AND(#REF!=#REF!, F506&lt;=#REF!), AND(#REF!=#REF!, F506&lt;=#REF!), AND(#REF!=#REF!, F506&lt;=#REF!), AND(#REF!=#REF!, F506&lt;=#REF!), AND(#REF!=#REF!, F506&lt;=#REF!))), "CR", " ")</f>
        <v>#REF!</v>
      </c>
      <c r="BA506" s="5" t="e">
        <f>IF(AND(B506="4x200", OR(AND(#REF!=#REF!, F506&lt;=#REF!), AND(#REF!=#REF!, F506&lt;=#REF!), AND(#REF!=#REF!, F506&lt;=#REF!), AND(#REF!=#REF!, F506&lt;=#REF!), AND(#REF!=#REF!, F506&lt;=#REF!))), "CR", " ")</f>
        <v>#REF!</v>
      </c>
      <c r="BB506" s="5" t="e">
        <f>IF(AND(B506="4x300", AND(#REF!=#REF!, F506&lt;=#REF!)), "CR", " ")</f>
        <v>#REF!</v>
      </c>
      <c r="BC506" s="5" t="e">
        <f>IF(AND(B506="4x400", OR(AND(#REF!=#REF!, F506&lt;=#REF!), AND(#REF!=#REF!, F506&lt;=#REF!), AND(#REF!=#REF!, F506&lt;=#REF!), AND(#REF!=#REF!, F506&lt;=#REF!))), "CR", " ")</f>
        <v>#REF!</v>
      </c>
      <c r="BD506" s="5" t="e">
        <f>IF(AND(B506="3x800", OR(AND(#REF!=#REF!, F506&lt;=#REF!), AND(#REF!=#REF!, F506&lt;=#REF!), AND(#REF!=#REF!, F506&lt;=#REF!))), "CR", " ")</f>
        <v>#REF!</v>
      </c>
      <c r="BE506" s="5" t="e">
        <f>IF(AND(B506="pentathlon", OR(AND(#REF!=#REF!, F506&gt;=#REF!), AND(#REF!=#REF!, F506&gt;=#REF!),AND(#REF!=#REF!, F506&gt;=#REF!),AND(#REF!=#REF!, F506&gt;=#REF!))), "CR", " ")</f>
        <v>#REF!</v>
      </c>
      <c r="BF506" s="5" t="e">
        <f>IF(AND(B506="heptathlon", OR(AND(#REF!=#REF!, F506&gt;=#REF!), AND(#REF!=#REF!, F506&gt;=#REF!))), "CR", " ")</f>
        <v>#REF!</v>
      </c>
      <c r="BG506" s="5" t="e">
        <f>IF(AND(B506="decathlon", OR(AND(#REF!=#REF!, F506&gt;=#REF!), AND(#REF!=#REF!, F506&gt;=#REF!),AND(#REF!=#REF!, F506&gt;=#REF!))), "CR", " ")</f>
        <v>#REF!</v>
      </c>
    </row>
    <row r="507" spans="1:59" ht="14.5" x14ac:dyDescent="0.35">
      <c r="A507" s="1" t="e">
        <f>#REF!</f>
        <v>#REF!</v>
      </c>
      <c r="J507" s="5" t="e">
        <f>IF(AND(B507=100, OR(AND(#REF!=#REF!, F507&lt;=#REF!), AND(#REF!=#REF!, F507&lt;=#REF!), AND(#REF!=#REF!, F507&lt;=#REF!), AND(#REF!=#REF!, F507&lt;=#REF!), AND(#REF!=#REF!, F507&lt;=#REF!))), "CR", " ")</f>
        <v>#REF!</v>
      </c>
      <c r="K507" s="5" t="e">
        <f>IF(AND(B507=200, OR(AND(#REF!=#REF!, F507&lt;=#REF!), AND(#REF!=#REF!, F507&lt;=#REF!), AND(#REF!=#REF!, F507&lt;=#REF!), AND(#REF!=#REF!, F507&lt;=#REF!), AND(#REF!=#REF!, F507&lt;=#REF!))), "CR", " ")</f>
        <v>#REF!</v>
      </c>
      <c r="L507" s="5" t="e">
        <f>IF(AND(B507=300, OR(AND(#REF!=#REF!, F507&lt;=#REF!), AND(#REF!=#REF!, F507&lt;=#REF!))), "CR", " ")</f>
        <v>#REF!</v>
      </c>
      <c r="M507" s="5" t="e">
        <f>IF(AND(B507=400, OR(AND(#REF!=#REF!, F507&lt;=#REF!), AND(#REF!=#REF!, F507&lt;=#REF!), AND(#REF!=#REF!, F507&lt;=#REF!), AND(#REF!=#REF!, F507&lt;=#REF!))), "CR", " ")</f>
        <v>#REF!</v>
      </c>
      <c r="N507" s="5" t="e">
        <f>IF(AND(B507=800, OR(AND(#REF!=#REF!, F507&lt;=#REF!), AND(#REF!=#REF!, F507&lt;=#REF!), AND(#REF!=#REF!, F507&lt;=#REF!), AND(#REF!=#REF!, F507&lt;=#REF!), AND(#REF!=#REF!, F507&lt;=#REF!))), "CR", " ")</f>
        <v>#REF!</v>
      </c>
      <c r="O507" s="5" t="e">
        <f>IF(AND(B507=1000, OR(AND(#REF!=#REF!, F507&lt;=#REF!), AND(#REF!=#REF!, F507&lt;=#REF!))), "CR", " ")</f>
        <v>#REF!</v>
      </c>
      <c r="P507" s="5" t="e">
        <f>IF(AND(B507=1500, OR(AND(#REF!=#REF!, F507&lt;=#REF!), AND(#REF!=#REF!, F507&lt;=#REF!), AND(#REF!=#REF!, F507&lt;=#REF!), AND(#REF!=#REF!, F507&lt;=#REF!), AND(#REF!=#REF!, F507&lt;=#REF!))), "CR", " ")</f>
        <v>#REF!</v>
      </c>
      <c r="Q507" s="5" t="e">
        <f>IF(AND(B507="1600 (Mile)",OR(AND(#REF!=#REF!,F507&lt;=#REF!),AND(#REF!=#REF!,F507&lt;=#REF!),AND(#REF!=#REF!,F507&lt;=#REF!),AND(#REF!=#REF!,F507&lt;=#REF!))),"CR"," ")</f>
        <v>#REF!</v>
      </c>
      <c r="R507" s="5" t="e">
        <f>IF(AND(B507=3000, OR(AND(#REF!=#REF!, F507&lt;=#REF!), AND(#REF!=#REF!, F507&lt;=#REF!), AND(#REF!=#REF!, F507&lt;=#REF!), AND(#REF!=#REF!, F507&lt;=#REF!))), "CR", " ")</f>
        <v>#REF!</v>
      </c>
      <c r="S507" s="5" t="e">
        <f>IF(AND(B507=5000, OR(AND(#REF!=#REF!, F507&lt;=#REF!), AND(#REF!=#REF!, F507&lt;=#REF!))), "CR", " ")</f>
        <v>#REF!</v>
      </c>
      <c r="T507" s="4" t="e">
        <f>IF(AND(B507=10000, OR(AND(#REF!=#REF!, F507&lt;=#REF!), AND(#REF!=#REF!, F507&lt;=#REF!))), "CR", " ")</f>
        <v>#REF!</v>
      </c>
      <c r="U507" s="4" t="e">
        <f>IF(AND(B507="high jump", OR(AND(#REF!=#REF!, F507&gt;=#REF!), AND(#REF!=#REF!, F507&gt;=#REF!), AND(#REF!=#REF!, F507&gt;=#REF!), AND(#REF!=#REF!, F507&gt;=#REF!), AND(#REF!=#REF!, F507&gt;=#REF!))), "CR", " ")</f>
        <v>#REF!</v>
      </c>
      <c r="V507" s="4" t="e">
        <f>IF(AND(B507="long jump", OR(AND(#REF!=#REF!, F507&gt;=#REF!), AND(#REF!=#REF!, F507&gt;=#REF!), AND(#REF!=#REF!, F507&gt;=#REF!), AND(#REF!=#REF!, F507&gt;=#REF!), AND(#REF!=#REF!, F507&gt;=#REF!))), "CR", " ")</f>
        <v>#REF!</v>
      </c>
      <c r="W507" s="4" t="e">
        <f>IF(AND(B507="triple jump", OR(AND(#REF!=#REF!, F507&gt;=#REF!), AND(#REF!=#REF!, F507&gt;=#REF!), AND(#REF!=#REF!, F507&gt;=#REF!), AND(#REF!=#REF!, F507&gt;=#REF!), AND(#REF!=#REF!, F507&gt;=#REF!))), "CR", " ")</f>
        <v>#REF!</v>
      </c>
      <c r="X507" s="4" t="e">
        <f>IF(AND(B507="pole vault", OR(AND(#REF!=#REF!, F507&gt;=#REF!), AND(#REF!=#REF!, F507&gt;=#REF!), AND(#REF!=#REF!, F507&gt;=#REF!), AND(#REF!=#REF!, F507&gt;=#REF!), AND(#REF!=#REF!, F507&gt;=#REF!))), "CR", " ")</f>
        <v>#REF!</v>
      </c>
      <c r="Y507" s="4" t="e">
        <f>IF(AND(B507="discus 1",#REF! =#REF!, F507&gt;=#REF!), "CR", " ")</f>
        <v>#REF!</v>
      </c>
      <c r="Z507" s="4" t="e">
        <f>IF(AND(B507="discus 1.25",#REF! =#REF!, F507&gt;=#REF!), "CR", " ")</f>
        <v>#REF!</v>
      </c>
      <c r="AA507" s="4" t="e">
        <f>IF(AND(B507="discus 1.5",#REF! =#REF!, F507&gt;=#REF!), "CR", " ")</f>
        <v>#REF!</v>
      </c>
      <c r="AB507" s="4" t="e">
        <f>IF(AND(B507="discus 1.75",#REF! =#REF!, F507&gt;=#REF!), "CR", " ")</f>
        <v>#REF!</v>
      </c>
      <c r="AC507" s="4" t="e">
        <f>IF(AND(B507="discus 2",#REF! =#REF!, F507&gt;=#REF!), "CR", " ")</f>
        <v>#REF!</v>
      </c>
      <c r="AD507" s="4" t="e">
        <f>IF(AND(B507="hammer 4",#REF! =#REF!, F507&gt;=#REF!), "CR", " ")</f>
        <v>#REF!</v>
      </c>
      <c r="AE507" s="4" t="e">
        <f>IF(AND(B507="hammer 5",#REF! =#REF!, F507&gt;=#REF!), "CR", " ")</f>
        <v>#REF!</v>
      </c>
      <c r="AF507" s="4" t="e">
        <f>IF(AND(B507="hammer 6",#REF! =#REF!, F507&gt;=#REF!), "CR", " ")</f>
        <v>#REF!</v>
      </c>
      <c r="AG507" s="4" t="e">
        <f>IF(AND(B507="hammer 7.26",#REF! =#REF!, F507&gt;=#REF!), "CR", " ")</f>
        <v>#REF!</v>
      </c>
      <c r="AH507" s="4" t="e">
        <f>IF(AND(B507="javelin 400",#REF! =#REF!, F507&gt;=#REF!), "CR", " ")</f>
        <v>#REF!</v>
      </c>
      <c r="AI507" s="4" t="e">
        <f>IF(AND(B507="javelin 600",#REF! =#REF!, F507&gt;=#REF!), "CR", " ")</f>
        <v>#REF!</v>
      </c>
      <c r="AJ507" s="4" t="e">
        <f>IF(AND(B507="javelin 700",#REF! =#REF!, F507&gt;=#REF!), "CR", " ")</f>
        <v>#REF!</v>
      </c>
      <c r="AK507" s="4" t="e">
        <f>IF(AND(B507="javelin 800", OR(AND(#REF!=#REF!, F507&gt;=#REF!), AND(#REF!=#REF!, F507&gt;=#REF!))), "CR", " ")</f>
        <v>#REF!</v>
      </c>
      <c r="AL507" s="4" t="e">
        <f>IF(AND(B507="shot 3",#REF! =#REF!, F507&gt;=#REF!), "CR", " ")</f>
        <v>#REF!</v>
      </c>
      <c r="AM507" s="4" t="e">
        <f>IF(AND(B507="shot 4",#REF! =#REF!, F507&gt;=#REF!), "CR", " ")</f>
        <v>#REF!</v>
      </c>
      <c r="AN507" s="4" t="e">
        <f>IF(AND(B507="shot 5",#REF! =#REF!, F507&gt;=#REF!), "CR", " ")</f>
        <v>#REF!</v>
      </c>
      <c r="AO507" s="4" t="e">
        <f>IF(AND(B507="shot 6",#REF! =#REF!, F507&gt;=#REF!), "CR", " ")</f>
        <v>#REF!</v>
      </c>
      <c r="AP507" s="4" t="e">
        <f>IF(AND(B507="shot 7.26",#REF! =#REF!, F507&gt;=#REF!), "CR", " ")</f>
        <v>#REF!</v>
      </c>
      <c r="AQ507" s="4" t="e">
        <f>IF(AND(B507="60H",OR(AND(#REF!=#REF!,F507&lt;=#REF!),AND(#REF!=#REF!,F507&lt;=#REF!),AND(#REF!=#REF!,F507&lt;=#REF!),AND(#REF!=#REF!,F507&lt;=#REF!),AND(#REF!=#REF!,F507&lt;=#REF!))),"CR"," ")</f>
        <v>#REF!</v>
      </c>
      <c r="AR507" s="4" t="e">
        <f>IF(AND(B507="75H", AND(#REF!=#REF!, F507&lt;=#REF!)), "CR", " ")</f>
        <v>#REF!</v>
      </c>
      <c r="AS507" s="4" t="e">
        <f>IF(AND(B507="80H", AND(#REF!=#REF!, F507&lt;=#REF!)), "CR", " ")</f>
        <v>#REF!</v>
      </c>
      <c r="AT507" s="4" t="e">
        <f>IF(AND(B507="100H", AND(#REF!=#REF!, F507&lt;=#REF!)), "CR", " ")</f>
        <v>#REF!</v>
      </c>
      <c r="AU507" s="4" t="e">
        <f>IF(AND(B507="110H", OR(AND(#REF!=#REF!, F507&lt;=#REF!), AND(#REF!=#REF!, F507&lt;=#REF!))), "CR", " ")</f>
        <v>#REF!</v>
      </c>
      <c r="AV507" s="4" t="e">
        <f>IF(AND(B507="400H", OR(AND(#REF!=#REF!, F507&lt;=#REF!), AND(#REF!=#REF!, F507&lt;=#REF!), AND(#REF!=#REF!, F507&lt;=#REF!), AND(#REF!=#REF!, F507&lt;=#REF!))), "CR", " ")</f>
        <v>#REF!</v>
      </c>
      <c r="AW507" s="4" t="e">
        <f>IF(AND(B507="1500SC", AND(#REF!=#REF!, F507&lt;=#REF!)), "CR", " ")</f>
        <v>#REF!</v>
      </c>
      <c r="AX507" s="4" t="e">
        <f>IF(AND(B507="2000SC", OR(AND(#REF!=#REF!, F507&lt;=#REF!), AND(#REF!=#REF!, F507&lt;=#REF!))), "CR", " ")</f>
        <v>#REF!</v>
      </c>
      <c r="AY507" s="4" t="e">
        <f>IF(AND(B507="3000SC", OR(AND(#REF!=#REF!, F507&lt;=#REF!), AND(#REF!=#REF!, F507&lt;=#REF!))), "CR", " ")</f>
        <v>#REF!</v>
      </c>
      <c r="AZ507" s="5" t="e">
        <f>IF(AND(B507="4x100", OR(AND(#REF!=#REF!, F507&lt;=#REF!), AND(#REF!=#REF!, F507&lt;=#REF!), AND(#REF!=#REF!, F507&lt;=#REF!), AND(#REF!=#REF!, F507&lt;=#REF!), AND(#REF!=#REF!, F507&lt;=#REF!))), "CR", " ")</f>
        <v>#REF!</v>
      </c>
      <c r="BA507" s="5" t="e">
        <f>IF(AND(B507="4x200", OR(AND(#REF!=#REF!, F507&lt;=#REF!), AND(#REF!=#REF!, F507&lt;=#REF!), AND(#REF!=#REF!, F507&lt;=#REF!), AND(#REF!=#REF!, F507&lt;=#REF!), AND(#REF!=#REF!, F507&lt;=#REF!))), "CR", " ")</f>
        <v>#REF!</v>
      </c>
      <c r="BB507" s="5" t="e">
        <f>IF(AND(B507="4x300", AND(#REF!=#REF!, F507&lt;=#REF!)), "CR", " ")</f>
        <v>#REF!</v>
      </c>
      <c r="BC507" s="5" t="e">
        <f>IF(AND(B507="4x400", OR(AND(#REF!=#REF!, F507&lt;=#REF!), AND(#REF!=#REF!, F507&lt;=#REF!), AND(#REF!=#REF!, F507&lt;=#REF!), AND(#REF!=#REF!, F507&lt;=#REF!))), "CR", " ")</f>
        <v>#REF!</v>
      </c>
      <c r="BD507" s="5" t="e">
        <f>IF(AND(B507="3x800", OR(AND(#REF!=#REF!, F507&lt;=#REF!), AND(#REF!=#REF!, F507&lt;=#REF!), AND(#REF!=#REF!, F507&lt;=#REF!))), "CR", " ")</f>
        <v>#REF!</v>
      </c>
      <c r="BE507" s="5" t="e">
        <f>IF(AND(B507="pentathlon", OR(AND(#REF!=#REF!, F507&gt;=#REF!), AND(#REF!=#REF!, F507&gt;=#REF!),AND(#REF!=#REF!, F507&gt;=#REF!),AND(#REF!=#REF!, F507&gt;=#REF!))), "CR", " ")</f>
        <v>#REF!</v>
      </c>
      <c r="BF507" s="5" t="e">
        <f>IF(AND(B507="heptathlon", OR(AND(#REF!=#REF!, F507&gt;=#REF!), AND(#REF!=#REF!, F507&gt;=#REF!))), "CR", " ")</f>
        <v>#REF!</v>
      </c>
      <c r="BG507" s="5" t="e">
        <f>IF(AND(B507="decathlon", OR(AND(#REF!=#REF!, F507&gt;=#REF!), AND(#REF!=#REF!, F507&gt;=#REF!),AND(#REF!=#REF!, F507&gt;=#REF!))), "CR", " ")</f>
        <v>#REF!</v>
      </c>
    </row>
    <row r="508" spans="1:59" ht="14.5" x14ac:dyDescent="0.35">
      <c r="A508" s="1" t="e">
        <f>#REF!</f>
        <v>#REF!</v>
      </c>
      <c r="J508" s="5" t="e">
        <f>IF(AND(B508=100, OR(AND(#REF!=#REF!, F508&lt;=#REF!), AND(#REF!=#REF!, F508&lt;=#REF!), AND(#REF!=#REF!, F508&lt;=#REF!), AND(#REF!=#REF!, F508&lt;=#REF!), AND(#REF!=#REF!, F508&lt;=#REF!))), "CR", " ")</f>
        <v>#REF!</v>
      </c>
      <c r="K508" s="5" t="e">
        <f>IF(AND(B508=200, OR(AND(#REF!=#REF!, F508&lt;=#REF!), AND(#REF!=#REF!, F508&lt;=#REF!), AND(#REF!=#REF!, F508&lt;=#REF!), AND(#REF!=#REF!, F508&lt;=#REF!), AND(#REF!=#REF!, F508&lt;=#REF!))), "CR", " ")</f>
        <v>#REF!</v>
      </c>
      <c r="L508" s="5" t="e">
        <f>IF(AND(B508=300, OR(AND(#REF!=#REF!, F508&lt;=#REF!), AND(#REF!=#REF!, F508&lt;=#REF!))), "CR", " ")</f>
        <v>#REF!</v>
      </c>
      <c r="M508" s="5" t="e">
        <f>IF(AND(B508=400, OR(AND(#REF!=#REF!, F508&lt;=#REF!), AND(#REF!=#REF!, F508&lt;=#REF!), AND(#REF!=#REF!, F508&lt;=#REF!), AND(#REF!=#REF!, F508&lt;=#REF!))), "CR", " ")</f>
        <v>#REF!</v>
      </c>
      <c r="N508" s="5" t="e">
        <f>IF(AND(B508=800, OR(AND(#REF!=#REF!, F508&lt;=#REF!), AND(#REF!=#REF!, F508&lt;=#REF!), AND(#REF!=#REF!, F508&lt;=#REF!), AND(#REF!=#REF!, F508&lt;=#REF!), AND(#REF!=#REF!, F508&lt;=#REF!))), "CR", " ")</f>
        <v>#REF!</v>
      </c>
      <c r="O508" s="5" t="e">
        <f>IF(AND(B508=1000, OR(AND(#REF!=#REF!, F508&lt;=#REF!), AND(#REF!=#REF!, F508&lt;=#REF!))), "CR", " ")</f>
        <v>#REF!</v>
      </c>
      <c r="P508" s="5" t="e">
        <f>IF(AND(B508=1500, OR(AND(#REF!=#REF!, F508&lt;=#REF!), AND(#REF!=#REF!, F508&lt;=#REF!), AND(#REF!=#REF!, F508&lt;=#REF!), AND(#REF!=#REF!, F508&lt;=#REF!), AND(#REF!=#REF!, F508&lt;=#REF!))), "CR", " ")</f>
        <v>#REF!</v>
      </c>
      <c r="Q508" s="5" t="e">
        <f>IF(AND(B508="1600 (Mile)",OR(AND(#REF!=#REF!,F508&lt;=#REF!),AND(#REF!=#REF!,F508&lt;=#REF!),AND(#REF!=#REF!,F508&lt;=#REF!),AND(#REF!=#REF!,F508&lt;=#REF!))),"CR"," ")</f>
        <v>#REF!</v>
      </c>
      <c r="R508" s="5" t="e">
        <f>IF(AND(B508=3000, OR(AND(#REF!=#REF!, F508&lt;=#REF!), AND(#REF!=#REF!, F508&lt;=#REF!), AND(#REF!=#REF!, F508&lt;=#REF!), AND(#REF!=#REF!, F508&lt;=#REF!))), "CR", " ")</f>
        <v>#REF!</v>
      </c>
      <c r="S508" s="5" t="e">
        <f>IF(AND(B508=5000, OR(AND(#REF!=#REF!, F508&lt;=#REF!), AND(#REF!=#REF!, F508&lt;=#REF!))), "CR", " ")</f>
        <v>#REF!</v>
      </c>
      <c r="T508" s="4" t="e">
        <f>IF(AND(B508=10000, OR(AND(#REF!=#REF!, F508&lt;=#REF!), AND(#REF!=#REF!, F508&lt;=#REF!))), "CR", " ")</f>
        <v>#REF!</v>
      </c>
      <c r="U508" s="4" t="e">
        <f>IF(AND(B508="high jump", OR(AND(#REF!=#REF!, F508&gt;=#REF!), AND(#REF!=#REF!, F508&gt;=#REF!), AND(#REF!=#REF!, F508&gt;=#REF!), AND(#REF!=#REF!, F508&gt;=#REF!), AND(#REF!=#REF!, F508&gt;=#REF!))), "CR", " ")</f>
        <v>#REF!</v>
      </c>
      <c r="V508" s="4" t="e">
        <f>IF(AND(B508="long jump", OR(AND(#REF!=#REF!, F508&gt;=#REF!), AND(#REF!=#REF!, F508&gt;=#REF!), AND(#REF!=#REF!, F508&gt;=#REF!), AND(#REF!=#REF!, F508&gt;=#REF!), AND(#REF!=#REF!, F508&gt;=#REF!))), "CR", " ")</f>
        <v>#REF!</v>
      </c>
      <c r="W508" s="4" t="e">
        <f>IF(AND(B508="triple jump", OR(AND(#REF!=#REF!, F508&gt;=#REF!), AND(#REF!=#REF!, F508&gt;=#REF!), AND(#REF!=#REF!, F508&gt;=#REF!), AND(#REF!=#REF!, F508&gt;=#REF!), AND(#REF!=#REF!, F508&gt;=#REF!))), "CR", " ")</f>
        <v>#REF!</v>
      </c>
      <c r="X508" s="4" t="e">
        <f>IF(AND(B508="pole vault", OR(AND(#REF!=#REF!, F508&gt;=#REF!), AND(#REF!=#REF!, F508&gt;=#REF!), AND(#REF!=#REF!, F508&gt;=#REF!), AND(#REF!=#REF!, F508&gt;=#REF!), AND(#REF!=#REF!, F508&gt;=#REF!))), "CR", " ")</f>
        <v>#REF!</v>
      </c>
      <c r="Y508" s="4" t="e">
        <f>IF(AND(B508="discus 1",#REF! =#REF!, F508&gt;=#REF!), "CR", " ")</f>
        <v>#REF!</v>
      </c>
      <c r="Z508" s="4" t="e">
        <f>IF(AND(B508="discus 1.25",#REF! =#REF!, F508&gt;=#REF!), "CR", " ")</f>
        <v>#REF!</v>
      </c>
      <c r="AA508" s="4" t="e">
        <f>IF(AND(B508="discus 1.5",#REF! =#REF!, F508&gt;=#REF!), "CR", " ")</f>
        <v>#REF!</v>
      </c>
      <c r="AB508" s="4" t="e">
        <f>IF(AND(B508="discus 1.75",#REF! =#REF!, F508&gt;=#REF!), "CR", " ")</f>
        <v>#REF!</v>
      </c>
      <c r="AC508" s="4" t="e">
        <f>IF(AND(B508="discus 2",#REF! =#REF!, F508&gt;=#REF!), "CR", " ")</f>
        <v>#REF!</v>
      </c>
      <c r="AD508" s="4" t="e">
        <f>IF(AND(B508="hammer 4",#REF! =#REF!, F508&gt;=#REF!), "CR", " ")</f>
        <v>#REF!</v>
      </c>
      <c r="AE508" s="4" t="e">
        <f>IF(AND(B508="hammer 5",#REF! =#REF!, F508&gt;=#REF!), "CR", " ")</f>
        <v>#REF!</v>
      </c>
      <c r="AF508" s="4" t="e">
        <f>IF(AND(B508="hammer 6",#REF! =#REF!, F508&gt;=#REF!), "CR", " ")</f>
        <v>#REF!</v>
      </c>
      <c r="AG508" s="4" t="e">
        <f>IF(AND(B508="hammer 7.26",#REF! =#REF!, F508&gt;=#REF!), "CR", " ")</f>
        <v>#REF!</v>
      </c>
      <c r="AH508" s="4" t="e">
        <f>IF(AND(B508="javelin 400",#REF! =#REF!, F508&gt;=#REF!), "CR", " ")</f>
        <v>#REF!</v>
      </c>
      <c r="AI508" s="4" t="e">
        <f>IF(AND(B508="javelin 600",#REF! =#REF!, F508&gt;=#REF!), "CR", " ")</f>
        <v>#REF!</v>
      </c>
      <c r="AJ508" s="4" t="e">
        <f>IF(AND(B508="javelin 700",#REF! =#REF!, F508&gt;=#REF!), "CR", " ")</f>
        <v>#REF!</v>
      </c>
      <c r="AK508" s="4" t="e">
        <f>IF(AND(B508="javelin 800", OR(AND(#REF!=#REF!, F508&gt;=#REF!), AND(#REF!=#REF!, F508&gt;=#REF!))), "CR", " ")</f>
        <v>#REF!</v>
      </c>
      <c r="AL508" s="4" t="e">
        <f>IF(AND(B508="shot 3",#REF! =#REF!, F508&gt;=#REF!), "CR", " ")</f>
        <v>#REF!</v>
      </c>
      <c r="AM508" s="4" t="e">
        <f>IF(AND(B508="shot 4",#REF! =#REF!, F508&gt;=#REF!), "CR", " ")</f>
        <v>#REF!</v>
      </c>
      <c r="AN508" s="4" t="e">
        <f>IF(AND(B508="shot 5",#REF! =#REF!, F508&gt;=#REF!), "CR", " ")</f>
        <v>#REF!</v>
      </c>
      <c r="AO508" s="4" t="e">
        <f>IF(AND(B508="shot 6",#REF! =#REF!, F508&gt;=#REF!), "CR", " ")</f>
        <v>#REF!</v>
      </c>
      <c r="AP508" s="4" t="e">
        <f>IF(AND(B508="shot 7.26",#REF! =#REF!, F508&gt;=#REF!), "CR", " ")</f>
        <v>#REF!</v>
      </c>
      <c r="AQ508" s="4" t="e">
        <f>IF(AND(B508="60H",OR(AND(#REF!=#REF!,F508&lt;=#REF!),AND(#REF!=#REF!,F508&lt;=#REF!),AND(#REF!=#REF!,F508&lt;=#REF!),AND(#REF!=#REF!,F508&lt;=#REF!),AND(#REF!=#REF!,F508&lt;=#REF!))),"CR"," ")</f>
        <v>#REF!</v>
      </c>
      <c r="AR508" s="4" t="e">
        <f>IF(AND(B508="75H", AND(#REF!=#REF!, F508&lt;=#REF!)), "CR", " ")</f>
        <v>#REF!</v>
      </c>
      <c r="AS508" s="4" t="e">
        <f>IF(AND(B508="80H", AND(#REF!=#REF!, F508&lt;=#REF!)), "CR", " ")</f>
        <v>#REF!</v>
      </c>
      <c r="AT508" s="4" t="e">
        <f>IF(AND(B508="100H", AND(#REF!=#REF!, F508&lt;=#REF!)), "CR", " ")</f>
        <v>#REF!</v>
      </c>
      <c r="AU508" s="4" t="e">
        <f>IF(AND(B508="110H", OR(AND(#REF!=#REF!, F508&lt;=#REF!), AND(#REF!=#REF!, F508&lt;=#REF!))), "CR", " ")</f>
        <v>#REF!</v>
      </c>
      <c r="AV508" s="4" t="e">
        <f>IF(AND(B508="400H", OR(AND(#REF!=#REF!, F508&lt;=#REF!), AND(#REF!=#REF!, F508&lt;=#REF!), AND(#REF!=#REF!, F508&lt;=#REF!), AND(#REF!=#REF!, F508&lt;=#REF!))), "CR", " ")</f>
        <v>#REF!</v>
      </c>
      <c r="AW508" s="4" t="e">
        <f>IF(AND(B508="1500SC", AND(#REF!=#REF!, F508&lt;=#REF!)), "CR", " ")</f>
        <v>#REF!</v>
      </c>
      <c r="AX508" s="4" t="e">
        <f>IF(AND(B508="2000SC", OR(AND(#REF!=#REF!, F508&lt;=#REF!), AND(#REF!=#REF!, F508&lt;=#REF!))), "CR", " ")</f>
        <v>#REF!</v>
      </c>
      <c r="AY508" s="4" t="e">
        <f>IF(AND(B508="3000SC", OR(AND(#REF!=#REF!, F508&lt;=#REF!), AND(#REF!=#REF!, F508&lt;=#REF!))), "CR", " ")</f>
        <v>#REF!</v>
      </c>
      <c r="AZ508" s="5" t="e">
        <f>IF(AND(B508="4x100", OR(AND(#REF!=#REF!, F508&lt;=#REF!), AND(#REF!=#REF!, F508&lt;=#REF!), AND(#REF!=#REF!, F508&lt;=#REF!), AND(#REF!=#REF!, F508&lt;=#REF!), AND(#REF!=#REF!, F508&lt;=#REF!))), "CR", " ")</f>
        <v>#REF!</v>
      </c>
      <c r="BA508" s="5" t="e">
        <f>IF(AND(B508="4x200", OR(AND(#REF!=#REF!, F508&lt;=#REF!), AND(#REF!=#REF!, F508&lt;=#REF!), AND(#REF!=#REF!, F508&lt;=#REF!), AND(#REF!=#REF!, F508&lt;=#REF!), AND(#REF!=#REF!, F508&lt;=#REF!))), "CR", " ")</f>
        <v>#REF!</v>
      </c>
      <c r="BB508" s="5" t="e">
        <f>IF(AND(B508="4x300", AND(#REF!=#REF!, F508&lt;=#REF!)), "CR", " ")</f>
        <v>#REF!</v>
      </c>
      <c r="BC508" s="5" t="e">
        <f>IF(AND(B508="4x400", OR(AND(#REF!=#REF!, F508&lt;=#REF!), AND(#REF!=#REF!, F508&lt;=#REF!), AND(#REF!=#REF!, F508&lt;=#REF!), AND(#REF!=#REF!, F508&lt;=#REF!))), "CR", " ")</f>
        <v>#REF!</v>
      </c>
      <c r="BD508" s="5" t="e">
        <f>IF(AND(B508="3x800", OR(AND(#REF!=#REF!, F508&lt;=#REF!), AND(#REF!=#REF!, F508&lt;=#REF!), AND(#REF!=#REF!, F508&lt;=#REF!))), "CR", " ")</f>
        <v>#REF!</v>
      </c>
      <c r="BE508" s="5" t="e">
        <f>IF(AND(B508="pentathlon", OR(AND(#REF!=#REF!, F508&gt;=#REF!), AND(#REF!=#REF!, F508&gt;=#REF!),AND(#REF!=#REF!, F508&gt;=#REF!),AND(#REF!=#REF!, F508&gt;=#REF!))), "CR", " ")</f>
        <v>#REF!</v>
      </c>
      <c r="BF508" s="5" t="e">
        <f>IF(AND(B508="heptathlon", OR(AND(#REF!=#REF!, F508&gt;=#REF!), AND(#REF!=#REF!, F508&gt;=#REF!))), "CR", " ")</f>
        <v>#REF!</v>
      </c>
      <c r="BG508" s="5" t="e">
        <f>IF(AND(B508="decathlon", OR(AND(#REF!=#REF!, F508&gt;=#REF!), AND(#REF!=#REF!, F508&gt;=#REF!),AND(#REF!=#REF!, F508&gt;=#REF!))), "CR", " ")</f>
        <v>#REF!</v>
      </c>
    </row>
    <row r="509" spans="1:59" ht="14.5" x14ac:dyDescent="0.35">
      <c r="A509" s="1" t="e">
        <f>#REF!</f>
        <v>#REF!</v>
      </c>
      <c r="J509" s="5" t="e">
        <f>IF(AND(B509=100, OR(AND(#REF!=#REF!, F509&lt;=#REF!), AND(#REF!=#REF!, F509&lt;=#REF!), AND(#REF!=#REF!, F509&lt;=#REF!), AND(#REF!=#REF!, F509&lt;=#REF!), AND(#REF!=#REF!, F509&lt;=#REF!))), "CR", " ")</f>
        <v>#REF!</v>
      </c>
      <c r="K509" s="5" t="e">
        <f>IF(AND(B509=200, OR(AND(#REF!=#REF!, F509&lt;=#REF!), AND(#REF!=#REF!, F509&lt;=#REF!), AND(#REF!=#REF!, F509&lt;=#REF!), AND(#REF!=#REF!, F509&lt;=#REF!), AND(#REF!=#REF!, F509&lt;=#REF!))), "CR", " ")</f>
        <v>#REF!</v>
      </c>
      <c r="L509" s="5" t="e">
        <f>IF(AND(B509=300, OR(AND(#REF!=#REF!, F509&lt;=#REF!), AND(#REF!=#REF!, F509&lt;=#REF!))), "CR", " ")</f>
        <v>#REF!</v>
      </c>
      <c r="M509" s="5" t="e">
        <f>IF(AND(B509=400, OR(AND(#REF!=#REF!, F509&lt;=#REF!), AND(#REF!=#REF!, F509&lt;=#REF!), AND(#REF!=#REF!, F509&lt;=#REF!), AND(#REF!=#REF!, F509&lt;=#REF!))), "CR", " ")</f>
        <v>#REF!</v>
      </c>
      <c r="N509" s="5" t="e">
        <f>IF(AND(B509=800, OR(AND(#REF!=#REF!, F509&lt;=#REF!), AND(#REF!=#REF!, F509&lt;=#REF!), AND(#REF!=#REF!, F509&lt;=#REF!), AND(#REF!=#REF!, F509&lt;=#REF!), AND(#REF!=#REF!, F509&lt;=#REF!))), "CR", " ")</f>
        <v>#REF!</v>
      </c>
      <c r="O509" s="5" t="e">
        <f>IF(AND(B509=1000, OR(AND(#REF!=#REF!, F509&lt;=#REF!), AND(#REF!=#REF!, F509&lt;=#REF!))), "CR", " ")</f>
        <v>#REF!</v>
      </c>
      <c r="P509" s="5" t="e">
        <f>IF(AND(B509=1500, OR(AND(#REF!=#REF!, F509&lt;=#REF!), AND(#REF!=#REF!, F509&lt;=#REF!), AND(#REF!=#REF!, F509&lt;=#REF!), AND(#REF!=#REF!, F509&lt;=#REF!), AND(#REF!=#REF!, F509&lt;=#REF!))), "CR", " ")</f>
        <v>#REF!</v>
      </c>
      <c r="Q509" s="5" t="e">
        <f>IF(AND(B509="1600 (Mile)",OR(AND(#REF!=#REF!,F509&lt;=#REF!),AND(#REF!=#REF!,F509&lt;=#REF!),AND(#REF!=#REF!,F509&lt;=#REF!),AND(#REF!=#REF!,F509&lt;=#REF!))),"CR"," ")</f>
        <v>#REF!</v>
      </c>
      <c r="R509" s="5" t="e">
        <f>IF(AND(B509=3000, OR(AND(#REF!=#REF!, F509&lt;=#REF!), AND(#REF!=#REF!, F509&lt;=#REF!), AND(#REF!=#REF!, F509&lt;=#REF!), AND(#REF!=#REF!, F509&lt;=#REF!))), "CR", " ")</f>
        <v>#REF!</v>
      </c>
      <c r="S509" s="5" t="e">
        <f>IF(AND(B509=5000, OR(AND(#REF!=#REF!, F509&lt;=#REF!), AND(#REF!=#REF!, F509&lt;=#REF!))), "CR", " ")</f>
        <v>#REF!</v>
      </c>
      <c r="T509" s="4" t="e">
        <f>IF(AND(B509=10000, OR(AND(#REF!=#REF!, F509&lt;=#REF!), AND(#REF!=#REF!, F509&lt;=#REF!))), "CR", " ")</f>
        <v>#REF!</v>
      </c>
      <c r="U509" s="4" t="e">
        <f>IF(AND(B509="high jump", OR(AND(#REF!=#REF!, F509&gt;=#REF!), AND(#REF!=#REF!, F509&gt;=#REF!), AND(#REF!=#REF!, F509&gt;=#REF!), AND(#REF!=#REF!, F509&gt;=#REF!), AND(#REF!=#REF!, F509&gt;=#REF!))), "CR", " ")</f>
        <v>#REF!</v>
      </c>
      <c r="V509" s="4" t="e">
        <f>IF(AND(B509="long jump", OR(AND(#REF!=#REF!, F509&gt;=#REF!), AND(#REF!=#REF!, F509&gt;=#REF!), AND(#REF!=#REF!, F509&gt;=#REF!), AND(#REF!=#REF!, F509&gt;=#REF!), AND(#REF!=#REF!, F509&gt;=#REF!))), "CR", " ")</f>
        <v>#REF!</v>
      </c>
      <c r="W509" s="4" t="e">
        <f>IF(AND(B509="triple jump", OR(AND(#REF!=#REF!, F509&gt;=#REF!), AND(#REF!=#REF!, F509&gt;=#REF!), AND(#REF!=#REF!, F509&gt;=#REF!), AND(#REF!=#REF!, F509&gt;=#REF!), AND(#REF!=#REF!, F509&gt;=#REF!))), "CR", " ")</f>
        <v>#REF!</v>
      </c>
      <c r="X509" s="4" t="e">
        <f>IF(AND(B509="pole vault", OR(AND(#REF!=#REF!, F509&gt;=#REF!), AND(#REF!=#REF!, F509&gt;=#REF!), AND(#REF!=#REF!, F509&gt;=#REF!), AND(#REF!=#REF!, F509&gt;=#REF!), AND(#REF!=#REF!, F509&gt;=#REF!))), "CR", " ")</f>
        <v>#REF!</v>
      </c>
      <c r="Y509" s="4" t="e">
        <f>IF(AND(B509="discus 1",#REF! =#REF!, F509&gt;=#REF!), "CR", " ")</f>
        <v>#REF!</v>
      </c>
      <c r="Z509" s="4" t="e">
        <f>IF(AND(B509="discus 1.25",#REF! =#REF!, F509&gt;=#REF!), "CR", " ")</f>
        <v>#REF!</v>
      </c>
      <c r="AA509" s="4" t="e">
        <f>IF(AND(B509="discus 1.5",#REF! =#REF!, F509&gt;=#REF!), "CR", " ")</f>
        <v>#REF!</v>
      </c>
      <c r="AB509" s="4" t="e">
        <f>IF(AND(B509="discus 1.75",#REF! =#REF!, F509&gt;=#REF!), "CR", " ")</f>
        <v>#REF!</v>
      </c>
      <c r="AC509" s="4" t="e">
        <f>IF(AND(B509="discus 2",#REF! =#REF!, F509&gt;=#REF!), "CR", " ")</f>
        <v>#REF!</v>
      </c>
      <c r="AD509" s="4" t="e">
        <f>IF(AND(B509="hammer 4",#REF! =#REF!, F509&gt;=#REF!), "CR", " ")</f>
        <v>#REF!</v>
      </c>
      <c r="AE509" s="4" t="e">
        <f>IF(AND(B509="hammer 5",#REF! =#REF!, F509&gt;=#REF!), "CR", " ")</f>
        <v>#REF!</v>
      </c>
      <c r="AF509" s="4" t="e">
        <f>IF(AND(B509="hammer 6",#REF! =#REF!, F509&gt;=#REF!), "CR", " ")</f>
        <v>#REF!</v>
      </c>
      <c r="AG509" s="4" t="e">
        <f>IF(AND(B509="hammer 7.26",#REF! =#REF!, F509&gt;=#REF!), "CR", " ")</f>
        <v>#REF!</v>
      </c>
      <c r="AH509" s="4" t="e">
        <f>IF(AND(B509="javelin 400",#REF! =#REF!, F509&gt;=#REF!), "CR", " ")</f>
        <v>#REF!</v>
      </c>
      <c r="AI509" s="4" t="e">
        <f>IF(AND(B509="javelin 600",#REF! =#REF!, F509&gt;=#REF!), "CR", " ")</f>
        <v>#REF!</v>
      </c>
      <c r="AJ509" s="4" t="e">
        <f>IF(AND(B509="javelin 700",#REF! =#REF!, F509&gt;=#REF!), "CR", " ")</f>
        <v>#REF!</v>
      </c>
      <c r="AK509" s="4" t="e">
        <f>IF(AND(B509="javelin 800", OR(AND(#REF!=#REF!, F509&gt;=#REF!), AND(#REF!=#REF!, F509&gt;=#REF!))), "CR", " ")</f>
        <v>#REF!</v>
      </c>
      <c r="AL509" s="4" t="e">
        <f>IF(AND(B509="shot 3",#REF! =#REF!, F509&gt;=#REF!), "CR", " ")</f>
        <v>#REF!</v>
      </c>
      <c r="AM509" s="4" t="e">
        <f>IF(AND(B509="shot 4",#REF! =#REF!, F509&gt;=#REF!), "CR", " ")</f>
        <v>#REF!</v>
      </c>
      <c r="AN509" s="4" t="e">
        <f>IF(AND(B509="shot 5",#REF! =#REF!, F509&gt;=#REF!), "CR", " ")</f>
        <v>#REF!</v>
      </c>
      <c r="AO509" s="4" t="e">
        <f>IF(AND(B509="shot 6",#REF! =#REF!, F509&gt;=#REF!), "CR", " ")</f>
        <v>#REF!</v>
      </c>
      <c r="AP509" s="4" t="e">
        <f>IF(AND(B509="shot 7.26",#REF! =#REF!, F509&gt;=#REF!), "CR", " ")</f>
        <v>#REF!</v>
      </c>
      <c r="AQ509" s="4" t="e">
        <f>IF(AND(B509="60H",OR(AND(#REF!=#REF!,F509&lt;=#REF!),AND(#REF!=#REF!,F509&lt;=#REF!),AND(#REF!=#REF!,F509&lt;=#REF!),AND(#REF!=#REF!,F509&lt;=#REF!),AND(#REF!=#REF!,F509&lt;=#REF!))),"CR"," ")</f>
        <v>#REF!</v>
      </c>
      <c r="AR509" s="4" t="e">
        <f>IF(AND(B509="75H", AND(#REF!=#REF!, F509&lt;=#REF!)), "CR", " ")</f>
        <v>#REF!</v>
      </c>
      <c r="AS509" s="4" t="e">
        <f>IF(AND(B509="80H", AND(#REF!=#REF!, F509&lt;=#REF!)), "CR", " ")</f>
        <v>#REF!</v>
      </c>
      <c r="AT509" s="4" t="e">
        <f>IF(AND(B509="100H", AND(#REF!=#REF!, F509&lt;=#REF!)), "CR", " ")</f>
        <v>#REF!</v>
      </c>
      <c r="AU509" s="4" t="e">
        <f>IF(AND(B509="110H", OR(AND(#REF!=#REF!, F509&lt;=#REF!), AND(#REF!=#REF!, F509&lt;=#REF!))), "CR", " ")</f>
        <v>#REF!</v>
      </c>
      <c r="AV509" s="4" t="e">
        <f>IF(AND(B509="400H", OR(AND(#REF!=#REF!, F509&lt;=#REF!), AND(#REF!=#REF!, F509&lt;=#REF!), AND(#REF!=#REF!, F509&lt;=#REF!), AND(#REF!=#REF!, F509&lt;=#REF!))), "CR", " ")</f>
        <v>#REF!</v>
      </c>
      <c r="AW509" s="4" t="e">
        <f>IF(AND(B509="1500SC", AND(#REF!=#REF!, F509&lt;=#REF!)), "CR", " ")</f>
        <v>#REF!</v>
      </c>
      <c r="AX509" s="4" t="e">
        <f>IF(AND(B509="2000SC", OR(AND(#REF!=#REF!, F509&lt;=#REF!), AND(#REF!=#REF!, F509&lt;=#REF!))), "CR", " ")</f>
        <v>#REF!</v>
      </c>
      <c r="AY509" s="4" t="e">
        <f>IF(AND(B509="3000SC", OR(AND(#REF!=#REF!, F509&lt;=#REF!), AND(#REF!=#REF!, F509&lt;=#REF!))), "CR", " ")</f>
        <v>#REF!</v>
      </c>
      <c r="AZ509" s="5" t="e">
        <f>IF(AND(B509="4x100", OR(AND(#REF!=#REF!, F509&lt;=#REF!), AND(#REF!=#REF!, F509&lt;=#REF!), AND(#REF!=#REF!, F509&lt;=#REF!), AND(#REF!=#REF!, F509&lt;=#REF!), AND(#REF!=#REF!, F509&lt;=#REF!))), "CR", " ")</f>
        <v>#REF!</v>
      </c>
      <c r="BA509" s="5" t="e">
        <f>IF(AND(B509="4x200", OR(AND(#REF!=#REF!, F509&lt;=#REF!), AND(#REF!=#REF!, F509&lt;=#REF!), AND(#REF!=#REF!, F509&lt;=#REF!), AND(#REF!=#REF!, F509&lt;=#REF!), AND(#REF!=#REF!, F509&lt;=#REF!))), "CR", " ")</f>
        <v>#REF!</v>
      </c>
      <c r="BB509" s="5" t="e">
        <f>IF(AND(B509="4x300", AND(#REF!=#REF!, F509&lt;=#REF!)), "CR", " ")</f>
        <v>#REF!</v>
      </c>
      <c r="BC509" s="5" t="e">
        <f>IF(AND(B509="4x400", OR(AND(#REF!=#REF!, F509&lt;=#REF!), AND(#REF!=#REF!, F509&lt;=#REF!), AND(#REF!=#REF!, F509&lt;=#REF!), AND(#REF!=#REF!, F509&lt;=#REF!))), "CR", " ")</f>
        <v>#REF!</v>
      </c>
      <c r="BD509" s="5" t="e">
        <f>IF(AND(B509="3x800", OR(AND(#REF!=#REF!, F509&lt;=#REF!), AND(#REF!=#REF!, F509&lt;=#REF!), AND(#REF!=#REF!, F509&lt;=#REF!))), "CR", " ")</f>
        <v>#REF!</v>
      </c>
      <c r="BE509" s="5" t="e">
        <f>IF(AND(B509="pentathlon", OR(AND(#REF!=#REF!, F509&gt;=#REF!), AND(#REF!=#REF!, F509&gt;=#REF!),AND(#REF!=#REF!, F509&gt;=#REF!),AND(#REF!=#REF!, F509&gt;=#REF!))), "CR", " ")</f>
        <v>#REF!</v>
      </c>
      <c r="BF509" s="5" t="e">
        <f>IF(AND(B509="heptathlon", OR(AND(#REF!=#REF!, F509&gt;=#REF!), AND(#REF!=#REF!, F509&gt;=#REF!))), "CR", " ")</f>
        <v>#REF!</v>
      </c>
      <c r="BG509" s="5" t="e">
        <f>IF(AND(B509="decathlon", OR(AND(#REF!=#REF!, F509&gt;=#REF!), AND(#REF!=#REF!, F509&gt;=#REF!),AND(#REF!=#REF!, F509&gt;=#REF!))), "CR", " ")</f>
        <v>#REF!</v>
      </c>
    </row>
    <row r="510" spans="1:59" ht="14.5" x14ac:dyDescent="0.35">
      <c r="A510" s="1" t="e">
        <f>#REF!</f>
        <v>#REF!</v>
      </c>
      <c r="G510" s="12"/>
      <c r="J510" s="5" t="e">
        <f>IF(AND(B510=100, OR(AND(#REF!=#REF!, F510&lt;=#REF!), AND(#REF!=#REF!, F510&lt;=#REF!), AND(#REF!=#REF!, F510&lt;=#REF!), AND(#REF!=#REF!, F510&lt;=#REF!), AND(#REF!=#REF!, F510&lt;=#REF!))), "CR", " ")</f>
        <v>#REF!</v>
      </c>
      <c r="K510" s="5" t="e">
        <f>IF(AND(B510=200, OR(AND(#REF!=#REF!, F510&lt;=#REF!), AND(#REF!=#REF!, F510&lt;=#REF!), AND(#REF!=#REF!, F510&lt;=#REF!), AND(#REF!=#REF!, F510&lt;=#REF!), AND(#REF!=#REF!, F510&lt;=#REF!))), "CR", " ")</f>
        <v>#REF!</v>
      </c>
      <c r="L510" s="5" t="e">
        <f>IF(AND(B510=300, OR(AND(#REF!=#REF!, F510&lt;=#REF!), AND(#REF!=#REF!, F510&lt;=#REF!))), "CR", " ")</f>
        <v>#REF!</v>
      </c>
      <c r="M510" s="5" t="e">
        <f>IF(AND(B510=400, OR(AND(#REF!=#REF!, F510&lt;=#REF!), AND(#REF!=#REF!, F510&lt;=#REF!), AND(#REF!=#REF!, F510&lt;=#REF!), AND(#REF!=#REF!, F510&lt;=#REF!))), "CR", " ")</f>
        <v>#REF!</v>
      </c>
      <c r="N510" s="5" t="e">
        <f>IF(AND(B510=800, OR(AND(#REF!=#REF!, F510&lt;=#REF!), AND(#REF!=#REF!, F510&lt;=#REF!), AND(#REF!=#REF!, F510&lt;=#REF!), AND(#REF!=#REF!, F510&lt;=#REF!), AND(#REF!=#REF!, F510&lt;=#REF!))), "CR", " ")</f>
        <v>#REF!</v>
      </c>
      <c r="O510" s="5" t="e">
        <f>IF(AND(B510=1000, OR(AND(#REF!=#REF!, F510&lt;=#REF!), AND(#REF!=#REF!, F510&lt;=#REF!))), "CR", " ")</f>
        <v>#REF!</v>
      </c>
      <c r="P510" s="5" t="e">
        <f>IF(AND(B510=1500, OR(AND(#REF!=#REF!, F510&lt;=#REF!), AND(#REF!=#REF!, F510&lt;=#REF!), AND(#REF!=#REF!, F510&lt;=#REF!), AND(#REF!=#REF!, F510&lt;=#REF!), AND(#REF!=#REF!, F510&lt;=#REF!))), "CR", " ")</f>
        <v>#REF!</v>
      </c>
      <c r="Q510" s="5" t="e">
        <f>IF(AND(B510="1600 (Mile)",OR(AND(#REF!=#REF!,F510&lt;=#REF!),AND(#REF!=#REF!,F510&lt;=#REF!),AND(#REF!=#REF!,F510&lt;=#REF!),AND(#REF!=#REF!,F510&lt;=#REF!))),"CR"," ")</f>
        <v>#REF!</v>
      </c>
      <c r="R510" s="5" t="e">
        <f>IF(AND(B510=3000, OR(AND(#REF!=#REF!, F510&lt;=#REF!), AND(#REF!=#REF!, F510&lt;=#REF!), AND(#REF!=#REF!, F510&lt;=#REF!), AND(#REF!=#REF!, F510&lt;=#REF!))), "CR", " ")</f>
        <v>#REF!</v>
      </c>
      <c r="S510" s="5" t="e">
        <f>IF(AND(B510=5000, OR(AND(#REF!=#REF!, F510&lt;=#REF!), AND(#REF!=#REF!, F510&lt;=#REF!))), "CR", " ")</f>
        <v>#REF!</v>
      </c>
      <c r="T510" s="4" t="e">
        <f>IF(AND(B510=10000, OR(AND(#REF!=#REF!, F510&lt;=#REF!), AND(#REF!=#REF!, F510&lt;=#REF!))), "CR", " ")</f>
        <v>#REF!</v>
      </c>
      <c r="U510" s="4" t="e">
        <f>IF(AND(B510="high jump", OR(AND(#REF!=#REF!, F510&gt;=#REF!), AND(#REF!=#REF!, F510&gt;=#REF!), AND(#REF!=#REF!, F510&gt;=#REF!), AND(#REF!=#REF!, F510&gt;=#REF!), AND(#REF!=#REF!, F510&gt;=#REF!))), "CR", " ")</f>
        <v>#REF!</v>
      </c>
      <c r="V510" s="4" t="e">
        <f>IF(AND(B510="long jump", OR(AND(#REF!=#REF!, F510&gt;=#REF!), AND(#REF!=#REF!, F510&gt;=#REF!), AND(#REF!=#REF!, F510&gt;=#REF!), AND(#REF!=#REF!, F510&gt;=#REF!), AND(#REF!=#REF!, F510&gt;=#REF!))), "CR", " ")</f>
        <v>#REF!</v>
      </c>
      <c r="W510" s="4" t="e">
        <f>IF(AND(B510="triple jump", OR(AND(#REF!=#REF!, F510&gt;=#REF!), AND(#REF!=#REF!, F510&gt;=#REF!), AND(#REF!=#REF!, F510&gt;=#REF!), AND(#REF!=#REF!, F510&gt;=#REF!), AND(#REF!=#REF!, F510&gt;=#REF!))), "CR", " ")</f>
        <v>#REF!</v>
      </c>
      <c r="X510" s="4" t="e">
        <f>IF(AND(B510="pole vault", OR(AND(#REF!=#REF!, F510&gt;=#REF!), AND(#REF!=#REF!, F510&gt;=#REF!), AND(#REF!=#REF!, F510&gt;=#REF!), AND(#REF!=#REF!, F510&gt;=#REF!), AND(#REF!=#REF!, F510&gt;=#REF!))), "CR", " ")</f>
        <v>#REF!</v>
      </c>
      <c r="Y510" s="4" t="e">
        <f>IF(AND(B510="discus 1",#REF! =#REF!, F510&gt;=#REF!), "CR", " ")</f>
        <v>#REF!</v>
      </c>
      <c r="Z510" s="4" t="e">
        <f>IF(AND(B510="discus 1.25",#REF! =#REF!, F510&gt;=#REF!), "CR", " ")</f>
        <v>#REF!</v>
      </c>
      <c r="AA510" s="4" t="e">
        <f>IF(AND(B510="discus 1.5",#REF! =#REF!, F510&gt;=#REF!), "CR", " ")</f>
        <v>#REF!</v>
      </c>
      <c r="AB510" s="4" t="e">
        <f>IF(AND(B510="discus 1.75",#REF! =#REF!, F510&gt;=#REF!), "CR", " ")</f>
        <v>#REF!</v>
      </c>
      <c r="AC510" s="4" t="e">
        <f>IF(AND(B510="discus 2",#REF! =#REF!, F510&gt;=#REF!), "CR", " ")</f>
        <v>#REF!</v>
      </c>
      <c r="AD510" s="4" t="e">
        <f>IF(AND(B510="hammer 4",#REF! =#REF!, F510&gt;=#REF!), "CR", " ")</f>
        <v>#REF!</v>
      </c>
      <c r="AE510" s="4" t="e">
        <f>IF(AND(B510="hammer 5",#REF! =#REF!, F510&gt;=#REF!), "CR", " ")</f>
        <v>#REF!</v>
      </c>
      <c r="AF510" s="4" t="e">
        <f>IF(AND(B510="hammer 6",#REF! =#REF!, F510&gt;=#REF!), "CR", " ")</f>
        <v>#REF!</v>
      </c>
      <c r="AG510" s="4" t="e">
        <f>IF(AND(B510="hammer 7.26",#REF! =#REF!, F510&gt;=#REF!), "CR", " ")</f>
        <v>#REF!</v>
      </c>
      <c r="AH510" s="4" t="e">
        <f>IF(AND(B510="javelin 400",#REF! =#REF!, F510&gt;=#REF!), "CR", " ")</f>
        <v>#REF!</v>
      </c>
      <c r="AI510" s="4" t="e">
        <f>IF(AND(B510="javelin 600",#REF! =#REF!, F510&gt;=#REF!), "CR", " ")</f>
        <v>#REF!</v>
      </c>
      <c r="AJ510" s="4" t="e">
        <f>IF(AND(B510="javelin 700",#REF! =#REF!, F510&gt;=#REF!), "CR", " ")</f>
        <v>#REF!</v>
      </c>
      <c r="AK510" s="4" t="e">
        <f>IF(AND(B510="javelin 800", OR(AND(#REF!=#REF!, F510&gt;=#REF!), AND(#REF!=#REF!, F510&gt;=#REF!))), "CR", " ")</f>
        <v>#REF!</v>
      </c>
      <c r="AL510" s="4" t="e">
        <f>IF(AND(B510="shot 3",#REF! =#REF!, F510&gt;=#REF!), "CR", " ")</f>
        <v>#REF!</v>
      </c>
      <c r="AM510" s="4" t="e">
        <f>IF(AND(B510="shot 4",#REF! =#REF!, F510&gt;=#REF!), "CR", " ")</f>
        <v>#REF!</v>
      </c>
      <c r="AN510" s="4" t="e">
        <f>IF(AND(B510="shot 5",#REF! =#REF!, F510&gt;=#REF!), "CR", " ")</f>
        <v>#REF!</v>
      </c>
      <c r="AO510" s="4" t="e">
        <f>IF(AND(B510="shot 6",#REF! =#REF!, F510&gt;=#REF!), "CR", " ")</f>
        <v>#REF!</v>
      </c>
      <c r="AP510" s="4" t="e">
        <f>IF(AND(B510="shot 7.26",#REF! =#REF!, F510&gt;=#REF!), "CR", " ")</f>
        <v>#REF!</v>
      </c>
      <c r="AQ510" s="4" t="e">
        <f>IF(AND(B510="60H",OR(AND(#REF!=#REF!,F510&lt;=#REF!),AND(#REF!=#REF!,F510&lt;=#REF!),AND(#REF!=#REF!,F510&lt;=#REF!),AND(#REF!=#REF!,F510&lt;=#REF!),AND(#REF!=#REF!,F510&lt;=#REF!))),"CR"," ")</f>
        <v>#REF!</v>
      </c>
      <c r="AR510" s="4" t="e">
        <f>IF(AND(B510="75H", AND(#REF!=#REF!, F510&lt;=#REF!)), "CR", " ")</f>
        <v>#REF!</v>
      </c>
      <c r="AS510" s="4" t="e">
        <f>IF(AND(B510="80H", AND(#REF!=#REF!, F510&lt;=#REF!)), "CR", " ")</f>
        <v>#REF!</v>
      </c>
      <c r="AT510" s="4" t="e">
        <f>IF(AND(B510="100H", AND(#REF!=#REF!, F510&lt;=#REF!)), "CR", " ")</f>
        <v>#REF!</v>
      </c>
      <c r="AU510" s="4" t="e">
        <f>IF(AND(B510="110H", OR(AND(#REF!=#REF!, F510&lt;=#REF!), AND(#REF!=#REF!, F510&lt;=#REF!))), "CR", " ")</f>
        <v>#REF!</v>
      </c>
      <c r="AV510" s="4" t="e">
        <f>IF(AND(B510="400H", OR(AND(#REF!=#REF!, F510&lt;=#REF!), AND(#REF!=#REF!, F510&lt;=#REF!), AND(#REF!=#REF!, F510&lt;=#REF!), AND(#REF!=#REF!, F510&lt;=#REF!))), "CR", " ")</f>
        <v>#REF!</v>
      </c>
      <c r="AW510" s="4" t="e">
        <f>IF(AND(B510="1500SC", AND(#REF!=#REF!, F510&lt;=#REF!)), "CR", " ")</f>
        <v>#REF!</v>
      </c>
      <c r="AX510" s="4" t="e">
        <f>IF(AND(B510="2000SC", OR(AND(#REF!=#REF!, F510&lt;=#REF!), AND(#REF!=#REF!, F510&lt;=#REF!))), "CR", " ")</f>
        <v>#REF!</v>
      </c>
      <c r="AY510" s="4" t="e">
        <f>IF(AND(B510="3000SC", OR(AND(#REF!=#REF!, F510&lt;=#REF!), AND(#REF!=#REF!, F510&lt;=#REF!))), "CR", " ")</f>
        <v>#REF!</v>
      </c>
      <c r="AZ510" s="5" t="e">
        <f>IF(AND(B510="4x100", OR(AND(#REF!=#REF!, F510&lt;=#REF!), AND(#REF!=#REF!, F510&lt;=#REF!), AND(#REF!=#REF!, F510&lt;=#REF!), AND(#REF!=#REF!, F510&lt;=#REF!), AND(#REF!=#REF!, F510&lt;=#REF!))), "CR", " ")</f>
        <v>#REF!</v>
      </c>
      <c r="BA510" s="5" t="e">
        <f>IF(AND(B510="4x200", OR(AND(#REF!=#REF!, F510&lt;=#REF!), AND(#REF!=#REF!, F510&lt;=#REF!), AND(#REF!=#REF!, F510&lt;=#REF!), AND(#REF!=#REF!, F510&lt;=#REF!), AND(#REF!=#REF!, F510&lt;=#REF!))), "CR", " ")</f>
        <v>#REF!</v>
      </c>
      <c r="BB510" s="5" t="e">
        <f>IF(AND(B510="4x300", AND(#REF!=#REF!, F510&lt;=#REF!)), "CR", " ")</f>
        <v>#REF!</v>
      </c>
      <c r="BC510" s="5" t="e">
        <f>IF(AND(B510="4x400", OR(AND(#REF!=#REF!, F510&lt;=#REF!), AND(#REF!=#REF!, F510&lt;=#REF!), AND(#REF!=#REF!, F510&lt;=#REF!), AND(#REF!=#REF!, F510&lt;=#REF!))), "CR", " ")</f>
        <v>#REF!</v>
      </c>
      <c r="BD510" s="5" t="e">
        <f>IF(AND(B510="3x800", OR(AND(#REF!=#REF!, F510&lt;=#REF!), AND(#REF!=#REF!, F510&lt;=#REF!), AND(#REF!=#REF!, F510&lt;=#REF!))), "CR", " ")</f>
        <v>#REF!</v>
      </c>
      <c r="BE510" s="5" t="e">
        <f>IF(AND(B510="pentathlon", OR(AND(#REF!=#REF!, F510&gt;=#REF!), AND(#REF!=#REF!, F510&gt;=#REF!),AND(#REF!=#REF!, F510&gt;=#REF!),AND(#REF!=#REF!, F510&gt;=#REF!))), "CR", " ")</f>
        <v>#REF!</v>
      </c>
      <c r="BF510" s="5" t="e">
        <f>IF(AND(B510="heptathlon", OR(AND(#REF!=#REF!, F510&gt;=#REF!), AND(#REF!=#REF!, F510&gt;=#REF!))), "CR", " ")</f>
        <v>#REF!</v>
      </c>
      <c r="BG510" s="5" t="e">
        <f>IF(AND(B510="decathlon", OR(AND(#REF!=#REF!, F510&gt;=#REF!), AND(#REF!=#REF!, F510&gt;=#REF!),AND(#REF!=#REF!, F510&gt;=#REF!))), "CR", " ")</f>
        <v>#REF!</v>
      </c>
    </row>
    <row r="511" spans="1:59" ht="14.5" x14ac:dyDescent="0.35">
      <c r="A511" s="1" t="e">
        <f>#REF!</f>
        <v>#REF!</v>
      </c>
      <c r="J511" s="5" t="e">
        <f>IF(AND(B511=100, OR(AND(#REF!=#REF!, F511&lt;=#REF!), AND(#REF!=#REF!, F511&lt;=#REF!), AND(#REF!=#REF!, F511&lt;=#REF!), AND(#REF!=#REF!, F511&lt;=#REF!), AND(#REF!=#REF!, F511&lt;=#REF!))), "CR", " ")</f>
        <v>#REF!</v>
      </c>
      <c r="K511" s="5" t="e">
        <f>IF(AND(B511=200, OR(AND(#REF!=#REF!, F511&lt;=#REF!), AND(#REF!=#REF!, F511&lt;=#REF!), AND(#REF!=#REF!, F511&lt;=#REF!), AND(#REF!=#REF!, F511&lt;=#REF!), AND(#REF!=#REF!, F511&lt;=#REF!))), "CR", " ")</f>
        <v>#REF!</v>
      </c>
      <c r="L511" s="5" t="e">
        <f>IF(AND(B511=300, OR(AND(#REF!=#REF!, F511&lt;=#REF!), AND(#REF!=#REF!, F511&lt;=#REF!))), "CR", " ")</f>
        <v>#REF!</v>
      </c>
      <c r="M511" s="5" t="e">
        <f>IF(AND(B511=400, OR(AND(#REF!=#REF!, F511&lt;=#REF!), AND(#REF!=#REF!, F511&lt;=#REF!), AND(#REF!=#REF!, F511&lt;=#REF!), AND(#REF!=#REF!, F511&lt;=#REF!))), "CR", " ")</f>
        <v>#REF!</v>
      </c>
      <c r="N511" s="5" t="e">
        <f>IF(AND(B511=800, OR(AND(#REF!=#REF!, F511&lt;=#REF!), AND(#REF!=#REF!, F511&lt;=#REF!), AND(#REF!=#REF!, F511&lt;=#REF!), AND(#REF!=#REF!, F511&lt;=#REF!), AND(#REF!=#REF!, F511&lt;=#REF!))), "CR", " ")</f>
        <v>#REF!</v>
      </c>
      <c r="O511" s="5" t="e">
        <f>IF(AND(B511=1000, OR(AND(#REF!=#REF!, F511&lt;=#REF!), AND(#REF!=#REF!, F511&lt;=#REF!))), "CR", " ")</f>
        <v>#REF!</v>
      </c>
      <c r="P511" s="5" t="e">
        <f>IF(AND(B511=1500, OR(AND(#REF!=#REF!, F511&lt;=#REF!), AND(#REF!=#REF!, F511&lt;=#REF!), AND(#REF!=#REF!, F511&lt;=#REF!), AND(#REF!=#REF!, F511&lt;=#REF!), AND(#REF!=#REF!, F511&lt;=#REF!))), "CR", " ")</f>
        <v>#REF!</v>
      </c>
      <c r="Q511" s="5" t="e">
        <f>IF(AND(B511="1600 (Mile)",OR(AND(#REF!=#REF!,F511&lt;=#REF!),AND(#REF!=#REF!,F511&lt;=#REF!),AND(#REF!=#REF!,F511&lt;=#REF!),AND(#REF!=#REF!,F511&lt;=#REF!))),"CR"," ")</f>
        <v>#REF!</v>
      </c>
      <c r="R511" s="5" t="e">
        <f>IF(AND(B511=3000, OR(AND(#REF!=#REF!, F511&lt;=#REF!), AND(#REF!=#REF!, F511&lt;=#REF!), AND(#REF!=#REF!, F511&lt;=#REF!), AND(#REF!=#REF!, F511&lt;=#REF!))), "CR", " ")</f>
        <v>#REF!</v>
      </c>
      <c r="S511" s="5" t="e">
        <f>IF(AND(B511=5000, OR(AND(#REF!=#REF!, F511&lt;=#REF!), AND(#REF!=#REF!, F511&lt;=#REF!))), "CR", " ")</f>
        <v>#REF!</v>
      </c>
      <c r="T511" s="4" t="e">
        <f>IF(AND(B511=10000, OR(AND(#REF!=#REF!, F511&lt;=#REF!), AND(#REF!=#REF!, F511&lt;=#REF!))), "CR", " ")</f>
        <v>#REF!</v>
      </c>
      <c r="U511" s="4" t="e">
        <f>IF(AND(B511="high jump", OR(AND(#REF!=#REF!, F511&gt;=#REF!), AND(#REF!=#REF!, F511&gt;=#REF!), AND(#REF!=#REF!, F511&gt;=#REF!), AND(#REF!=#REF!, F511&gt;=#REF!), AND(#REF!=#REF!, F511&gt;=#REF!))), "CR", " ")</f>
        <v>#REF!</v>
      </c>
      <c r="V511" s="4" t="e">
        <f>IF(AND(B511="long jump", OR(AND(#REF!=#REF!, F511&gt;=#REF!), AND(#REF!=#REF!, F511&gt;=#REF!), AND(#REF!=#REF!, F511&gt;=#REF!), AND(#REF!=#REF!, F511&gt;=#REF!), AND(#REF!=#REF!, F511&gt;=#REF!))), "CR", " ")</f>
        <v>#REF!</v>
      </c>
      <c r="W511" s="4" t="e">
        <f>IF(AND(B511="triple jump", OR(AND(#REF!=#REF!, F511&gt;=#REF!), AND(#REF!=#REF!, F511&gt;=#REF!), AND(#REF!=#REF!, F511&gt;=#REF!), AND(#REF!=#REF!, F511&gt;=#REF!), AND(#REF!=#REF!, F511&gt;=#REF!))), "CR", " ")</f>
        <v>#REF!</v>
      </c>
      <c r="X511" s="4" t="e">
        <f>IF(AND(B511="pole vault", OR(AND(#REF!=#REF!, F511&gt;=#REF!), AND(#REF!=#REF!, F511&gt;=#REF!), AND(#REF!=#REF!, F511&gt;=#REF!), AND(#REF!=#REF!, F511&gt;=#REF!), AND(#REF!=#REF!, F511&gt;=#REF!))), "CR", " ")</f>
        <v>#REF!</v>
      </c>
      <c r="Y511" s="4" t="e">
        <f>IF(AND(B511="discus 1",#REF! =#REF!, F511&gt;=#REF!), "CR", " ")</f>
        <v>#REF!</v>
      </c>
      <c r="Z511" s="4" t="e">
        <f>IF(AND(B511="discus 1.25",#REF! =#REF!, F511&gt;=#REF!), "CR", " ")</f>
        <v>#REF!</v>
      </c>
      <c r="AA511" s="4" t="e">
        <f>IF(AND(B511="discus 1.5",#REF! =#REF!, F511&gt;=#REF!), "CR", " ")</f>
        <v>#REF!</v>
      </c>
      <c r="AB511" s="4" t="e">
        <f>IF(AND(B511="discus 1.75",#REF! =#REF!, F511&gt;=#REF!), "CR", " ")</f>
        <v>#REF!</v>
      </c>
      <c r="AC511" s="4" t="e">
        <f>IF(AND(B511="discus 2",#REF! =#REF!, F511&gt;=#REF!), "CR", " ")</f>
        <v>#REF!</v>
      </c>
      <c r="AD511" s="4" t="e">
        <f>IF(AND(B511="hammer 4",#REF! =#REF!, F511&gt;=#REF!), "CR", " ")</f>
        <v>#REF!</v>
      </c>
      <c r="AE511" s="4" t="e">
        <f>IF(AND(B511="hammer 5",#REF! =#REF!, F511&gt;=#REF!), "CR", " ")</f>
        <v>#REF!</v>
      </c>
      <c r="AF511" s="4" t="e">
        <f>IF(AND(B511="hammer 6",#REF! =#REF!, F511&gt;=#REF!), "CR", " ")</f>
        <v>#REF!</v>
      </c>
      <c r="AG511" s="4" t="e">
        <f>IF(AND(B511="hammer 7.26",#REF! =#REF!, F511&gt;=#REF!), "CR", " ")</f>
        <v>#REF!</v>
      </c>
      <c r="AH511" s="4" t="e">
        <f>IF(AND(B511="javelin 400",#REF! =#REF!, F511&gt;=#REF!), "CR", " ")</f>
        <v>#REF!</v>
      </c>
      <c r="AI511" s="4" t="e">
        <f>IF(AND(B511="javelin 600",#REF! =#REF!, F511&gt;=#REF!), "CR", " ")</f>
        <v>#REF!</v>
      </c>
      <c r="AJ511" s="4" t="e">
        <f>IF(AND(B511="javelin 700",#REF! =#REF!, F511&gt;=#REF!), "CR", " ")</f>
        <v>#REF!</v>
      </c>
      <c r="AK511" s="4" t="e">
        <f>IF(AND(B511="javelin 800", OR(AND(#REF!=#REF!, F511&gt;=#REF!), AND(#REF!=#REF!, F511&gt;=#REF!))), "CR", " ")</f>
        <v>#REF!</v>
      </c>
      <c r="AL511" s="4" t="e">
        <f>IF(AND(B511="shot 3",#REF! =#REF!, F511&gt;=#REF!), "CR", " ")</f>
        <v>#REF!</v>
      </c>
      <c r="AM511" s="4" t="e">
        <f>IF(AND(B511="shot 4",#REF! =#REF!, F511&gt;=#REF!), "CR", " ")</f>
        <v>#REF!</v>
      </c>
      <c r="AN511" s="4" t="e">
        <f>IF(AND(B511="shot 5",#REF! =#REF!, F511&gt;=#REF!), "CR", " ")</f>
        <v>#REF!</v>
      </c>
      <c r="AO511" s="4" t="e">
        <f>IF(AND(B511="shot 6",#REF! =#REF!, F511&gt;=#REF!), "CR", " ")</f>
        <v>#REF!</v>
      </c>
      <c r="AP511" s="4" t="e">
        <f>IF(AND(B511="shot 7.26",#REF! =#REF!, F511&gt;=#REF!), "CR", " ")</f>
        <v>#REF!</v>
      </c>
      <c r="AQ511" s="4" t="e">
        <f>IF(AND(B511="60H",OR(AND(#REF!=#REF!,F511&lt;=#REF!),AND(#REF!=#REF!,F511&lt;=#REF!),AND(#REF!=#REF!,F511&lt;=#REF!),AND(#REF!=#REF!,F511&lt;=#REF!),AND(#REF!=#REF!,F511&lt;=#REF!))),"CR"," ")</f>
        <v>#REF!</v>
      </c>
      <c r="AR511" s="4" t="e">
        <f>IF(AND(B511="75H", AND(#REF!=#REF!, F511&lt;=#REF!)), "CR", " ")</f>
        <v>#REF!</v>
      </c>
      <c r="AS511" s="4" t="e">
        <f>IF(AND(B511="80H", AND(#REF!=#REF!, F511&lt;=#REF!)), "CR", " ")</f>
        <v>#REF!</v>
      </c>
      <c r="AT511" s="4" t="e">
        <f>IF(AND(B511="100H", AND(#REF!=#REF!, F511&lt;=#REF!)), "CR", " ")</f>
        <v>#REF!</v>
      </c>
      <c r="AU511" s="4" t="e">
        <f>IF(AND(B511="110H", OR(AND(#REF!=#REF!, F511&lt;=#REF!), AND(#REF!=#REF!, F511&lt;=#REF!))), "CR", " ")</f>
        <v>#REF!</v>
      </c>
      <c r="AV511" s="4" t="e">
        <f>IF(AND(B511="400H", OR(AND(#REF!=#REF!, F511&lt;=#REF!), AND(#REF!=#REF!, F511&lt;=#REF!), AND(#REF!=#REF!, F511&lt;=#REF!), AND(#REF!=#REF!, F511&lt;=#REF!))), "CR", " ")</f>
        <v>#REF!</v>
      </c>
      <c r="AW511" s="4" t="e">
        <f>IF(AND(B511="1500SC", AND(#REF!=#REF!, F511&lt;=#REF!)), "CR", " ")</f>
        <v>#REF!</v>
      </c>
      <c r="AX511" s="4" t="e">
        <f>IF(AND(B511="2000SC", OR(AND(#REF!=#REF!, F511&lt;=#REF!), AND(#REF!=#REF!, F511&lt;=#REF!))), "CR", " ")</f>
        <v>#REF!</v>
      </c>
      <c r="AY511" s="4" t="e">
        <f>IF(AND(B511="3000SC", OR(AND(#REF!=#REF!, F511&lt;=#REF!), AND(#REF!=#REF!, F511&lt;=#REF!))), "CR", " ")</f>
        <v>#REF!</v>
      </c>
      <c r="AZ511" s="5" t="e">
        <f>IF(AND(B511="4x100", OR(AND(#REF!=#REF!, F511&lt;=#REF!), AND(#REF!=#REF!, F511&lt;=#REF!), AND(#REF!=#REF!, F511&lt;=#REF!), AND(#REF!=#REF!, F511&lt;=#REF!), AND(#REF!=#REF!, F511&lt;=#REF!))), "CR", " ")</f>
        <v>#REF!</v>
      </c>
      <c r="BA511" s="5" t="e">
        <f>IF(AND(B511="4x200", OR(AND(#REF!=#REF!, F511&lt;=#REF!), AND(#REF!=#REF!, F511&lt;=#REF!), AND(#REF!=#REF!, F511&lt;=#REF!), AND(#REF!=#REF!, F511&lt;=#REF!), AND(#REF!=#REF!, F511&lt;=#REF!))), "CR", " ")</f>
        <v>#REF!</v>
      </c>
      <c r="BB511" s="5" t="e">
        <f>IF(AND(B511="4x300", AND(#REF!=#REF!, F511&lt;=#REF!)), "CR", " ")</f>
        <v>#REF!</v>
      </c>
      <c r="BC511" s="5" t="e">
        <f>IF(AND(B511="4x400", OR(AND(#REF!=#REF!, F511&lt;=#REF!), AND(#REF!=#REF!, F511&lt;=#REF!), AND(#REF!=#REF!, F511&lt;=#REF!), AND(#REF!=#REF!, F511&lt;=#REF!))), "CR", " ")</f>
        <v>#REF!</v>
      </c>
      <c r="BD511" s="5" t="e">
        <f>IF(AND(B511="3x800", OR(AND(#REF!=#REF!, F511&lt;=#REF!), AND(#REF!=#REF!, F511&lt;=#REF!), AND(#REF!=#REF!, F511&lt;=#REF!))), "CR", " ")</f>
        <v>#REF!</v>
      </c>
      <c r="BE511" s="5" t="e">
        <f>IF(AND(B511="pentathlon", OR(AND(#REF!=#REF!, F511&gt;=#REF!), AND(#REF!=#REF!, F511&gt;=#REF!),AND(#REF!=#REF!, F511&gt;=#REF!),AND(#REF!=#REF!, F511&gt;=#REF!))), "CR", " ")</f>
        <v>#REF!</v>
      </c>
      <c r="BF511" s="5" t="e">
        <f>IF(AND(B511="heptathlon", OR(AND(#REF!=#REF!, F511&gt;=#REF!), AND(#REF!=#REF!, F511&gt;=#REF!))), "CR", " ")</f>
        <v>#REF!</v>
      </c>
      <c r="BG511" s="5" t="e">
        <f>IF(AND(B511="decathlon", OR(AND(#REF!=#REF!, F511&gt;=#REF!), AND(#REF!=#REF!, F511&gt;=#REF!),AND(#REF!=#REF!, F511&gt;=#REF!))), "CR", " ")</f>
        <v>#REF!</v>
      </c>
    </row>
    <row r="512" spans="1:59" ht="25" customHeight="1" x14ac:dyDescent="0.35">
      <c r="A512" s="1" t="e">
        <f>#REF!</f>
        <v>#REF!</v>
      </c>
      <c r="J512" s="5" t="e">
        <f>IF(AND(B512=100, OR(AND(#REF!=#REF!, F512&lt;=#REF!), AND(#REF!=#REF!, F512&lt;=#REF!), AND(#REF!=#REF!, F512&lt;=#REF!), AND(#REF!=#REF!, F512&lt;=#REF!), AND(#REF!=#REF!, F512&lt;=#REF!))), "CR", " ")</f>
        <v>#REF!</v>
      </c>
      <c r="K512" s="5" t="e">
        <f>IF(AND(B512=200, OR(AND(#REF!=#REF!, F512&lt;=#REF!), AND(#REF!=#REF!, F512&lt;=#REF!), AND(#REF!=#REF!, F512&lt;=#REF!), AND(#REF!=#REF!, F512&lt;=#REF!), AND(#REF!=#REF!, F512&lt;=#REF!))), "CR", " ")</f>
        <v>#REF!</v>
      </c>
      <c r="L512" s="5" t="e">
        <f>IF(AND(B512=300, OR(AND(#REF!=#REF!, F512&lt;=#REF!), AND(#REF!=#REF!, F512&lt;=#REF!))), "CR", " ")</f>
        <v>#REF!</v>
      </c>
      <c r="M512" s="5" t="e">
        <f>IF(AND(B512=400, OR(AND(#REF!=#REF!, F512&lt;=#REF!), AND(#REF!=#REF!, F512&lt;=#REF!), AND(#REF!=#REF!, F512&lt;=#REF!), AND(#REF!=#REF!, F512&lt;=#REF!))), "CR", " ")</f>
        <v>#REF!</v>
      </c>
      <c r="N512" s="5" t="e">
        <f>IF(AND(B512=800, OR(AND(#REF!=#REF!, F512&lt;=#REF!), AND(#REF!=#REF!, F512&lt;=#REF!), AND(#REF!=#REF!, F512&lt;=#REF!), AND(#REF!=#REF!, F512&lt;=#REF!), AND(#REF!=#REF!, F512&lt;=#REF!))), "CR", " ")</f>
        <v>#REF!</v>
      </c>
      <c r="O512" s="5" t="e">
        <f>IF(AND(B512=1000, OR(AND(#REF!=#REF!, F512&lt;=#REF!), AND(#REF!=#REF!, F512&lt;=#REF!))), "CR", " ")</f>
        <v>#REF!</v>
      </c>
      <c r="P512" s="5" t="e">
        <f>IF(AND(B512=1500, OR(AND(#REF!=#REF!, F512&lt;=#REF!), AND(#REF!=#REF!, F512&lt;=#REF!), AND(#REF!=#REF!, F512&lt;=#REF!), AND(#REF!=#REF!, F512&lt;=#REF!), AND(#REF!=#REF!, F512&lt;=#REF!))), "CR", " ")</f>
        <v>#REF!</v>
      </c>
      <c r="Q512" s="5" t="e">
        <f>IF(AND(B512="1600 (Mile)",OR(AND(#REF!=#REF!,F512&lt;=#REF!),AND(#REF!=#REF!,F512&lt;=#REF!),AND(#REF!=#REF!,F512&lt;=#REF!),AND(#REF!=#REF!,F512&lt;=#REF!))),"CR"," ")</f>
        <v>#REF!</v>
      </c>
      <c r="R512" s="5" t="e">
        <f>IF(AND(B512=3000, OR(AND(#REF!=#REF!, F512&lt;=#REF!), AND(#REF!=#REF!, F512&lt;=#REF!), AND(#REF!=#REF!, F512&lt;=#REF!), AND(#REF!=#REF!, F512&lt;=#REF!))), "CR", " ")</f>
        <v>#REF!</v>
      </c>
      <c r="S512" s="5" t="e">
        <f>IF(AND(B512=5000, OR(AND(#REF!=#REF!, F512&lt;=#REF!), AND(#REF!=#REF!, F512&lt;=#REF!))), "CR", " ")</f>
        <v>#REF!</v>
      </c>
      <c r="T512" s="4" t="e">
        <f>IF(AND(B512=10000, OR(AND(#REF!=#REF!, F512&lt;=#REF!), AND(#REF!=#REF!, F512&lt;=#REF!))), "CR", " ")</f>
        <v>#REF!</v>
      </c>
      <c r="U512" s="4" t="e">
        <f>IF(AND(B512="high jump", OR(AND(#REF!=#REF!, F512&gt;=#REF!), AND(#REF!=#REF!, F512&gt;=#REF!), AND(#REF!=#REF!, F512&gt;=#REF!), AND(#REF!=#REF!, F512&gt;=#REF!), AND(#REF!=#REF!, F512&gt;=#REF!))), "CR", " ")</f>
        <v>#REF!</v>
      </c>
      <c r="V512" s="4" t="e">
        <f>IF(AND(B512="long jump", OR(AND(#REF!=#REF!, F512&gt;=#REF!), AND(#REF!=#REF!, F512&gt;=#REF!), AND(#REF!=#REF!, F512&gt;=#REF!), AND(#REF!=#REF!, F512&gt;=#REF!), AND(#REF!=#REF!, F512&gt;=#REF!))), "CR", " ")</f>
        <v>#REF!</v>
      </c>
      <c r="W512" s="4" t="e">
        <f>IF(AND(B512="triple jump", OR(AND(#REF!=#REF!, F512&gt;=#REF!), AND(#REF!=#REF!, F512&gt;=#REF!), AND(#REF!=#REF!, F512&gt;=#REF!), AND(#REF!=#REF!, F512&gt;=#REF!), AND(#REF!=#REF!, F512&gt;=#REF!))), "CR", " ")</f>
        <v>#REF!</v>
      </c>
      <c r="X512" s="4" t="e">
        <f>IF(AND(B512="pole vault", OR(AND(#REF!=#REF!, F512&gt;=#REF!), AND(#REF!=#REF!, F512&gt;=#REF!), AND(#REF!=#REF!, F512&gt;=#REF!), AND(#REF!=#REF!, F512&gt;=#REF!), AND(#REF!=#REF!, F512&gt;=#REF!))), "CR", " ")</f>
        <v>#REF!</v>
      </c>
      <c r="Y512" s="4" t="e">
        <f>IF(AND(B512="discus 1",#REF! =#REF!, F512&gt;=#REF!), "CR", " ")</f>
        <v>#REF!</v>
      </c>
      <c r="Z512" s="4" t="e">
        <f>IF(AND(B512="discus 1.25",#REF! =#REF!, F512&gt;=#REF!), "CR", " ")</f>
        <v>#REF!</v>
      </c>
      <c r="AA512" s="4" t="e">
        <f>IF(AND(B512="discus 1.5",#REF! =#REF!, F512&gt;=#REF!), "CR", " ")</f>
        <v>#REF!</v>
      </c>
      <c r="AB512" s="4" t="e">
        <f>IF(AND(B512="discus 1.75",#REF! =#REF!, F512&gt;=#REF!), "CR", " ")</f>
        <v>#REF!</v>
      </c>
      <c r="AC512" s="4" t="e">
        <f>IF(AND(B512="discus 2",#REF! =#REF!, F512&gt;=#REF!), "CR", " ")</f>
        <v>#REF!</v>
      </c>
      <c r="AD512" s="4" t="e">
        <f>IF(AND(B512="hammer 4",#REF! =#REF!, F512&gt;=#REF!), "CR", " ")</f>
        <v>#REF!</v>
      </c>
      <c r="AE512" s="4" t="e">
        <f>IF(AND(B512="hammer 5",#REF! =#REF!, F512&gt;=#REF!), "CR", " ")</f>
        <v>#REF!</v>
      </c>
      <c r="AF512" s="4" t="e">
        <f>IF(AND(B512="hammer 6",#REF! =#REF!, F512&gt;=#REF!), "CR", " ")</f>
        <v>#REF!</v>
      </c>
      <c r="AG512" s="4" t="e">
        <f>IF(AND(B512="hammer 7.26",#REF! =#REF!, F512&gt;=#REF!), "CR", " ")</f>
        <v>#REF!</v>
      </c>
      <c r="AH512" s="4" t="e">
        <f>IF(AND(B512="javelin 400",#REF! =#REF!, F512&gt;=#REF!), "CR", " ")</f>
        <v>#REF!</v>
      </c>
      <c r="AI512" s="4" t="e">
        <f>IF(AND(B512="javelin 600",#REF! =#REF!, F512&gt;=#REF!), "CR", " ")</f>
        <v>#REF!</v>
      </c>
      <c r="AJ512" s="4" t="e">
        <f>IF(AND(B512="javelin 700",#REF! =#REF!, F512&gt;=#REF!), "CR", " ")</f>
        <v>#REF!</v>
      </c>
      <c r="AK512" s="4" t="e">
        <f>IF(AND(B512="javelin 800", OR(AND(#REF!=#REF!, F512&gt;=#REF!), AND(#REF!=#REF!, F512&gt;=#REF!))), "CR", " ")</f>
        <v>#REF!</v>
      </c>
      <c r="AL512" s="4" t="e">
        <f>IF(AND(B512="shot 3",#REF! =#REF!, F512&gt;=#REF!), "CR", " ")</f>
        <v>#REF!</v>
      </c>
      <c r="AM512" s="4" t="e">
        <f>IF(AND(B512="shot 4",#REF! =#REF!, F512&gt;=#REF!), "CR", " ")</f>
        <v>#REF!</v>
      </c>
      <c r="AN512" s="4" t="e">
        <f>IF(AND(B512="shot 5",#REF! =#REF!, F512&gt;=#REF!), "CR", " ")</f>
        <v>#REF!</v>
      </c>
      <c r="AO512" s="4" t="e">
        <f>IF(AND(B512="shot 6",#REF! =#REF!, F512&gt;=#REF!), "CR", " ")</f>
        <v>#REF!</v>
      </c>
      <c r="AP512" s="4" t="e">
        <f>IF(AND(B512="shot 7.26",#REF! =#REF!, F512&gt;=#REF!), "CR", " ")</f>
        <v>#REF!</v>
      </c>
      <c r="AQ512" s="4" t="e">
        <f>IF(AND(B512="60H",OR(AND(#REF!=#REF!,F512&lt;=#REF!),AND(#REF!=#REF!,F512&lt;=#REF!),AND(#REF!=#REF!,F512&lt;=#REF!),AND(#REF!=#REF!,F512&lt;=#REF!),AND(#REF!=#REF!,F512&lt;=#REF!))),"CR"," ")</f>
        <v>#REF!</v>
      </c>
      <c r="AR512" s="4" t="e">
        <f>IF(AND(B512="75H", AND(#REF!=#REF!, F512&lt;=#REF!)), "CR", " ")</f>
        <v>#REF!</v>
      </c>
      <c r="AS512" s="4" t="e">
        <f>IF(AND(B512="80H", AND(#REF!=#REF!, F512&lt;=#REF!)), "CR", " ")</f>
        <v>#REF!</v>
      </c>
      <c r="AT512" s="4" t="e">
        <f>IF(AND(B512="100H", AND(#REF!=#REF!, F512&lt;=#REF!)), "CR", " ")</f>
        <v>#REF!</v>
      </c>
      <c r="AU512" s="4" t="e">
        <f>IF(AND(B512="110H", OR(AND(#REF!=#REF!, F512&lt;=#REF!), AND(#REF!=#REF!, F512&lt;=#REF!))), "CR", " ")</f>
        <v>#REF!</v>
      </c>
      <c r="AV512" s="4" t="e">
        <f>IF(AND(B512="400H", OR(AND(#REF!=#REF!, F512&lt;=#REF!), AND(#REF!=#REF!, F512&lt;=#REF!), AND(#REF!=#REF!, F512&lt;=#REF!), AND(#REF!=#REF!, F512&lt;=#REF!))), "CR", " ")</f>
        <v>#REF!</v>
      </c>
      <c r="AW512" s="4" t="e">
        <f>IF(AND(B512="1500SC", AND(#REF!=#REF!, F512&lt;=#REF!)), "CR", " ")</f>
        <v>#REF!</v>
      </c>
      <c r="AX512" s="4" t="e">
        <f>IF(AND(B512="2000SC", OR(AND(#REF!=#REF!, F512&lt;=#REF!), AND(#REF!=#REF!, F512&lt;=#REF!))), "CR", " ")</f>
        <v>#REF!</v>
      </c>
      <c r="AY512" s="4" t="e">
        <f>IF(AND(B512="3000SC", OR(AND(#REF!=#REF!, F512&lt;=#REF!), AND(#REF!=#REF!, F512&lt;=#REF!))), "CR", " ")</f>
        <v>#REF!</v>
      </c>
      <c r="AZ512" s="5" t="e">
        <f>IF(AND(B512="4x100", OR(AND(#REF!=#REF!, F512&lt;=#REF!), AND(#REF!=#REF!, F512&lt;=#REF!), AND(#REF!=#REF!, F512&lt;=#REF!), AND(#REF!=#REF!, F512&lt;=#REF!), AND(#REF!=#REF!, F512&lt;=#REF!))), "CR", " ")</f>
        <v>#REF!</v>
      </c>
      <c r="BA512" s="5" t="e">
        <f>IF(AND(B512="4x200", OR(AND(#REF!=#REF!, F512&lt;=#REF!), AND(#REF!=#REF!, F512&lt;=#REF!), AND(#REF!=#REF!, F512&lt;=#REF!), AND(#REF!=#REF!, F512&lt;=#REF!), AND(#REF!=#REF!, F512&lt;=#REF!))), "CR", " ")</f>
        <v>#REF!</v>
      </c>
      <c r="BB512" s="5" t="e">
        <f>IF(AND(B512="4x300", AND(#REF!=#REF!, F512&lt;=#REF!)), "CR", " ")</f>
        <v>#REF!</v>
      </c>
      <c r="BC512" s="5" t="e">
        <f>IF(AND(B512="4x400", OR(AND(#REF!=#REF!, F512&lt;=#REF!), AND(#REF!=#REF!, F512&lt;=#REF!), AND(#REF!=#REF!, F512&lt;=#REF!), AND(#REF!=#REF!, F512&lt;=#REF!))), "CR", " ")</f>
        <v>#REF!</v>
      </c>
      <c r="BD512" s="5" t="e">
        <f>IF(AND(B512="3x800", OR(AND(#REF!=#REF!, F512&lt;=#REF!), AND(#REF!=#REF!, F512&lt;=#REF!), AND(#REF!=#REF!, F512&lt;=#REF!))), "CR", " ")</f>
        <v>#REF!</v>
      </c>
      <c r="BE512" s="5" t="e">
        <f>IF(AND(B512="pentathlon", OR(AND(#REF!=#REF!, F512&gt;=#REF!), AND(#REF!=#REF!, F512&gt;=#REF!),AND(#REF!=#REF!, F512&gt;=#REF!),AND(#REF!=#REF!, F512&gt;=#REF!))), "CR", " ")</f>
        <v>#REF!</v>
      </c>
      <c r="BF512" s="5" t="e">
        <f>IF(AND(B512="heptathlon", OR(AND(#REF!=#REF!, F512&gt;=#REF!), AND(#REF!=#REF!, F512&gt;=#REF!))), "CR", " ")</f>
        <v>#REF!</v>
      </c>
      <c r="BG512" s="5" t="e">
        <f>IF(AND(B512="decathlon", OR(AND(#REF!=#REF!, F512&gt;=#REF!), AND(#REF!=#REF!, F512&gt;=#REF!),AND(#REF!=#REF!, F512&gt;=#REF!))), "CR", " ")</f>
        <v>#REF!</v>
      </c>
    </row>
    <row r="513" spans="1:16284" ht="14.5" x14ac:dyDescent="0.35">
      <c r="A513" s="1" t="e">
        <f>#REF!</f>
        <v>#REF!</v>
      </c>
      <c r="G513" s="12"/>
      <c r="J513" s="5" t="e">
        <f>IF(AND(B513=100, OR(AND(#REF!=#REF!, F513&lt;=#REF!), AND(#REF!=#REF!, F513&lt;=#REF!), AND(#REF!=#REF!, F513&lt;=#REF!), AND(#REF!=#REF!, F513&lt;=#REF!), AND(#REF!=#REF!, F513&lt;=#REF!))), "CR", " ")</f>
        <v>#REF!</v>
      </c>
      <c r="K513" s="5" t="e">
        <f>IF(AND(B513=200, OR(AND(#REF!=#REF!, F513&lt;=#REF!), AND(#REF!=#REF!, F513&lt;=#REF!), AND(#REF!=#REF!, F513&lt;=#REF!), AND(#REF!=#REF!, F513&lt;=#REF!), AND(#REF!=#REF!, F513&lt;=#REF!))), "CR", " ")</f>
        <v>#REF!</v>
      </c>
      <c r="L513" s="5" t="e">
        <f>IF(AND(B513=300, OR(AND(#REF!=#REF!, F513&lt;=#REF!), AND(#REF!=#REF!, F513&lt;=#REF!))), "CR", " ")</f>
        <v>#REF!</v>
      </c>
      <c r="M513" s="5" t="e">
        <f>IF(AND(B513=400, OR(AND(#REF!=#REF!, F513&lt;=#REF!), AND(#REF!=#REF!, F513&lt;=#REF!), AND(#REF!=#REF!, F513&lt;=#REF!), AND(#REF!=#REF!, F513&lt;=#REF!))), "CR", " ")</f>
        <v>#REF!</v>
      </c>
      <c r="N513" s="5" t="e">
        <f>IF(AND(B513=800, OR(AND(#REF!=#REF!, F513&lt;=#REF!), AND(#REF!=#REF!, F513&lt;=#REF!), AND(#REF!=#REF!, F513&lt;=#REF!), AND(#REF!=#REF!, F513&lt;=#REF!), AND(#REF!=#REF!, F513&lt;=#REF!))), "CR", " ")</f>
        <v>#REF!</v>
      </c>
      <c r="O513" s="5" t="e">
        <f>IF(AND(B513=1000, OR(AND(#REF!=#REF!, F513&lt;=#REF!), AND(#REF!=#REF!, F513&lt;=#REF!))), "CR", " ")</f>
        <v>#REF!</v>
      </c>
      <c r="P513" s="5" t="e">
        <f>IF(AND(B513=1500, OR(AND(#REF!=#REF!, F513&lt;=#REF!), AND(#REF!=#REF!, F513&lt;=#REF!), AND(#REF!=#REF!, F513&lt;=#REF!), AND(#REF!=#REF!, F513&lt;=#REF!), AND(#REF!=#REF!, F513&lt;=#REF!))), "CR", " ")</f>
        <v>#REF!</v>
      </c>
      <c r="Q513" s="5" t="e">
        <f>IF(AND(B513="1600 (Mile)",OR(AND(#REF!=#REF!,F513&lt;=#REF!),AND(#REF!=#REF!,F513&lt;=#REF!),AND(#REF!=#REF!,F513&lt;=#REF!),AND(#REF!=#REF!,F513&lt;=#REF!))),"CR"," ")</f>
        <v>#REF!</v>
      </c>
      <c r="R513" s="5" t="e">
        <f>IF(AND(B513=3000, OR(AND(#REF!=#REF!, F513&lt;=#REF!), AND(#REF!=#REF!, F513&lt;=#REF!), AND(#REF!=#REF!, F513&lt;=#REF!), AND(#REF!=#REF!, F513&lt;=#REF!))), "CR", " ")</f>
        <v>#REF!</v>
      </c>
      <c r="S513" s="5" t="e">
        <f>IF(AND(B513=5000, OR(AND(#REF!=#REF!, F513&lt;=#REF!), AND(#REF!=#REF!, F513&lt;=#REF!))), "CR", " ")</f>
        <v>#REF!</v>
      </c>
      <c r="T513" s="4" t="e">
        <f>IF(AND(B513=10000, OR(AND(#REF!=#REF!, F513&lt;=#REF!), AND(#REF!=#REF!, F513&lt;=#REF!))), "CR", " ")</f>
        <v>#REF!</v>
      </c>
      <c r="U513" s="4" t="e">
        <f>IF(AND(B513="high jump", OR(AND(#REF!=#REF!, F513&gt;=#REF!), AND(#REF!=#REF!, F513&gt;=#REF!), AND(#REF!=#REF!, F513&gt;=#REF!), AND(#REF!=#REF!, F513&gt;=#REF!), AND(#REF!=#REF!, F513&gt;=#REF!))), "CR", " ")</f>
        <v>#REF!</v>
      </c>
      <c r="V513" s="4" t="e">
        <f>IF(AND(B513="long jump", OR(AND(#REF!=#REF!, F513&gt;=#REF!), AND(#REF!=#REF!, F513&gt;=#REF!), AND(#REF!=#REF!, F513&gt;=#REF!), AND(#REF!=#REF!, F513&gt;=#REF!), AND(#REF!=#REF!, F513&gt;=#REF!))), "CR", " ")</f>
        <v>#REF!</v>
      </c>
      <c r="W513" s="4" t="e">
        <f>IF(AND(B513="triple jump", OR(AND(#REF!=#REF!, F513&gt;=#REF!), AND(#REF!=#REF!, F513&gt;=#REF!), AND(#REF!=#REF!, F513&gt;=#REF!), AND(#REF!=#REF!, F513&gt;=#REF!), AND(#REF!=#REF!, F513&gt;=#REF!))), "CR", " ")</f>
        <v>#REF!</v>
      </c>
      <c r="X513" s="4" t="e">
        <f>IF(AND(B513="pole vault", OR(AND(#REF!=#REF!, F513&gt;=#REF!), AND(#REF!=#REF!, F513&gt;=#REF!), AND(#REF!=#REF!, F513&gt;=#REF!), AND(#REF!=#REF!, F513&gt;=#REF!), AND(#REF!=#REF!, F513&gt;=#REF!))), "CR", " ")</f>
        <v>#REF!</v>
      </c>
      <c r="Y513" s="4" t="e">
        <f>IF(AND(B513="discus 1",#REF! =#REF!, F513&gt;=#REF!), "CR", " ")</f>
        <v>#REF!</v>
      </c>
      <c r="Z513" s="4" t="e">
        <f>IF(AND(B513="discus 1.25",#REF! =#REF!, F513&gt;=#REF!), "CR", " ")</f>
        <v>#REF!</v>
      </c>
      <c r="AA513" s="4" t="e">
        <f>IF(AND(B513="discus 1.5",#REF! =#REF!, F513&gt;=#REF!), "CR", " ")</f>
        <v>#REF!</v>
      </c>
      <c r="AB513" s="4" t="e">
        <f>IF(AND(B513="discus 1.75",#REF! =#REF!, F513&gt;=#REF!), "CR", " ")</f>
        <v>#REF!</v>
      </c>
      <c r="AC513" s="4" t="e">
        <f>IF(AND(B513="discus 2",#REF! =#REF!, F513&gt;=#REF!), "CR", " ")</f>
        <v>#REF!</v>
      </c>
      <c r="AD513" s="4" t="e">
        <f>IF(AND(B513="hammer 4",#REF! =#REF!, F513&gt;=#REF!), "CR", " ")</f>
        <v>#REF!</v>
      </c>
      <c r="AE513" s="4" t="e">
        <f>IF(AND(B513="hammer 5",#REF! =#REF!, F513&gt;=#REF!), "CR", " ")</f>
        <v>#REF!</v>
      </c>
      <c r="AF513" s="4" t="e">
        <f>IF(AND(B513="hammer 6",#REF! =#REF!, F513&gt;=#REF!), "CR", " ")</f>
        <v>#REF!</v>
      </c>
      <c r="AG513" s="4" t="e">
        <f>IF(AND(B513="hammer 7.26",#REF! =#REF!, F513&gt;=#REF!), "CR", " ")</f>
        <v>#REF!</v>
      </c>
      <c r="AH513" s="4" t="e">
        <f>IF(AND(B513="javelin 400",#REF! =#REF!, F513&gt;=#REF!), "CR", " ")</f>
        <v>#REF!</v>
      </c>
      <c r="AI513" s="4" t="e">
        <f>IF(AND(B513="javelin 600",#REF! =#REF!, F513&gt;=#REF!), "CR", " ")</f>
        <v>#REF!</v>
      </c>
      <c r="AJ513" s="4" t="e">
        <f>IF(AND(B513="javelin 700",#REF! =#REF!, F513&gt;=#REF!), "CR", " ")</f>
        <v>#REF!</v>
      </c>
      <c r="AK513" s="4" t="e">
        <f>IF(AND(B513="javelin 800", OR(AND(#REF!=#REF!, F513&gt;=#REF!), AND(#REF!=#REF!, F513&gt;=#REF!))), "CR", " ")</f>
        <v>#REF!</v>
      </c>
      <c r="AL513" s="4" t="e">
        <f>IF(AND(B513="shot 3",#REF! =#REF!, F513&gt;=#REF!), "CR", " ")</f>
        <v>#REF!</v>
      </c>
      <c r="AM513" s="4" t="e">
        <f>IF(AND(B513="shot 4",#REF! =#REF!, F513&gt;=#REF!), "CR", " ")</f>
        <v>#REF!</v>
      </c>
      <c r="AN513" s="4" t="e">
        <f>IF(AND(B513="shot 5",#REF! =#REF!, F513&gt;=#REF!), "CR", " ")</f>
        <v>#REF!</v>
      </c>
      <c r="AO513" s="4" t="e">
        <f>IF(AND(B513="shot 6",#REF! =#REF!, F513&gt;=#REF!), "CR", " ")</f>
        <v>#REF!</v>
      </c>
      <c r="AP513" s="4" t="e">
        <f>IF(AND(B513="shot 7.26",#REF! =#REF!, F513&gt;=#REF!), "CR", " ")</f>
        <v>#REF!</v>
      </c>
      <c r="AQ513" s="4" t="e">
        <f>IF(AND(B513="60H",OR(AND(#REF!=#REF!,F513&lt;=#REF!),AND(#REF!=#REF!,F513&lt;=#REF!),AND(#REF!=#REF!,F513&lt;=#REF!),AND(#REF!=#REF!,F513&lt;=#REF!),AND(#REF!=#REF!,F513&lt;=#REF!))),"CR"," ")</f>
        <v>#REF!</v>
      </c>
      <c r="AR513" s="4" t="e">
        <f>IF(AND(B513="75H", AND(#REF!=#REF!, F513&lt;=#REF!)), "CR", " ")</f>
        <v>#REF!</v>
      </c>
      <c r="AS513" s="4" t="e">
        <f>IF(AND(B513="80H", AND(#REF!=#REF!, F513&lt;=#REF!)), "CR", " ")</f>
        <v>#REF!</v>
      </c>
      <c r="AT513" s="4" t="e">
        <f>IF(AND(B513="100H", AND(#REF!=#REF!, F513&lt;=#REF!)), "CR", " ")</f>
        <v>#REF!</v>
      </c>
      <c r="AU513" s="4" t="e">
        <f>IF(AND(B513="110H", OR(AND(#REF!=#REF!, F513&lt;=#REF!), AND(#REF!=#REF!, F513&lt;=#REF!))), "CR", " ")</f>
        <v>#REF!</v>
      </c>
      <c r="AV513" s="4" t="e">
        <f>IF(AND(B513="400H", OR(AND(#REF!=#REF!, F513&lt;=#REF!), AND(#REF!=#REF!, F513&lt;=#REF!), AND(#REF!=#REF!, F513&lt;=#REF!), AND(#REF!=#REF!, F513&lt;=#REF!))), "CR", " ")</f>
        <v>#REF!</v>
      </c>
      <c r="AW513" s="4" t="e">
        <f>IF(AND(B513="1500SC", AND(#REF!=#REF!, F513&lt;=#REF!)), "CR", " ")</f>
        <v>#REF!</v>
      </c>
      <c r="AX513" s="4" t="e">
        <f>IF(AND(B513="2000SC", OR(AND(#REF!=#REF!, F513&lt;=#REF!), AND(#REF!=#REF!, F513&lt;=#REF!))), "CR", " ")</f>
        <v>#REF!</v>
      </c>
      <c r="AY513" s="4" t="e">
        <f>IF(AND(B513="3000SC", OR(AND(#REF!=#REF!, F513&lt;=#REF!), AND(#REF!=#REF!, F513&lt;=#REF!))), "CR", " ")</f>
        <v>#REF!</v>
      </c>
      <c r="AZ513" s="5" t="e">
        <f>IF(AND(B513="4x100", OR(AND(#REF!=#REF!, F513&lt;=#REF!), AND(#REF!=#REF!, F513&lt;=#REF!), AND(#REF!=#REF!, F513&lt;=#REF!), AND(#REF!=#REF!, F513&lt;=#REF!), AND(#REF!=#REF!, F513&lt;=#REF!))), "CR", " ")</f>
        <v>#REF!</v>
      </c>
      <c r="BA513" s="5" t="e">
        <f>IF(AND(B513="4x200", OR(AND(#REF!=#REF!, F513&lt;=#REF!), AND(#REF!=#REF!, F513&lt;=#REF!), AND(#REF!=#REF!, F513&lt;=#REF!), AND(#REF!=#REF!, F513&lt;=#REF!), AND(#REF!=#REF!, F513&lt;=#REF!))), "CR", " ")</f>
        <v>#REF!</v>
      </c>
      <c r="BB513" s="5" t="e">
        <f>IF(AND(B513="4x300", AND(#REF!=#REF!, F513&lt;=#REF!)), "CR", " ")</f>
        <v>#REF!</v>
      </c>
      <c r="BC513" s="5" t="e">
        <f>IF(AND(B513="4x400", OR(AND(#REF!=#REF!, F513&lt;=#REF!), AND(#REF!=#REF!, F513&lt;=#REF!), AND(#REF!=#REF!, F513&lt;=#REF!), AND(#REF!=#REF!, F513&lt;=#REF!))), "CR", " ")</f>
        <v>#REF!</v>
      </c>
      <c r="BD513" s="5" t="e">
        <f>IF(AND(B513="3x800", OR(AND(#REF!=#REF!, F513&lt;=#REF!), AND(#REF!=#REF!, F513&lt;=#REF!), AND(#REF!=#REF!, F513&lt;=#REF!))), "CR", " ")</f>
        <v>#REF!</v>
      </c>
      <c r="BE513" s="5" t="e">
        <f>IF(AND(B513="pentathlon", OR(AND(#REF!=#REF!, F513&gt;=#REF!), AND(#REF!=#REF!, F513&gt;=#REF!),AND(#REF!=#REF!, F513&gt;=#REF!),AND(#REF!=#REF!, F513&gt;=#REF!))), "CR", " ")</f>
        <v>#REF!</v>
      </c>
      <c r="BF513" s="5" t="e">
        <f>IF(AND(B513="heptathlon", OR(AND(#REF!=#REF!, F513&gt;=#REF!), AND(#REF!=#REF!, F513&gt;=#REF!))), "CR", " ")</f>
        <v>#REF!</v>
      </c>
      <c r="BG513" s="5" t="e">
        <f>IF(AND(B513="decathlon", OR(AND(#REF!=#REF!, F513&gt;=#REF!), AND(#REF!=#REF!, F513&gt;=#REF!),AND(#REF!=#REF!, F513&gt;=#REF!))), "CR", " ")</f>
        <v>#REF!</v>
      </c>
    </row>
    <row r="514" spans="1:16284" ht="14.5" x14ac:dyDescent="0.35">
      <c r="A514" s="1" t="e">
        <f>#REF!</f>
        <v>#REF!</v>
      </c>
      <c r="F514" s="10"/>
      <c r="G514" s="12"/>
      <c r="J514" s="5" t="e">
        <f>IF(AND(B514=100, OR(AND(#REF!=#REF!, F514&lt;=#REF!), AND(#REF!=#REF!, F514&lt;=#REF!), AND(#REF!=#REF!, F514&lt;=#REF!), AND(#REF!=#REF!, F514&lt;=#REF!), AND(#REF!=#REF!, F514&lt;=#REF!))), "CR", " ")</f>
        <v>#REF!</v>
      </c>
      <c r="K514" s="5" t="e">
        <f>IF(AND(B514=200, OR(AND(#REF!=#REF!, F514&lt;=#REF!), AND(#REF!=#REF!, F514&lt;=#REF!), AND(#REF!=#REF!, F514&lt;=#REF!), AND(#REF!=#REF!, F514&lt;=#REF!), AND(#REF!=#REF!, F514&lt;=#REF!))), "CR", " ")</f>
        <v>#REF!</v>
      </c>
      <c r="L514" s="5" t="e">
        <f>IF(AND(B514=300, OR(AND(#REF!=#REF!, F514&lt;=#REF!), AND(#REF!=#REF!, F514&lt;=#REF!))), "CR", " ")</f>
        <v>#REF!</v>
      </c>
      <c r="M514" s="5" t="e">
        <f>IF(AND(B514=400, OR(AND(#REF!=#REF!, F514&lt;=#REF!), AND(#REF!=#REF!, F514&lt;=#REF!), AND(#REF!=#REF!, F514&lt;=#REF!), AND(#REF!=#REF!, F514&lt;=#REF!))), "CR", " ")</f>
        <v>#REF!</v>
      </c>
      <c r="N514" s="5" t="e">
        <f>IF(AND(B514=800, OR(AND(#REF!=#REF!, F514&lt;=#REF!), AND(#REF!=#REF!, F514&lt;=#REF!), AND(#REF!=#REF!, F514&lt;=#REF!), AND(#REF!=#REF!, F514&lt;=#REF!), AND(#REF!=#REF!, F514&lt;=#REF!))), "CR", " ")</f>
        <v>#REF!</v>
      </c>
      <c r="O514" s="5"/>
      <c r="P514" s="5"/>
      <c r="Q514" s="5" t="e">
        <f>IF(AND(B514="1600 (Mile)",OR(AND(#REF!=#REF!,F514&lt;=#REF!),AND(#REF!=#REF!,F514&lt;=#REF!),AND(#REF!=#REF!,F514&lt;=#REF!),AND(#REF!=#REF!,F514&lt;=#REF!))),"CR"," ")</f>
        <v>#REF!</v>
      </c>
      <c r="R514" s="5"/>
      <c r="S514" s="5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5"/>
      <c r="BA514" s="5"/>
      <c r="BB514" s="5"/>
      <c r="BC514" s="5"/>
      <c r="BD514" s="5"/>
      <c r="BE514" s="5"/>
      <c r="BF514" s="5"/>
      <c r="BG514" s="5"/>
    </row>
    <row r="515" spans="1:16284" ht="28" customHeight="1" x14ac:dyDescent="0.35">
      <c r="A515" s="1" t="e">
        <f>#REF!</f>
        <v>#REF!</v>
      </c>
      <c r="J515" s="5" t="e">
        <f>IF(AND(B515=100, OR(AND(#REF!=#REF!, F515&lt;=#REF!), AND(#REF!=#REF!, F515&lt;=#REF!), AND(#REF!=#REF!, F515&lt;=#REF!), AND(#REF!=#REF!, F515&lt;=#REF!), AND(#REF!=#REF!, F515&lt;=#REF!))), "CR", " ")</f>
        <v>#REF!</v>
      </c>
      <c r="K515" s="5" t="e">
        <f>IF(AND(B515=200, OR(AND(#REF!=#REF!, F515&lt;=#REF!), AND(#REF!=#REF!, F515&lt;=#REF!), AND(#REF!=#REF!, F515&lt;=#REF!), AND(#REF!=#REF!, F515&lt;=#REF!), AND(#REF!=#REF!, F515&lt;=#REF!))), "CR", " ")</f>
        <v>#REF!</v>
      </c>
      <c r="L515" s="5" t="e">
        <f>IF(AND(B515=300, OR(AND(#REF!=#REF!, F515&lt;=#REF!), AND(#REF!=#REF!, F515&lt;=#REF!))), "CR", " ")</f>
        <v>#REF!</v>
      </c>
      <c r="M515" s="5" t="e">
        <f>IF(AND(B515=400, OR(AND(#REF!=#REF!, F515&lt;=#REF!), AND(#REF!=#REF!, F515&lt;=#REF!), AND(#REF!=#REF!, F515&lt;=#REF!), AND(#REF!=#REF!, F515&lt;=#REF!))), "CR", " ")</f>
        <v>#REF!</v>
      </c>
      <c r="N515" s="5" t="e">
        <f>IF(AND(B515=800, OR(AND(#REF!=#REF!, F515&lt;=#REF!), AND(#REF!=#REF!, F515&lt;=#REF!), AND(#REF!=#REF!, F515&lt;=#REF!), AND(#REF!=#REF!, F515&lt;=#REF!), AND(#REF!=#REF!, F515&lt;=#REF!))), "CR", " ")</f>
        <v>#REF!</v>
      </c>
      <c r="O515" s="5" t="e">
        <f>IF(AND(B515=1000, OR(AND(#REF!=#REF!, F515&lt;=#REF!), AND(#REF!=#REF!, F515&lt;=#REF!))), "CR", " ")</f>
        <v>#REF!</v>
      </c>
      <c r="P515" s="5" t="e">
        <f>IF(AND(B515=1500, OR(AND(#REF!=#REF!, F515&lt;=#REF!), AND(#REF!=#REF!, F515&lt;=#REF!), AND(#REF!=#REF!, F515&lt;=#REF!), AND(#REF!=#REF!, F515&lt;=#REF!), AND(#REF!=#REF!, F515&lt;=#REF!))), "CR", " ")</f>
        <v>#REF!</v>
      </c>
      <c r="Q515" s="5" t="e">
        <f>IF(AND(B515="1600 (Mile)",OR(AND(#REF!=#REF!,F515&lt;=#REF!),AND(#REF!=#REF!,F515&lt;=#REF!),AND(#REF!=#REF!,F515&lt;=#REF!),AND(#REF!=#REF!,F515&lt;=#REF!))),"CR"," ")</f>
        <v>#REF!</v>
      </c>
      <c r="R515" s="5" t="e">
        <f>IF(AND(B515=3000, OR(AND(#REF!=#REF!, F515&lt;=#REF!), AND(#REF!=#REF!, F515&lt;=#REF!), AND(#REF!=#REF!, F515&lt;=#REF!), AND(#REF!=#REF!, F515&lt;=#REF!))), "CR", " ")</f>
        <v>#REF!</v>
      </c>
      <c r="S515" s="5" t="e">
        <f>IF(AND(B515=5000, OR(AND(#REF!=#REF!, F515&lt;=#REF!), AND(#REF!=#REF!, F515&lt;=#REF!))), "CR", " ")</f>
        <v>#REF!</v>
      </c>
      <c r="T515" s="4" t="e">
        <f>IF(AND(B515=10000, OR(AND(#REF!=#REF!, F515&lt;=#REF!), AND(#REF!=#REF!, F515&lt;=#REF!))), "CR", " ")</f>
        <v>#REF!</v>
      </c>
      <c r="U515" s="4" t="e">
        <f>IF(AND(B515="high jump", OR(AND(#REF!=#REF!, F515&gt;=#REF!), AND(#REF!=#REF!, F515&gt;=#REF!), AND(#REF!=#REF!, F515&gt;=#REF!), AND(#REF!=#REF!, F515&gt;=#REF!), AND(#REF!=#REF!, F515&gt;=#REF!))), "CR", " ")</f>
        <v>#REF!</v>
      </c>
      <c r="V515" s="4" t="e">
        <f>IF(AND(B515="long jump", OR(AND(#REF!=#REF!, F515&gt;=#REF!), AND(#REF!=#REF!, F515&gt;=#REF!), AND(#REF!=#REF!, F515&gt;=#REF!), AND(#REF!=#REF!, F515&gt;=#REF!), AND(#REF!=#REF!, F515&gt;=#REF!))), "CR", " ")</f>
        <v>#REF!</v>
      </c>
      <c r="W515" s="4" t="e">
        <f>IF(AND(B515="triple jump", OR(AND(#REF!=#REF!, F515&gt;=#REF!), AND(#REF!=#REF!, F515&gt;=#REF!), AND(#REF!=#REF!, F515&gt;=#REF!), AND(#REF!=#REF!, F515&gt;=#REF!), AND(#REF!=#REF!, F515&gt;=#REF!))), "CR", " ")</f>
        <v>#REF!</v>
      </c>
      <c r="X515" s="4" t="e">
        <f>IF(AND(B515="pole vault", OR(AND(#REF!=#REF!, F515&gt;=#REF!), AND(#REF!=#REF!, F515&gt;=#REF!), AND(#REF!=#REF!, F515&gt;=#REF!), AND(#REF!=#REF!, F515&gt;=#REF!), AND(#REF!=#REF!, F515&gt;=#REF!))), "CR", " ")</f>
        <v>#REF!</v>
      </c>
      <c r="Y515" s="4" t="e">
        <f>IF(AND(B515="discus 1",#REF! =#REF!, F515&gt;=#REF!), "CR", " ")</f>
        <v>#REF!</v>
      </c>
      <c r="Z515" s="4" t="e">
        <f>IF(AND(B515="discus 1.25",#REF! =#REF!, F515&gt;=#REF!), "CR", " ")</f>
        <v>#REF!</v>
      </c>
      <c r="AA515" s="4" t="e">
        <f>IF(AND(B515="discus 1.5",#REF! =#REF!, F515&gt;=#REF!), "CR", " ")</f>
        <v>#REF!</v>
      </c>
      <c r="AB515" s="4" t="e">
        <f>IF(AND(B515="discus 1.75",#REF! =#REF!, F515&gt;=#REF!), "CR", " ")</f>
        <v>#REF!</v>
      </c>
      <c r="AC515" s="4" t="e">
        <f>IF(AND(B515="discus 2",#REF! =#REF!, F515&gt;=#REF!), "CR", " ")</f>
        <v>#REF!</v>
      </c>
      <c r="AD515" s="4" t="e">
        <f>IF(AND(B515="hammer 4",#REF! =#REF!, F515&gt;=#REF!), "CR", " ")</f>
        <v>#REF!</v>
      </c>
      <c r="AE515" s="4" t="e">
        <f>IF(AND(B515="hammer 5",#REF! =#REF!, F515&gt;=#REF!), "CR", " ")</f>
        <v>#REF!</v>
      </c>
      <c r="AF515" s="4" t="e">
        <f>IF(AND(B515="hammer 6",#REF! =#REF!, F515&gt;=#REF!), "CR", " ")</f>
        <v>#REF!</v>
      </c>
      <c r="AG515" s="4" t="e">
        <f>IF(AND(B515="hammer 7.26",#REF! =#REF!, F515&gt;=#REF!), "CR", " ")</f>
        <v>#REF!</v>
      </c>
      <c r="AH515" s="4" t="e">
        <f>IF(AND(B515="javelin 400",#REF! =#REF!, F515&gt;=#REF!), "CR", " ")</f>
        <v>#REF!</v>
      </c>
      <c r="AI515" s="4" t="e">
        <f>IF(AND(B515="javelin 600",#REF! =#REF!, F515&gt;=#REF!), "CR", " ")</f>
        <v>#REF!</v>
      </c>
      <c r="AJ515" s="4" t="e">
        <f>IF(AND(B515="javelin 700",#REF! =#REF!, F515&gt;=#REF!), "CR", " ")</f>
        <v>#REF!</v>
      </c>
      <c r="AK515" s="4" t="e">
        <f>IF(AND(B515="javelin 800", OR(AND(#REF!=#REF!, F515&gt;=#REF!), AND(#REF!=#REF!, F515&gt;=#REF!))), "CR", " ")</f>
        <v>#REF!</v>
      </c>
      <c r="AL515" s="4" t="e">
        <f>IF(AND(B515="shot 3",#REF! =#REF!, F515&gt;=#REF!), "CR", " ")</f>
        <v>#REF!</v>
      </c>
      <c r="AM515" s="4" t="e">
        <f>IF(AND(B515="shot 4",#REF! =#REF!, F515&gt;=#REF!), "CR", " ")</f>
        <v>#REF!</v>
      </c>
      <c r="AN515" s="4" t="e">
        <f>IF(AND(B515="shot 5",#REF! =#REF!, F515&gt;=#REF!), "CR", " ")</f>
        <v>#REF!</v>
      </c>
      <c r="AO515" s="4" t="e">
        <f>IF(AND(B515="shot 6",#REF! =#REF!, F515&gt;=#REF!), "CR", " ")</f>
        <v>#REF!</v>
      </c>
      <c r="AP515" s="4" t="e">
        <f>IF(AND(B515="shot 7.26",#REF! =#REF!, F515&gt;=#REF!), "CR", " ")</f>
        <v>#REF!</v>
      </c>
      <c r="AQ515" s="4" t="e">
        <f>IF(AND(B515="60H",OR(AND(#REF!=#REF!,F515&lt;=#REF!),AND(#REF!=#REF!,F515&lt;=#REF!),AND(#REF!=#REF!,F515&lt;=#REF!),AND(#REF!=#REF!,F515&lt;=#REF!),AND(#REF!=#REF!,F515&lt;=#REF!))),"CR"," ")</f>
        <v>#REF!</v>
      </c>
      <c r="AR515" s="4" t="e">
        <f>IF(AND(B515="75H", AND(#REF!=#REF!, F515&lt;=#REF!)), "CR", " ")</f>
        <v>#REF!</v>
      </c>
      <c r="AS515" s="4" t="e">
        <f>IF(AND(B515="80H", AND(#REF!=#REF!, F515&lt;=#REF!)), "CR", " ")</f>
        <v>#REF!</v>
      </c>
      <c r="AT515" s="4" t="e">
        <f>IF(AND(B515="100H", AND(#REF!=#REF!, F515&lt;=#REF!)), "CR", " ")</f>
        <v>#REF!</v>
      </c>
      <c r="AU515" s="4" t="e">
        <f>IF(AND(B515="110H", OR(AND(#REF!=#REF!, F515&lt;=#REF!), AND(#REF!=#REF!, F515&lt;=#REF!))), "CR", " ")</f>
        <v>#REF!</v>
      </c>
      <c r="AV515" s="4" t="e">
        <f>IF(AND(B515="400H", OR(AND(#REF!=#REF!, F515&lt;=#REF!), AND(#REF!=#REF!, F515&lt;=#REF!), AND(#REF!=#REF!, F515&lt;=#REF!), AND(#REF!=#REF!, F515&lt;=#REF!))), "CR", " ")</f>
        <v>#REF!</v>
      </c>
      <c r="AW515" s="4" t="e">
        <f>IF(AND(B515="1500SC", AND(#REF!=#REF!, F515&lt;=#REF!)), "CR", " ")</f>
        <v>#REF!</v>
      </c>
      <c r="AX515" s="4" t="e">
        <f>IF(AND(B515="2000SC", OR(AND(#REF!=#REF!, F515&lt;=#REF!), AND(#REF!=#REF!, F515&lt;=#REF!))), "CR", " ")</f>
        <v>#REF!</v>
      </c>
      <c r="AY515" s="4" t="e">
        <f>IF(AND(B515="3000SC", OR(AND(#REF!=#REF!, F515&lt;=#REF!), AND(#REF!=#REF!, F515&lt;=#REF!))), "CR", " ")</f>
        <v>#REF!</v>
      </c>
      <c r="AZ515" s="5" t="e">
        <f>IF(AND(B515="4x100", OR(AND(#REF!=#REF!, F515&lt;=#REF!), AND(#REF!=#REF!, F515&lt;=#REF!), AND(#REF!=#REF!, F515&lt;=#REF!), AND(#REF!=#REF!, F515&lt;=#REF!), AND(#REF!=#REF!, F515&lt;=#REF!))), "CR", " ")</f>
        <v>#REF!</v>
      </c>
      <c r="BA515" s="5" t="e">
        <f>IF(AND(B515="4x200", OR(AND(#REF!=#REF!, F515&lt;=#REF!), AND(#REF!=#REF!, F515&lt;=#REF!), AND(#REF!=#REF!, F515&lt;=#REF!), AND(#REF!=#REF!, F515&lt;=#REF!), AND(#REF!=#REF!, F515&lt;=#REF!))), "CR", " ")</f>
        <v>#REF!</v>
      </c>
      <c r="BB515" s="5" t="e">
        <f>IF(AND(B515="4x300", AND(#REF!=#REF!, F515&lt;=#REF!)), "CR", " ")</f>
        <v>#REF!</v>
      </c>
      <c r="BC515" s="5" t="e">
        <f>IF(AND(B515="4x400", OR(AND(#REF!=#REF!, F515&lt;=#REF!), AND(#REF!=#REF!, F515&lt;=#REF!), AND(#REF!=#REF!, F515&lt;=#REF!), AND(#REF!=#REF!, F515&lt;=#REF!))), "CR", " ")</f>
        <v>#REF!</v>
      </c>
      <c r="BD515" s="5" t="e">
        <f>IF(AND(B515="3x800", OR(AND(#REF!=#REF!, F515&lt;=#REF!), AND(#REF!=#REF!, F515&lt;=#REF!), AND(#REF!=#REF!, F515&lt;=#REF!))), "CR", " ")</f>
        <v>#REF!</v>
      </c>
      <c r="BE515" s="5" t="e">
        <f>IF(AND(B515="pentathlon", OR(AND(#REF!=#REF!, F515&gt;=#REF!), AND(#REF!=#REF!, F515&gt;=#REF!),AND(#REF!=#REF!, F515&gt;=#REF!),AND(#REF!=#REF!, F515&gt;=#REF!))), "CR", " ")</f>
        <v>#REF!</v>
      </c>
      <c r="BF515" s="5" t="e">
        <f>IF(AND(B515="heptathlon", OR(AND(#REF!=#REF!, F515&gt;=#REF!), AND(#REF!=#REF!, F515&gt;=#REF!))), "CR", " ")</f>
        <v>#REF!</v>
      </c>
      <c r="BG515" s="5" t="e">
        <f>IF(AND(B515="decathlon", OR(AND(#REF!=#REF!, F515&gt;=#REF!), AND(#REF!=#REF!, F515&gt;=#REF!),AND(#REF!=#REF!, F515&gt;=#REF!))), "CR", " ")</f>
        <v>#REF!</v>
      </c>
    </row>
    <row r="516" spans="1:16284" ht="27" customHeight="1" x14ac:dyDescent="0.35">
      <c r="A516" s="1" t="e">
        <f>#REF!</f>
        <v>#REF!</v>
      </c>
      <c r="J516" s="5" t="e">
        <f>IF(AND(B516=100, OR(AND(#REF!=#REF!, F516&lt;=#REF!), AND(#REF!=#REF!, F516&lt;=#REF!), AND(#REF!=#REF!, F516&lt;=#REF!), AND(#REF!=#REF!, F516&lt;=#REF!), AND(#REF!=#REF!, F516&lt;=#REF!))), "CR", " ")</f>
        <v>#REF!</v>
      </c>
      <c r="K516" s="5" t="e">
        <f>IF(AND(B516=200, OR(AND(#REF!=#REF!, F516&lt;=#REF!), AND(#REF!=#REF!, F516&lt;=#REF!), AND(#REF!=#REF!, F516&lt;=#REF!), AND(#REF!=#REF!, F516&lt;=#REF!), AND(#REF!=#REF!, F516&lt;=#REF!))), "CR", " ")</f>
        <v>#REF!</v>
      </c>
      <c r="L516" s="5" t="e">
        <f>IF(AND(B516=300, OR(AND(#REF!=#REF!, F516&lt;=#REF!), AND(#REF!=#REF!, F516&lt;=#REF!))), "CR", " ")</f>
        <v>#REF!</v>
      </c>
      <c r="M516" s="5" t="e">
        <f>IF(AND(B516=400, OR(AND(#REF!=#REF!, F516&lt;=#REF!), AND(#REF!=#REF!, F516&lt;=#REF!), AND(#REF!=#REF!, F516&lt;=#REF!), AND(#REF!=#REF!, F516&lt;=#REF!))), "CR", " ")</f>
        <v>#REF!</v>
      </c>
      <c r="N516" s="5" t="e">
        <f>IF(AND(B516=800, OR(AND(#REF!=#REF!, F516&lt;=#REF!), AND(#REF!=#REF!, F516&lt;=#REF!), AND(#REF!=#REF!, F516&lt;=#REF!), AND(#REF!=#REF!, F516&lt;=#REF!), AND(#REF!=#REF!, F516&lt;=#REF!))), "CR", " ")</f>
        <v>#REF!</v>
      </c>
      <c r="O516" s="5" t="e">
        <f>IF(AND(B516=1000, OR(AND(#REF!=#REF!, F516&lt;=#REF!), AND(#REF!=#REF!, F516&lt;=#REF!))), "CR", " ")</f>
        <v>#REF!</v>
      </c>
      <c r="P516" s="5" t="e">
        <f>IF(AND(B516=1500, OR(AND(#REF!=#REF!, F516&lt;=#REF!), AND(#REF!=#REF!, F516&lt;=#REF!), AND(#REF!=#REF!, F516&lt;=#REF!), AND(#REF!=#REF!, F516&lt;=#REF!), AND(#REF!=#REF!, F516&lt;=#REF!))), "CR", " ")</f>
        <v>#REF!</v>
      </c>
      <c r="Q516" s="5" t="e">
        <f>IF(AND(B516="1600 (Mile)",OR(AND(#REF!=#REF!,F516&lt;=#REF!),AND(#REF!=#REF!,F516&lt;=#REF!),AND(#REF!=#REF!,F516&lt;=#REF!),AND(#REF!=#REF!,F516&lt;=#REF!))),"CR"," ")</f>
        <v>#REF!</v>
      </c>
      <c r="R516" s="5" t="e">
        <f>IF(AND(B516=3000, OR(AND(#REF!=#REF!, F516&lt;=#REF!), AND(#REF!=#REF!, F516&lt;=#REF!), AND(#REF!=#REF!, F516&lt;=#REF!), AND(#REF!=#REF!, F516&lt;=#REF!))), "CR", " ")</f>
        <v>#REF!</v>
      </c>
      <c r="S516" s="5" t="e">
        <f>IF(AND(B516=5000, OR(AND(#REF!=#REF!, F516&lt;=#REF!), AND(#REF!=#REF!, F516&lt;=#REF!))), "CR", " ")</f>
        <v>#REF!</v>
      </c>
      <c r="T516" s="4" t="e">
        <f>IF(AND(B516=10000, OR(AND(#REF!=#REF!, F516&lt;=#REF!), AND(#REF!=#REF!, F516&lt;=#REF!))), "CR", " ")</f>
        <v>#REF!</v>
      </c>
      <c r="U516" s="4" t="e">
        <f>IF(AND(B516="high jump", OR(AND(#REF!=#REF!, F516&gt;=#REF!), AND(#REF!=#REF!, F516&gt;=#REF!), AND(#REF!=#REF!, F516&gt;=#REF!), AND(#REF!=#REF!, F516&gt;=#REF!), AND(#REF!=#REF!, F516&gt;=#REF!))), "CR", " ")</f>
        <v>#REF!</v>
      </c>
      <c r="V516" s="4" t="e">
        <f>IF(AND(B516="long jump", OR(AND(#REF!=#REF!, F516&gt;=#REF!), AND(#REF!=#REF!, F516&gt;=#REF!), AND(#REF!=#REF!, F516&gt;=#REF!), AND(#REF!=#REF!, F516&gt;=#REF!), AND(#REF!=#REF!, F516&gt;=#REF!))), "CR", " ")</f>
        <v>#REF!</v>
      </c>
      <c r="W516" s="4" t="e">
        <f>IF(AND(B516="triple jump", OR(AND(#REF!=#REF!, F516&gt;=#REF!), AND(#REF!=#REF!, F516&gt;=#REF!), AND(#REF!=#REF!, F516&gt;=#REF!), AND(#REF!=#REF!, F516&gt;=#REF!), AND(#REF!=#REF!, F516&gt;=#REF!))), "CR", " ")</f>
        <v>#REF!</v>
      </c>
      <c r="X516" s="4" t="e">
        <f>IF(AND(B516="pole vault", OR(AND(#REF!=#REF!, F516&gt;=#REF!), AND(#REF!=#REF!, F516&gt;=#REF!), AND(#REF!=#REF!, F516&gt;=#REF!), AND(#REF!=#REF!, F516&gt;=#REF!), AND(#REF!=#REF!, F516&gt;=#REF!))), "CR", " ")</f>
        <v>#REF!</v>
      </c>
      <c r="Y516" s="4" t="e">
        <f>IF(AND(B516="discus 1",#REF! =#REF!, F516&gt;=#REF!), "CR", " ")</f>
        <v>#REF!</v>
      </c>
      <c r="Z516" s="4" t="e">
        <f>IF(AND(B516="discus 1.25",#REF! =#REF!, F516&gt;=#REF!), "CR", " ")</f>
        <v>#REF!</v>
      </c>
      <c r="AA516" s="4" t="e">
        <f>IF(AND(B516="discus 1.5",#REF! =#REF!, F516&gt;=#REF!), "CR", " ")</f>
        <v>#REF!</v>
      </c>
      <c r="AB516" s="4" t="e">
        <f>IF(AND(B516="discus 1.75",#REF! =#REF!, F516&gt;=#REF!), "CR", " ")</f>
        <v>#REF!</v>
      </c>
      <c r="AC516" s="4" t="e">
        <f>IF(AND(B516="discus 2",#REF! =#REF!, F516&gt;=#REF!), "CR", " ")</f>
        <v>#REF!</v>
      </c>
      <c r="AD516" s="4" t="e">
        <f>IF(AND(B516="hammer 4",#REF! =#REF!, F516&gt;=#REF!), "CR", " ")</f>
        <v>#REF!</v>
      </c>
      <c r="AE516" s="4" t="e">
        <f>IF(AND(B516="hammer 5",#REF! =#REF!, F516&gt;=#REF!), "CR", " ")</f>
        <v>#REF!</v>
      </c>
      <c r="AF516" s="4" t="e">
        <f>IF(AND(B516="hammer 6",#REF! =#REF!, F516&gt;=#REF!), "CR", " ")</f>
        <v>#REF!</v>
      </c>
      <c r="AG516" s="4" t="e">
        <f>IF(AND(B516="hammer 7.26",#REF! =#REF!, F516&gt;=#REF!), "CR", " ")</f>
        <v>#REF!</v>
      </c>
      <c r="AH516" s="4" t="e">
        <f>IF(AND(B516="javelin 400",#REF! =#REF!, F516&gt;=#REF!), "CR", " ")</f>
        <v>#REF!</v>
      </c>
      <c r="AI516" s="4" t="e">
        <f>IF(AND(B516="javelin 600",#REF! =#REF!, F516&gt;=#REF!), "CR", " ")</f>
        <v>#REF!</v>
      </c>
      <c r="AJ516" s="4" t="e">
        <f>IF(AND(B516="javelin 700",#REF! =#REF!, F516&gt;=#REF!), "CR", " ")</f>
        <v>#REF!</v>
      </c>
      <c r="AK516" s="4" t="e">
        <f>IF(AND(B516="javelin 800", OR(AND(#REF!=#REF!, F516&gt;=#REF!), AND(#REF!=#REF!, F516&gt;=#REF!))), "CR", " ")</f>
        <v>#REF!</v>
      </c>
      <c r="AL516" s="4" t="e">
        <f>IF(AND(B516="shot 3",#REF! =#REF!, F516&gt;=#REF!), "CR", " ")</f>
        <v>#REF!</v>
      </c>
      <c r="AM516" s="4" t="e">
        <f>IF(AND(B516="shot 4",#REF! =#REF!, F516&gt;=#REF!), "CR", " ")</f>
        <v>#REF!</v>
      </c>
      <c r="AN516" s="4" t="e">
        <f>IF(AND(B516="shot 5",#REF! =#REF!, F516&gt;=#REF!), "CR", " ")</f>
        <v>#REF!</v>
      </c>
      <c r="AO516" s="4" t="e">
        <f>IF(AND(B516="shot 6",#REF! =#REF!, F516&gt;=#REF!), "CR", " ")</f>
        <v>#REF!</v>
      </c>
      <c r="AP516" s="4" t="e">
        <f>IF(AND(B516="shot 7.26",#REF! =#REF!, F516&gt;=#REF!), "CR", " ")</f>
        <v>#REF!</v>
      </c>
      <c r="AQ516" s="4" t="e">
        <f>IF(AND(B516="60H",OR(AND(#REF!=#REF!,F516&lt;=#REF!),AND(#REF!=#REF!,F516&lt;=#REF!),AND(#REF!=#REF!,F516&lt;=#REF!),AND(#REF!=#REF!,F516&lt;=#REF!),AND(#REF!=#REF!,F516&lt;=#REF!))),"CR"," ")</f>
        <v>#REF!</v>
      </c>
      <c r="AR516" s="4" t="e">
        <f>IF(AND(B516="75H", AND(#REF!=#REF!, F516&lt;=#REF!)), "CR", " ")</f>
        <v>#REF!</v>
      </c>
      <c r="AS516" s="4" t="e">
        <f>IF(AND(B516="80H", AND(#REF!=#REF!, F516&lt;=#REF!)), "CR", " ")</f>
        <v>#REF!</v>
      </c>
      <c r="AT516" s="4" t="e">
        <f>IF(AND(B516="100H", AND(#REF!=#REF!, F516&lt;=#REF!)), "CR", " ")</f>
        <v>#REF!</v>
      </c>
      <c r="AU516" s="4" t="e">
        <f>IF(AND(B516="110H", OR(AND(#REF!=#REF!, F516&lt;=#REF!), AND(#REF!=#REF!, F516&lt;=#REF!))), "CR", " ")</f>
        <v>#REF!</v>
      </c>
      <c r="AV516" s="4" t="e">
        <f>IF(AND(B516="400H", OR(AND(#REF!=#REF!, F516&lt;=#REF!), AND(#REF!=#REF!, F516&lt;=#REF!), AND(#REF!=#REF!, F516&lt;=#REF!), AND(#REF!=#REF!, F516&lt;=#REF!))), "CR", " ")</f>
        <v>#REF!</v>
      </c>
      <c r="AW516" s="4" t="e">
        <f>IF(AND(B516="1500SC", AND(#REF!=#REF!, F516&lt;=#REF!)), "CR", " ")</f>
        <v>#REF!</v>
      </c>
      <c r="AX516" s="4" t="e">
        <f>IF(AND(B516="2000SC", OR(AND(#REF!=#REF!, F516&lt;=#REF!), AND(#REF!=#REF!, F516&lt;=#REF!))), "CR", " ")</f>
        <v>#REF!</v>
      </c>
      <c r="AY516" s="4" t="e">
        <f>IF(AND(B516="3000SC", OR(AND(#REF!=#REF!, F516&lt;=#REF!), AND(#REF!=#REF!, F516&lt;=#REF!))), "CR", " ")</f>
        <v>#REF!</v>
      </c>
      <c r="AZ516" s="5" t="e">
        <f>IF(AND(B516="4x100", OR(AND(#REF!=#REF!, F516&lt;=#REF!), AND(#REF!=#REF!, F516&lt;=#REF!), AND(#REF!=#REF!, F516&lt;=#REF!), AND(#REF!=#REF!, F516&lt;=#REF!), AND(#REF!=#REF!, F516&lt;=#REF!))), "CR", " ")</f>
        <v>#REF!</v>
      </c>
      <c r="BA516" s="5" t="e">
        <f>IF(AND(B516="4x200", OR(AND(#REF!=#REF!, F516&lt;=#REF!), AND(#REF!=#REF!, F516&lt;=#REF!), AND(#REF!=#REF!, F516&lt;=#REF!), AND(#REF!=#REF!, F516&lt;=#REF!), AND(#REF!=#REF!, F516&lt;=#REF!))), "CR", " ")</f>
        <v>#REF!</v>
      </c>
      <c r="BB516" s="5" t="e">
        <f>IF(AND(B516="4x300", AND(#REF!=#REF!, F516&lt;=#REF!)), "CR", " ")</f>
        <v>#REF!</v>
      </c>
      <c r="BC516" s="5" t="e">
        <f>IF(AND(B516="4x400", OR(AND(#REF!=#REF!, F516&lt;=#REF!), AND(#REF!=#REF!, F516&lt;=#REF!), AND(#REF!=#REF!, F516&lt;=#REF!), AND(#REF!=#REF!, F516&lt;=#REF!))), "CR", " ")</f>
        <v>#REF!</v>
      </c>
      <c r="BD516" s="5" t="e">
        <f>IF(AND(B516="3x800", OR(AND(#REF!=#REF!, F516&lt;=#REF!), AND(#REF!=#REF!, F516&lt;=#REF!), AND(#REF!=#REF!, F516&lt;=#REF!))), "CR", " ")</f>
        <v>#REF!</v>
      </c>
      <c r="BE516" s="5" t="e">
        <f>IF(AND(B516="pentathlon", OR(AND(#REF!=#REF!, F516&gt;=#REF!), AND(#REF!=#REF!, F516&gt;=#REF!),AND(#REF!=#REF!, F516&gt;=#REF!),AND(#REF!=#REF!, F516&gt;=#REF!))), "CR", " ")</f>
        <v>#REF!</v>
      </c>
      <c r="BF516" s="5" t="e">
        <f>IF(AND(B516="heptathlon", OR(AND(#REF!=#REF!, F516&gt;=#REF!), AND(#REF!=#REF!, F516&gt;=#REF!))), "CR", " ")</f>
        <v>#REF!</v>
      </c>
      <c r="BG516" s="5" t="e">
        <f>IF(AND(B516="decathlon", OR(AND(#REF!=#REF!, F516&gt;=#REF!), AND(#REF!=#REF!, F516&gt;=#REF!),AND(#REF!=#REF!, F516&gt;=#REF!))), "CR", " ")</f>
        <v>#REF!</v>
      </c>
    </row>
    <row r="517" spans="1:16284" ht="14.5" x14ac:dyDescent="0.35">
      <c r="A517" s="1" t="s">
        <v>128</v>
      </c>
      <c r="E517" s="20"/>
      <c r="F517" s="9"/>
      <c r="G517" s="12"/>
      <c r="J517" s="5" t="e">
        <f>IF(AND(B517=100, OR(AND(#REF!=#REF!, F517&lt;=#REF!), AND(#REF!=#REF!, F517&lt;=#REF!), AND(#REF!=#REF!, F517&lt;=#REF!), AND(#REF!=#REF!, F517&lt;=#REF!), AND(#REF!=#REF!, F517&lt;=#REF!))), "CR", " ")</f>
        <v>#REF!</v>
      </c>
      <c r="K517" s="5" t="e">
        <f>IF(AND(B517=200, OR(AND(#REF!=#REF!, F517&lt;=#REF!), AND(#REF!=#REF!, F517&lt;=#REF!), AND(#REF!=#REF!, F517&lt;=#REF!), AND(#REF!=#REF!, F517&lt;=#REF!), AND(#REF!=#REF!, F517&lt;=#REF!))), "CR", " ")</f>
        <v>#REF!</v>
      </c>
      <c r="L517" s="5" t="e">
        <f>IF(AND(B517=300, OR(AND(#REF!=#REF!, F517&lt;=#REF!), AND(#REF!=#REF!, F517&lt;=#REF!))), "CR", " ")</f>
        <v>#REF!</v>
      </c>
      <c r="M517" s="5" t="e">
        <f>IF(AND(B517=400, OR(AND(#REF!=#REF!, F517&lt;=#REF!), AND(#REF!=#REF!, F517&lt;=#REF!), AND(#REF!=#REF!, F517&lt;=#REF!), AND(#REF!=#REF!, F517&lt;=#REF!))), "CR", " ")</f>
        <v>#REF!</v>
      </c>
      <c r="N517" s="5" t="e">
        <f>IF(AND(B517=800, OR(AND(#REF!=#REF!, F517&lt;=#REF!), AND(#REF!=#REF!, F517&lt;=#REF!), AND(#REF!=#REF!, F517&lt;=#REF!), AND(#REF!=#REF!, F517&lt;=#REF!), AND(#REF!=#REF!, F517&lt;=#REF!))), "CR", " ")</f>
        <v>#REF!</v>
      </c>
      <c r="O517" s="5" t="e">
        <f>IF(AND(B517=1000, OR(AND(#REF!=#REF!, F517&lt;=#REF!), AND(#REF!=#REF!, F517&lt;=#REF!))), "CR", " ")</f>
        <v>#REF!</v>
      </c>
      <c r="P517" s="5" t="e">
        <f>IF(AND(B517=1500, OR(AND(#REF!=#REF!, F517&lt;=#REF!), AND(#REF!=#REF!, F517&lt;=#REF!), AND(#REF!=#REF!, F517&lt;=#REF!), AND(#REF!=#REF!, F517&lt;=#REF!), AND(#REF!=#REF!, F517&lt;=#REF!))), "CR", " ")</f>
        <v>#REF!</v>
      </c>
      <c r="Q517" s="5" t="e">
        <f>IF(AND(B517="1600 (Mile)",OR(AND(#REF!=#REF!,F517&lt;=#REF!),AND(#REF!=#REF!,F517&lt;=#REF!),AND(#REF!=#REF!,F517&lt;=#REF!),AND(#REF!=#REF!,F517&lt;=#REF!))),"CR"," ")</f>
        <v>#REF!</v>
      </c>
      <c r="R517" s="5" t="e">
        <f>IF(AND(B517=3000, OR(AND(#REF!=#REF!, F517&lt;=#REF!), AND(#REF!=#REF!, F517&lt;=#REF!), AND(#REF!=#REF!, F517&lt;=#REF!), AND(#REF!=#REF!, F517&lt;=#REF!))), "CR", " ")</f>
        <v>#REF!</v>
      </c>
      <c r="S517" s="5" t="e">
        <f>IF(AND(B517=5000, OR(AND(#REF!=#REF!, F517&lt;=#REF!), AND(#REF!=#REF!, F517&lt;=#REF!))), "CR", " ")</f>
        <v>#REF!</v>
      </c>
      <c r="T517" s="4" t="e">
        <f>IF(AND(B517=10000, OR(AND(#REF!=#REF!, F517&lt;=#REF!), AND(#REF!=#REF!, F517&lt;=#REF!))), "CR", " ")</f>
        <v>#REF!</v>
      </c>
      <c r="U517" s="4" t="e">
        <f>IF(AND(B517="high jump", OR(AND(#REF!=#REF!, F517&gt;=#REF!), AND(#REF!=#REF!, F517&gt;=#REF!), AND(#REF!=#REF!, F517&gt;=#REF!), AND(#REF!=#REF!, F517&gt;=#REF!), AND(#REF!=#REF!, F517&gt;=#REF!))), "CR", " ")</f>
        <v>#REF!</v>
      </c>
      <c r="V517" s="4" t="e">
        <f>IF(AND(B517="long jump", OR(AND(#REF!=#REF!, F517&gt;=#REF!), AND(#REF!=#REF!, F517&gt;=#REF!), AND(#REF!=#REF!, F517&gt;=#REF!), AND(#REF!=#REF!, F517&gt;=#REF!), AND(#REF!=#REF!, F517&gt;=#REF!))), "CR", " ")</f>
        <v>#REF!</v>
      </c>
      <c r="W517" s="4" t="e">
        <f>IF(AND(B517="triple jump", OR(AND(#REF!=#REF!, F517&gt;=#REF!), AND(#REF!=#REF!, F517&gt;=#REF!), AND(#REF!=#REF!, F517&gt;=#REF!), AND(#REF!=#REF!, F517&gt;=#REF!), AND(#REF!=#REF!, F517&gt;=#REF!))), "CR", " ")</f>
        <v>#REF!</v>
      </c>
      <c r="X517" s="4" t="e">
        <f>IF(AND(B517="pole vault", OR(AND(#REF!=#REF!, F517&gt;=#REF!), AND(#REF!=#REF!, F517&gt;=#REF!), AND(#REF!=#REF!, F517&gt;=#REF!), AND(#REF!=#REF!, F517&gt;=#REF!), AND(#REF!=#REF!, F517&gt;=#REF!))), "CR", " ")</f>
        <v>#REF!</v>
      </c>
      <c r="Y517" s="4" t="e">
        <f>IF(AND(B517="discus 1",#REF! =#REF!, F517&gt;=#REF!), "CR", " ")</f>
        <v>#REF!</v>
      </c>
      <c r="Z517" s="4" t="e">
        <f>IF(AND(B517="discus 1.25",#REF! =#REF!, F517&gt;=#REF!), "CR", " ")</f>
        <v>#REF!</v>
      </c>
      <c r="AA517" s="4" t="e">
        <f>IF(AND(B517="discus 1.5",#REF! =#REF!, F517&gt;=#REF!), "CR", " ")</f>
        <v>#REF!</v>
      </c>
      <c r="AB517" s="4" t="e">
        <f>IF(AND(B517="discus 1.75",#REF! =#REF!, F517&gt;=#REF!), "CR", " ")</f>
        <v>#REF!</v>
      </c>
      <c r="AC517" s="4" t="e">
        <f>IF(AND(B517="discus 2",#REF! =#REF!, F517&gt;=#REF!), "CR", " ")</f>
        <v>#REF!</v>
      </c>
      <c r="AD517" s="4" t="e">
        <f>IF(AND(B517="hammer 4",#REF! =#REF!, F517&gt;=#REF!), "CR", " ")</f>
        <v>#REF!</v>
      </c>
      <c r="AE517" s="4" t="e">
        <f>IF(AND(B517="hammer 5",#REF! =#REF!, F517&gt;=#REF!), "CR", " ")</f>
        <v>#REF!</v>
      </c>
      <c r="AF517" s="4" t="e">
        <f>IF(AND(B517="hammer 6",#REF! =#REF!, F517&gt;=#REF!), "CR", " ")</f>
        <v>#REF!</v>
      </c>
      <c r="AG517" s="4" t="e">
        <f>IF(AND(B517="hammer 7.26",#REF! =#REF!, F517&gt;=#REF!), "CR", " ")</f>
        <v>#REF!</v>
      </c>
      <c r="AH517" s="4" t="e">
        <f>IF(AND(B517="javelin 400",#REF! =#REF!, F517&gt;=#REF!), "CR", " ")</f>
        <v>#REF!</v>
      </c>
      <c r="AI517" s="4" t="e">
        <f>IF(AND(B517="javelin 600",#REF! =#REF!, F517&gt;=#REF!), "CR", " ")</f>
        <v>#REF!</v>
      </c>
      <c r="AJ517" s="4" t="e">
        <f>IF(AND(B517="javelin 700",#REF! =#REF!, F517&gt;=#REF!), "CR", " ")</f>
        <v>#REF!</v>
      </c>
      <c r="AK517" s="4" t="e">
        <f>IF(AND(B517="javelin 800", OR(AND(#REF!=#REF!, F517&gt;=#REF!), AND(#REF!=#REF!, F517&gt;=#REF!))), "CR", " ")</f>
        <v>#REF!</v>
      </c>
      <c r="AL517" s="4" t="e">
        <f>IF(AND(B517="shot 3",#REF! =#REF!, F517&gt;=#REF!), "CR", " ")</f>
        <v>#REF!</v>
      </c>
      <c r="AM517" s="4" t="e">
        <f>IF(AND(B517="shot 4",#REF! =#REF!, F517&gt;=#REF!), "CR", " ")</f>
        <v>#REF!</v>
      </c>
      <c r="AN517" s="4" t="e">
        <f>IF(AND(B517="shot 5",#REF! =#REF!, F517&gt;=#REF!), "CR", " ")</f>
        <v>#REF!</v>
      </c>
      <c r="AO517" s="4" t="e">
        <f>IF(AND(B517="shot 6",#REF! =#REF!, F517&gt;=#REF!), "CR", " ")</f>
        <v>#REF!</v>
      </c>
      <c r="AP517" s="4" t="e">
        <f>IF(AND(B517="shot 7.26",#REF! =#REF!, F517&gt;=#REF!), "CR", " ")</f>
        <v>#REF!</v>
      </c>
      <c r="AQ517" s="4" t="e">
        <f>IF(AND(B517="60H",OR(AND(#REF!=#REF!,F517&lt;=#REF!),AND(#REF!=#REF!,F517&lt;=#REF!),AND(#REF!=#REF!,F517&lt;=#REF!),AND(#REF!=#REF!,F517&lt;=#REF!),AND(#REF!=#REF!,F517&lt;=#REF!))),"CR"," ")</f>
        <v>#REF!</v>
      </c>
      <c r="AR517" s="4" t="e">
        <f>IF(AND(B517="75H", AND(#REF!=#REF!, F517&lt;=#REF!)), "CR", " ")</f>
        <v>#REF!</v>
      </c>
      <c r="AS517" s="4" t="e">
        <f>IF(AND(B517="80H", AND(#REF!=#REF!, F517&lt;=#REF!)), "CR", " ")</f>
        <v>#REF!</v>
      </c>
      <c r="AT517" s="4" t="e">
        <f>IF(AND(B517="100H", AND(#REF!=#REF!, F517&lt;=#REF!)), "CR", " ")</f>
        <v>#REF!</v>
      </c>
      <c r="AU517" s="4" t="e">
        <f>IF(AND(B517="110H", OR(AND(#REF!=#REF!, F517&lt;=#REF!), AND(#REF!=#REF!, F517&lt;=#REF!))), "CR", " ")</f>
        <v>#REF!</v>
      </c>
      <c r="AV517" s="4" t="e">
        <f>IF(AND(B517="400H", OR(AND(#REF!=#REF!, F517&lt;=#REF!), AND(#REF!=#REF!, F517&lt;=#REF!), AND(#REF!=#REF!, F517&lt;=#REF!), AND(#REF!=#REF!, F517&lt;=#REF!))), "CR", " ")</f>
        <v>#REF!</v>
      </c>
      <c r="AW517" s="4" t="e">
        <f>IF(AND(B517="1500SC", AND(#REF!=#REF!, F517&lt;=#REF!)), "CR", " ")</f>
        <v>#REF!</v>
      </c>
      <c r="AX517" s="4" t="e">
        <f>IF(AND(B517="2000SC", OR(AND(#REF!=#REF!, F517&lt;=#REF!), AND(#REF!=#REF!, F517&lt;=#REF!))), "CR", " ")</f>
        <v>#REF!</v>
      </c>
      <c r="AY517" s="4" t="e">
        <f>IF(AND(B517="3000SC", OR(AND(#REF!=#REF!, F517&lt;=#REF!), AND(#REF!=#REF!, F517&lt;=#REF!))), "CR", " ")</f>
        <v>#REF!</v>
      </c>
      <c r="AZ517" s="5" t="e">
        <f>IF(AND(B517="4x100", OR(AND(#REF!=#REF!, F517&lt;=#REF!), AND(#REF!=#REF!, F517&lt;=#REF!), AND(#REF!=#REF!, F517&lt;=#REF!), AND(#REF!=#REF!, F517&lt;=#REF!), AND(#REF!=#REF!, F517&lt;=#REF!))), "CR", " ")</f>
        <v>#REF!</v>
      </c>
      <c r="BA517" s="5" t="e">
        <f>IF(AND(B517="4x200", OR(AND(#REF!=#REF!, F517&lt;=#REF!), AND(#REF!=#REF!, F517&lt;=#REF!), AND(#REF!=#REF!, F517&lt;=#REF!), AND(#REF!=#REF!, F517&lt;=#REF!), AND(#REF!=#REF!, F517&lt;=#REF!))), "CR", " ")</f>
        <v>#REF!</v>
      </c>
      <c r="BB517" s="5" t="e">
        <f>IF(AND(B517="4x300", AND(#REF!=#REF!, F517&lt;=#REF!)), "CR", " ")</f>
        <v>#REF!</v>
      </c>
      <c r="BC517" s="5" t="e">
        <f>IF(AND(B517="4x400", OR(AND(#REF!=#REF!, F517&lt;=#REF!), AND(#REF!=#REF!, F517&lt;=#REF!), AND(#REF!=#REF!, F517&lt;=#REF!), AND(#REF!=#REF!, F517&lt;=#REF!))), "CR", " ")</f>
        <v>#REF!</v>
      </c>
      <c r="BD517" s="5" t="e">
        <f>IF(AND(B517="3x800", OR(AND(#REF!=#REF!, F517&lt;=#REF!), AND(#REF!=#REF!, F517&lt;=#REF!), AND(#REF!=#REF!, F517&lt;=#REF!))), "CR", " ")</f>
        <v>#REF!</v>
      </c>
      <c r="BE517" s="5" t="e">
        <f>IF(AND(B517="pentathlon", OR(AND(#REF!=#REF!, F517&gt;=#REF!), AND(#REF!=#REF!, F517&gt;=#REF!),AND(#REF!=#REF!, F517&gt;=#REF!),AND(#REF!=#REF!, F517&gt;=#REF!))), "CR", " ")</f>
        <v>#REF!</v>
      </c>
      <c r="BF517" s="5" t="e">
        <f>IF(AND(B517="heptathlon", OR(AND(#REF!=#REF!, F517&gt;=#REF!), AND(#REF!=#REF!, F517&gt;=#REF!))), "CR", " ")</f>
        <v>#REF!</v>
      </c>
      <c r="BG517" s="5" t="e">
        <f>IF(AND(B517="decathlon", OR(AND(#REF!=#REF!, F517&gt;=#REF!), AND(#REF!=#REF!, F517&gt;=#REF!),AND(#REF!=#REF!, F517&gt;=#REF!))), "CR", " ")</f>
        <v>#REF!</v>
      </c>
    </row>
    <row r="518" spans="1:16284" ht="14.5" x14ac:dyDescent="0.35">
      <c r="A518" s="1" t="e">
        <f>#REF!</f>
        <v>#REF!</v>
      </c>
      <c r="F518" s="9"/>
      <c r="G518" s="12"/>
      <c r="J518" s="5" t="e">
        <f>IF(AND(B518=100, OR(AND(#REF!=#REF!, F518&lt;=#REF!), AND(#REF!=#REF!, F518&lt;=#REF!), AND(#REF!=#REF!, F518&lt;=#REF!), AND(#REF!=#REF!, F518&lt;=#REF!), AND(#REF!=#REF!, F518&lt;=#REF!))), "CR", " ")</f>
        <v>#REF!</v>
      </c>
      <c r="K518" s="5" t="e">
        <f>IF(AND(B518=200, OR(AND(#REF!=#REF!, F518&lt;=#REF!), AND(#REF!=#REF!, F518&lt;=#REF!), AND(#REF!=#REF!, F518&lt;=#REF!), AND(#REF!=#REF!, F518&lt;=#REF!), AND(#REF!=#REF!, F518&lt;=#REF!))), "CR", " ")</f>
        <v>#REF!</v>
      </c>
      <c r="L518" s="5" t="e">
        <f>IF(AND(B518=300, OR(AND(#REF!=#REF!, F518&lt;=#REF!), AND(#REF!=#REF!, F518&lt;=#REF!))), "CR", " ")</f>
        <v>#REF!</v>
      </c>
      <c r="M518" s="5" t="e">
        <f>IF(AND(B518=400, OR(AND(#REF!=#REF!, F518&lt;=#REF!), AND(#REF!=#REF!, F518&lt;=#REF!), AND(#REF!=#REF!, F518&lt;=#REF!), AND(#REF!=#REF!, F518&lt;=#REF!))), "CR", " ")</f>
        <v>#REF!</v>
      </c>
      <c r="N518" s="5" t="e">
        <f>IF(AND(B518=800, OR(AND(#REF!=#REF!, F518&lt;=#REF!), AND(#REF!=#REF!, F518&lt;=#REF!), AND(#REF!=#REF!, F518&lt;=#REF!), AND(#REF!=#REF!, F518&lt;=#REF!), AND(#REF!=#REF!, F518&lt;=#REF!))), "CR", " ")</f>
        <v>#REF!</v>
      </c>
      <c r="O518" s="5" t="e">
        <f>IF(AND(B518=1000, OR(AND(#REF!=#REF!, F518&lt;=#REF!), AND(#REF!=#REF!, F518&lt;=#REF!))), "CR", " ")</f>
        <v>#REF!</v>
      </c>
      <c r="P518" s="5" t="e">
        <f>IF(AND(B518=1500, OR(AND(#REF!=#REF!, F518&lt;=#REF!), AND(#REF!=#REF!, F518&lt;=#REF!), AND(#REF!=#REF!, F518&lt;=#REF!), AND(#REF!=#REF!, F518&lt;=#REF!), AND(#REF!=#REF!, F518&lt;=#REF!))), "CR", " ")</f>
        <v>#REF!</v>
      </c>
      <c r="Q518" s="5" t="e">
        <f>IF(AND(B518="1600 (Mile)",OR(AND(#REF!=#REF!,F518&lt;=#REF!),AND(#REF!=#REF!,F518&lt;=#REF!),AND(#REF!=#REF!,F518&lt;=#REF!),AND(#REF!=#REF!,F518&lt;=#REF!))),"CR"," ")</f>
        <v>#REF!</v>
      </c>
      <c r="R518" s="5" t="e">
        <f>IF(AND(B518=3000, OR(AND(#REF!=#REF!, F518&lt;=#REF!), AND(#REF!=#REF!, F518&lt;=#REF!), AND(#REF!=#REF!, F518&lt;=#REF!), AND(#REF!=#REF!, F518&lt;=#REF!))), "CR", " ")</f>
        <v>#REF!</v>
      </c>
      <c r="S518" s="5" t="e">
        <f>IF(AND(B518=5000, OR(AND(#REF!=#REF!, F518&lt;=#REF!), AND(#REF!=#REF!, F518&lt;=#REF!))), "CR", " ")</f>
        <v>#REF!</v>
      </c>
      <c r="T518" s="4" t="e">
        <f>IF(AND(B518=10000, OR(AND(#REF!=#REF!, F518&lt;=#REF!), AND(#REF!=#REF!, F518&lt;=#REF!))), "CR", " ")</f>
        <v>#REF!</v>
      </c>
      <c r="U518" s="4" t="e">
        <f>IF(AND(B518="high jump", OR(AND(#REF!=#REF!, F518&gt;=#REF!), AND(#REF!=#REF!, F518&gt;=#REF!), AND(#REF!=#REF!, F518&gt;=#REF!), AND(#REF!=#REF!, F518&gt;=#REF!), AND(#REF!=#REF!, F518&gt;=#REF!))), "CR", " ")</f>
        <v>#REF!</v>
      </c>
      <c r="V518" s="4" t="e">
        <f>IF(AND(B518="long jump", OR(AND(#REF!=#REF!, F518&gt;=#REF!), AND(#REF!=#REF!, F518&gt;=#REF!), AND(#REF!=#REF!, F518&gt;=#REF!), AND(#REF!=#REF!, F518&gt;=#REF!), AND(#REF!=#REF!, F518&gt;=#REF!))), "CR", " ")</f>
        <v>#REF!</v>
      </c>
      <c r="W518" s="4" t="e">
        <f>IF(AND(B518="triple jump", OR(AND(#REF!=#REF!, F518&gt;=#REF!), AND(#REF!=#REF!, F518&gt;=#REF!), AND(#REF!=#REF!, F518&gt;=#REF!), AND(#REF!=#REF!, F518&gt;=#REF!), AND(#REF!=#REF!, F518&gt;=#REF!))), "CR", " ")</f>
        <v>#REF!</v>
      </c>
      <c r="X518" s="4" t="e">
        <f>IF(AND(B518="pole vault", OR(AND(#REF!=#REF!, F518&gt;=#REF!), AND(#REF!=#REF!, F518&gt;=#REF!), AND(#REF!=#REF!, F518&gt;=#REF!), AND(#REF!=#REF!, F518&gt;=#REF!), AND(#REF!=#REF!, F518&gt;=#REF!))), "CR", " ")</f>
        <v>#REF!</v>
      </c>
      <c r="Y518" s="4" t="e">
        <f>IF(AND(B518="discus 1",#REF! =#REF!, F518&gt;=#REF!), "CR", " ")</f>
        <v>#REF!</v>
      </c>
      <c r="Z518" s="4" t="e">
        <f>IF(AND(B518="discus 1.25",#REF! =#REF!, F518&gt;=#REF!), "CR", " ")</f>
        <v>#REF!</v>
      </c>
      <c r="AA518" s="4" t="e">
        <f>IF(AND(B518="discus 1.5",#REF! =#REF!, F518&gt;=#REF!), "CR", " ")</f>
        <v>#REF!</v>
      </c>
      <c r="AB518" s="4" t="e">
        <f>IF(AND(B518="discus 1.75",#REF! =#REF!, F518&gt;=#REF!), "CR", " ")</f>
        <v>#REF!</v>
      </c>
      <c r="AC518" s="4" t="e">
        <f>IF(AND(B518="discus 2",#REF! =#REF!, F518&gt;=#REF!), "CR", " ")</f>
        <v>#REF!</v>
      </c>
      <c r="AD518" s="4" t="e">
        <f>IF(AND(B518="hammer 4",#REF! =#REF!, F518&gt;=#REF!), "CR", " ")</f>
        <v>#REF!</v>
      </c>
      <c r="AE518" s="4" t="e">
        <f>IF(AND(B518="hammer 5",#REF! =#REF!, F518&gt;=#REF!), "CR", " ")</f>
        <v>#REF!</v>
      </c>
      <c r="AF518" s="4" t="e">
        <f>IF(AND(B518="hammer 6",#REF! =#REF!, F518&gt;=#REF!), "CR", " ")</f>
        <v>#REF!</v>
      </c>
      <c r="AG518" s="4" t="e">
        <f>IF(AND(B518="hammer 7.26",#REF! =#REF!, F518&gt;=#REF!), "CR", " ")</f>
        <v>#REF!</v>
      </c>
      <c r="AH518" s="4" t="e">
        <f>IF(AND(B518="javelin 400",#REF! =#REF!, F518&gt;=#REF!), "CR", " ")</f>
        <v>#REF!</v>
      </c>
      <c r="AI518" s="4" t="e">
        <f>IF(AND(B518="javelin 600",#REF! =#REF!, F518&gt;=#REF!), "CR", " ")</f>
        <v>#REF!</v>
      </c>
      <c r="AJ518" s="4" t="e">
        <f>IF(AND(B518="javelin 700",#REF! =#REF!, F518&gt;=#REF!), "CR", " ")</f>
        <v>#REF!</v>
      </c>
      <c r="AK518" s="4" t="e">
        <f>IF(AND(B518="javelin 800", OR(AND(#REF!=#REF!, F518&gt;=#REF!), AND(#REF!=#REF!, F518&gt;=#REF!))), "CR", " ")</f>
        <v>#REF!</v>
      </c>
      <c r="AL518" s="4" t="e">
        <f>IF(AND(B518="shot 3",#REF! =#REF!, F518&gt;=#REF!), "CR", " ")</f>
        <v>#REF!</v>
      </c>
      <c r="AM518" s="4" t="e">
        <f>IF(AND(B518="shot 4",#REF! =#REF!, F518&gt;=#REF!), "CR", " ")</f>
        <v>#REF!</v>
      </c>
      <c r="AN518" s="4" t="e">
        <f>IF(AND(B518="shot 5",#REF! =#REF!, F518&gt;=#REF!), "CR", " ")</f>
        <v>#REF!</v>
      </c>
      <c r="AO518" s="4" t="e">
        <f>IF(AND(B518="shot 6",#REF! =#REF!, F518&gt;=#REF!), "CR", " ")</f>
        <v>#REF!</v>
      </c>
      <c r="AP518" s="4" t="e">
        <f>IF(AND(B518="shot 7.26",#REF! =#REF!, F518&gt;=#REF!), "CR", " ")</f>
        <v>#REF!</v>
      </c>
      <c r="AQ518" s="4" t="e">
        <f>IF(AND(B518="60H",OR(AND(#REF!=#REF!,F518&lt;=#REF!),AND(#REF!=#REF!,F518&lt;=#REF!),AND(#REF!=#REF!,F518&lt;=#REF!),AND(#REF!=#REF!,F518&lt;=#REF!),AND(#REF!=#REF!,F518&lt;=#REF!))),"CR"," ")</f>
        <v>#REF!</v>
      </c>
      <c r="AR518" s="4" t="e">
        <f>IF(AND(B518="75H", AND(#REF!=#REF!, F518&lt;=#REF!)), "CR", " ")</f>
        <v>#REF!</v>
      </c>
      <c r="AS518" s="4" t="e">
        <f>IF(AND(B518="80H", AND(#REF!=#REF!, F518&lt;=#REF!)), "CR", " ")</f>
        <v>#REF!</v>
      </c>
      <c r="AT518" s="4" t="e">
        <f>IF(AND(B518="100H", AND(#REF!=#REF!, F518&lt;=#REF!)), "CR", " ")</f>
        <v>#REF!</v>
      </c>
      <c r="AU518" s="4" t="e">
        <f>IF(AND(B518="110H", OR(AND(#REF!=#REF!, F518&lt;=#REF!), AND(#REF!=#REF!, F518&lt;=#REF!))), "CR", " ")</f>
        <v>#REF!</v>
      </c>
      <c r="AV518" s="4" t="e">
        <f>IF(AND(B518="400H", OR(AND(#REF!=#REF!, F518&lt;=#REF!), AND(#REF!=#REF!, F518&lt;=#REF!), AND(#REF!=#REF!, F518&lt;=#REF!), AND(#REF!=#REF!, F518&lt;=#REF!))), "CR", " ")</f>
        <v>#REF!</v>
      </c>
      <c r="AW518" s="4" t="e">
        <f>IF(AND(B518="1500SC", AND(#REF!=#REF!, F518&lt;=#REF!)), "CR", " ")</f>
        <v>#REF!</v>
      </c>
      <c r="AX518" s="4" t="e">
        <f>IF(AND(B518="2000SC", OR(AND(#REF!=#REF!, F518&lt;=#REF!), AND(#REF!=#REF!, F518&lt;=#REF!))), "CR", " ")</f>
        <v>#REF!</v>
      </c>
      <c r="AY518" s="4" t="e">
        <f>IF(AND(B518="3000SC", OR(AND(#REF!=#REF!, F518&lt;=#REF!), AND(#REF!=#REF!, F518&lt;=#REF!))), "CR", " ")</f>
        <v>#REF!</v>
      </c>
      <c r="AZ518" s="5" t="e">
        <f>IF(AND(B518="4x100", OR(AND(#REF!=#REF!, F518&lt;=#REF!), AND(#REF!=#REF!, F518&lt;=#REF!), AND(#REF!=#REF!, F518&lt;=#REF!), AND(#REF!=#REF!, F518&lt;=#REF!), AND(#REF!=#REF!, F518&lt;=#REF!))), "CR", " ")</f>
        <v>#REF!</v>
      </c>
      <c r="BA518" s="5" t="e">
        <f>IF(AND(B518="4x200", OR(AND(#REF!=#REF!, F518&lt;=#REF!), AND(#REF!=#REF!, F518&lt;=#REF!), AND(#REF!=#REF!, F518&lt;=#REF!), AND(#REF!=#REF!, F518&lt;=#REF!), AND(#REF!=#REF!, F518&lt;=#REF!))), "CR", " ")</f>
        <v>#REF!</v>
      </c>
      <c r="BB518" s="5" t="e">
        <f>IF(AND(B518="4x300", AND(#REF!=#REF!, F518&lt;=#REF!)), "CR", " ")</f>
        <v>#REF!</v>
      </c>
      <c r="BC518" s="5" t="e">
        <f>IF(AND(B518="4x400", OR(AND(#REF!=#REF!, F518&lt;=#REF!), AND(#REF!=#REF!, F518&lt;=#REF!), AND(#REF!=#REF!, F518&lt;=#REF!), AND(#REF!=#REF!, F518&lt;=#REF!))), "CR", " ")</f>
        <v>#REF!</v>
      </c>
      <c r="BD518" s="5" t="e">
        <f>IF(AND(B518="3x800", OR(AND(#REF!=#REF!, F518&lt;=#REF!), AND(#REF!=#REF!, F518&lt;=#REF!), AND(#REF!=#REF!, F518&lt;=#REF!))), "CR", " ")</f>
        <v>#REF!</v>
      </c>
      <c r="BE518" s="5" t="e">
        <f>IF(AND(B518="pentathlon", OR(AND(#REF!=#REF!, F518&gt;=#REF!), AND(#REF!=#REF!, F518&gt;=#REF!),AND(#REF!=#REF!, F518&gt;=#REF!),AND(#REF!=#REF!, F518&gt;=#REF!))), "CR", " ")</f>
        <v>#REF!</v>
      </c>
      <c r="BF518" s="5" t="e">
        <f>IF(AND(B518="heptathlon", OR(AND(#REF!=#REF!, F518&gt;=#REF!), AND(#REF!=#REF!, F518&gt;=#REF!))), "CR", " ")</f>
        <v>#REF!</v>
      </c>
      <c r="BG518" s="5" t="e">
        <f>IF(AND(B518="decathlon", OR(AND(#REF!=#REF!, F518&gt;=#REF!), AND(#REF!=#REF!, F518&gt;=#REF!),AND(#REF!=#REF!, F518&gt;=#REF!))), "CR", " ")</f>
        <v>#REF!</v>
      </c>
    </row>
    <row r="519" spans="1:16284" ht="14.5" x14ac:dyDescent="0.35">
      <c r="A519" s="1" t="e">
        <f>#REF!</f>
        <v>#REF!</v>
      </c>
      <c r="F519" s="9"/>
      <c r="J519" s="5" t="e">
        <f>IF(AND(B519=100, OR(AND(#REF!=#REF!, F519&lt;=#REF!), AND(#REF!=#REF!, F519&lt;=#REF!), AND(#REF!=#REF!, F519&lt;=#REF!), AND(#REF!=#REF!, F519&lt;=#REF!), AND(#REF!=#REF!, F519&lt;=#REF!))), "CR", " ")</f>
        <v>#REF!</v>
      </c>
      <c r="K519" s="5" t="e">
        <f>IF(AND(B519=200, OR(AND(#REF!=#REF!, F519&lt;=#REF!), AND(#REF!=#REF!, F519&lt;=#REF!), AND(#REF!=#REF!, F519&lt;=#REF!), AND(#REF!=#REF!, F519&lt;=#REF!), AND(#REF!=#REF!, F519&lt;=#REF!))), "CR", " ")</f>
        <v>#REF!</v>
      </c>
      <c r="L519" s="5" t="e">
        <f>IF(AND(B519=300, OR(AND(#REF!=#REF!, F519&lt;=#REF!), AND(#REF!=#REF!, F519&lt;=#REF!))), "CR", " ")</f>
        <v>#REF!</v>
      </c>
      <c r="M519" s="5" t="e">
        <f>IF(AND(B519=400, OR(AND(#REF!=#REF!, F519&lt;=#REF!), AND(#REF!=#REF!, F519&lt;=#REF!), AND(#REF!=#REF!, F519&lt;=#REF!), AND(#REF!=#REF!, F519&lt;=#REF!))), "CR", " ")</f>
        <v>#REF!</v>
      </c>
      <c r="N519" s="5" t="e">
        <f>IF(AND(B519=800, OR(AND(#REF!=#REF!, F519&lt;=#REF!), AND(#REF!=#REF!, F519&lt;=#REF!), AND(#REF!=#REF!, F519&lt;=#REF!), AND(#REF!=#REF!, F519&lt;=#REF!), AND(#REF!=#REF!, F519&lt;=#REF!))), "CR", " ")</f>
        <v>#REF!</v>
      </c>
      <c r="O519" s="5" t="e">
        <f>IF(AND(B519=1000, OR(AND(#REF!=#REF!, F519&lt;=#REF!), AND(#REF!=#REF!, F519&lt;=#REF!))), "CR", " ")</f>
        <v>#REF!</v>
      </c>
      <c r="P519" s="5" t="e">
        <f>IF(AND(B519=1500, OR(AND(#REF!=#REF!, F519&lt;=#REF!), AND(#REF!=#REF!, F519&lt;=#REF!), AND(#REF!=#REF!, F519&lt;=#REF!), AND(#REF!=#REF!, F519&lt;=#REF!), AND(#REF!=#REF!, F519&lt;=#REF!))), "CR", " ")</f>
        <v>#REF!</v>
      </c>
      <c r="Q519" s="5" t="e">
        <f>IF(AND(B519="1600 (Mile)",OR(AND(#REF!=#REF!,F519&lt;=#REF!),AND(#REF!=#REF!,F519&lt;=#REF!),AND(#REF!=#REF!,F519&lt;=#REF!),AND(#REF!=#REF!,F519&lt;=#REF!))),"CR"," ")</f>
        <v>#REF!</v>
      </c>
      <c r="R519" s="5" t="e">
        <f>IF(AND(B519=3000, OR(AND(#REF!=#REF!, F519&lt;=#REF!), AND(#REF!=#REF!, F519&lt;=#REF!), AND(#REF!=#REF!, F519&lt;=#REF!), AND(#REF!=#REF!, F519&lt;=#REF!))), "CR", " ")</f>
        <v>#REF!</v>
      </c>
      <c r="S519" s="5" t="e">
        <f>IF(AND(B519=5000, OR(AND(#REF!=#REF!, F519&lt;=#REF!), AND(#REF!=#REF!, F519&lt;=#REF!))), "CR", " ")</f>
        <v>#REF!</v>
      </c>
      <c r="T519" s="4" t="e">
        <f>IF(AND(B519=10000, OR(AND(#REF!=#REF!, F519&lt;=#REF!), AND(#REF!=#REF!, F519&lt;=#REF!))), "CR", " ")</f>
        <v>#REF!</v>
      </c>
      <c r="U519" s="4" t="e">
        <f>IF(AND(B519="high jump", OR(AND(#REF!=#REF!, F519&gt;=#REF!), AND(#REF!=#REF!, F519&gt;=#REF!), AND(#REF!=#REF!, F519&gt;=#REF!), AND(#REF!=#REF!, F519&gt;=#REF!), AND(#REF!=#REF!, F519&gt;=#REF!))), "CR", " ")</f>
        <v>#REF!</v>
      </c>
      <c r="V519" s="4" t="e">
        <f>IF(AND(B519="long jump", OR(AND(#REF!=#REF!, F519&gt;=#REF!), AND(#REF!=#REF!, F519&gt;=#REF!), AND(#REF!=#REF!, F519&gt;=#REF!), AND(#REF!=#REF!, F519&gt;=#REF!), AND(#REF!=#REF!, F519&gt;=#REF!))), "CR", " ")</f>
        <v>#REF!</v>
      </c>
      <c r="W519" s="4" t="e">
        <f>IF(AND(B519="triple jump", OR(AND(#REF!=#REF!, F519&gt;=#REF!), AND(#REF!=#REF!, F519&gt;=#REF!), AND(#REF!=#REF!, F519&gt;=#REF!), AND(#REF!=#REF!, F519&gt;=#REF!), AND(#REF!=#REF!, F519&gt;=#REF!))), "CR", " ")</f>
        <v>#REF!</v>
      </c>
      <c r="X519" s="4" t="e">
        <f>IF(AND(B519="pole vault", OR(AND(#REF!=#REF!, F519&gt;=#REF!), AND(#REF!=#REF!, F519&gt;=#REF!), AND(#REF!=#REF!, F519&gt;=#REF!), AND(#REF!=#REF!, F519&gt;=#REF!), AND(#REF!=#REF!, F519&gt;=#REF!))), "CR", " ")</f>
        <v>#REF!</v>
      </c>
      <c r="Y519" s="4" t="e">
        <f>IF(AND(B519="discus 1",#REF! =#REF!, F519&gt;=#REF!), "CR", " ")</f>
        <v>#REF!</v>
      </c>
      <c r="Z519" s="4" t="e">
        <f>IF(AND(B519="discus 1.25",#REF! =#REF!, F519&gt;=#REF!), "CR", " ")</f>
        <v>#REF!</v>
      </c>
      <c r="AA519" s="4" t="e">
        <f>IF(AND(B519="discus 1.5",#REF! =#REF!, F519&gt;=#REF!), "CR", " ")</f>
        <v>#REF!</v>
      </c>
      <c r="AB519" s="4" t="e">
        <f>IF(AND(B519="discus 1.75",#REF! =#REF!, F519&gt;=#REF!), "CR", " ")</f>
        <v>#REF!</v>
      </c>
      <c r="AC519" s="4" t="e">
        <f>IF(AND(B519="discus 2",#REF! =#REF!, F519&gt;=#REF!), "CR", " ")</f>
        <v>#REF!</v>
      </c>
      <c r="AD519" s="4" t="e">
        <f>IF(AND(B519="hammer 4",#REF! =#REF!, F519&gt;=#REF!), "CR", " ")</f>
        <v>#REF!</v>
      </c>
      <c r="AE519" s="4" t="e">
        <f>IF(AND(B519="hammer 5",#REF! =#REF!, F519&gt;=#REF!), "CR", " ")</f>
        <v>#REF!</v>
      </c>
      <c r="AF519" s="4" t="e">
        <f>IF(AND(B519="hammer 6",#REF! =#REF!, F519&gt;=#REF!), "CR", " ")</f>
        <v>#REF!</v>
      </c>
      <c r="AG519" s="4" t="e">
        <f>IF(AND(B519="hammer 7.26",#REF! =#REF!, F519&gt;=#REF!), "CR", " ")</f>
        <v>#REF!</v>
      </c>
      <c r="AH519" s="4" t="e">
        <f>IF(AND(B519="javelin 400",#REF! =#REF!, F519&gt;=#REF!), "CR", " ")</f>
        <v>#REF!</v>
      </c>
      <c r="AI519" s="4" t="e">
        <f>IF(AND(B519="javelin 600",#REF! =#REF!, F519&gt;=#REF!), "CR", " ")</f>
        <v>#REF!</v>
      </c>
      <c r="AJ519" s="4" t="e">
        <f>IF(AND(B519="javelin 700",#REF! =#REF!, F519&gt;=#REF!), "CR", " ")</f>
        <v>#REF!</v>
      </c>
      <c r="AK519" s="4" t="e">
        <f>IF(AND(B519="javelin 800", OR(AND(#REF!=#REF!, F519&gt;=#REF!), AND(#REF!=#REF!, F519&gt;=#REF!))), "CR", " ")</f>
        <v>#REF!</v>
      </c>
      <c r="AL519" s="4" t="e">
        <f>IF(AND(B519="shot 3",#REF! =#REF!, F519&gt;=#REF!), "CR", " ")</f>
        <v>#REF!</v>
      </c>
      <c r="AM519" s="4" t="e">
        <f>IF(AND(B519="shot 4",#REF! =#REF!, F519&gt;=#REF!), "CR", " ")</f>
        <v>#REF!</v>
      </c>
      <c r="AN519" s="4" t="e">
        <f>IF(AND(B519="shot 5",#REF! =#REF!, F519&gt;=#REF!), "CR", " ")</f>
        <v>#REF!</v>
      </c>
      <c r="AO519" s="4" t="e">
        <f>IF(AND(B519="shot 6",#REF! =#REF!, F519&gt;=#REF!), "CR", " ")</f>
        <v>#REF!</v>
      </c>
      <c r="AP519" s="4" t="e">
        <f>IF(AND(B519="shot 7.26",#REF! =#REF!, F519&gt;=#REF!), "CR", " ")</f>
        <v>#REF!</v>
      </c>
      <c r="AQ519" s="4" t="e">
        <f>IF(AND(B519="60H",OR(AND(#REF!=#REF!,F519&lt;=#REF!),AND(#REF!=#REF!,F519&lt;=#REF!),AND(#REF!=#REF!,F519&lt;=#REF!),AND(#REF!=#REF!,F519&lt;=#REF!),AND(#REF!=#REF!,F519&lt;=#REF!))),"CR"," ")</f>
        <v>#REF!</v>
      </c>
      <c r="AR519" s="4" t="e">
        <f>IF(AND(B519="75H", AND(#REF!=#REF!, F519&lt;=#REF!)), "CR", " ")</f>
        <v>#REF!</v>
      </c>
      <c r="AS519" s="4" t="e">
        <f>IF(AND(B519="80H", AND(#REF!=#REF!, F519&lt;=#REF!)), "CR", " ")</f>
        <v>#REF!</v>
      </c>
      <c r="AT519" s="4" t="e">
        <f>IF(AND(B519="100H", AND(#REF!=#REF!, F519&lt;=#REF!)), "CR", " ")</f>
        <v>#REF!</v>
      </c>
      <c r="AU519" s="4" t="e">
        <f>IF(AND(B519="110H", OR(AND(#REF!=#REF!, F519&lt;=#REF!), AND(#REF!=#REF!, F519&lt;=#REF!))), "CR", " ")</f>
        <v>#REF!</v>
      </c>
      <c r="AV519" s="4" t="e">
        <f>IF(AND(B519="400H", OR(AND(#REF!=#REF!, F519&lt;=#REF!), AND(#REF!=#REF!, F519&lt;=#REF!), AND(#REF!=#REF!, F519&lt;=#REF!), AND(#REF!=#REF!, F519&lt;=#REF!))), "CR", " ")</f>
        <v>#REF!</v>
      </c>
      <c r="AW519" s="4" t="e">
        <f>IF(AND(B519="1500SC", AND(#REF!=#REF!, F519&lt;=#REF!)), "CR", " ")</f>
        <v>#REF!</v>
      </c>
      <c r="AX519" s="4" t="e">
        <f>IF(AND(B519="2000SC", OR(AND(#REF!=#REF!, F519&lt;=#REF!), AND(#REF!=#REF!, F519&lt;=#REF!))), "CR", " ")</f>
        <v>#REF!</v>
      </c>
      <c r="AY519" s="4" t="e">
        <f>IF(AND(B519="3000SC", OR(AND(#REF!=#REF!, F519&lt;=#REF!), AND(#REF!=#REF!, F519&lt;=#REF!))), "CR", " ")</f>
        <v>#REF!</v>
      </c>
      <c r="AZ519" s="5" t="e">
        <f>IF(AND(B519="4x100", OR(AND(#REF!=#REF!, F519&lt;=#REF!), AND(#REF!=#REF!, F519&lt;=#REF!), AND(#REF!=#REF!, F519&lt;=#REF!), AND(#REF!=#REF!, F519&lt;=#REF!), AND(#REF!=#REF!, F519&lt;=#REF!))), "CR", " ")</f>
        <v>#REF!</v>
      </c>
      <c r="BA519" s="5" t="e">
        <f>IF(AND(B519="4x200", OR(AND(#REF!=#REF!, F519&lt;=#REF!), AND(#REF!=#REF!, F519&lt;=#REF!), AND(#REF!=#REF!, F519&lt;=#REF!), AND(#REF!=#REF!, F519&lt;=#REF!), AND(#REF!=#REF!, F519&lt;=#REF!))), "CR", " ")</f>
        <v>#REF!</v>
      </c>
      <c r="BB519" s="5" t="e">
        <f>IF(AND(B519="4x300", AND(#REF!=#REF!, F519&lt;=#REF!)), "CR", " ")</f>
        <v>#REF!</v>
      </c>
      <c r="BC519" s="5" t="e">
        <f>IF(AND(B519="4x400", OR(AND(#REF!=#REF!, F519&lt;=#REF!), AND(#REF!=#REF!, F519&lt;=#REF!), AND(#REF!=#REF!, F519&lt;=#REF!), AND(#REF!=#REF!, F519&lt;=#REF!))), "CR", " ")</f>
        <v>#REF!</v>
      </c>
      <c r="BD519" s="5" t="e">
        <f>IF(AND(B519="3x800", OR(AND(#REF!=#REF!, F519&lt;=#REF!), AND(#REF!=#REF!, F519&lt;=#REF!), AND(#REF!=#REF!, F519&lt;=#REF!))), "CR", " ")</f>
        <v>#REF!</v>
      </c>
      <c r="BE519" s="5" t="e">
        <f>IF(AND(B519="pentathlon", OR(AND(#REF!=#REF!, F519&gt;=#REF!), AND(#REF!=#REF!, F519&gt;=#REF!),AND(#REF!=#REF!, F519&gt;=#REF!),AND(#REF!=#REF!, F519&gt;=#REF!))), "CR", " ")</f>
        <v>#REF!</v>
      </c>
      <c r="BF519" s="5" t="e">
        <f>IF(AND(B519="heptathlon", OR(AND(#REF!=#REF!, F519&gt;=#REF!), AND(#REF!=#REF!, F519&gt;=#REF!))), "CR", " ")</f>
        <v>#REF!</v>
      </c>
      <c r="BG519" s="5" t="e">
        <f>IF(AND(B519="decathlon", OR(AND(#REF!=#REF!, F519&gt;=#REF!), AND(#REF!=#REF!, F519&gt;=#REF!),AND(#REF!=#REF!, F519&gt;=#REF!))), "CR", " ")</f>
        <v>#REF!</v>
      </c>
    </row>
    <row r="520" spans="1:16284" ht="14.5" x14ac:dyDescent="0.35">
      <c r="A520" s="1" t="e">
        <f>#REF!</f>
        <v>#REF!</v>
      </c>
      <c r="F520" s="9"/>
      <c r="G520" s="12"/>
      <c r="J520" s="5" t="e">
        <f>IF(AND(B520=100, OR(AND(#REF!=#REF!, F520&lt;=#REF!), AND(#REF!=#REF!, F520&lt;=#REF!), AND(#REF!=#REF!, F520&lt;=#REF!), AND(#REF!=#REF!, F520&lt;=#REF!), AND(#REF!=#REF!, F520&lt;=#REF!))), "CR", " ")</f>
        <v>#REF!</v>
      </c>
      <c r="K520" s="5" t="e">
        <f>IF(AND(B520=200, OR(AND(#REF!=#REF!, F520&lt;=#REF!), AND(#REF!=#REF!, F520&lt;=#REF!), AND(#REF!=#REF!, F520&lt;=#REF!), AND(#REF!=#REF!, F520&lt;=#REF!), AND(#REF!=#REF!, F520&lt;=#REF!))), "CR", " ")</f>
        <v>#REF!</v>
      </c>
      <c r="L520" s="5" t="e">
        <f>IF(AND(B520=300, OR(AND(#REF!=#REF!, F520&lt;=#REF!), AND(#REF!=#REF!, F520&lt;=#REF!))), "CR", " ")</f>
        <v>#REF!</v>
      </c>
      <c r="M520" s="5" t="e">
        <f>IF(AND(B520=400, OR(AND(#REF!=#REF!, F520&lt;=#REF!), AND(#REF!=#REF!, F520&lt;=#REF!), AND(#REF!=#REF!, F520&lt;=#REF!), AND(#REF!=#REF!, F520&lt;=#REF!))), "CR", " ")</f>
        <v>#REF!</v>
      </c>
      <c r="N520" s="5" t="e">
        <f>IF(AND(B520=800, OR(AND(#REF!=#REF!, F520&lt;=#REF!), AND(#REF!=#REF!, F520&lt;=#REF!), AND(#REF!=#REF!, F520&lt;=#REF!), AND(#REF!=#REF!, F520&lt;=#REF!), AND(#REF!=#REF!, F520&lt;=#REF!))), "CR", " ")</f>
        <v>#REF!</v>
      </c>
      <c r="O520" s="5" t="e">
        <f>IF(AND(B520=1000, OR(AND(#REF!=#REF!, F520&lt;=#REF!), AND(#REF!=#REF!, F520&lt;=#REF!))), "CR", " ")</f>
        <v>#REF!</v>
      </c>
      <c r="P520" s="5" t="e">
        <f>IF(AND(B520=1500, OR(AND(#REF!=#REF!, F520&lt;=#REF!), AND(#REF!=#REF!, F520&lt;=#REF!), AND(#REF!=#REF!, F520&lt;=#REF!), AND(#REF!=#REF!, F520&lt;=#REF!), AND(#REF!=#REF!, F520&lt;=#REF!))), "CR", " ")</f>
        <v>#REF!</v>
      </c>
      <c r="Q520" s="5" t="e">
        <f>IF(AND(B520="1600 (Mile)",OR(AND(#REF!=#REF!,F520&lt;=#REF!),AND(#REF!=#REF!,F520&lt;=#REF!),AND(#REF!=#REF!,F520&lt;=#REF!),AND(#REF!=#REF!,F520&lt;=#REF!))),"CR"," ")</f>
        <v>#REF!</v>
      </c>
      <c r="R520" s="5" t="e">
        <f>IF(AND(B520=3000, OR(AND(#REF!=#REF!, F520&lt;=#REF!), AND(#REF!=#REF!, F520&lt;=#REF!), AND(#REF!=#REF!, F520&lt;=#REF!), AND(#REF!=#REF!, F520&lt;=#REF!))), "CR", " ")</f>
        <v>#REF!</v>
      </c>
      <c r="S520" s="5" t="e">
        <f>IF(AND(B520=5000, OR(AND(#REF!=#REF!, F520&lt;=#REF!), AND(#REF!=#REF!, F520&lt;=#REF!))), "CR", " ")</f>
        <v>#REF!</v>
      </c>
      <c r="T520" s="4" t="e">
        <f>IF(AND(B520=10000, OR(AND(#REF!=#REF!, F520&lt;=#REF!), AND(#REF!=#REF!, F520&lt;=#REF!))), "CR", " ")</f>
        <v>#REF!</v>
      </c>
      <c r="U520" s="4" t="e">
        <f>IF(AND(B520="high jump", OR(AND(#REF!=#REF!, F520&gt;=#REF!), AND(#REF!=#REF!, F520&gt;=#REF!), AND(#REF!=#REF!, F520&gt;=#REF!), AND(#REF!=#REF!, F520&gt;=#REF!), AND(#REF!=#REF!, F520&gt;=#REF!))), "CR", " ")</f>
        <v>#REF!</v>
      </c>
      <c r="V520" s="4" t="e">
        <f>IF(AND(B520="long jump", OR(AND(#REF!=#REF!, F520&gt;=#REF!), AND(#REF!=#REF!, F520&gt;=#REF!), AND(#REF!=#REF!, F520&gt;=#REF!), AND(#REF!=#REF!, F520&gt;=#REF!), AND(#REF!=#REF!, F520&gt;=#REF!))), "CR", " ")</f>
        <v>#REF!</v>
      </c>
      <c r="W520" s="4" t="e">
        <f>IF(AND(B520="triple jump", OR(AND(#REF!=#REF!, F520&gt;=#REF!), AND(#REF!=#REF!, F520&gt;=#REF!), AND(#REF!=#REF!, F520&gt;=#REF!), AND(#REF!=#REF!, F520&gt;=#REF!), AND(#REF!=#REF!, F520&gt;=#REF!))), "CR", " ")</f>
        <v>#REF!</v>
      </c>
      <c r="X520" s="4" t="e">
        <f>IF(AND(B520="pole vault", OR(AND(#REF!=#REF!, F520&gt;=#REF!), AND(#REF!=#REF!, F520&gt;=#REF!), AND(#REF!=#REF!, F520&gt;=#REF!), AND(#REF!=#REF!, F520&gt;=#REF!), AND(#REF!=#REF!, F520&gt;=#REF!))), "CR", " ")</f>
        <v>#REF!</v>
      </c>
      <c r="Y520" s="4" t="e">
        <f>IF(AND(B520="discus 1",#REF! =#REF!, F520&gt;=#REF!), "CR", " ")</f>
        <v>#REF!</v>
      </c>
      <c r="Z520" s="4" t="e">
        <f>IF(AND(B520="discus 1.25",#REF! =#REF!, F520&gt;=#REF!), "CR", " ")</f>
        <v>#REF!</v>
      </c>
      <c r="AA520" s="4" t="e">
        <f>IF(AND(B520="discus 1.5",#REF! =#REF!, F520&gt;=#REF!), "CR", " ")</f>
        <v>#REF!</v>
      </c>
      <c r="AB520" s="4" t="e">
        <f>IF(AND(B520="discus 1.75",#REF! =#REF!, F520&gt;=#REF!), "CR", " ")</f>
        <v>#REF!</v>
      </c>
      <c r="AC520" s="4" t="e">
        <f>IF(AND(B520="discus 2",#REF! =#REF!, F520&gt;=#REF!), "CR", " ")</f>
        <v>#REF!</v>
      </c>
      <c r="AD520" s="4" t="e">
        <f>IF(AND(B520="hammer 4",#REF! =#REF!, F520&gt;=#REF!), "CR", " ")</f>
        <v>#REF!</v>
      </c>
      <c r="AE520" s="4" t="e">
        <f>IF(AND(B520="hammer 5",#REF! =#REF!, F520&gt;=#REF!), "CR", " ")</f>
        <v>#REF!</v>
      </c>
      <c r="AF520" s="4" t="e">
        <f>IF(AND(B520="hammer 6",#REF! =#REF!, F520&gt;=#REF!), "CR", " ")</f>
        <v>#REF!</v>
      </c>
      <c r="AG520" s="4" t="e">
        <f>IF(AND(B520="hammer 7.26",#REF! =#REF!, F520&gt;=#REF!), "CR", " ")</f>
        <v>#REF!</v>
      </c>
      <c r="AH520" s="4" t="e">
        <f>IF(AND(B520="javelin 400",#REF! =#REF!, F520&gt;=#REF!), "CR", " ")</f>
        <v>#REF!</v>
      </c>
      <c r="AI520" s="4" t="e">
        <f>IF(AND(B520="javelin 600",#REF! =#REF!, F520&gt;=#REF!), "CR", " ")</f>
        <v>#REF!</v>
      </c>
      <c r="AJ520" s="4" t="e">
        <f>IF(AND(B520="javelin 700",#REF! =#REF!, F520&gt;=#REF!), "CR", " ")</f>
        <v>#REF!</v>
      </c>
      <c r="AK520" s="4" t="e">
        <f>IF(AND(B520="javelin 800", OR(AND(#REF!=#REF!, F520&gt;=#REF!), AND(#REF!=#REF!, F520&gt;=#REF!))), "CR", " ")</f>
        <v>#REF!</v>
      </c>
      <c r="AL520" s="4" t="e">
        <f>IF(AND(B520="shot 3",#REF! =#REF!, F520&gt;=#REF!), "CR", " ")</f>
        <v>#REF!</v>
      </c>
      <c r="AM520" s="4" t="e">
        <f>IF(AND(B520="shot 4",#REF! =#REF!, F520&gt;=#REF!), "CR", " ")</f>
        <v>#REF!</v>
      </c>
      <c r="AN520" s="4" t="e">
        <f>IF(AND(B520="shot 5",#REF! =#REF!, F520&gt;=#REF!), "CR", " ")</f>
        <v>#REF!</v>
      </c>
      <c r="AO520" s="4" t="e">
        <f>IF(AND(B520="shot 6",#REF! =#REF!, F520&gt;=#REF!), "CR", " ")</f>
        <v>#REF!</v>
      </c>
      <c r="AP520" s="4" t="e">
        <f>IF(AND(B520="shot 7.26",#REF! =#REF!, F520&gt;=#REF!), "CR", " ")</f>
        <v>#REF!</v>
      </c>
      <c r="AQ520" s="4" t="e">
        <f>IF(AND(B520="60H",OR(AND(#REF!=#REF!,F520&lt;=#REF!),AND(#REF!=#REF!,F520&lt;=#REF!),AND(#REF!=#REF!,F520&lt;=#REF!),AND(#REF!=#REF!,F520&lt;=#REF!),AND(#REF!=#REF!,F520&lt;=#REF!))),"CR"," ")</f>
        <v>#REF!</v>
      </c>
      <c r="AR520" s="4" t="e">
        <f>IF(AND(B520="75H", AND(#REF!=#REF!, F520&lt;=#REF!)), "CR", " ")</f>
        <v>#REF!</v>
      </c>
      <c r="AS520" s="4" t="e">
        <f>IF(AND(B520="80H", AND(#REF!=#REF!, F520&lt;=#REF!)), "CR", " ")</f>
        <v>#REF!</v>
      </c>
      <c r="AT520" s="4" t="e">
        <f>IF(AND(B520="100H", AND(#REF!=#REF!, F520&lt;=#REF!)), "CR", " ")</f>
        <v>#REF!</v>
      </c>
      <c r="AU520" s="4" t="e">
        <f>IF(AND(B520="110H", OR(AND(#REF!=#REF!, F520&lt;=#REF!), AND(#REF!=#REF!, F520&lt;=#REF!))), "CR", " ")</f>
        <v>#REF!</v>
      </c>
      <c r="AV520" s="4" t="e">
        <f>IF(AND(B520="400H", OR(AND(#REF!=#REF!, F520&lt;=#REF!), AND(#REF!=#REF!, F520&lt;=#REF!), AND(#REF!=#REF!, F520&lt;=#REF!), AND(#REF!=#REF!, F520&lt;=#REF!))), "CR", " ")</f>
        <v>#REF!</v>
      </c>
      <c r="AW520" s="4" t="e">
        <f>IF(AND(B520="1500SC", AND(#REF!=#REF!, F520&lt;=#REF!)), "CR", " ")</f>
        <v>#REF!</v>
      </c>
      <c r="AX520" s="4" t="e">
        <f>IF(AND(B520="2000SC", OR(AND(#REF!=#REF!, F520&lt;=#REF!), AND(#REF!=#REF!, F520&lt;=#REF!))), "CR", " ")</f>
        <v>#REF!</v>
      </c>
      <c r="AY520" s="4" t="e">
        <f>IF(AND(B520="3000SC", OR(AND(#REF!=#REF!, F520&lt;=#REF!), AND(#REF!=#REF!, F520&lt;=#REF!))), "CR", " ")</f>
        <v>#REF!</v>
      </c>
      <c r="AZ520" s="5" t="e">
        <f>IF(AND(B520="4x100", OR(AND(#REF!=#REF!, F520&lt;=#REF!), AND(#REF!=#REF!, F520&lt;=#REF!), AND(#REF!=#REF!, F520&lt;=#REF!), AND(#REF!=#REF!, F520&lt;=#REF!), AND(#REF!=#REF!, F520&lt;=#REF!))), "CR", " ")</f>
        <v>#REF!</v>
      </c>
      <c r="BA520" s="5" t="e">
        <f>IF(AND(B520="4x200", OR(AND(#REF!=#REF!, F520&lt;=#REF!), AND(#REF!=#REF!, F520&lt;=#REF!), AND(#REF!=#REF!, F520&lt;=#REF!), AND(#REF!=#REF!, F520&lt;=#REF!), AND(#REF!=#REF!, F520&lt;=#REF!))), "CR", " ")</f>
        <v>#REF!</v>
      </c>
      <c r="BB520" s="5" t="e">
        <f>IF(AND(B520="4x300", AND(#REF!=#REF!, F520&lt;=#REF!)), "CR", " ")</f>
        <v>#REF!</v>
      </c>
      <c r="BC520" s="5" t="e">
        <f>IF(AND(B520="4x400", OR(AND(#REF!=#REF!, F520&lt;=#REF!), AND(#REF!=#REF!, F520&lt;=#REF!), AND(#REF!=#REF!, F520&lt;=#REF!), AND(#REF!=#REF!, F520&lt;=#REF!))), "CR", " ")</f>
        <v>#REF!</v>
      </c>
      <c r="BD520" s="5" t="e">
        <f>IF(AND(B520="3x800", OR(AND(#REF!=#REF!, F520&lt;=#REF!), AND(#REF!=#REF!, F520&lt;=#REF!), AND(#REF!=#REF!, F520&lt;=#REF!))), "CR", " ")</f>
        <v>#REF!</v>
      </c>
      <c r="BE520" s="5" t="e">
        <f>IF(AND(B520="pentathlon", OR(AND(#REF!=#REF!, F520&gt;=#REF!), AND(#REF!=#REF!, F520&gt;=#REF!),AND(#REF!=#REF!, F520&gt;=#REF!),AND(#REF!=#REF!, F520&gt;=#REF!))), "CR", " ")</f>
        <v>#REF!</v>
      </c>
      <c r="BF520" s="5" t="e">
        <f>IF(AND(B520="heptathlon", OR(AND(#REF!=#REF!, F520&gt;=#REF!), AND(#REF!=#REF!, F520&gt;=#REF!))), "CR", " ")</f>
        <v>#REF!</v>
      </c>
      <c r="BG520" s="5" t="e">
        <f>IF(AND(B520="decathlon", OR(AND(#REF!=#REF!, F520&gt;=#REF!), AND(#REF!=#REF!, F520&gt;=#REF!),AND(#REF!=#REF!, F520&gt;=#REF!))), "CR", " ")</f>
        <v>#REF!</v>
      </c>
    </row>
    <row r="521" spans="1:16284" ht="14.5" x14ac:dyDescent="0.35">
      <c r="A521" s="1" t="e">
        <f>#REF!</f>
        <v>#REF!</v>
      </c>
      <c r="F521" s="9"/>
      <c r="G521" s="12"/>
      <c r="J521" s="5" t="e">
        <f>IF(AND(B521=100, OR(AND(#REF!=#REF!, F521&lt;=#REF!), AND(#REF!=#REF!, F521&lt;=#REF!), AND(#REF!=#REF!, F521&lt;=#REF!), AND(#REF!=#REF!, F521&lt;=#REF!), AND(#REF!=#REF!, F521&lt;=#REF!))), "CR", " ")</f>
        <v>#REF!</v>
      </c>
      <c r="K521" s="5" t="e">
        <f>IF(AND(B521=200, OR(AND(#REF!=#REF!, F521&lt;=#REF!), AND(#REF!=#REF!, F521&lt;=#REF!), AND(#REF!=#REF!, F521&lt;=#REF!), AND(#REF!=#REF!, F521&lt;=#REF!), AND(#REF!=#REF!, F521&lt;=#REF!))), "CR", " ")</f>
        <v>#REF!</v>
      </c>
      <c r="L521" s="5" t="e">
        <f>IF(AND(B521=300, OR(AND(#REF!=#REF!, F521&lt;=#REF!), AND(#REF!=#REF!, F521&lt;=#REF!))), "CR", " ")</f>
        <v>#REF!</v>
      </c>
      <c r="M521" s="5" t="e">
        <f>IF(AND(B521=400, OR(AND(#REF!=#REF!, F521&lt;=#REF!), AND(#REF!=#REF!, F521&lt;=#REF!), AND(#REF!=#REF!, F521&lt;=#REF!), AND(#REF!=#REF!, F521&lt;=#REF!))), "CR", " ")</f>
        <v>#REF!</v>
      </c>
      <c r="N521" s="5" t="e">
        <f>IF(AND(B521=800, OR(AND(#REF!=#REF!, F521&lt;=#REF!), AND(#REF!=#REF!, F521&lt;=#REF!), AND(#REF!=#REF!, F521&lt;=#REF!), AND(#REF!=#REF!, F521&lt;=#REF!), AND(#REF!=#REF!, F521&lt;=#REF!))), "CR", " ")</f>
        <v>#REF!</v>
      </c>
      <c r="O521" s="5" t="e">
        <f>IF(AND(B521=1000, OR(AND(#REF!=#REF!, F521&lt;=#REF!), AND(#REF!=#REF!, F521&lt;=#REF!))), "CR", " ")</f>
        <v>#REF!</v>
      </c>
      <c r="P521" s="5" t="e">
        <f>IF(AND(B521=1500, OR(AND(#REF!=#REF!, F521&lt;=#REF!), AND(#REF!=#REF!, F521&lt;=#REF!), AND(#REF!=#REF!, F521&lt;=#REF!), AND(#REF!=#REF!, F521&lt;=#REF!), AND(#REF!=#REF!, F521&lt;=#REF!))), "CR", " ")</f>
        <v>#REF!</v>
      </c>
      <c r="Q521" s="5" t="e">
        <f>IF(AND(B521="1600 (Mile)",OR(AND(#REF!=#REF!,F521&lt;=#REF!),AND(#REF!=#REF!,F521&lt;=#REF!),AND(#REF!=#REF!,F521&lt;=#REF!),AND(#REF!=#REF!,F521&lt;=#REF!))),"CR"," ")</f>
        <v>#REF!</v>
      </c>
      <c r="R521" s="5" t="e">
        <f>IF(AND(B521=3000, OR(AND(#REF!=#REF!, F521&lt;=#REF!), AND(#REF!=#REF!, F521&lt;=#REF!), AND(#REF!=#REF!, F521&lt;=#REF!), AND(#REF!=#REF!, F521&lt;=#REF!))), "CR", " ")</f>
        <v>#REF!</v>
      </c>
      <c r="S521" s="5" t="e">
        <f>IF(AND(B521=5000, OR(AND(#REF!=#REF!, F521&lt;=#REF!), AND(#REF!=#REF!, F521&lt;=#REF!))), "CR", " ")</f>
        <v>#REF!</v>
      </c>
      <c r="T521" s="4" t="e">
        <f>IF(AND(B521=10000, OR(AND(#REF!=#REF!, F521&lt;=#REF!), AND(#REF!=#REF!, F521&lt;=#REF!))), "CR", " ")</f>
        <v>#REF!</v>
      </c>
      <c r="U521" s="4" t="e">
        <f>IF(AND(B521="high jump", OR(AND(#REF!=#REF!, F521&gt;=#REF!), AND(#REF!=#REF!, F521&gt;=#REF!), AND(#REF!=#REF!, F521&gt;=#REF!), AND(#REF!=#REF!, F521&gt;=#REF!), AND(#REF!=#REF!, F521&gt;=#REF!))), "CR", " ")</f>
        <v>#REF!</v>
      </c>
      <c r="V521" s="4" t="e">
        <f>IF(AND(B521="long jump", OR(AND(#REF!=#REF!, F521&gt;=#REF!), AND(#REF!=#REF!, F521&gt;=#REF!), AND(#REF!=#REF!, F521&gt;=#REF!), AND(#REF!=#REF!, F521&gt;=#REF!), AND(#REF!=#REF!, F521&gt;=#REF!))), "CR", " ")</f>
        <v>#REF!</v>
      </c>
      <c r="W521" s="4" t="e">
        <f>IF(AND(B521="triple jump", OR(AND(#REF!=#REF!, F521&gt;=#REF!), AND(#REF!=#REF!, F521&gt;=#REF!), AND(#REF!=#REF!, F521&gt;=#REF!), AND(#REF!=#REF!, F521&gt;=#REF!), AND(#REF!=#REF!, F521&gt;=#REF!))), "CR", " ")</f>
        <v>#REF!</v>
      </c>
      <c r="X521" s="4" t="e">
        <f>IF(AND(B521="pole vault", OR(AND(#REF!=#REF!, F521&gt;=#REF!), AND(#REF!=#REF!, F521&gt;=#REF!), AND(#REF!=#REF!, F521&gt;=#REF!), AND(#REF!=#REF!, F521&gt;=#REF!), AND(#REF!=#REF!, F521&gt;=#REF!))), "CR", " ")</f>
        <v>#REF!</v>
      </c>
      <c r="Y521" s="4" t="e">
        <f>IF(AND(B521="discus 1",#REF! =#REF!, F521&gt;=#REF!), "CR", " ")</f>
        <v>#REF!</v>
      </c>
      <c r="Z521" s="4" t="e">
        <f>IF(AND(B521="discus 1.25",#REF! =#REF!, F521&gt;=#REF!), "CR", " ")</f>
        <v>#REF!</v>
      </c>
      <c r="AA521" s="4" t="e">
        <f>IF(AND(B521="discus 1.5",#REF! =#REF!, F521&gt;=#REF!), "CR", " ")</f>
        <v>#REF!</v>
      </c>
      <c r="AB521" s="4" t="e">
        <f>IF(AND(B521="discus 1.75",#REF! =#REF!, F521&gt;=#REF!), "CR", " ")</f>
        <v>#REF!</v>
      </c>
      <c r="AC521" s="4" t="e">
        <f>IF(AND(B521="discus 2",#REF! =#REF!, F521&gt;=#REF!), "CR", " ")</f>
        <v>#REF!</v>
      </c>
      <c r="AD521" s="4" t="e">
        <f>IF(AND(B521="hammer 4",#REF! =#REF!, F521&gt;=#REF!), "CR", " ")</f>
        <v>#REF!</v>
      </c>
      <c r="AE521" s="4" t="e">
        <f>IF(AND(B521="hammer 5",#REF! =#REF!, F521&gt;=#REF!), "CR", " ")</f>
        <v>#REF!</v>
      </c>
      <c r="AF521" s="4" t="e">
        <f>IF(AND(B521="hammer 6",#REF! =#REF!, F521&gt;=#REF!), "CR", " ")</f>
        <v>#REF!</v>
      </c>
      <c r="AG521" s="4" t="e">
        <f>IF(AND(B521="hammer 7.26",#REF! =#REF!, F521&gt;=#REF!), "CR", " ")</f>
        <v>#REF!</v>
      </c>
      <c r="AH521" s="4" t="e">
        <f>IF(AND(B521="javelin 400",#REF! =#REF!, F521&gt;=#REF!), "CR", " ")</f>
        <v>#REF!</v>
      </c>
      <c r="AI521" s="4" t="e">
        <f>IF(AND(B521="javelin 600",#REF! =#REF!, F521&gt;=#REF!), "CR", " ")</f>
        <v>#REF!</v>
      </c>
      <c r="AJ521" s="4" t="e">
        <f>IF(AND(B521="javelin 700",#REF! =#REF!, F521&gt;=#REF!), "CR", " ")</f>
        <v>#REF!</v>
      </c>
      <c r="AK521" s="4" t="e">
        <f>IF(AND(B521="javelin 800", OR(AND(#REF!=#REF!, F521&gt;=#REF!), AND(#REF!=#REF!, F521&gt;=#REF!))), "CR", " ")</f>
        <v>#REF!</v>
      </c>
      <c r="AL521" s="4" t="e">
        <f>IF(AND(B521="shot 3",#REF! =#REF!, F521&gt;=#REF!), "CR", " ")</f>
        <v>#REF!</v>
      </c>
      <c r="AM521" s="4" t="e">
        <f>IF(AND(B521="shot 4",#REF! =#REF!, F521&gt;=#REF!), "CR", " ")</f>
        <v>#REF!</v>
      </c>
      <c r="AN521" s="4" t="e">
        <f>IF(AND(B521="shot 5",#REF! =#REF!, F521&gt;=#REF!), "CR", " ")</f>
        <v>#REF!</v>
      </c>
      <c r="AO521" s="4" t="e">
        <f>IF(AND(B521="shot 6",#REF! =#REF!, F521&gt;=#REF!), "CR", " ")</f>
        <v>#REF!</v>
      </c>
      <c r="AP521" s="4" t="e">
        <f>IF(AND(B521="shot 7.26",#REF! =#REF!, F521&gt;=#REF!), "CR", " ")</f>
        <v>#REF!</v>
      </c>
      <c r="AQ521" s="4" t="e">
        <f>IF(AND(B521="60H",OR(AND(#REF!=#REF!,F521&lt;=#REF!),AND(#REF!=#REF!,F521&lt;=#REF!),AND(#REF!=#REF!,F521&lt;=#REF!),AND(#REF!=#REF!,F521&lt;=#REF!),AND(#REF!=#REF!,F521&lt;=#REF!))),"CR"," ")</f>
        <v>#REF!</v>
      </c>
      <c r="AR521" s="4" t="e">
        <f>IF(AND(B521="75H", AND(#REF!=#REF!, F521&lt;=#REF!)), "CR", " ")</f>
        <v>#REF!</v>
      </c>
      <c r="AS521" s="4" t="e">
        <f>IF(AND(B521="80H", AND(#REF!=#REF!, F521&lt;=#REF!)), "CR", " ")</f>
        <v>#REF!</v>
      </c>
      <c r="AT521" s="4" t="e">
        <f>IF(AND(B521="100H", AND(#REF!=#REF!, F521&lt;=#REF!)), "CR", " ")</f>
        <v>#REF!</v>
      </c>
      <c r="AU521" s="4" t="e">
        <f>IF(AND(B521="110H", OR(AND(#REF!=#REF!, F521&lt;=#REF!), AND(#REF!=#REF!, F521&lt;=#REF!))), "CR", " ")</f>
        <v>#REF!</v>
      </c>
      <c r="AV521" s="4" t="e">
        <f>IF(AND(B521="400H", OR(AND(#REF!=#REF!, F521&lt;=#REF!), AND(#REF!=#REF!, F521&lt;=#REF!), AND(#REF!=#REF!, F521&lt;=#REF!), AND(#REF!=#REF!, F521&lt;=#REF!))), "CR", " ")</f>
        <v>#REF!</v>
      </c>
      <c r="AW521" s="4" t="e">
        <f>IF(AND(B521="1500SC", AND(#REF!=#REF!, F521&lt;=#REF!)), "CR", " ")</f>
        <v>#REF!</v>
      </c>
      <c r="AX521" s="4" t="e">
        <f>IF(AND(B521="2000SC", OR(AND(#REF!=#REF!, F521&lt;=#REF!), AND(#REF!=#REF!, F521&lt;=#REF!))), "CR", " ")</f>
        <v>#REF!</v>
      </c>
      <c r="AY521" s="4" t="e">
        <f>IF(AND(B521="3000SC", OR(AND(#REF!=#REF!, F521&lt;=#REF!), AND(#REF!=#REF!, F521&lt;=#REF!))), "CR", " ")</f>
        <v>#REF!</v>
      </c>
      <c r="AZ521" s="5" t="e">
        <f>IF(AND(B521="4x100", OR(AND(#REF!=#REF!, F521&lt;=#REF!), AND(#REF!=#REF!, F521&lt;=#REF!), AND(#REF!=#REF!, F521&lt;=#REF!), AND(#REF!=#REF!, F521&lt;=#REF!), AND(#REF!=#REF!, F521&lt;=#REF!))), "CR", " ")</f>
        <v>#REF!</v>
      </c>
      <c r="BA521" s="5" t="e">
        <f>IF(AND(B521="4x200", OR(AND(#REF!=#REF!, F521&lt;=#REF!), AND(#REF!=#REF!, F521&lt;=#REF!), AND(#REF!=#REF!, F521&lt;=#REF!), AND(#REF!=#REF!, F521&lt;=#REF!), AND(#REF!=#REF!, F521&lt;=#REF!))), "CR", " ")</f>
        <v>#REF!</v>
      </c>
      <c r="BB521" s="5" t="e">
        <f>IF(AND(B521="4x300", AND(#REF!=#REF!, F521&lt;=#REF!)), "CR", " ")</f>
        <v>#REF!</v>
      </c>
      <c r="BC521" s="5" t="e">
        <f>IF(AND(B521="4x400", OR(AND(#REF!=#REF!, F521&lt;=#REF!), AND(#REF!=#REF!, F521&lt;=#REF!), AND(#REF!=#REF!, F521&lt;=#REF!), AND(#REF!=#REF!, F521&lt;=#REF!))), "CR", " ")</f>
        <v>#REF!</v>
      </c>
      <c r="BD521" s="5" t="e">
        <f>IF(AND(B521="3x800", OR(AND(#REF!=#REF!, F521&lt;=#REF!), AND(#REF!=#REF!, F521&lt;=#REF!), AND(#REF!=#REF!, F521&lt;=#REF!))), "CR", " ")</f>
        <v>#REF!</v>
      </c>
      <c r="BE521" s="5" t="e">
        <f>IF(AND(B521="pentathlon", OR(AND(#REF!=#REF!, F521&gt;=#REF!), AND(#REF!=#REF!, F521&gt;=#REF!),AND(#REF!=#REF!, F521&gt;=#REF!),AND(#REF!=#REF!, F521&gt;=#REF!))), "CR", " ")</f>
        <v>#REF!</v>
      </c>
      <c r="BF521" s="5" t="e">
        <f>IF(AND(B521="heptathlon", OR(AND(#REF!=#REF!, F521&gt;=#REF!), AND(#REF!=#REF!, F521&gt;=#REF!))), "CR", " ")</f>
        <v>#REF!</v>
      </c>
      <c r="BG521" s="5" t="e">
        <f>IF(AND(B521="decathlon", OR(AND(#REF!=#REF!, F521&gt;=#REF!), AND(#REF!=#REF!, F521&gt;=#REF!),AND(#REF!=#REF!, F521&gt;=#REF!))), "CR", " ")</f>
        <v>#REF!</v>
      </c>
    </row>
    <row r="522" spans="1:16284" ht="14.5" x14ac:dyDescent="0.35">
      <c r="A522" s="1" t="e">
        <f>#REF!</f>
        <v>#REF!</v>
      </c>
      <c r="F522" s="9"/>
      <c r="G522" s="12"/>
      <c r="J522" s="5" t="e">
        <f>IF(AND(B522=100, OR(AND(#REF!=#REF!, F522&lt;=#REF!), AND(#REF!=#REF!, F522&lt;=#REF!), AND(#REF!=#REF!, F522&lt;=#REF!), AND(#REF!=#REF!, F522&lt;=#REF!), AND(#REF!=#REF!, F522&lt;=#REF!))), "CR", " ")</f>
        <v>#REF!</v>
      </c>
      <c r="K522" s="5" t="e">
        <f>IF(AND(B522=200, OR(AND(#REF!=#REF!, F522&lt;=#REF!), AND(#REF!=#REF!, F522&lt;=#REF!), AND(#REF!=#REF!, F522&lt;=#REF!), AND(#REF!=#REF!, F522&lt;=#REF!), AND(#REF!=#REF!, F522&lt;=#REF!))), "CR", " ")</f>
        <v>#REF!</v>
      </c>
      <c r="L522" s="5" t="e">
        <f>IF(AND(B522=300, OR(AND(#REF!=#REF!, F522&lt;=#REF!), AND(#REF!=#REF!, F522&lt;=#REF!))), "CR", " ")</f>
        <v>#REF!</v>
      </c>
      <c r="M522" s="5" t="e">
        <f>IF(AND(B522=400, OR(AND(#REF!=#REF!, F522&lt;=#REF!), AND(#REF!=#REF!, F522&lt;=#REF!), AND(#REF!=#REF!, F522&lt;=#REF!), AND(#REF!=#REF!, F522&lt;=#REF!))), "CR", " ")</f>
        <v>#REF!</v>
      </c>
      <c r="N522" s="5" t="e">
        <f>IF(AND(B522=800, OR(AND(#REF!=#REF!, F522&lt;=#REF!), AND(#REF!=#REF!, F522&lt;=#REF!), AND(#REF!=#REF!, F522&lt;=#REF!), AND(#REF!=#REF!, F522&lt;=#REF!), AND(#REF!=#REF!, F522&lt;=#REF!))), "CR", " ")</f>
        <v>#REF!</v>
      </c>
      <c r="O522" s="5" t="e">
        <f>IF(AND(B522=1000, OR(AND(#REF!=#REF!, F522&lt;=#REF!), AND(#REF!=#REF!, F522&lt;=#REF!))), "CR", " ")</f>
        <v>#REF!</v>
      </c>
      <c r="P522" s="5" t="e">
        <f>IF(AND(B522=1500, OR(AND(#REF!=#REF!, F522&lt;=#REF!), AND(#REF!=#REF!, F522&lt;=#REF!), AND(#REF!=#REF!, F522&lt;=#REF!), AND(#REF!=#REF!, F522&lt;=#REF!), AND(#REF!=#REF!, F522&lt;=#REF!))), "CR", " ")</f>
        <v>#REF!</v>
      </c>
      <c r="Q522" s="5" t="e">
        <f>IF(AND(B522="1600 (Mile)",OR(AND(#REF!=#REF!,F522&lt;=#REF!),AND(#REF!=#REF!,F522&lt;=#REF!),AND(#REF!=#REF!,F522&lt;=#REF!),AND(#REF!=#REF!,F522&lt;=#REF!))),"CR"," ")</f>
        <v>#REF!</v>
      </c>
      <c r="R522" s="5" t="e">
        <f>IF(AND(B522=3000, OR(AND(#REF!=#REF!, F522&lt;=#REF!), AND(#REF!=#REF!, F522&lt;=#REF!), AND(#REF!=#REF!, F522&lt;=#REF!), AND(#REF!=#REF!, F522&lt;=#REF!))), "CR", " ")</f>
        <v>#REF!</v>
      </c>
      <c r="S522" s="5" t="e">
        <f>IF(AND(B522=5000, OR(AND(#REF!=#REF!, F522&lt;=#REF!), AND(#REF!=#REF!, F522&lt;=#REF!))), "CR", " ")</f>
        <v>#REF!</v>
      </c>
      <c r="T522" s="4" t="e">
        <f>IF(AND(B522=10000, OR(AND(#REF!=#REF!, F522&lt;=#REF!), AND(#REF!=#REF!, F522&lt;=#REF!))), "CR", " ")</f>
        <v>#REF!</v>
      </c>
      <c r="U522" s="4" t="e">
        <f>IF(AND(B522="high jump", OR(AND(#REF!=#REF!, F522&gt;=#REF!), AND(#REF!=#REF!, F522&gt;=#REF!), AND(#REF!=#REF!, F522&gt;=#REF!), AND(#REF!=#REF!, F522&gt;=#REF!), AND(#REF!=#REF!, F522&gt;=#REF!))), "CR", " ")</f>
        <v>#REF!</v>
      </c>
      <c r="V522" s="4" t="e">
        <f>IF(AND(B522="long jump", OR(AND(#REF!=#REF!, F522&gt;=#REF!), AND(#REF!=#REF!, F522&gt;=#REF!), AND(#REF!=#REF!, F522&gt;=#REF!), AND(#REF!=#REF!, F522&gt;=#REF!), AND(#REF!=#REF!, F522&gt;=#REF!))), "CR", " ")</f>
        <v>#REF!</v>
      </c>
      <c r="W522" s="4" t="e">
        <f>IF(AND(B522="triple jump", OR(AND(#REF!=#REF!, F522&gt;=#REF!), AND(#REF!=#REF!, F522&gt;=#REF!), AND(#REF!=#REF!, F522&gt;=#REF!), AND(#REF!=#REF!, F522&gt;=#REF!), AND(#REF!=#REF!, F522&gt;=#REF!))), "CR", " ")</f>
        <v>#REF!</v>
      </c>
      <c r="X522" s="4" t="e">
        <f>IF(AND(B522="pole vault", OR(AND(#REF!=#REF!, F522&gt;=#REF!), AND(#REF!=#REF!, F522&gt;=#REF!), AND(#REF!=#REF!, F522&gt;=#REF!), AND(#REF!=#REF!, F522&gt;=#REF!), AND(#REF!=#REF!, F522&gt;=#REF!))), "CR", " ")</f>
        <v>#REF!</v>
      </c>
      <c r="Y522" s="4" t="e">
        <f>IF(AND(B522="discus 1",#REF! =#REF!, F522&gt;=#REF!), "CR", " ")</f>
        <v>#REF!</v>
      </c>
      <c r="Z522" s="4" t="e">
        <f>IF(AND(B522="discus 1.25",#REF! =#REF!, F522&gt;=#REF!), "CR", " ")</f>
        <v>#REF!</v>
      </c>
      <c r="AA522" s="4" t="e">
        <f>IF(AND(B522="discus 1.5",#REF! =#REF!, F522&gt;=#REF!), "CR", " ")</f>
        <v>#REF!</v>
      </c>
      <c r="AB522" s="4" t="e">
        <f>IF(AND(B522="discus 1.75",#REF! =#REF!, F522&gt;=#REF!), "CR", " ")</f>
        <v>#REF!</v>
      </c>
      <c r="AC522" s="4" t="e">
        <f>IF(AND(B522="discus 2",#REF! =#REF!, F522&gt;=#REF!), "CR", " ")</f>
        <v>#REF!</v>
      </c>
      <c r="AD522" s="4" t="e">
        <f>IF(AND(B522="hammer 4",#REF! =#REF!, F522&gt;=#REF!), "CR", " ")</f>
        <v>#REF!</v>
      </c>
      <c r="AE522" s="4" t="e">
        <f>IF(AND(B522="hammer 5",#REF! =#REF!, F522&gt;=#REF!), "CR", " ")</f>
        <v>#REF!</v>
      </c>
      <c r="AF522" s="4" t="e">
        <f>IF(AND(B522="hammer 6",#REF! =#REF!, F522&gt;=#REF!), "CR", " ")</f>
        <v>#REF!</v>
      </c>
      <c r="AG522" s="4" t="e">
        <f>IF(AND(B522="hammer 7.26",#REF! =#REF!, F522&gt;=#REF!), "CR", " ")</f>
        <v>#REF!</v>
      </c>
      <c r="AH522" s="4" t="e">
        <f>IF(AND(B522="javelin 400",#REF! =#REF!, F522&gt;=#REF!), "CR", " ")</f>
        <v>#REF!</v>
      </c>
      <c r="AI522" s="4" t="e">
        <f>IF(AND(B522="javelin 600",#REF! =#REF!, F522&gt;=#REF!), "CR", " ")</f>
        <v>#REF!</v>
      </c>
      <c r="AJ522" s="4" t="e">
        <f>IF(AND(B522="javelin 700",#REF! =#REF!, F522&gt;=#REF!), "CR", " ")</f>
        <v>#REF!</v>
      </c>
      <c r="AK522" s="4" t="e">
        <f>IF(AND(B522="javelin 800", OR(AND(#REF!=#REF!, F522&gt;=#REF!), AND(#REF!=#REF!, F522&gt;=#REF!))), "CR", " ")</f>
        <v>#REF!</v>
      </c>
      <c r="AL522" s="4" t="e">
        <f>IF(AND(B522="shot 3",#REF! =#REF!, F522&gt;=#REF!), "CR", " ")</f>
        <v>#REF!</v>
      </c>
      <c r="AM522" s="4" t="e">
        <f>IF(AND(B522="shot 4",#REF! =#REF!, F522&gt;=#REF!), "CR", " ")</f>
        <v>#REF!</v>
      </c>
      <c r="AN522" s="4" t="e">
        <f>IF(AND(B522="shot 5",#REF! =#REF!, F522&gt;=#REF!), "CR", " ")</f>
        <v>#REF!</v>
      </c>
      <c r="AO522" s="4" t="e">
        <f>IF(AND(B522="shot 6",#REF! =#REF!, F522&gt;=#REF!), "CR", " ")</f>
        <v>#REF!</v>
      </c>
      <c r="AP522" s="4" t="e">
        <f>IF(AND(B522="shot 7.26",#REF! =#REF!, F522&gt;=#REF!), "CR", " ")</f>
        <v>#REF!</v>
      </c>
      <c r="AQ522" s="4" t="e">
        <f>IF(AND(B522="60H",OR(AND(#REF!=#REF!,F522&lt;=#REF!),AND(#REF!=#REF!,F522&lt;=#REF!),AND(#REF!=#REF!,F522&lt;=#REF!),AND(#REF!=#REF!,F522&lt;=#REF!),AND(#REF!=#REF!,F522&lt;=#REF!))),"CR"," ")</f>
        <v>#REF!</v>
      </c>
      <c r="AR522" s="4" t="e">
        <f>IF(AND(B522="75H", AND(#REF!=#REF!, F522&lt;=#REF!)), "CR", " ")</f>
        <v>#REF!</v>
      </c>
      <c r="AS522" s="4" t="e">
        <f>IF(AND(B522="80H", AND(#REF!=#REF!, F522&lt;=#REF!)), "CR", " ")</f>
        <v>#REF!</v>
      </c>
      <c r="AT522" s="4" t="e">
        <f>IF(AND(B522="100H", AND(#REF!=#REF!, F522&lt;=#REF!)), "CR", " ")</f>
        <v>#REF!</v>
      </c>
      <c r="AU522" s="4" t="e">
        <f>IF(AND(B522="110H", OR(AND(#REF!=#REF!, F522&lt;=#REF!), AND(#REF!=#REF!, F522&lt;=#REF!))), "CR", " ")</f>
        <v>#REF!</v>
      </c>
      <c r="AV522" s="4" t="e">
        <f>IF(AND(B522="400H", OR(AND(#REF!=#REF!, F522&lt;=#REF!), AND(#REF!=#REF!, F522&lt;=#REF!), AND(#REF!=#REF!, F522&lt;=#REF!), AND(#REF!=#REF!, F522&lt;=#REF!))), "CR", " ")</f>
        <v>#REF!</v>
      </c>
      <c r="AW522" s="4" t="e">
        <f>IF(AND(B522="1500SC", AND(#REF!=#REF!, F522&lt;=#REF!)), "CR", " ")</f>
        <v>#REF!</v>
      </c>
      <c r="AX522" s="4" t="e">
        <f>IF(AND(B522="2000SC", OR(AND(#REF!=#REF!, F522&lt;=#REF!), AND(#REF!=#REF!, F522&lt;=#REF!))), "CR", " ")</f>
        <v>#REF!</v>
      </c>
      <c r="AY522" s="4" t="e">
        <f>IF(AND(B522="3000SC", OR(AND(#REF!=#REF!, F522&lt;=#REF!), AND(#REF!=#REF!, F522&lt;=#REF!))), "CR", " ")</f>
        <v>#REF!</v>
      </c>
      <c r="AZ522" s="5" t="e">
        <f>IF(AND(B522="4x100", OR(AND(#REF!=#REF!, F522&lt;=#REF!), AND(#REF!=#REF!, F522&lt;=#REF!), AND(#REF!=#REF!, F522&lt;=#REF!), AND(#REF!=#REF!, F522&lt;=#REF!), AND(#REF!=#REF!, F522&lt;=#REF!))), "CR", " ")</f>
        <v>#REF!</v>
      </c>
      <c r="BA522" s="5" t="e">
        <f>IF(AND(B522="4x200", OR(AND(#REF!=#REF!, F522&lt;=#REF!), AND(#REF!=#REF!, F522&lt;=#REF!), AND(#REF!=#REF!, F522&lt;=#REF!), AND(#REF!=#REF!, F522&lt;=#REF!), AND(#REF!=#REF!, F522&lt;=#REF!))), "CR", " ")</f>
        <v>#REF!</v>
      </c>
      <c r="BB522" s="5" t="e">
        <f>IF(AND(B522="4x300", AND(#REF!=#REF!, F522&lt;=#REF!)), "CR", " ")</f>
        <v>#REF!</v>
      </c>
      <c r="BC522" s="5" t="e">
        <f>IF(AND(B522="4x400", OR(AND(#REF!=#REF!, F522&lt;=#REF!), AND(#REF!=#REF!, F522&lt;=#REF!), AND(#REF!=#REF!, F522&lt;=#REF!), AND(#REF!=#REF!, F522&lt;=#REF!))), "CR", " ")</f>
        <v>#REF!</v>
      </c>
      <c r="BD522" s="5" t="e">
        <f>IF(AND(B522="3x800", OR(AND(#REF!=#REF!, F522&lt;=#REF!), AND(#REF!=#REF!, F522&lt;=#REF!), AND(#REF!=#REF!, F522&lt;=#REF!))), "CR", " ")</f>
        <v>#REF!</v>
      </c>
      <c r="BE522" s="5" t="e">
        <f>IF(AND(B522="pentathlon", OR(AND(#REF!=#REF!, F522&gt;=#REF!), AND(#REF!=#REF!, F522&gt;=#REF!),AND(#REF!=#REF!, F522&gt;=#REF!),AND(#REF!=#REF!, F522&gt;=#REF!))), "CR", " ")</f>
        <v>#REF!</v>
      </c>
      <c r="BF522" s="5" t="e">
        <f>IF(AND(B522="heptathlon", OR(AND(#REF!=#REF!, F522&gt;=#REF!), AND(#REF!=#REF!, F522&gt;=#REF!))), "CR", " ")</f>
        <v>#REF!</v>
      </c>
      <c r="BG522" s="5" t="e">
        <f>IF(AND(B522="decathlon", OR(AND(#REF!=#REF!, F522&gt;=#REF!), AND(#REF!=#REF!, F522&gt;=#REF!),AND(#REF!=#REF!, F522&gt;=#REF!))), "CR", " ")</f>
        <v>#REF!</v>
      </c>
    </row>
    <row r="523" spans="1:16284" ht="14.5" x14ac:dyDescent="0.35">
      <c r="A523" s="1" t="e">
        <f>#REF!</f>
        <v>#REF!</v>
      </c>
      <c r="F523" s="9"/>
      <c r="K523" s="5"/>
      <c r="L523" s="5"/>
      <c r="M523" s="5"/>
      <c r="N523" s="5"/>
      <c r="O523" s="5"/>
      <c r="P523" s="5"/>
      <c r="Q523" s="5"/>
      <c r="R523" s="5"/>
      <c r="S523" s="5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5"/>
      <c r="BA523" s="5"/>
      <c r="BB523" s="5"/>
      <c r="BC523" s="5"/>
      <c r="BD523" s="5"/>
      <c r="BE523" s="5"/>
      <c r="BF523" s="5"/>
      <c r="BG523" s="5"/>
    </row>
    <row r="524" spans="1:16284" ht="14.5" x14ac:dyDescent="0.35">
      <c r="A524" s="1" t="e">
        <f>#REF!</f>
        <v>#REF!</v>
      </c>
      <c r="F524" s="10"/>
      <c r="G524" s="12"/>
      <c r="J524" s="5" t="e">
        <f>IF(AND(B524=100, OR(AND(#REF!=#REF!, F524&lt;=#REF!), AND(#REF!=#REF!, F524&lt;=#REF!), AND(#REF!=#REF!, F524&lt;=#REF!), AND(#REF!=#REF!, F524&lt;=#REF!), AND(#REF!=#REF!, F524&lt;=#REF!))), "CR", " ")</f>
        <v>#REF!</v>
      </c>
      <c r="K524" s="5" t="e">
        <f>IF(AND(B524=200, OR(AND(#REF!=#REF!, F524&lt;=#REF!), AND(#REF!=#REF!, F524&lt;=#REF!), AND(#REF!=#REF!, F524&lt;=#REF!), AND(#REF!=#REF!, F524&lt;=#REF!), AND(#REF!=#REF!, F524&lt;=#REF!))), "CR", " ")</f>
        <v>#REF!</v>
      </c>
      <c r="L524" s="5" t="e">
        <f>IF(AND(B524=300, OR(AND(#REF!=#REF!, F524&lt;=#REF!), AND(#REF!=#REF!, F524&lt;=#REF!))), "CR", " ")</f>
        <v>#REF!</v>
      </c>
      <c r="M524" s="5" t="e">
        <f>IF(AND(B524=400, OR(AND(#REF!=#REF!, F524&lt;=#REF!), AND(#REF!=#REF!, F524&lt;=#REF!), AND(#REF!=#REF!, F524&lt;=#REF!), AND(#REF!=#REF!, F524&lt;=#REF!))), "CR", " ")</f>
        <v>#REF!</v>
      </c>
      <c r="N524" s="5" t="e">
        <f>IF(AND(B524=800, OR(AND(#REF!=#REF!, F524&lt;=#REF!), AND(#REF!=#REF!, F524&lt;=#REF!), AND(#REF!=#REF!, F524&lt;=#REF!), AND(#REF!=#REF!, F524&lt;=#REF!), AND(#REF!=#REF!, F524&lt;=#REF!))), "CR", " ")</f>
        <v>#REF!</v>
      </c>
      <c r="O524" s="5" t="e">
        <f>IF(AND(B524=1000, OR(AND(#REF!=#REF!, F524&lt;=#REF!), AND(#REF!=#REF!, F524&lt;=#REF!))), "CR", " ")</f>
        <v>#REF!</v>
      </c>
      <c r="P524" s="5" t="e">
        <f>IF(AND(B524=1500, OR(AND(#REF!=#REF!, F524&lt;=#REF!), AND(#REF!=#REF!, F524&lt;=#REF!), AND(#REF!=#REF!, F524&lt;=#REF!), AND(#REF!=#REF!, F524&lt;=#REF!), AND(#REF!=#REF!, F524&lt;=#REF!))), "CR", " ")</f>
        <v>#REF!</v>
      </c>
      <c r="Q524" s="5" t="e">
        <f>IF(AND(B524="1600 (Mile)",OR(AND(#REF!=#REF!,F524&lt;=#REF!),AND(#REF!=#REF!,F524&lt;=#REF!),AND(#REF!=#REF!,F524&lt;=#REF!),AND(#REF!=#REF!,F524&lt;=#REF!))),"CR"," ")</f>
        <v>#REF!</v>
      </c>
      <c r="R524" s="5" t="e">
        <f>IF(AND(B524=3000, OR(AND(#REF!=#REF!, F524&lt;=#REF!), AND(#REF!=#REF!, F524&lt;=#REF!), AND(#REF!=#REF!, F524&lt;=#REF!), AND(#REF!=#REF!, F524&lt;=#REF!))), "CR", " ")</f>
        <v>#REF!</v>
      </c>
      <c r="S524" s="5" t="e">
        <f>IF(AND(B524=5000, OR(AND(#REF!=#REF!, F524&lt;=#REF!), AND(#REF!=#REF!, F524&lt;=#REF!))), "CR", " ")</f>
        <v>#REF!</v>
      </c>
      <c r="T524" s="4" t="e">
        <f>IF(AND(B524=10000, OR(AND(#REF!=#REF!, F524&lt;=#REF!), AND(#REF!=#REF!, F524&lt;=#REF!))), "CR", " ")</f>
        <v>#REF!</v>
      </c>
      <c r="U524" s="4" t="e">
        <f>IF(AND(B524="high jump", OR(AND(#REF!=#REF!, F524&gt;=#REF!), AND(#REF!=#REF!, F524&gt;=#REF!), AND(#REF!=#REF!, F524&gt;=#REF!), AND(#REF!=#REF!, F524&gt;=#REF!), AND(#REF!=#REF!, F524&gt;=#REF!))), "CR", " ")</f>
        <v>#REF!</v>
      </c>
      <c r="V524" s="4" t="e">
        <f>IF(AND(B524="long jump", OR(AND(#REF!=#REF!, F524&gt;=#REF!), AND(#REF!=#REF!, F524&gt;=#REF!), AND(#REF!=#REF!, F524&gt;=#REF!), AND(#REF!=#REF!, F524&gt;=#REF!), AND(#REF!=#REF!, F524&gt;=#REF!))), "CR", " ")</f>
        <v>#REF!</v>
      </c>
      <c r="W524" s="4" t="e">
        <f>IF(AND(B524="triple jump", OR(AND(#REF!=#REF!, F524&gt;=#REF!), AND(#REF!=#REF!, F524&gt;=#REF!), AND(#REF!=#REF!, F524&gt;=#REF!), AND(#REF!=#REF!, F524&gt;=#REF!), AND(#REF!=#REF!, F524&gt;=#REF!))), "CR", " ")</f>
        <v>#REF!</v>
      </c>
      <c r="X524" s="4" t="e">
        <f>IF(AND(B524="pole vault", OR(AND(#REF!=#REF!, F524&gt;=#REF!), AND(#REF!=#REF!, F524&gt;=#REF!), AND(#REF!=#REF!, F524&gt;=#REF!), AND(#REF!=#REF!, F524&gt;=#REF!), AND(#REF!=#REF!, F524&gt;=#REF!))), "CR", " ")</f>
        <v>#REF!</v>
      </c>
      <c r="Y524" s="4" t="e">
        <f>IF(AND(B524="discus 1",#REF! =#REF!, F524&gt;=#REF!), "CR", " ")</f>
        <v>#REF!</v>
      </c>
      <c r="Z524" s="4" t="e">
        <f>IF(AND(B524="discus 1.25",#REF! =#REF!, F524&gt;=#REF!), "CR", " ")</f>
        <v>#REF!</v>
      </c>
      <c r="AA524" s="4" t="e">
        <f>IF(AND(B524="discus 1.5",#REF! =#REF!, F524&gt;=#REF!), "CR", " ")</f>
        <v>#REF!</v>
      </c>
      <c r="AB524" s="4" t="e">
        <f>IF(AND(B524="discus 1.75",#REF! =#REF!, F524&gt;=#REF!), "CR", " ")</f>
        <v>#REF!</v>
      </c>
      <c r="AC524" s="4" t="e">
        <f>IF(AND(B524="discus 2",#REF! =#REF!, F524&gt;=#REF!), "CR", " ")</f>
        <v>#REF!</v>
      </c>
      <c r="AD524" s="4" t="e">
        <f>IF(AND(B524="hammer 4",#REF! =#REF!, F524&gt;=#REF!), "CR", " ")</f>
        <v>#REF!</v>
      </c>
      <c r="AE524" s="4" t="e">
        <f>IF(AND(B524="hammer 5",#REF! =#REF!, F524&gt;=#REF!), "CR", " ")</f>
        <v>#REF!</v>
      </c>
      <c r="AF524" s="4" t="e">
        <f>IF(AND(B524="hammer 6",#REF! =#REF!, F524&gt;=#REF!), "CR", " ")</f>
        <v>#REF!</v>
      </c>
      <c r="AG524" s="4" t="e">
        <f>IF(AND(B524="hammer 7.26",#REF! =#REF!, F524&gt;=#REF!), "CR", " ")</f>
        <v>#REF!</v>
      </c>
      <c r="AH524" s="4" t="e">
        <f>IF(AND(B524="javelin 400",#REF! =#REF!, F524&gt;=#REF!), "CR", " ")</f>
        <v>#REF!</v>
      </c>
      <c r="AI524" s="4" t="e">
        <f>IF(AND(B524="javelin 600",#REF! =#REF!, F524&gt;=#REF!), "CR", " ")</f>
        <v>#REF!</v>
      </c>
      <c r="AJ524" s="4" t="e">
        <f>IF(AND(B524="javelin 700",#REF! =#REF!, F524&gt;=#REF!), "CR", " ")</f>
        <v>#REF!</v>
      </c>
      <c r="AK524" s="4" t="e">
        <f>IF(AND(B524="javelin 800", OR(AND(#REF!=#REF!, F524&gt;=#REF!), AND(#REF!=#REF!, F524&gt;=#REF!))), "CR", " ")</f>
        <v>#REF!</v>
      </c>
      <c r="AL524" s="4" t="e">
        <f>IF(AND(B524="shot 3",#REF! =#REF!, F524&gt;=#REF!), "CR", " ")</f>
        <v>#REF!</v>
      </c>
      <c r="AM524" s="4" t="e">
        <f>IF(AND(B524="shot 4",#REF! =#REF!, F524&gt;=#REF!), "CR", " ")</f>
        <v>#REF!</v>
      </c>
      <c r="AN524" s="4" t="e">
        <f>IF(AND(B524="shot 5",#REF! =#REF!, F524&gt;=#REF!), "CR", " ")</f>
        <v>#REF!</v>
      </c>
      <c r="AO524" s="4" t="e">
        <f>IF(AND(B524="shot 6",#REF! =#REF!, F524&gt;=#REF!), "CR", " ")</f>
        <v>#REF!</v>
      </c>
      <c r="AP524" s="4" t="e">
        <f>IF(AND(B524="shot 7.26",#REF! =#REF!, F524&gt;=#REF!), "CR", " ")</f>
        <v>#REF!</v>
      </c>
      <c r="AQ524" s="4" t="e">
        <f>IF(AND(B524="60H",OR(AND(#REF!=#REF!,F524&lt;=#REF!),AND(#REF!=#REF!,F524&lt;=#REF!),AND(#REF!=#REF!,F524&lt;=#REF!),AND(#REF!=#REF!,F524&lt;=#REF!),AND(#REF!=#REF!,F524&lt;=#REF!))),"CR"," ")</f>
        <v>#REF!</v>
      </c>
      <c r="AR524" s="4" t="e">
        <f>IF(AND(B524="75H", AND(#REF!=#REF!, F524&lt;=#REF!)), "CR", " ")</f>
        <v>#REF!</v>
      </c>
      <c r="AS524" s="4" t="e">
        <f>IF(AND(B524="80H", AND(#REF!=#REF!, F524&lt;=#REF!)), "CR", " ")</f>
        <v>#REF!</v>
      </c>
      <c r="AT524" s="4" t="e">
        <f>IF(AND(B524="100H", AND(#REF!=#REF!, F524&lt;=#REF!)), "CR", " ")</f>
        <v>#REF!</v>
      </c>
      <c r="AU524" s="4" t="e">
        <f>IF(AND(B524="110H", OR(AND(#REF!=#REF!, F524&lt;=#REF!), AND(#REF!=#REF!, F524&lt;=#REF!))), "CR", " ")</f>
        <v>#REF!</v>
      </c>
      <c r="AV524" s="4" t="e">
        <f>IF(AND(B524="400H", OR(AND(#REF!=#REF!, F524&lt;=#REF!), AND(#REF!=#REF!, F524&lt;=#REF!), AND(#REF!=#REF!, F524&lt;=#REF!), AND(#REF!=#REF!, F524&lt;=#REF!))), "CR", " ")</f>
        <v>#REF!</v>
      </c>
      <c r="AW524" s="4" t="e">
        <f>IF(AND(B524="1500SC", AND(#REF!=#REF!, F524&lt;=#REF!)), "CR", " ")</f>
        <v>#REF!</v>
      </c>
      <c r="AX524" s="4" t="e">
        <f>IF(AND(B524="2000SC", OR(AND(#REF!=#REF!, F524&lt;=#REF!), AND(#REF!=#REF!, F524&lt;=#REF!))), "CR", " ")</f>
        <v>#REF!</v>
      </c>
      <c r="AY524" s="4" t="e">
        <f>IF(AND(B524="3000SC", OR(AND(#REF!=#REF!, F524&lt;=#REF!), AND(#REF!=#REF!, F524&lt;=#REF!))), "CR", " ")</f>
        <v>#REF!</v>
      </c>
      <c r="AZ524" s="5" t="e">
        <f>IF(AND(B524="4x100", OR(AND(#REF!=#REF!, F524&lt;=#REF!), AND(#REF!=#REF!, F524&lt;=#REF!), AND(#REF!=#REF!, F524&lt;=#REF!), AND(#REF!=#REF!, F524&lt;=#REF!), AND(#REF!=#REF!, F524&lt;=#REF!))), "CR", " ")</f>
        <v>#REF!</v>
      </c>
      <c r="BA524" s="5" t="e">
        <f>IF(AND(B524="4x200", OR(AND(#REF!=#REF!, F524&lt;=#REF!), AND(#REF!=#REF!, F524&lt;=#REF!), AND(#REF!=#REF!, F524&lt;=#REF!), AND(#REF!=#REF!, F524&lt;=#REF!), AND(#REF!=#REF!, F524&lt;=#REF!))), "CR", " ")</f>
        <v>#REF!</v>
      </c>
      <c r="BB524" s="5" t="e">
        <f>IF(AND(B524="4x300", AND(#REF!=#REF!, F524&lt;=#REF!)), "CR", " ")</f>
        <v>#REF!</v>
      </c>
      <c r="BC524" s="5" t="e">
        <f>IF(AND(B524="4x400", OR(AND(#REF!=#REF!, F524&lt;=#REF!), AND(#REF!=#REF!, F524&lt;=#REF!), AND(#REF!=#REF!, F524&lt;=#REF!), AND(#REF!=#REF!, F524&lt;=#REF!))), "CR", " ")</f>
        <v>#REF!</v>
      </c>
      <c r="BD524" s="5" t="e">
        <f>IF(AND(B524="3x800", OR(AND(#REF!=#REF!, F524&lt;=#REF!), AND(#REF!=#REF!, F524&lt;=#REF!), AND(#REF!=#REF!, F524&lt;=#REF!))), "CR", " ")</f>
        <v>#REF!</v>
      </c>
      <c r="BE524" s="5" t="e">
        <f>IF(AND(B524="pentathlon", OR(AND(#REF!=#REF!, F524&gt;=#REF!), AND(#REF!=#REF!, F524&gt;=#REF!),AND(#REF!=#REF!, F524&gt;=#REF!),AND(#REF!=#REF!, F524&gt;=#REF!))), "CR", " ")</f>
        <v>#REF!</v>
      </c>
      <c r="BF524" s="5" t="e">
        <f>IF(AND(B524="heptathlon", OR(AND(#REF!=#REF!, F524&gt;=#REF!), AND(#REF!=#REF!, F524&gt;=#REF!))), "CR", " ")</f>
        <v>#REF!</v>
      </c>
      <c r="BG524" s="5" t="e">
        <f>IF(AND(B524="decathlon", OR(AND(#REF!=#REF!, F524&gt;=#REF!), AND(#REF!=#REF!, F524&gt;=#REF!),AND(#REF!=#REF!, F524&gt;=#REF!))), "CR", " ")</f>
        <v>#REF!</v>
      </c>
    </row>
    <row r="525" spans="1:16284" ht="14.5" x14ac:dyDescent="0.35">
      <c r="A525" s="1" t="e">
        <f>#REF!</f>
        <v>#REF!</v>
      </c>
      <c r="F525" s="10"/>
      <c r="J525" s="5" t="e">
        <f>IF(AND(B525=100, OR(AND(#REF!=#REF!, F525&lt;=#REF!), AND(#REF!=#REF!, F525&lt;=#REF!), AND(#REF!=#REF!, F525&lt;=#REF!), AND(#REF!=#REF!, F525&lt;=#REF!), AND(#REF!=#REF!, F525&lt;=#REF!))), "CR", " ")</f>
        <v>#REF!</v>
      </c>
      <c r="K525" s="5" t="e">
        <f>IF(AND(B525=200, OR(AND(#REF!=#REF!, F525&lt;=#REF!), AND(#REF!=#REF!, F525&lt;=#REF!), AND(#REF!=#REF!, F525&lt;=#REF!), AND(#REF!=#REF!, F525&lt;=#REF!), AND(#REF!=#REF!, F525&lt;=#REF!))), "CR", " ")</f>
        <v>#REF!</v>
      </c>
      <c r="L525" s="5" t="e">
        <f>IF(AND(B525=300, OR(AND(#REF!=#REF!, F525&lt;=#REF!), AND(#REF!=#REF!, F525&lt;=#REF!))), "CR", " ")</f>
        <v>#REF!</v>
      </c>
      <c r="M525" s="5" t="e">
        <f>IF(AND(B525=400, OR(AND(#REF!=#REF!, F525&lt;=#REF!), AND(#REF!=#REF!, F525&lt;=#REF!), AND(#REF!=#REF!, F525&lt;=#REF!), AND(#REF!=#REF!, F525&lt;=#REF!))), "CR", " ")</f>
        <v>#REF!</v>
      </c>
      <c r="N525" s="5" t="e">
        <f>IF(AND(B525=800, OR(AND(#REF!=#REF!, F525&lt;=#REF!), AND(#REF!=#REF!, F525&lt;=#REF!), AND(#REF!=#REF!, F525&lt;=#REF!), AND(#REF!=#REF!, F525&lt;=#REF!), AND(#REF!=#REF!, F525&lt;=#REF!))), "CR", " ")</f>
        <v>#REF!</v>
      </c>
      <c r="O525" s="5" t="e">
        <f>IF(AND(B525=1000, OR(AND(#REF!=#REF!, F525&lt;=#REF!), AND(#REF!=#REF!, F525&lt;=#REF!))), "CR", " ")</f>
        <v>#REF!</v>
      </c>
      <c r="P525" s="5" t="e">
        <f>IF(AND(B525=1500, OR(AND(#REF!=#REF!, F525&lt;=#REF!), AND(#REF!=#REF!, F525&lt;=#REF!), AND(#REF!=#REF!, F525&lt;=#REF!), AND(#REF!=#REF!, F525&lt;=#REF!), AND(#REF!=#REF!, F525&lt;=#REF!))), "CR", " ")</f>
        <v>#REF!</v>
      </c>
      <c r="Q525" s="5" t="e">
        <f>IF(AND(B525="1600 (Mile)",OR(AND(#REF!=#REF!,F525&lt;=#REF!),AND(#REF!=#REF!,F525&lt;=#REF!),AND(#REF!=#REF!,F525&lt;=#REF!),AND(#REF!=#REF!,F525&lt;=#REF!))),"CR"," ")</f>
        <v>#REF!</v>
      </c>
      <c r="R525" s="5" t="e">
        <f>IF(AND(B525=3000, OR(AND(#REF!=#REF!, F525&lt;=#REF!), AND(#REF!=#REF!, F525&lt;=#REF!), AND(#REF!=#REF!, F525&lt;=#REF!), AND(#REF!=#REF!, F525&lt;=#REF!))), "CR", " ")</f>
        <v>#REF!</v>
      </c>
      <c r="S525" s="5" t="e">
        <f>IF(AND(B525=5000, OR(AND(#REF!=#REF!, F525&lt;=#REF!), AND(#REF!=#REF!, F525&lt;=#REF!))), "CR", " ")</f>
        <v>#REF!</v>
      </c>
      <c r="T525" s="4" t="e">
        <f>IF(AND(B525=10000, OR(AND(#REF!=#REF!, F525&lt;=#REF!), AND(#REF!=#REF!, F525&lt;=#REF!))), "CR", " ")</f>
        <v>#REF!</v>
      </c>
      <c r="U525" s="4" t="e">
        <f>IF(AND(B525="high jump", OR(AND(#REF!=#REF!, F525&gt;=#REF!), AND(#REF!=#REF!, F525&gt;=#REF!), AND(#REF!=#REF!, F525&gt;=#REF!), AND(#REF!=#REF!, F525&gt;=#REF!), AND(#REF!=#REF!, F525&gt;=#REF!))), "CR", " ")</f>
        <v>#REF!</v>
      </c>
      <c r="V525" s="4" t="e">
        <f>IF(AND(B525="long jump", OR(AND(#REF!=#REF!, F525&gt;=#REF!), AND(#REF!=#REF!, F525&gt;=#REF!), AND(#REF!=#REF!, F525&gt;=#REF!), AND(#REF!=#REF!, F525&gt;=#REF!), AND(#REF!=#REF!, F525&gt;=#REF!))), "CR", " ")</f>
        <v>#REF!</v>
      </c>
      <c r="W525" s="4" t="e">
        <f>IF(AND(B525="triple jump", OR(AND(#REF!=#REF!, F525&gt;=#REF!), AND(#REF!=#REF!, F525&gt;=#REF!), AND(#REF!=#REF!, F525&gt;=#REF!), AND(#REF!=#REF!, F525&gt;=#REF!), AND(#REF!=#REF!, F525&gt;=#REF!))), "CR", " ")</f>
        <v>#REF!</v>
      </c>
      <c r="X525" s="4" t="e">
        <f>IF(AND(B525="pole vault", OR(AND(#REF!=#REF!, F525&gt;=#REF!), AND(#REF!=#REF!, F525&gt;=#REF!), AND(#REF!=#REF!, F525&gt;=#REF!), AND(#REF!=#REF!, F525&gt;=#REF!), AND(#REF!=#REF!, F525&gt;=#REF!))), "CR", " ")</f>
        <v>#REF!</v>
      </c>
      <c r="Y525" s="4" t="e">
        <f>IF(AND(B525="discus 1",#REF! =#REF!, F525&gt;=#REF!), "CR", " ")</f>
        <v>#REF!</v>
      </c>
      <c r="Z525" s="4" t="e">
        <f>IF(AND(B525="discus 1.25",#REF! =#REF!, F525&gt;=#REF!), "CR", " ")</f>
        <v>#REF!</v>
      </c>
      <c r="AA525" s="4" t="e">
        <f>IF(AND(B525="discus 1.5",#REF! =#REF!, F525&gt;=#REF!), "CR", " ")</f>
        <v>#REF!</v>
      </c>
      <c r="AB525" s="4" t="e">
        <f>IF(AND(B525="discus 1.75",#REF! =#REF!, F525&gt;=#REF!), "CR", " ")</f>
        <v>#REF!</v>
      </c>
      <c r="AC525" s="4" t="e">
        <f>IF(AND(B525="discus 2",#REF! =#REF!, F525&gt;=#REF!), "CR", " ")</f>
        <v>#REF!</v>
      </c>
      <c r="AD525" s="4" t="e">
        <f>IF(AND(B525="hammer 4",#REF! =#REF!, F525&gt;=#REF!), "CR", " ")</f>
        <v>#REF!</v>
      </c>
      <c r="AE525" s="4" t="e">
        <f>IF(AND(B525="hammer 5",#REF! =#REF!, F525&gt;=#REF!), "CR", " ")</f>
        <v>#REF!</v>
      </c>
      <c r="AF525" s="4" t="e">
        <f>IF(AND(B525="hammer 6",#REF! =#REF!, F525&gt;=#REF!), "CR", " ")</f>
        <v>#REF!</v>
      </c>
      <c r="AG525" s="4" t="e">
        <f>IF(AND(B525="hammer 7.26",#REF! =#REF!, F525&gt;=#REF!), "CR", " ")</f>
        <v>#REF!</v>
      </c>
      <c r="AH525" s="4" t="e">
        <f>IF(AND(B525="javelin 400",#REF! =#REF!, F525&gt;=#REF!), "CR", " ")</f>
        <v>#REF!</v>
      </c>
      <c r="AI525" s="4" t="e">
        <f>IF(AND(B525="javelin 600",#REF! =#REF!, F525&gt;=#REF!), "CR", " ")</f>
        <v>#REF!</v>
      </c>
      <c r="AJ525" s="4" t="e">
        <f>IF(AND(B525="javelin 700",#REF! =#REF!, F525&gt;=#REF!), "CR", " ")</f>
        <v>#REF!</v>
      </c>
      <c r="AK525" s="4" t="e">
        <f>IF(AND(B525="javelin 800", OR(AND(#REF!=#REF!, F525&gt;=#REF!), AND(#REF!=#REF!, F525&gt;=#REF!))), "CR", " ")</f>
        <v>#REF!</v>
      </c>
      <c r="AL525" s="4" t="e">
        <f>IF(AND(B525="shot 3",#REF! =#REF!, F525&gt;=#REF!), "CR", " ")</f>
        <v>#REF!</v>
      </c>
      <c r="AM525" s="4" t="e">
        <f>IF(AND(B525="shot 4",#REF! =#REF!, F525&gt;=#REF!), "CR", " ")</f>
        <v>#REF!</v>
      </c>
      <c r="AN525" s="4" t="e">
        <f>IF(AND(B525="shot 5",#REF! =#REF!, F525&gt;=#REF!), "CR", " ")</f>
        <v>#REF!</v>
      </c>
      <c r="AO525" s="4" t="e">
        <f>IF(AND(B525="shot 6",#REF! =#REF!, F525&gt;=#REF!), "CR", " ")</f>
        <v>#REF!</v>
      </c>
      <c r="AP525" s="4" t="e">
        <f>IF(AND(B525="shot 7.26",#REF! =#REF!, F525&gt;=#REF!), "CR", " ")</f>
        <v>#REF!</v>
      </c>
      <c r="AQ525" s="4" t="e">
        <f>IF(AND(B525="60H",OR(AND(#REF!=#REF!,F525&lt;=#REF!),AND(#REF!=#REF!,F525&lt;=#REF!),AND(#REF!=#REF!,F525&lt;=#REF!),AND(#REF!=#REF!,F525&lt;=#REF!),AND(#REF!=#REF!,F525&lt;=#REF!))),"CR"," ")</f>
        <v>#REF!</v>
      </c>
      <c r="AR525" s="4" t="e">
        <f>IF(AND(B525="75H", AND(#REF!=#REF!, F525&lt;=#REF!)), "CR", " ")</f>
        <v>#REF!</v>
      </c>
      <c r="AS525" s="4" t="e">
        <f>IF(AND(B525="80H", AND(#REF!=#REF!, F525&lt;=#REF!)), "CR", " ")</f>
        <v>#REF!</v>
      </c>
      <c r="AT525" s="4" t="e">
        <f>IF(AND(B525="100H", AND(#REF!=#REF!, F525&lt;=#REF!)), "CR", " ")</f>
        <v>#REF!</v>
      </c>
      <c r="AU525" s="4" t="e">
        <f>IF(AND(B525="110H", OR(AND(#REF!=#REF!, F525&lt;=#REF!), AND(#REF!=#REF!, F525&lt;=#REF!))), "CR", " ")</f>
        <v>#REF!</v>
      </c>
      <c r="AV525" s="4" t="e">
        <f>IF(AND(B525="400H", OR(AND(#REF!=#REF!, F525&lt;=#REF!), AND(#REF!=#REF!, F525&lt;=#REF!), AND(#REF!=#REF!, F525&lt;=#REF!), AND(#REF!=#REF!, F525&lt;=#REF!))), "CR", " ")</f>
        <v>#REF!</v>
      </c>
      <c r="AW525" s="4" t="e">
        <f>IF(AND(B525="1500SC", AND(#REF!=#REF!, F525&lt;=#REF!)), "CR", " ")</f>
        <v>#REF!</v>
      </c>
      <c r="AX525" s="4" t="e">
        <f>IF(AND(B525="2000SC", OR(AND(#REF!=#REF!, F525&lt;=#REF!), AND(#REF!=#REF!, F525&lt;=#REF!))), "CR", " ")</f>
        <v>#REF!</v>
      </c>
      <c r="AY525" s="4" t="e">
        <f>IF(AND(B525="3000SC", OR(AND(#REF!=#REF!, F525&lt;=#REF!), AND(#REF!=#REF!, F525&lt;=#REF!))), "CR", " ")</f>
        <v>#REF!</v>
      </c>
      <c r="AZ525" s="5" t="e">
        <f>IF(AND(B525="4x100", OR(AND(#REF!=#REF!, F525&lt;=#REF!), AND(#REF!=#REF!, F525&lt;=#REF!), AND(#REF!=#REF!, F525&lt;=#REF!), AND(#REF!=#REF!, F525&lt;=#REF!), AND(#REF!=#REF!, F525&lt;=#REF!))), "CR", " ")</f>
        <v>#REF!</v>
      </c>
      <c r="BA525" s="5" t="e">
        <f>IF(AND(B525="4x200", OR(AND(#REF!=#REF!, F525&lt;=#REF!), AND(#REF!=#REF!, F525&lt;=#REF!), AND(#REF!=#REF!, F525&lt;=#REF!), AND(#REF!=#REF!, F525&lt;=#REF!), AND(#REF!=#REF!, F525&lt;=#REF!))), "CR", " ")</f>
        <v>#REF!</v>
      </c>
      <c r="BB525" s="5" t="e">
        <f>IF(AND(B525="4x300", AND(#REF!=#REF!, F525&lt;=#REF!)), "CR", " ")</f>
        <v>#REF!</v>
      </c>
      <c r="BC525" s="5" t="e">
        <f>IF(AND(B525="4x400", OR(AND(#REF!=#REF!, F525&lt;=#REF!), AND(#REF!=#REF!, F525&lt;=#REF!), AND(#REF!=#REF!, F525&lt;=#REF!), AND(#REF!=#REF!, F525&lt;=#REF!))), "CR", " ")</f>
        <v>#REF!</v>
      </c>
      <c r="BD525" s="5" t="e">
        <f>IF(AND(B525="3x800", OR(AND(#REF!=#REF!, F525&lt;=#REF!), AND(#REF!=#REF!, F525&lt;=#REF!), AND(#REF!=#REF!, F525&lt;=#REF!))), "CR", " ")</f>
        <v>#REF!</v>
      </c>
      <c r="BE525" s="5" t="e">
        <f>IF(AND(B525="pentathlon", OR(AND(#REF!=#REF!, F525&gt;=#REF!), AND(#REF!=#REF!, F525&gt;=#REF!),AND(#REF!=#REF!, F525&gt;=#REF!),AND(#REF!=#REF!, F525&gt;=#REF!))), "CR", " ")</f>
        <v>#REF!</v>
      </c>
      <c r="BF525" s="5" t="e">
        <f>IF(AND(B525="heptathlon", OR(AND(#REF!=#REF!, F525&gt;=#REF!), AND(#REF!=#REF!, F525&gt;=#REF!))), "CR", " ")</f>
        <v>#REF!</v>
      </c>
      <c r="BG525" s="5" t="e">
        <f>IF(AND(B525="decathlon", OR(AND(#REF!=#REF!, F525&gt;=#REF!), AND(#REF!=#REF!, F525&gt;=#REF!),AND(#REF!=#REF!, F525&gt;=#REF!))), "CR", " ")</f>
        <v>#REF!</v>
      </c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  <c r="IW525" s="3"/>
      <c r="IX525" s="3"/>
      <c r="IY525" s="3"/>
      <c r="IZ525" s="3"/>
      <c r="JA525" s="3"/>
      <c r="JB525" s="3"/>
      <c r="JC525" s="3"/>
      <c r="JD525" s="3"/>
      <c r="JE525" s="3"/>
      <c r="JF525" s="3"/>
      <c r="JG525" s="3"/>
      <c r="JH525" s="3"/>
      <c r="JI525" s="3"/>
      <c r="JJ525" s="3"/>
      <c r="JK525" s="3"/>
      <c r="JL525" s="3"/>
      <c r="JM525" s="3"/>
      <c r="JN525" s="3"/>
      <c r="JO525" s="3"/>
      <c r="JP525" s="3"/>
      <c r="JQ525" s="3"/>
      <c r="JR525" s="3"/>
      <c r="JS525" s="3"/>
      <c r="JT525" s="3"/>
      <c r="JU525" s="3"/>
      <c r="JV525" s="3"/>
      <c r="JW525" s="3"/>
      <c r="JX525" s="3"/>
      <c r="JY525" s="3"/>
      <c r="JZ525" s="3"/>
      <c r="KA525" s="3"/>
      <c r="KB525" s="3"/>
      <c r="KC525" s="3"/>
      <c r="KD525" s="3"/>
      <c r="KE525" s="3"/>
      <c r="KF525" s="3"/>
      <c r="KG525" s="3"/>
      <c r="KH525" s="3"/>
      <c r="KI525" s="3"/>
      <c r="KJ525" s="3"/>
      <c r="KK525" s="3"/>
      <c r="KL525" s="3"/>
      <c r="KM525" s="3"/>
      <c r="KN525" s="3"/>
      <c r="KO525" s="3"/>
      <c r="KP525" s="3"/>
      <c r="KQ525" s="3"/>
      <c r="KR525" s="3"/>
      <c r="KS525" s="3"/>
      <c r="KT525" s="3"/>
      <c r="KU525" s="3"/>
      <c r="KV525" s="3"/>
      <c r="KW525" s="3"/>
      <c r="KX525" s="3"/>
      <c r="KY525" s="3"/>
      <c r="KZ525" s="3"/>
      <c r="LA525" s="3"/>
      <c r="LB525" s="3"/>
      <c r="LC525" s="3"/>
      <c r="LD525" s="3"/>
      <c r="LE525" s="3"/>
      <c r="LF525" s="3"/>
      <c r="LG525" s="3"/>
      <c r="LH525" s="3"/>
      <c r="LI525" s="3"/>
      <c r="LJ525" s="3"/>
      <c r="LK525" s="3"/>
      <c r="LL525" s="3"/>
      <c r="LM525" s="3"/>
      <c r="LN525" s="3"/>
      <c r="LO525" s="3"/>
      <c r="LP525" s="3"/>
      <c r="LQ525" s="3"/>
      <c r="LR525" s="3"/>
      <c r="LS525" s="3"/>
      <c r="LT525" s="3"/>
      <c r="LU525" s="3"/>
      <c r="LV525" s="3"/>
      <c r="LW525" s="3"/>
      <c r="LX525" s="3"/>
      <c r="LY525" s="3"/>
      <c r="LZ525" s="3"/>
      <c r="MA525" s="3"/>
      <c r="MB525" s="3"/>
      <c r="MC525" s="3"/>
      <c r="MD525" s="3"/>
      <c r="ME525" s="3"/>
      <c r="MF525" s="3"/>
      <c r="MG525" s="3"/>
      <c r="MH525" s="3"/>
      <c r="MI525" s="3"/>
      <c r="MJ525" s="3"/>
      <c r="MK525" s="3"/>
      <c r="ML525" s="3"/>
      <c r="MM525" s="3"/>
      <c r="MN525" s="3"/>
      <c r="MO525" s="3"/>
      <c r="MP525" s="3"/>
      <c r="MQ525" s="3"/>
      <c r="MR525" s="3"/>
      <c r="MS525" s="3"/>
      <c r="MT525" s="3"/>
      <c r="MU525" s="3"/>
      <c r="MV525" s="3"/>
      <c r="MW525" s="3"/>
      <c r="MX525" s="3"/>
      <c r="MY525" s="3"/>
      <c r="MZ525" s="3"/>
      <c r="NA525" s="3"/>
      <c r="NB525" s="3"/>
      <c r="NC525" s="3"/>
      <c r="ND525" s="3"/>
      <c r="NE525" s="3"/>
      <c r="NF525" s="3"/>
      <c r="NG525" s="3"/>
      <c r="NH525" s="3"/>
      <c r="NI525" s="3"/>
      <c r="NJ525" s="3"/>
      <c r="NK525" s="3"/>
      <c r="NL525" s="3"/>
      <c r="NM525" s="3"/>
      <c r="NN525" s="3"/>
      <c r="NO525" s="3"/>
      <c r="NP525" s="3"/>
      <c r="NQ525" s="3"/>
      <c r="NR525" s="3"/>
      <c r="NS525" s="3"/>
      <c r="NT525" s="3"/>
      <c r="NU525" s="3"/>
      <c r="NV525" s="3"/>
      <c r="NW525" s="3"/>
      <c r="NX525" s="3"/>
      <c r="NY525" s="3"/>
      <c r="NZ525" s="3"/>
      <c r="OA525" s="3"/>
      <c r="OB525" s="3"/>
      <c r="OC525" s="3"/>
      <c r="OD525" s="3"/>
      <c r="OE525" s="3"/>
      <c r="OF525" s="3"/>
      <c r="OG525" s="3"/>
      <c r="OH525" s="3"/>
      <c r="OI525" s="3"/>
      <c r="OJ525" s="3"/>
      <c r="OK525" s="3"/>
      <c r="OL525" s="3"/>
      <c r="OM525" s="3"/>
      <c r="ON525" s="3"/>
      <c r="OO525" s="3"/>
      <c r="OP525" s="3"/>
      <c r="OQ525" s="3"/>
      <c r="OR525" s="3"/>
      <c r="OS525" s="3"/>
      <c r="OT525" s="3"/>
      <c r="OU525" s="3"/>
      <c r="OV525" s="3"/>
      <c r="OW525" s="3"/>
      <c r="OX525" s="3"/>
      <c r="OY525" s="3"/>
      <c r="OZ525" s="3"/>
      <c r="PA525" s="3"/>
      <c r="PB525" s="3"/>
      <c r="PC525" s="3"/>
      <c r="PD525" s="3"/>
      <c r="PE525" s="3"/>
      <c r="PF525" s="3"/>
      <c r="PG525" s="3"/>
      <c r="PH525" s="3"/>
      <c r="PI525" s="3"/>
      <c r="PJ525" s="3"/>
      <c r="PK525" s="3"/>
      <c r="PL525" s="3"/>
      <c r="PM525" s="3"/>
      <c r="PN525" s="3"/>
      <c r="PO525" s="3"/>
      <c r="PP525" s="3"/>
      <c r="PQ525" s="3"/>
      <c r="PR525" s="3"/>
      <c r="PS525" s="3"/>
      <c r="PT525" s="3"/>
      <c r="PU525" s="3"/>
      <c r="PV525" s="3"/>
      <c r="PW525" s="3"/>
      <c r="PX525" s="3"/>
      <c r="PY525" s="3"/>
      <c r="PZ525" s="3"/>
      <c r="QA525" s="3"/>
      <c r="QB525" s="3"/>
      <c r="QC525" s="3"/>
      <c r="QD525" s="3"/>
      <c r="QE525" s="3"/>
      <c r="QF525" s="3"/>
      <c r="QG525" s="3"/>
      <c r="QH525" s="3"/>
      <c r="QI525" s="3"/>
      <c r="QJ525" s="3"/>
      <c r="QK525" s="3"/>
      <c r="QL525" s="3"/>
      <c r="QM525" s="3"/>
      <c r="QN525" s="3"/>
      <c r="QO525" s="3"/>
      <c r="QP525" s="3"/>
      <c r="QQ525" s="3"/>
      <c r="QR525" s="3"/>
      <c r="QS525" s="3"/>
      <c r="QT525" s="3"/>
      <c r="QU525" s="3"/>
      <c r="QV525" s="3"/>
      <c r="QW525" s="3"/>
      <c r="QX525" s="3"/>
      <c r="QY525" s="3"/>
      <c r="QZ525" s="3"/>
      <c r="RA525" s="3"/>
      <c r="RB525" s="3"/>
      <c r="RC525" s="3"/>
      <c r="RD525" s="3"/>
      <c r="RE525" s="3"/>
      <c r="RF525" s="3"/>
      <c r="RG525" s="3"/>
      <c r="RH525" s="3"/>
      <c r="RI525" s="3"/>
      <c r="RJ525" s="3"/>
      <c r="RK525" s="3"/>
      <c r="RL525" s="3"/>
      <c r="RM525" s="3"/>
      <c r="RN525" s="3"/>
      <c r="RO525" s="3"/>
      <c r="RP525" s="3"/>
      <c r="RQ525" s="3"/>
      <c r="RR525" s="3"/>
      <c r="RS525" s="3"/>
      <c r="RT525" s="3"/>
      <c r="RU525" s="3"/>
      <c r="RV525" s="3"/>
      <c r="RW525" s="3"/>
      <c r="RX525" s="3"/>
      <c r="RY525" s="3"/>
      <c r="RZ525" s="3"/>
      <c r="SA525" s="3"/>
      <c r="SB525" s="3"/>
      <c r="SC525" s="3"/>
      <c r="SD525" s="3"/>
      <c r="SE525" s="3"/>
      <c r="SF525" s="3"/>
      <c r="SG525" s="3"/>
      <c r="SH525" s="3"/>
      <c r="SI525" s="3"/>
      <c r="SJ525" s="3"/>
      <c r="SK525" s="3"/>
      <c r="SL525" s="3"/>
      <c r="SM525" s="3"/>
      <c r="SN525" s="3"/>
      <c r="SO525" s="3"/>
      <c r="SP525" s="3"/>
      <c r="SQ525" s="3"/>
      <c r="SR525" s="3"/>
      <c r="SS525" s="3"/>
      <c r="ST525" s="3"/>
      <c r="SU525" s="3"/>
      <c r="SV525" s="3"/>
      <c r="SW525" s="3"/>
      <c r="SX525" s="3"/>
      <c r="SY525" s="3"/>
      <c r="SZ525" s="3"/>
      <c r="TA525" s="3"/>
      <c r="TB525" s="3"/>
      <c r="TC525" s="3"/>
      <c r="TD525" s="3"/>
      <c r="TE525" s="3"/>
      <c r="TF525" s="3"/>
      <c r="TG525" s="3"/>
      <c r="TH525" s="3"/>
      <c r="TI525" s="3"/>
      <c r="TJ525" s="3"/>
      <c r="TK525" s="3"/>
      <c r="TL525" s="3"/>
      <c r="TM525" s="3"/>
      <c r="TN525" s="3"/>
      <c r="TO525" s="3"/>
      <c r="TP525" s="3"/>
      <c r="TQ525" s="3"/>
      <c r="TR525" s="3"/>
      <c r="TS525" s="3"/>
      <c r="TT525" s="3"/>
      <c r="TU525" s="3"/>
      <c r="TV525" s="3"/>
      <c r="TW525" s="3"/>
      <c r="TX525" s="3"/>
      <c r="TY525" s="3"/>
      <c r="TZ525" s="3"/>
      <c r="UA525" s="3"/>
      <c r="UB525" s="3"/>
      <c r="UC525" s="3"/>
      <c r="UD525" s="3"/>
      <c r="UE525" s="3"/>
      <c r="UF525" s="3"/>
      <c r="UG525" s="3"/>
      <c r="UH525" s="3"/>
      <c r="UI525" s="3"/>
      <c r="UJ525" s="3"/>
      <c r="UK525" s="3"/>
      <c r="UL525" s="3"/>
      <c r="UM525" s="3"/>
      <c r="UN525" s="3"/>
      <c r="UO525" s="3"/>
      <c r="UP525" s="3"/>
      <c r="UQ525" s="3"/>
      <c r="UR525" s="3"/>
      <c r="US525" s="3"/>
      <c r="UT525" s="3"/>
      <c r="UU525" s="3"/>
      <c r="UV525" s="3"/>
      <c r="UW525" s="3"/>
      <c r="UX525" s="3"/>
      <c r="UY525" s="3"/>
      <c r="UZ525" s="3"/>
      <c r="VA525" s="3"/>
      <c r="VB525" s="3"/>
      <c r="VC525" s="3"/>
      <c r="VD525" s="3"/>
      <c r="VE525" s="3"/>
      <c r="VF525" s="3"/>
      <c r="VG525" s="3"/>
      <c r="VH525" s="3"/>
      <c r="VI525" s="3"/>
      <c r="VJ525" s="3"/>
      <c r="VK525" s="3"/>
      <c r="VL525" s="3"/>
      <c r="VM525" s="3"/>
      <c r="VN525" s="3"/>
      <c r="VO525" s="3"/>
      <c r="VP525" s="3"/>
      <c r="VQ525" s="3"/>
      <c r="VR525" s="3"/>
      <c r="VS525" s="3"/>
      <c r="VT525" s="3"/>
      <c r="VU525" s="3"/>
      <c r="VV525" s="3"/>
      <c r="VW525" s="3"/>
      <c r="VX525" s="3"/>
      <c r="VY525" s="3"/>
      <c r="VZ525" s="3"/>
      <c r="WA525" s="3"/>
      <c r="WB525" s="3"/>
      <c r="WC525" s="3"/>
      <c r="WD525" s="3"/>
      <c r="WE525" s="3"/>
      <c r="WF525" s="3"/>
      <c r="WG525" s="3"/>
      <c r="WH525" s="3"/>
      <c r="WI525" s="3"/>
      <c r="WJ525" s="3"/>
      <c r="WK525" s="3"/>
      <c r="WL525" s="3"/>
      <c r="WM525" s="3"/>
      <c r="WN525" s="3"/>
      <c r="WO525" s="3"/>
      <c r="WP525" s="3"/>
      <c r="WQ525" s="3"/>
      <c r="WR525" s="3"/>
      <c r="WS525" s="3"/>
      <c r="WT525" s="3"/>
      <c r="WU525" s="3"/>
      <c r="WV525" s="3"/>
      <c r="WW525" s="3"/>
      <c r="WX525" s="3"/>
      <c r="WY525" s="3"/>
      <c r="WZ525" s="3"/>
      <c r="XA525" s="3"/>
      <c r="XB525" s="3"/>
      <c r="XC525" s="3"/>
      <c r="XD525" s="3"/>
      <c r="XE525" s="3"/>
      <c r="XF525" s="3"/>
      <c r="XG525" s="3"/>
      <c r="XH525" s="3"/>
      <c r="XI525" s="3"/>
      <c r="XJ525" s="3"/>
      <c r="XK525" s="3"/>
      <c r="XL525" s="3"/>
      <c r="XM525" s="3"/>
      <c r="XN525" s="3"/>
      <c r="XO525" s="3"/>
      <c r="XP525" s="3"/>
      <c r="XQ525" s="3"/>
      <c r="XR525" s="3"/>
      <c r="XS525" s="3"/>
      <c r="XT525" s="3"/>
      <c r="XU525" s="3"/>
      <c r="XV525" s="3"/>
      <c r="XW525" s="3"/>
      <c r="XX525" s="3"/>
      <c r="XY525" s="3"/>
      <c r="XZ525" s="3"/>
      <c r="YA525" s="3"/>
      <c r="YB525" s="3"/>
      <c r="YC525" s="3"/>
      <c r="YD525" s="3"/>
      <c r="YE525" s="3"/>
      <c r="YF525" s="3"/>
      <c r="YG525" s="3"/>
      <c r="YH525" s="3"/>
      <c r="YI525" s="3"/>
      <c r="YJ525" s="3"/>
      <c r="YK525" s="3"/>
      <c r="YL525" s="3"/>
      <c r="YM525" s="3"/>
      <c r="YN525" s="3"/>
      <c r="YO525" s="3"/>
      <c r="YP525" s="3"/>
      <c r="YQ525" s="3"/>
      <c r="YR525" s="3"/>
      <c r="YS525" s="3"/>
      <c r="YT525" s="3"/>
      <c r="YU525" s="3"/>
      <c r="YV525" s="3"/>
      <c r="YW525" s="3"/>
      <c r="YX525" s="3"/>
      <c r="YY525" s="3"/>
      <c r="YZ525" s="3"/>
      <c r="ZA525" s="3"/>
      <c r="ZB525" s="3"/>
      <c r="ZC525" s="3"/>
      <c r="ZD525" s="3"/>
      <c r="ZE525" s="3"/>
      <c r="ZF525" s="3"/>
      <c r="ZG525" s="3"/>
      <c r="ZH525" s="3"/>
      <c r="ZI525" s="3"/>
      <c r="ZJ525" s="3"/>
      <c r="ZK525" s="3"/>
      <c r="ZL525" s="3"/>
      <c r="ZM525" s="3"/>
      <c r="ZN525" s="3"/>
      <c r="ZO525" s="3"/>
      <c r="ZP525" s="3"/>
      <c r="ZQ525" s="3"/>
      <c r="ZR525" s="3"/>
      <c r="ZS525" s="3"/>
      <c r="ZT525" s="3"/>
      <c r="ZU525" s="3"/>
      <c r="ZV525" s="3"/>
      <c r="ZW525" s="3"/>
      <c r="ZX525" s="3"/>
      <c r="ZY525" s="3"/>
      <c r="ZZ525" s="3"/>
      <c r="AAA525" s="3"/>
      <c r="AAB525" s="3"/>
      <c r="AAC525" s="3"/>
      <c r="AAD525" s="3"/>
      <c r="AAE525" s="3"/>
      <c r="AAF525" s="3"/>
      <c r="AAG525" s="3"/>
      <c r="AAH525" s="3"/>
      <c r="AAI525" s="3"/>
      <c r="AAJ525" s="3"/>
      <c r="AAK525" s="3"/>
      <c r="AAL525" s="3"/>
      <c r="AAM525" s="3"/>
      <c r="AAN525" s="3"/>
      <c r="AAO525" s="3"/>
      <c r="AAP525" s="3"/>
      <c r="AAQ525" s="3"/>
      <c r="AAR525" s="3"/>
      <c r="AAS525" s="3"/>
      <c r="AAT525" s="3"/>
      <c r="AAU525" s="3"/>
      <c r="AAV525" s="3"/>
      <c r="AAW525" s="3"/>
      <c r="AAX525" s="3"/>
      <c r="AAY525" s="3"/>
      <c r="AAZ525" s="3"/>
      <c r="ABA525" s="3"/>
      <c r="ABB525" s="3"/>
      <c r="ABC525" s="3"/>
      <c r="ABD525" s="3"/>
      <c r="ABE525" s="3"/>
      <c r="ABF525" s="3"/>
      <c r="ABG525" s="3"/>
      <c r="ABH525" s="3"/>
      <c r="ABI525" s="3"/>
      <c r="ABJ525" s="3"/>
      <c r="ABK525" s="3"/>
      <c r="ABL525" s="3"/>
      <c r="ABM525" s="3"/>
      <c r="ABN525" s="3"/>
      <c r="ABO525" s="3"/>
      <c r="ABP525" s="3"/>
      <c r="ABQ525" s="3"/>
      <c r="ABR525" s="3"/>
      <c r="ABS525" s="3"/>
      <c r="ABT525" s="3"/>
      <c r="ABU525" s="3"/>
      <c r="ABV525" s="3"/>
      <c r="ABW525" s="3"/>
      <c r="ABX525" s="3"/>
      <c r="ABY525" s="3"/>
      <c r="ABZ525" s="3"/>
      <c r="ACA525" s="3"/>
      <c r="ACB525" s="3"/>
      <c r="ACC525" s="3"/>
      <c r="ACD525" s="3"/>
      <c r="ACE525" s="3"/>
      <c r="ACF525" s="3"/>
      <c r="ACG525" s="3"/>
      <c r="ACH525" s="3"/>
      <c r="ACI525" s="3"/>
      <c r="ACJ525" s="3"/>
      <c r="ACK525" s="3"/>
      <c r="ACL525" s="3"/>
      <c r="ACM525" s="3"/>
      <c r="ACN525" s="3"/>
      <c r="ACO525" s="3"/>
      <c r="ACP525" s="3"/>
      <c r="ACQ525" s="3"/>
      <c r="ACR525" s="3"/>
      <c r="ACS525" s="3"/>
      <c r="ACT525" s="3"/>
      <c r="ACU525" s="3"/>
      <c r="ACV525" s="3"/>
      <c r="ACW525" s="3"/>
      <c r="ACX525" s="3"/>
      <c r="ACY525" s="3"/>
      <c r="ACZ525" s="3"/>
      <c r="ADA525" s="3"/>
      <c r="ADB525" s="3"/>
      <c r="ADC525" s="3"/>
      <c r="ADD525" s="3"/>
      <c r="ADE525" s="3"/>
      <c r="ADF525" s="3"/>
      <c r="ADG525" s="3"/>
      <c r="ADH525" s="3"/>
      <c r="ADI525" s="3"/>
      <c r="ADJ525" s="3"/>
      <c r="ADK525" s="3"/>
      <c r="ADL525" s="3"/>
      <c r="ADM525" s="3"/>
      <c r="ADN525" s="3"/>
      <c r="ADO525" s="3"/>
      <c r="ADP525" s="3"/>
      <c r="ADQ525" s="3"/>
      <c r="ADR525" s="3"/>
      <c r="ADS525" s="3"/>
      <c r="ADT525" s="3"/>
      <c r="ADU525" s="3"/>
      <c r="ADV525" s="3"/>
      <c r="ADW525" s="3"/>
      <c r="ADX525" s="3"/>
      <c r="ADY525" s="3"/>
      <c r="ADZ525" s="3"/>
      <c r="AEA525" s="3"/>
      <c r="AEB525" s="3"/>
      <c r="AEC525" s="3"/>
      <c r="AED525" s="3"/>
      <c r="AEE525" s="3"/>
      <c r="AEF525" s="3"/>
      <c r="AEG525" s="3"/>
      <c r="AEH525" s="3"/>
      <c r="AEI525" s="3"/>
      <c r="AEJ525" s="3"/>
      <c r="AEK525" s="3"/>
      <c r="AEL525" s="3"/>
      <c r="AEM525" s="3"/>
      <c r="AEN525" s="3"/>
      <c r="AEO525" s="3"/>
      <c r="AEP525" s="3"/>
      <c r="AEQ525" s="3"/>
      <c r="AER525" s="3"/>
      <c r="AES525" s="3"/>
      <c r="AET525" s="3"/>
      <c r="AEU525" s="3"/>
      <c r="AEV525" s="3"/>
      <c r="AEW525" s="3"/>
      <c r="AEX525" s="3"/>
      <c r="AEY525" s="3"/>
      <c r="AEZ525" s="3"/>
      <c r="AFA525" s="3"/>
      <c r="AFB525" s="3"/>
      <c r="AFC525" s="3"/>
      <c r="AFD525" s="3"/>
      <c r="AFE525" s="3"/>
      <c r="AFF525" s="3"/>
      <c r="AFG525" s="3"/>
      <c r="AFH525" s="3"/>
      <c r="AFI525" s="3"/>
      <c r="AFJ525" s="3"/>
      <c r="AFK525" s="3"/>
      <c r="AFL525" s="3"/>
      <c r="AFM525" s="3"/>
      <c r="AFN525" s="3"/>
      <c r="AFO525" s="3"/>
      <c r="AFP525" s="3"/>
      <c r="AFQ525" s="3"/>
      <c r="AFR525" s="3"/>
      <c r="AFS525" s="3"/>
      <c r="AFT525" s="3"/>
      <c r="AFU525" s="3"/>
      <c r="AFV525" s="3"/>
      <c r="AFW525" s="3"/>
      <c r="AFX525" s="3"/>
      <c r="AFY525" s="3"/>
      <c r="AFZ525" s="3"/>
      <c r="AGA525" s="3"/>
      <c r="AGB525" s="3"/>
      <c r="AGC525" s="3"/>
      <c r="AGD525" s="3"/>
      <c r="AGE525" s="3"/>
      <c r="AGF525" s="3"/>
      <c r="AGG525" s="3"/>
      <c r="AGH525" s="3"/>
      <c r="AGI525" s="3"/>
      <c r="AGJ525" s="3"/>
      <c r="AGK525" s="3"/>
      <c r="AGL525" s="3"/>
      <c r="AGM525" s="3"/>
      <c r="AGN525" s="3"/>
      <c r="AGO525" s="3"/>
      <c r="AGP525" s="3"/>
      <c r="AGQ525" s="3"/>
      <c r="AGR525" s="3"/>
      <c r="AGS525" s="3"/>
      <c r="AGT525" s="3"/>
      <c r="AGU525" s="3"/>
      <c r="AGV525" s="3"/>
      <c r="AGW525" s="3"/>
      <c r="AGX525" s="3"/>
      <c r="AGY525" s="3"/>
      <c r="AGZ525" s="3"/>
      <c r="AHA525" s="3"/>
      <c r="AHB525" s="3"/>
      <c r="AHC525" s="3"/>
      <c r="AHD525" s="3"/>
      <c r="AHE525" s="3"/>
      <c r="AHF525" s="3"/>
      <c r="AHG525" s="3"/>
      <c r="AHH525" s="3"/>
      <c r="AHI525" s="3"/>
      <c r="AHJ525" s="3"/>
      <c r="AHK525" s="3"/>
      <c r="AHL525" s="3"/>
      <c r="AHM525" s="3"/>
      <c r="AHN525" s="3"/>
      <c r="AHO525" s="3"/>
      <c r="AHP525" s="3"/>
      <c r="AHQ525" s="3"/>
      <c r="AHR525" s="3"/>
      <c r="AHS525" s="3"/>
      <c r="AHT525" s="3"/>
      <c r="AHU525" s="3"/>
      <c r="AHV525" s="3"/>
      <c r="AHW525" s="3"/>
      <c r="AHX525" s="3"/>
      <c r="AHY525" s="3"/>
      <c r="AHZ525" s="3"/>
      <c r="AIA525" s="3"/>
      <c r="AIB525" s="3"/>
      <c r="AIC525" s="3"/>
      <c r="AID525" s="3"/>
      <c r="AIE525" s="3"/>
      <c r="AIF525" s="3"/>
      <c r="AIG525" s="3"/>
      <c r="AIH525" s="3"/>
      <c r="AII525" s="3"/>
      <c r="AIJ525" s="3"/>
      <c r="AIK525" s="3"/>
      <c r="AIL525" s="3"/>
      <c r="AIM525" s="3"/>
      <c r="AIN525" s="3"/>
      <c r="AIO525" s="3"/>
      <c r="AIP525" s="3"/>
      <c r="AIQ525" s="3"/>
      <c r="AIR525" s="3"/>
      <c r="AIS525" s="3"/>
      <c r="AIT525" s="3"/>
      <c r="AIU525" s="3"/>
      <c r="AIV525" s="3"/>
      <c r="AIW525" s="3"/>
      <c r="AIX525" s="3"/>
      <c r="AIY525" s="3"/>
      <c r="AIZ525" s="3"/>
      <c r="AJA525" s="3"/>
      <c r="AJB525" s="3"/>
      <c r="AJC525" s="3"/>
      <c r="AJD525" s="3"/>
      <c r="AJE525" s="3"/>
      <c r="AJF525" s="3"/>
      <c r="AJG525" s="3"/>
      <c r="AJH525" s="3"/>
      <c r="AJI525" s="3"/>
      <c r="AJJ525" s="3"/>
      <c r="AJK525" s="3"/>
      <c r="AJL525" s="3"/>
      <c r="AJM525" s="3"/>
      <c r="AJN525" s="3"/>
      <c r="AJO525" s="3"/>
      <c r="AJP525" s="3"/>
      <c r="AJQ525" s="3"/>
      <c r="AJR525" s="3"/>
      <c r="AJS525" s="3"/>
      <c r="AJT525" s="3"/>
      <c r="AJU525" s="3"/>
      <c r="AJV525" s="3"/>
      <c r="AJW525" s="3"/>
      <c r="AJX525" s="3"/>
      <c r="AJY525" s="3"/>
      <c r="AJZ525" s="3"/>
      <c r="AKA525" s="3"/>
      <c r="AKB525" s="3"/>
      <c r="AKC525" s="3"/>
      <c r="AKD525" s="3"/>
      <c r="AKE525" s="3"/>
      <c r="AKF525" s="3"/>
      <c r="AKG525" s="3"/>
      <c r="AKH525" s="3"/>
      <c r="AKI525" s="3"/>
      <c r="AKJ525" s="3"/>
      <c r="AKK525" s="3"/>
      <c r="AKL525" s="3"/>
      <c r="AKM525" s="3"/>
      <c r="AKN525" s="3"/>
      <c r="AKO525" s="3"/>
      <c r="AKP525" s="3"/>
      <c r="AKQ525" s="3"/>
      <c r="AKR525" s="3"/>
      <c r="AKS525" s="3"/>
      <c r="AKT525" s="3"/>
      <c r="AKU525" s="3"/>
      <c r="AKV525" s="3"/>
      <c r="AKW525" s="3"/>
      <c r="AKX525" s="3"/>
      <c r="AKY525" s="3"/>
      <c r="AKZ525" s="3"/>
      <c r="ALA525" s="3"/>
      <c r="ALB525" s="3"/>
      <c r="ALC525" s="3"/>
      <c r="ALD525" s="3"/>
      <c r="ALE525" s="3"/>
      <c r="ALF525" s="3"/>
      <c r="ALG525" s="3"/>
      <c r="ALH525" s="3"/>
      <c r="ALI525" s="3"/>
      <c r="ALJ525" s="3"/>
      <c r="ALK525" s="3"/>
      <c r="ALL525" s="3"/>
      <c r="ALM525" s="3"/>
      <c r="ALN525" s="3"/>
      <c r="ALO525" s="3"/>
      <c r="ALP525" s="3"/>
      <c r="ALQ525" s="3"/>
      <c r="ALR525" s="3"/>
      <c r="ALS525" s="3"/>
      <c r="ALT525" s="3"/>
      <c r="ALU525" s="3"/>
      <c r="ALV525" s="3"/>
      <c r="ALW525" s="3"/>
      <c r="ALX525" s="3"/>
      <c r="ALY525" s="3"/>
      <c r="ALZ525" s="3"/>
      <c r="AMA525" s="3"/>
      <c r="AMB525" s="3"/>
      <c r="AMC525" s="3"/>
      <c r="AMD525" s="3"/>
      <c r="AME525" s="3"/>
      <c r="AMF525" s="3"/>
      <c r="AMG525" s="3"/>
      <c r="AMH525" s="3"/>
      <c r="AMI525" s="3"/>
      <c r="AMJ525" s="3"/>
      <c r="AMK525" s="3"/>
      <c r="AML525" s="3"/>
      <c r="AMM525" s="3"/>
      <c r="AMN525" s="3"/>
      <c r="AMO525" s="3"/>
      <c r="AMP525" s="3"/>
      <c r="AMQ525" s="3"/>
      <c r="AMR525" s="3"/>
      <c r="AMS525" s="3"/>
      <c r="AMT525" s="3"/>
      <c r="AMU525" s="3"/>
      <c r="AMV525" s="3"/>
      <c r="AMW525" s="3"/>
      <c r="AMX525" s="3"/>
      <c r="AMY525" s="3"/>
      <c r="AMZ525" s="3"/>
      <c r="ANA525" s="3"/>
      <c r="ANB525" s="3"/>
      <c r="ANC525" s="3"/>
      <c r="AND525" s="3"/>
      <c r="ANE525" s="3"/>
      <c r="ANF525" s="3"/>
      <c r="ANG525" s="3"/>
      <c r="ANH525" s="3"/>
      <c r="ANI525" s="3"/>
      <c r="ANJ525" s="3"/>
      <c r="ANK525" s="3"/>
      <c r="ANL525" s="3"/>
      <c r="ANM525" s="3"/>
      <c r="ANN525" s="3"/>
      <c r="ANO525" s="3"/>
      <c r="ANP525" s="3"/>
      <c r="ANQ525" s="3"/>
      <c r="ANR525" s="3"/>
      <c r="ANS525" s="3"/>
      <c r="ANT525" s="3"/>
      <c r="ANU525" s="3"/>
      <c r="ANV525" s="3"/>
      <c r="ANW525" s="3"/>
      <c r="ANX525" s="3"/>
      <c r="ANY525" s="3"/>
      <c r="ANZ525" s="3"/>
      <c r="AOA525" s="3"/>
      <c r="AOB525" s="3"/>
      <c r="AOC525" s="3"/>
      <c r="AOD525" s="3"/>
      <c r="AOE525" s="3"/>
      <c r="AOF525" s="3"/>
      <c r="AOG525" s="3"/>
      <c r="AOH525" s="3"/>
      <c r="AOI525" s="3"/>
      <c r="AOJ525" s="3"/>
      <c r="AOK525" s="3"/>
      <c r="AOL525" s="3"/>
      <c r="AOM525" s="3"/>
      <c r="AON525" s="3"/>
      <c r="AOO525" s="3"/>
      <c r="AOP525" s="3"/>
      <c r="AOQ525" s="3"/>
      <c r="AOR525" s="3"/>
      <c r="AOS525" s="3"/>
      <c r="AOT525" s="3"/>
      <c r="AOU525" s="3"/>
      <c r="AOV525" s="3"/>
      <c r="AOW525" s="3"/>
      <c r="AOX525" s="3"/>
      <c r="AOY525" s="3"/>
      <c r="AOZ525" s="3"/>
      <c r="APA525" s="3"/>
      <c r="APB525" s="3"/>
      <c r="APC525" s="3"/>
      <c r="APD525" s="3"/>
      <c r="APE525" s="3"/>
      <c r="APF525" s="3"/>
      <c r="APG525" s="3"/>
      <c r="APH525" s="3"/>
      <c r="API525" s="3"/>
      <c r="APJ525" s="3"/>
      <c r="APK525" s="3"/>
      <c r="APL525" s="3"/>
      <c r="APM525" s="3"/>
      <c r="APN525" s="3"/>
      <c r="APO525" s="3"/>
      <c r="APP525" s="3"/>
      <c r="APQ525" s="3"/>
      <c r="APR525" s="3"/>
      <c r="APS525" s="3"/>
      <c r="APT525" s="3"/>
      <c r="APU525" s="3"/>
      <c r="APV525" s="3"/>
      <c r="APW525" s="3"/>
      <c r="APX525" s="3"/>
      <c r="APY525" s="3"/>
      <c r="APZ525" s="3"/>
      <c r="AQA525" s="3"/>
      <c r="AQB525" s="3"/>
      <c r="AQC525" s="3"/>
      <c r="AQD525" s="3"/>
      <c r="AQE525" s="3"/>
      <c r="AQF525" s="3"/>
      <c r="AQG525" s="3"/>
      <c r="AQH525" s="3"/>
      <c r="AQI525" s="3"/>
      <c r="AQJ525" s="3"/>
      <c r="AQK525" s="3"/>
      <c r="AQL525" s="3"/>
      <c r="AQM525" s="3"/>
      <c r="AQN525" s="3"/>
      <c r="AQO525" s="3"/>
      <c r="AQP525" s="3"/>
      <c r="AQQ525" s="3"/>
      <c r="AQR525" s="3"/>
      <c r="AQS525" s="3"/>
      <c r="AQT525" s="3"/>
      <c r="AQU525" s="3"/>
      <c r="AQV525" s="3"/>
      <c r="AQW525" s="3"/>
      <c r="AQX525" s="3"/>
      <c r="AQY525" s="3"/>
      <c r="AQZ525" s="3"/>
      <c r="ARA525" s="3"/>
      <c r="ARB525" s="3"/>
      <c r="ARC525" s="3"/>
      <c r="ARD525" s="3"/>
      <c r="ARE525" s="3"/>
      <c r="ARF525" s="3"/>
      <c r="ARG525" s="3"/>
      <c r="ARH525" s="3"/>
      <c r="ARI525" s="3"/>
      <c r="ARJ525" s="3"/>
      <c r="ARK525" s="3"/>
      <c r="ARL525" s="3"/>
      <c r="ARM525" s="3"/>
      <c r="ARN525" s="3"/>
      <c r="ARO525" s="3"/>
      <c r="ARP525" s="3"/>
      <c r="ARQ525" s="3"/>
      <c r="ARR525" s="3"/>
      <c r="ARS525" s="3"/>
      <c r="ART525" s="3"/>
      <c r="ARU525" s="3"/>
      <c r="ARV525" s="3"/>
      <c r="ARW525" s="3"/>
      <c r="ARX525" s="3"/>
      <c r="ARY525" s="3"/>
      <c r="ARZ525" s="3"/>
      <c r="ASA525" s="3"/>
      <c r="ASB525" s="3"/>
      <c r="ASC525" s="3"/>
      <c r="ASD525" s="3"/>
      <c r="ASE525" s="3"/>
      <c r="ASF525" s="3"/>
      <c r="ASG525" s="3"/>
      <c r="ASH525" s="3"/>
      <c r="ASI525" s="3"/>
      <c r="ASJ525" s="3"/>
      <c r="ASK525" s="3"/>
      <c r="ASL525" s="3"/>
      <c r="ASM525" s="3"/>
      <c r="ASN525" s="3"/>
      <c r="ASO525" s="3"/>
      <c r="ASP525" s="3"/>
      <c r="ASQ525" s="3"/>
      <c r="ASR525" s="3"/>
      <c r="ASS525" s="3"/>
      <c r="AST525" s="3"/>
      <c r="ASU525" s="3"/>
      <c r="ASV525" s="3"/>
      <c r="ASW525" s="3"/>
      <c r="ASX525" s="3"/>
      <c r="ASY525" s="3"/>
      <c r="ASZ525" s="3"/>
      <c r="ATA525" s="3"/>
      <c r="ATB525" s="3"/>
      <c r="ATC525" s="3"/>
      <c r="ATD525" s="3"/>
      <c r="ATE525" s="3"/>
      <c r="ATF525" s="3"/>
      <c r="ATG525" s="3"/>
      <c r="ATH525" s="3"/>
      <c r="ATI525" s="3"/>
      <c r="ATJ525" s="3"/>
      <c r="ATK525" s="3"/>
      <c r="ATL525" s="3"/>
      <c r="ATM525" s="3"/>
      <c r="ATN525" s="3"/>
      <c r="ATO525" s="3"/>
      <c r="ATP525" s="3"/>
      <c r="ATQ525" s="3"/>
      <c r="ATR525" s="3"/>
      <c r="ATS525" s="3"/>
      <c r="ATT525" s="3"/>
      <c r="ATU525" s="3"/>
      <c r="ATV525" s="3"/>
      <c r="ATW525" s="3"/>
      <c r="ATX525" s="3"/>
      <c r="ATY525" s="3"/>
      <c r="ATZ525" s="3"/>
      <c r="AUA525" s="3"/>
      <c r="AUB525" s="3"/>
      <c r="AUC525" s="3"/>
      <c r="AUD525" s="3"/>
      <c r="AUE525" s="3"/>
      <c r="AUF525" s="3"/>
      <c r="AUG525" s="3"/>
      <c r="AUH525" s="3"/>
      <c r="AUI525" s="3"/>
      <c r="AUJ525" s="3"/>
      <c r="AUK525" s="3"/>
      <c r="AUL525" s="3"/>
      <c r="AUM525" s="3"/>
      <c r="AUN525" s="3"/>
      <c r="AUO525" s="3"/>
      <c r="AUP525" s="3"/>
      <c r="AUQ525" s="3"/>
      <c r="AUR525" s="3"/>
      <c r="AUS525" s="3"/>
      <c r="AUT525" s="3"/>
      <c r="AUU525" s="3"/>
      <c r="AUV525" s="3"/>
      <c r="AUW525" s="3"/>
      <c r="AUX525" s="3"/>
      <c r="AUY525" s="3"/>
      <c r="AUZ525" s="3"/>
      <c r="AVA525" s="3"/>
      <c r="AVB525" s="3"/>
      <c r="AVC525" s="3"/>
      <c r="AVD525" s="3"/>
      <c r="AVE525" s="3"/>
      <c r="AVF525" s="3"/>
      <c r="AVG525" s="3"/>
      <c r="AVH525" s="3"/>
      <c r="AVI525" s="3"/>
      <c r="AVJ525" s="3"/>
      <c r="AVK525" s="3"/>
      <c r="AVL525" s="3"/>
      <c r="AVM525" s="3"/>
      <c r="AVN525" s="3"/>
      <c r="AVO525" s="3"/>
      <c r="AVP525" s="3"/>
      <c r="AVQ525" s="3"/>
      <c r="AVR525" s="3"/>
      <c r="AVS525" s="3"/>
      <c r="AVT525" s="3"/>
      <c r="AVU525" s="3"/>
      <c r="AVV525" s="3"/>
      <c r="AVW525" s="3"/>
      <c r="AVX525" s="3"/>
      <c r="AVY525" s="3"/>
      <c r="AVZ525" s="3"/>
      <c r="AWA525" s="3"/>
      <c r="AWB525" s="3"/>
      <c r="AWC525" s="3"/>
      <c r="AWD525" s="3"/>
      <c r="AWE525" s="3"/>
      <c r="AWF525" s="3"/>
      <c r="AWG525" s="3"/>
      <c r="AWH525" s="3"/>
      <c r="AWI525" s="3"/>
      <c r="AWJ525" s="3"/>
      <c r="AWK525" s="3"/>
      <c r="AWL525" s="3"/>
      <c r="AWM525" s="3"/>
      <c r="AWN525" s="3"/>
      <c r="AWO525" s="3"/>
      <c r="AWP525" s="3"/>
      <c r="AWQ525" s="3"/>
      <c r="AWR525" s="3"/>
      <c r="AWS525" s="3"/>
      <c r="AWT525" s="3"/>
      <c r="AWU525" s="3"/>
      <c r="AWV525" s="3"/>
      <c r="AWW525" s="3"/>
      <c r="AWX525" s="3"/>
      <c r="AWY525" s="3"/>
      <c r="AWZ525" s="3"/>
      <c r="AXA525" s="3"/>
      <c r="AXB525" s="3"/>
      <c r="AXC525" s="3"/>
      <c r="AXD525" s="3"/>
      <c r="AXE525" s="3"/>
      <c r="AXF525" s="3"/>
      <c r="AXG525" s="3"/>
      <c r="AXH525" s="3"/>
      <c r="AXI525" s="3"/>
      <c r="AXJ525" s="3"/>
      <c r="AXK525" s="3"/>
      <c r="AXL525" s="3"/>
      <c r="AXM525" s="3"/>
      <c r="AXN525" s="3"/>
      <c r="AXO525" s="3"/>
      <c r="AXP525" s="3"/>
      <c r="AXQ525" s="3"/>
      <c r="AXR525" s="3"/>
      <c r="AXS525" s="3"/>
      <c r="AXT525" s="3"/>
      <c r="AXU525" s="3"/>
      <c r="AXV525" s="3"/>
      <c r="AXW525" s="3"/>
      <c r="AXX525" s="3"/>
      <c r="AXY525" s="3"/>
      <c r="AXZ525" s="3"/>
      <c r="AYA525" s="3"/>
      <c r="AYB525" s="3"/>
      <c r="AYC525" s="3"/>
      <c r="AYD525" s="3"/>
      <c r="AYE525" s="3"/>
      <c r="AYF525" s="3"/>
      <c r="AYG525" s="3"/>
      <c r="AYH525" s="3"/>
      <c r="AYI525" s="3"/>
      <c r="AYJ525" s="3"/>
      <c r="AYK525" s="3"/>
      <c r="AYL525" s="3"/>
      <c r="AYM525" s="3"/>
      <c r="AYN525" s="3"/>
      <c r="AYO525" s="3"/>
      <c r="AYP525" s="3"/>
      <c r="AYQ525" s="3"/>
      <c r="AYR525" s="3"/>
      <c r="AYS525" s="3"/>
      <c r="AYT525" s="3"/>
      <c r="AYU525" s="3"/>
      <c r="AYV525" s="3"/>
      <c r="AYW525" s="3"/>
      <c r="AYX525" s="3"/>
      <c r="AYY525" s="3"/>
      <c r="AYZ525" s="3"/>
      <c r="AZA525" s="3"/>
      <c r="AZB525" s="3"/>
      <c r="AZC525" s="3"/>
      <c r="AZD525" s="3"/>
      <c r="AZE525" s="3"/>
      <c r="AZF525" s="3"/>
      <c r="AZG525" s="3"/>
      <c r="AZH525" s="3"/>
      <c r="AZI525" s="3"/>
      <c r="AZJ525" s="3"/>
      <c r="AZK525" s="3"/>
      <c r="AZL525" s="3"/>
      <c r="AZM525" s="3"/>
      <c r="AZN525" s="3"/>
      <c r="AZO525" s="3"/>
      <c r="AZP525" s="3"/>
      <c r="AZQ525" s="3"/>
      <c r="AZR525" s="3"/>
      <c r="AZS525" s="3"/>
      <c r="AZT525" s="3"/>
      <c r="AZU525" s="3"/>
      <c r="AZV525" s="3"/>
      <c r="AZW525" s="3"/>
      <c r="AZX525" s="3"/>
      <c r="AZY525" s="3"/>
      <c r="AZZ525" s="3"/>
      <c r="BAA525" s="3"/>
      <c r="BAB525" s="3"/>
      <c r="BAC525" s="3"/>
      <c r="BAD525" s="3"/>
      <c r="BAE525" s="3"/>
      <c r="BAF525" s="3"/>
      <c r="BAG525" s="3"/>
      <c r="BAH525" s="3"/>
      <c r="BAI525" s="3"/>
      <c r="BAJ525" s="3"/>
      <c r="BAK525" s="3"/>
      <c r="BAL525" s="3"/>
      <c r="BAM525" s="3"/>
      <c r="BAN525" s="3"/>
      <c r="BAO525" s="3"/>
      <c r="BAP525" s="3"/>
      <c r="BAQ525" s="3"/>
      <c r="BAR525" s="3"/>
      <c r="BAS525" s="3"/>
      <c r="BAT525" s="3"/>
      <c r="BAU525" s="3"/>
      <c r="BAV525" s="3"/>
      <c r="BAW525" s="3"/>
      <c r="BAX525" s="3"/>
      <c r="BAY525" s="3"/>
      <c r="BAZ525" s="3"/>
      <c r="BBA525" s="3"/>
      <c r="BBB525" s="3"/>
      <c r="BBC525" s="3"/>
      <c r="BBD525" s="3"/>
      <c r="BBE525" s="3"/>
      <c r="BBF525" s="3"/>
      <c r="BBG525" s="3"/>
      <c r="BBH525" s="3"/>
      <c r="BBI525" s="3"/>
      <c r="BBJ525" s="3"/>
      <c r="BBK525" s="3"/>
      <c r="BBL525" s="3"/>
      <c r="BBM525" s="3"/>
      <c r="BBN525" s="3"/>
      <c r="BBO525" s="3"/>
      <c r="BBP525" s="3"/>
      <c r="BBQ525" s="3"/>
      <c r="BBR525" s="3"/>
      <c r="BBS525" s="3"/>
      <c r="BBT525" s="3"/>
      <c r="BBU525" s="3"/>
      <c r="BBV525" s="3"/>
      <c r="BBW525" s="3"/>
      <c r="BBX525" s="3"/>
      <c r="BBY525" s="3"/>
      <c r="BBZ525" s="3"/>
      <c r="BCA525" s="3"/>
      <c r="BCB525" s="3"/>
      <c r="BCC525" s="3"/>
      <c r="BCD525" s="3"/>
      <c r="BCE525" s="3"/>
      <c r="BCF525" s="3"/>
      <c r="BCG525" s="3"/>
      <c r="BCH525" s="3"/>
      <c r="BCI525" s="3"/>
      <c r="BCJ525" s="3"/>
      <c r="BCK525" s="3"/>
      <c r="BCL525" s="3"/>
      <c r="BCM525" s="3"/>
      <c r="BCN525" s="3"/>
      <c r="BCO525" s="3"/>
      <c r="BCP525" s="3"/>
      <c r="BCQ525" s="3"/>
      <c r="BCR525" s="3"/>
      <c r="BCS525" s="3"/>
      <c r="BCT525" s="3"/>
      <c r="BCU525" s="3"/>
      <c r="BCV525" s="3"/>
      <c r="BCW525" s="3"/>
      <c r="BCX525" s="3"/>
      <c r="BCY525" s="3"/>
      <c r="BCZ525" s="3"/>
      <c r="BDA525" s="3"/>
      <c r="BDB525" s="3"/>
      <c r="BDC525" s="3"/>
      <c r="BDD525" s="3"/>
      <c r="BDE525" s="3"/>
      <c r="BDF525" s="3"/>
      <c r="BDG525" s="3"/>
      <c r="BDH525" s="3"/>
      <c r="BDI525" s="3"/>
      <c r="BDJ525" s="3"/>
      <c r="BDK525" s="3"/>
      <c r="BDL525" s="3"/>
      <c r="BDM525" s="3"/>
      <c r="BDN525" s="3"/>
      <c r="BDO525" s="3"/>
      <c r="BDP525" s="3"/>
      <c r="BDQ525" s="3"/>
      <c r="BDR525" s="3"/>
      <c r="BDS525" s="3"/>
      <c r="BDT525" s="3"/>
      <c r="BDU525" s="3"/>
      <c r="BDV525" s="3"/>
      <c r="BDW525" s="3"/>
      <c r="BDX525" s="3"/>
      <c r="BDY525" s="3"/>
      <c r="BDZ525" s="3"/>
      <c r="BEA525" s="3"/>
      <c r="BEB525" s="3"/>
      <c r="BEC525" s="3"/>
      <c r="BED525" s="3"/>
      <c r="BEE525" s="3"/>
      <c r="BEF525" s="3"/>
      <c r="BEG525" s="3"/>
      <c r="BEH525" s="3"/>
      <c r="BEI525" s="3"/>
      <c r="BEJ525" s="3"/>
      <c r="BEK525" s="3"/>
      <c r="BEL525" s="3"/>
      <c r="BEM525" s="3"/>
      <c r="BEN525" s="3"/>
      <c r="BEO525" s="3"/>
      <c r="BEP525" s="3"/>
      <c r="BEQ525" s="3"/>
      <c r="BER525" s="3"/>
      <c r="BES525" s="3"/>
      <c r="BET525" s="3"/>
      <c r="BEU525" s="3"/>
      <c r="BEV525" s="3"/>
      <c r="BEW525" s="3"/>
      <c r="BEX525" s="3"/>
      <c r="BEY525" s="3"/>
      <c r="BEZ525" s="3"/>
      <c r="BFA525" s="3"/>
      <c r="BFB525" s="3"/>
      <c r="BFC525" s="3"/>
      <c r="BFD525" s="3"/>
      <c r="BFE525" s="3"/>
      <c r="BFF525" s="3"/>
      <c r="BFG525" s="3"/>
      <c r="BFH525" s="3"/>
      <c r="BFI525" s="3"/>
      <c r="BFJ525" s="3"/>
      <c r="BFK525" s="3"/>
      <c r="BFL525" s="3"/>
      <c r="BFM525" s="3"/>
      <c r="BFN525" s="3"/>
      <c r="BFO525" s="3"/>
      <c r="BFP525" s="3"/>
      <c r="BFQ525" s="3"/>
      <c r="BFR525" s="3"/>
      <c r="BFS525" s="3"/>
      <c r="BFT525" s="3"/>
      <c r="BFU525" s="3"/>
      <c r="BFV525" s="3"/>
      <c r="BFW525" s="3"/>
      <c r="BFX525" s="3"/>
      <c r="BFY525" s="3"/>
      <c r="BFZ525" s="3"/>
      <c r="BGA525" s="3"/>
      <c r="BGB525" s="3"/>
      <c r="BGC525" s="3"/>
      <c r="BGD525" s="3"/>
      <c r="BGE525" s="3"/>
      <c r="BGF525" s="3"/>
      <c r="BGG525" s="3"/>
      <c r="BGH525" s="3"/>
      <c r="BGI525" s="3"/>
      <c r="BGJ525" s="3"/>
      <c r="BGK525" s="3"/>
      <c r="BGL525" s="3"/>
      <c r="BGM525" s="3"/>
      <c r="BGN525" s="3"/>
      <c r="BGO525" s="3"/>
      <c r="BGP525" s="3"/>
      <c r="BGQ525" s="3"/>
      <c r="BGR525" s="3"/>
      <c r="BGS525" s="3"/>
      <c r="BGT525" s="3"/>
      <c r="BGU525" s="3"/>
      <c r="BGV525" s="3"/>
      <c r="BGW525" s="3"/>
      <c r="BGX525" s="3"/>
      <c r="BGY525" s="3"/>
      <c r="BGZ525" s="3"/>
      <c r="BHA525" s="3"/>
      <c r="BHB525" s="3"/>
      <c r="BHC525" s="3"/>
      <c r="BHD525" s="3"/>
      <c r="BHE525" s="3"/>
      <c r="BHF525" s="3"/>
      <c r="BHG525" s="3"/>
      <c r="BHH525" s="3"/>
      <c r="BHI525" s="3"/>
      <c r="BHJ525" s="3"/>
      <c r="BHK525" s="3"/>
      <c r="BHL525" s="3"/>
      <c r="BHM525" s="3"/>
      <c r="BHN525" s="3"/>
      <c r="BHO525" s="3"/>
      <c r="BHP525" s="3"/>
      <c r="BHQ525" s="3"/>
      <c r="BHR525" s="3"/>
      <c r="BHS525" s="3"/>
      <c r="BHT525" s="3"/>
      <c r="BHU525" s="3"/>
      <c r="BHV525" s="3"/>
      <c r="BHW525" s="3"/>
      <c r="BHX525" s="3"/>
      <c r="BHY525" s="3"/>
      <c r="BHZ525" s="3"/>
      <c r="BIA525" s="3"/>
      <c r="BIB525" s="3"/>
      <c r="BIC525" s="3"/>
      <c r="BID525" s="3"/>
      <c r="BIE525" s="3"/>
      <c r="BIF525" s="3"/>
      <c r="BIG525" s="3"/>
      <c r="BIH525" s="3"/>
      <c r="BII525" s="3"/>
      <c r="BIJ525" s="3"/>
      <c r="BIK525" s="3"/>
      <c r="BIL525" s="3"/>
      <c r="BIM525" s="3"/>
      <c r="BIN525" s="3"/>
      <c r="BIO525" s="3"/>
      <c r="BIP525" s="3"/>
      <c r="BIQ525" s="3"/>
      <c r="BIR525" s="3"/>
      <c r="BIS525" s="3"/>
      <c r="BIT525" s="3"/>
      <c r="BIU525" s="3"/>
      <c r="BIV525" s="3"/>
      <c r="BIW525" s="3"/>
      <c r="BIX525" s="3"/>
      <c r="BIY525" s="3"/>
      <c r="BIZ525" s="3"/>
      <c r="BJA525" s="3"/>
      <c r="BJB525" s="3"/>
      <c r="BJC525" s="3"/>
      <c r="BJD525" s="3"/>
      <c r="BJE525" s="3"/>
      <c r="BJF525" s="3"/>
      <c r="BJG525" s="3"/>
      <c r="BJH525" s="3"/>
      <c r="BJI525" s="3"/>
      <c r="BJJ525" s="3"/>
      <c r="BJK525" s="3"/>
      <c r="BJL525" s="3"/>
      <c r="BJM525" s="3"/>
      <c r="BJN525" s="3"/>
      <c r="BJO525" s="3"/>
      <c r="BJP525" s="3"/>
      <c r="BJQ525" s="3"/>
      <c r="BJR525" s="3"/>
      <c r="BJS525" s="3"/>
      <c r="BJT525" s="3"/>
      <c r="BJU525" s="3"/>
      <c r="BJV525" s="3"/>
      <c r="BJW525" s="3"/>
      <c r="BJX525" s="3"/>
      <c r="BJY525" s="3"/>
      <c r="BJZ525" s="3"/>
      <c r="BKA525" s="3"/>
      <c r="BKB525" s="3"/>
      <c r="BKC525" s="3"/>
      <c r="BKD525" s="3"/>
      <c r="BKE525" s="3"/>
      <c r="BKF525" s="3"/>
      <c r="BKG525" s="3"/>
      <c r="BKH525" s="3"/>
      <c r="BKI525" s="3"/>
      <c r="BKJ525" s="3"/>
      <c r="BKK525" s="3"/>
      <c r="BKL525" s="3"/>
      <c r="BKM525" s="3"/>
      <c r="BKN525" s="3"/>
      <c r="BKO525" s="3"/>
      <c r="BKP525" s="3"/>
      <c r="BKQ525" s="3"/>
      <c r="BKR525" s="3"/>
      <c r="BKS525" s="3"/>
      <c r="BKT525" s="3"/>
      <c r="BKU525" s="3"/>
      <c r="BKV525" s="3"/>
      <c r="BKW525" s="3"/>
      <c r="BKX525" s="3"/>
      <c r="BKY525" s="3"/>
      <c r="BKZ525" s="3"/>
      <c r="BLA525" s="3"/>
      <c r="BLB525" s="3"/>
      <c r="BLC525" s="3"/>
      <c r="BLD525" s="3"/>
      <c r="BLE525" s="3"/>
      <c r="BLF525" s="3"/>
      <c r="BLG525" s="3"/>
      <c r="BLH525" s="3"/>
      <c r="BLI525" s="3"/>
      <c r="BLJ525" s="3"/>
      <c r="BLK525" s="3"/>
      <c r="BLL525" s="3"/>
      <c r="BLM525" s="3"/>
      <c r="BLN525" s="3"/>
      <c r="BLO525" s="3"/>
      <c r="BLP525" s="3"/>
      <c r="BLQ525" s="3"/>
      <c r="BLR525" s="3"/>
      <c r="BLS525" s="3"/>
      <c r="BLT525" s="3"/>
      <c r="BLU525" s="3"/>
      <c r="BLV525" s="3"/>
      <c r="BLW525" s="3"/>
      <c r="BLX525" s="3"/>
      <c r="BLY525" s="3"/>
      <c r="BLZ525" s="3"/>
      <c r="BMA525" s="3"/>
      <c r="BMB525" s="3"/>
      <c r="BMC525" s="3"/>
      <c r="BMD525" s="3"/>
      <c r="BME525" s="3"/>
      <c r="BMF525" s="3"/>
      <c r="BMG525" s="3"/>
      <c r="BMH525" s="3"/>
      <c r="BMI525" s="3"/>
      <c r="BMJ525" s="3"/>
      <c r="BMK525" s="3"/>
      <c r="BML525" s="3"/>
      <c r="BMM525" s="3"/>
      <c r="BMN525" s="3"/>
      <c r="BMO525" s="3"/>
      <c r="BMP525" s="3"/>
      <c r="BMQ525" s="3"/>
      <c r="BMR525" s="3"/>
      <c r="BMS525" s="3"/>
      <c r="BMT525" s="3"/>
      <c r="BMU525" s="3"/>
      <c r="BMV525" s="3"/>
      <c r="BMW525" s="3"/>
      <c r="BMX525" s="3"/>
      <c r="BMY525" s="3"/>
      <c r="BMZ525" s="3"/>
      <c r="BNA525" s="3"/>
      <c r="BNB525" s="3"/>
      <c r="BNC525" s="3"/>
      <c r="BND525" s="3"/>
      <c r="BNE525" s="3"/>
      <c r="BNF525" s="3"/>
      <c r="BNG525" s="3"/>
      <c r="BNH525" s="3"/>
      <c r="BNI525" s="3"/>
      <c r="BNJ525" s="3"/>
      <c r="BNK525" s="3"/>
      <c r="BNL525" s="3"/>
      <c r="BNM525" s="3"/>
      <c r="BNN525" s="3"/>
      <c r="BNO525" s="3"/>
      <c r="BNP525" s="3"/>
      <c r="BNQ525" s="3"/>
      <c r="BNR525" s="3"/>
      <c r="BNS525" s="3"/>
      <c r="BNT525" s="3"/>
      <c r="BNU525" s="3"/>
      <c r="BNV525" s="3"/>
      <c r="BNW525" s="3"/>
      <c r="BNX525" s="3"/>
      <c r="BNY525" s="3"/>
      <c r="BNZ525" s="3"/>
      <c r="BOA525" s="3"/>
      <c r="BOB525" s="3"/>
      <c r="BOC525" s="3"/>
      <c r="BOD525" s="3"/>
      <c r="BOE525" s="3"/>
      <c r="BOF525" s="3"/>
      <c r="BOG525" s="3"/>
      <c r="BOH525" s="3"/>
      <c r="BOI525" s="3"/>
      <c r="BOJ525" s="3"/>
      <c r="BOK525" s="3"/>
      <c r="BOL525" s="3"/>
      <c r="BOM525" s="3"/>
      <c r="BON525" s="3"/>
      <c r="BOO525" s="3"/>
      <c r="BOP525" s="3"/>
      <c r="BOQ525" s="3"/>
      <c r="BOR525" s="3"/>
      <c r="BOS525" s="3"/>
      <c r="BOT525" s="3"/>
      <c r="BOU525" s="3"/>
      <c r="BOV525" s="3"/>
      <c r="BOW525" s="3"/>
      <c r="BOX525" s="3"/>
      <c r="BOY525" s="3"/>
      <c r="BOZ525" s="3"/>
      <c r="BPA525" s="3"/>
      <c r="BPB525" s="3"/>
      <c r="BPC525" s="3"/>
      <c r="BPD525" s="3"/>
      <c r="BPE525" s="3"/>
      <c r="BPF525" s="3"/>
      <c r="BPG525" s="3"/>
      <c r="BPH525" s="3"/>
      <c r="BPI525" s="3"/>
      <c r="BPJ525" s="3"/>
      <c r="BPK525" s="3"/>
      <c r="BPL525" s="3"/>
      <c r="BPM525" s="3"/>
      <c r="BPN525" s="3"/>
      <c r="BPO525" s="3"/>
      <c r="BPP525" s="3"/>
      <c r="BPQ525" s="3"/>
      <c r="BPR525" s="3"/>
      <c r="BPS525" s="3"/>
      <c r="BPT525" s="3"/>
      <c r="BPU525" s="3"/>
      <c r="BPV525" s="3"/>
      <c r="BPW525" s="3"/>
      <c r="BPX525" s="3"/>
      <c r="BPY525" s="3"/>
      <c r="BPZ525" s="3"/>
      <c r="BQA525" s="3"/>
      <c r="BQB525" s="3"/>
      <c r="BQC525" s="3"/>
      <c r="BQD525" s="3"/>
      <c r="BQE525" s="3"/>
      <c r="BQF525" s="3"/>
      <c r="BQG525" s="3"/>
      <c r="BQH525" s="3"/>
      <c r="BQI525" s="3"/>
      <c r="BQJ525" s="3"/>
      <c r="BQK525" s="3"/>
      <c r="BQL525" s="3"/>
      <c r="BQM525" s="3"/>
      <c r="BQN525" s="3"/>
      <c r="BQO525" s="3"/>
      <c r="BQP525" s="3"/>
      <c r="BQQ525" s="3"/>
      <c r="BQR525" s="3"/>
      <c r="BQS525" s="3"/>
      <c r="BQT525" s="3"/>
      <c r="BQU525" s="3"/>
      <c r="BQV525" s="3"/>
      <c r="BQW525" s="3"/>
      <c r="BQX525" s="3"/>
      <c r="BQY525" s="3"/>
      <c r="BQZ525" s="3"/>
      <c r="BRA525" s="3"/>
      <c r="BRB525" s="3"/>
      <c r="BRC525" s="3"/>
      <c r="BRD525" s="3"/>
      <c r="BRE525" s="3"/>
      <c r="BRF525" s="3"/>
      <c r="BRG525" s="3"/>
      <c r="BRH525" s="3"/>
      <c r="BRI525" s="3"/>
      <c r="BRJ525" s="3"/>
      <c r="BRK525" s="3"/>
      <c r="BRL525" s="3"/>
      <c r="BRM525" s="3"/>
      <c r="BRN525" s="3"/>
      <c r="BRO525" s="3"/>
      <c r="BRP525" s="3"/>
      <c r="BRQ525" s="3"/>
      <c r="BRR525" s="3"/>
      <c r="BRS525" s="3"/>
      <c r="BRT525" s="3"/>
      <c r="BRU525" s="3"/>
      <c r="BRV525" s="3"/>
      <c r="BRW525" s="3"/>
      <c r="BRX525" s="3"/>
      <c r="BRY525" s="3"/>
      <c r="BRZ525" s="3"/>
      <c r="BSA525" s="3"/>
      <c r="BSB525" s="3"/>
      <c r="BSC525" s="3"/>
      <c r="BSD525" s="3"/>
      <c r="BSE525" s="3"/>
      <c r="BSF525" s="3"/>
      <c r="BSG525" s="3"/>
      <c r="BSH525" s="3"/>
      <c r="BSI525" s="3"/>
      <c r="BSJ525" s="3"/>
      <c r="BSK525" s="3"/>
      <c r="BSL525" s="3"/>
      <c r="BSM525" s="3"/>
      <c r="BSN525" s="3"/>
      <c r="BSO525" s="3"/>
      <c r="BSP525" s="3"/>
      <c r="BSQ525" s="3"/>
      <c r="BSR525" s="3"/>
      <c r="BSS525" s="3"/>
      <c r="BST525" s="3"/>
      <c r="BSU525" s="3"/>
      <c r="BSV525" s="3"/>
      <c r="BSW525" s="3"/>
      <c r="BSX525" s="3"/>
      <c r="BSY525" s="3"/>
      <c r="BSZ525" s="3"/>
      <c r="BTA525" s="3"/>
      <c r="BTB525" s="3"/>
      <c r="BTC525" s="3"/>
      <c r="BTD525" s="3"/>
      <c r="BTE525" s="3"/>
      <c r="BTF525" s="3"/>
      <c r="BTG525" s="3"/>
      <c r="BTH525" s="3"/>
      <c r="BTI525" s="3"/>
      <c r="BTJ525" s="3"/>
      <c r="BTK525" s="3"/>
      <c r="BTL525" s="3"/>
      <c r="BTM525" s="3"/>
      <c r="BTN525" s="3"/>
      <c r="BTO525" s="3"/>
      <c r="BTP525" s="3"/>
      <c r="BTQ525" s="3"/>
      <c r="BTR525" s="3"/>
      <c r="BTS525" s="3"/>
      <c r="BTT525" s="3"/>
      <c r="BTU525" s="3"/>
      <c r="BTV525" s="3"/>
      <c r="BTW525" s="3"/>
      <c r="BTX525" s="3"/>
      <c r="BTY525" s="3"/>
      <c r="BTZ525" s="3"/>
      <c r="BUA525" s="3"/>
      <c r="BUB525" s="3"/>
      <c r="BUC525" s="3"/>
      <c r="BUD525" s="3"/>
      <c r="BUE525" s="3"/>
      <c r="BUF525" s="3"/>
      <c r="BUG525" s="3"/>
      <c r="BUH525" s="3"/>
      <c r="BUI525" s="3"/>
      <c r="BUJ525" s="3"/>
      <c r="BUK525" s="3"/>
      <c r="BUL525" s="3"/>
      <c r="BUM525" s="3"/>
      <c r="BUN525" s="3"/>
      <c r="BUO525" s="3"/>
      <c r="BUP525" s="3"/>
      <c r="BUQ525" s="3"/>
      <c r="BUR525" s="3"/>
      <c r="BUS525" s="3"/>
      <c r="BUT525" s="3"/>
      <c r="BUU525" s="3"/>
      <c r="BUV525" s="3"/>
      <c r="BUW525" s="3"/>
      <c r="BUX525" s="3"/>
      <c r="BUY525" s="3"/>
      <c r="BUZ525" s="3"/>
      <c r="BVA525" s="3"/>
      <c r="BVB525" s="3"/>
      <c r="BVC525" s="3"/>
      <c r="BVD525" s="3"/>
      <c r="BVE525" s="3"/>
      <c r="BVF525" s="3"/>
      <c r="BVG525" s="3"/>
      <c r="BVH525" s="3"/>
      <c r="BVI525" s="3"/>
      <c r="BVJ525" s="3"/>
      <c r="BVK525" s="3"/>
      <c r="BVL525" s="3"/>
      <c r="BVM525" s="3"/>
      <c r="BVN525" s="3"/>
      <c r="BVO525" s="3"/>
      <c r="BVP525" s="3"/>
      <c r="BVQ525" s="3"/>
      <c r="BVR525" s="3"/>
      <c r="BVS525" s="3"/>
      <c r="BVT525" s="3"/>
      <c r="BVU525" s="3"/>
      <c r="BVV525" s="3"/>
      <c r="BVW525" s="3"/>
      <c r="BVX525" s="3"/>
      <c r="BVY525" s="3"/>
      <c r="BVZ525" s="3"/>
      <c r="BWA525" s="3"/>
      <c r="BWB525" s="3"/>
      <c r="BWC525" s="3"/>
      <c r="BWD525" s="3"/>
      <c r="BWE525" s="3"/>
      <c r="BWF525" s="3"/>
      <c r="BWG525" s="3"/>
      <c r="BWH525" s="3"/>
      <c r="BWI525" s="3"/>
      <c r="BWJ525" s="3"/>
      <c r="BWK525" s="3"/>
      <c r="BWL525" s="3"/>
      <c r="BWM525" s="3"/>
      <c r="BWN525" s="3"/>
      <c r="BWO525" s="3"/>
      <c r="BWP525" s="3"/>
      <c r="BWQ525" s="3"/>
      <c r="BWR525" s="3"/>
      <c r="BWS525" s="3"/>
      <c r="BWT525" s="3"/>
      <c r="BWU525" s="3"/>
      <c r="BWV525" s="3"/>
      <c r="BWW525" s="3"/>
      <c r="BWX525" s="3"/>
      <c r="BWY525" s="3"/>
      <c r="BWZ525" s="3"/>
      <c r="BXA525" s="3"/>
      <c r="BXB525" s="3"/>
      <c r="BXC525" s="3"/>
      <c r="BXD525" s="3"/>
      <c r="BXE525" s="3"/>
      <c r="BXF525" s="3"/>
      <c r="BXG525" s="3"/>
      <c r="BXH525" s="3"/>
      <c r="BXI525" s="3"/>
      <c r="BXJ525" s="3"/>
      <c r="BXK525" s="3"/>
      <c r="BXL525" s="3"/>
      <c r="BXM525" s="3"/>
      <c r="BXN525" s="3"/>
      <c r="BXO525" s="3"/>
      <c r="BXP525" s="3"/>
      <c r="BXQ525" s="3"/>
      <c r="BXR525" s="3"/>
      <c r="BXS525" s="3"/>
      <c r="BXT525" s="3"/>
      <c r="BXU525" s="3"/>
      <c r="BXV525" s="3"/>
      <c r="BXW525" s="3"/>
      <c r="BXX525" s="3"/>
      <c r="BXY525" s="3"/>
      <c r="BXZ525" s="3"/>
      <c r="BYA525" s="3"/>
      <c r="BYB525" s="3"/>
      <c r="BYC525" s="3"/>
      <c r="BYD525" s="3"/>
      <c r="BYE525" s="3"/>
      <c r="BYF525" s="3"/>
      <c r="BYG525" s="3"/>
      <c r="BYH525" s="3"/>
      <c r="BYI525" s="3"/>
      <c r="BYJ525" s="3"/>
      <c r="BYK525" s="3"/>
      <c r="BYL525" s="3"/>
      <c r="BYM525" s="3"/>
      <c r="BYN525" s="3"/>
      <c r="BYO525" s="3"/>
      <c r="BYP525" s="3"/>
      <c r="BYQ525" s="3"/>
      <c r="BYR525" s="3"/>
      <c r="BYS525" s="3"/>
      <c r="BYT525" s="3"/>
      <c r="BYU525" s="3"/>
      <c r="BYV525" s="3"/>
      <c r="BYW525" s="3"/>
      <c r="BYX525" s="3"/>
      <c r="BYY525" s="3"/>
      <c r="BYZ525" s="3"/>
      <c r="BZA525" s="3"/>
      <c r="BZB525" s="3"/>
      <c r="BZC525" s="3"/>
      <c r="BZD525" s="3"/>
      <c r="BZE525" s="3"/>
      <c r="BZF525" s="3"/>
      <c r="BZG525" s="3"/>
      <c r="BZH525" s="3"/>
      <c r="BZI525" s="3"/>
      <c r="BZJ525" s="3"/>
      <c r="BZK525" s="3"/>
      <c r="BZL525" s="3"/>
      <c r="BZM525" s="3"/>
      <c r="BZN525" s="3"/>
      <c r="BZO525" s="3"/>
      <c r="BZP525" s="3"/>
      <c r="BZQ525" s="3"/>
      <c r="BZR525" s="3"/>
      <c r="BZS525" s="3"/>
      <c r="BZT525" s="3"/>
      <c r="BZU525" s="3"/>
      <c r="BZV525" s="3"/>
      <c r="BZW525" s="3"/>
      <c r="BZX525" s="3"/>
      <c r="BZY525" s="3"/>
      <c r="BZZ525" s="3"/>
      <c r="CAA525" s="3"/>
      <c r="CAB525" s="3"/>
      <c r="CAC525" s="3"/>
      <c r="CAD525" s="3"/>
      <c r="CAE525" s="3"/>
      <c r="CAF525" s="3"/>
      <c r="CAG525" s="3"/>
      <c r="CAH525" s="3"/>
      <c r="CAI525" s="3"/>
      <c r="CAJ525" s="3"/>
      <c r="CAK525" s="3"/>
      <c r="CAL525" s="3"/>
      <c r="CAM525" s="3"/>
      <c r="CAN525" s="3"/>
      <c r="CAO525" s="3"/>
      <c r="CAP525" s="3"/>
      <c r="CAQ525" s="3"/>
      <c r="CAR525" s="3"/>
      <c r="CAS525" s="3"/>
      <c r="CAT525" s="3"/>
      <c r="CAU525" s="3"/>
      <c r="CAV525" s="3"/>
      <c r="CAW525" s="3"/>
      <c r="CAX525" s="3"/>
      <c r="CAY525" s="3"/>
      <c r="CAZ525" s="3"/>
      <c r="CBA525" s="3"/>
      <c r="CBB525" s="3"/>
      <c r="CBC525" s="3"/>
      <c r="CBD525" s="3"/>
      <c r="CBE525" s="3"/>
      <c r="CBF525" s="3"/>
      <c r="CBG525" s="3"/>
      <c r="CBH525" s="3"/>
      <c r="CBI525" s="3"/>
      <c r="CBJ525" s="3"/>
      <c r="CBK525" s="3"/>
      <c r="CBL525" s="3"/>
      <c r="CBM525" s="3"/>
      <c r="CBN525" s="3"/>
      <c r="CBO525" s="3"/>
      <c r="CBP525" s="3"/>
      <c r="CBQ525" s="3"/>
      <c r="CBR525" s="3"/>
      <c r="CBS525" s="3"/>
      <c r="CBT525" s="3"/>
      <c r="CBU525" s="3"/>
      <c r="CBV525" s="3"/>
      <c r="CBW525" s="3"/>
      <c r="CBX525" s="3"/>
      <c r="CBY525" s="3"/>
      <c r="CBZ525" s="3"/>
      <c r="CCA525" s="3"/>
      <c r="CCB525" s="3"/>
      <c r="CCC525" s="3"/>
      <c r="CCD525" s="3"/>
      <c r="CCE525" s="3"/>
      <c r="CCF525" s="3"/>
      <c r="CCG525" s="3"/>
      <c r="CCH525" s="3"/>
      <c r="CCI525" s="3"/>
      <c r="CCJ525" s="3"/>
      <c r="CCK525" s="3"/>
      <c r="CCL525" s="3"/>
      <c r="CCM525" s="3"/>
      <c r="CCN525" s="3"/>
      <c r="CCO525" s="3"/>
      <c r="CCP525" s="3"/>
      <c r="CCQ525" s="3"/>
      <c r="CCR525" s="3"/>
      <c r="CCS525" s="3"/>
      <c r="CCT525" s="3"/>
      <c r="CCU525" s="3"/>
      <c r="CCV525" s="3"/>
      <c r="CCW525" s="3"/>
      <c r="CCX525" s="3"/>
      <c r="CCY525" s="3"/>
      <c r="CCZ525" s="3"/>
      <c r="CDA525" s="3"/>
      <c r="CDB525" s="3"/>
      <c r="CDC525" s="3"/>
      <c r="CDD525" s="3"/>
      <c r="CDE525" s="3"/>
      <c r="CDF525" s="3"/>
      <c r="CDG525" s="3"/>
      <c r="CDH525" s="3"/>
      <c r="CDI525" s="3"/>
      <c r="CDJ525" s="3"/>
      <c r="CDK525" s="3"/>
      <c r="CDL525" s="3"/>
      <c r="CDM525" s="3"/>
      <c r="CDN525" s="3"/>
      <c r="CDO525" s="3"/>
      <c r="CDP525" s="3"/>
      <c r="CDQ525" s="3"/>
      <c r="CDR525" s="3"/>
      <c r="CDS525" s="3"/>
      <c r="CDT525" s="3"/>
      <c r="CDU525" s="3"/>
      <c r="CDV525" s="3"/>
      <c r="CDW525" s="3"/>
      <c r="CDX525" s="3"/>
      <c r="CDY525" s="3"/>
      <c r="CDZ525" s="3"/>
      <c r="CEA525" s="3"/>
      <c r="CEB525" s="3"/>
      <c r="CEC525" s="3"/>
      <c r="CED525" s="3"/>
      <c r="CEE525" s="3"/>
      <c r="CEF525" s="3"/>
      <c r="CEG525" s="3"/>
      <c r="CEH525" s="3"/>
      <c r="CEI525" s="3"/>
      <c r="CEJ525" s="3"/>
      <c r="CEK525" s="3"/>
      <c r="CEL525" s="3"/>
      <c r="CEM525" s="3"/>
      <c r="CEN525" s="3"/>
      <c r="CEO525" s="3"/>
      <c r="CEP525" s="3"/>
      <c r="CEQ525" s="3"/>
      <c r="CER525" s="3"/>
      <c r="CES525" s="3"/>
      <c r="CET525" s="3"/>
      <c r="CEU525" s="3"/>
      <c r="CEV525" s="3"/>
      <c r="CEW525" s="3"/>
      <c r="CEX525" s="3"/>
      <c r="CEY525" s="3"/>
      <c r="CEZ525" s="3"/>
      <c r="CFA525" s="3"/>
      <c r="CFB525" s="3"/>
      <c r="CFC525" s="3"/>
      <c r="CFD525" s="3"/>
      <c r="CFE525" s="3"/>
      <c r="CFF525" s="3"/>
      <c r="CFG525" s="3"/>
      <c r="CFH525" s="3"/>
      <c r="CFI525" s="3"/>
      <c r="CFJ525" s="3"/>
      <c r="CFK525" s="3"/>
      <c r="CFL525" s="3"/>
      <c r="CFM525" s="3"/>
      <c r="CFN525" s="3"/>
      <c r="CFO525" s="3"/>
      <c r="CFP525" s="3"/>
      <c r="CFQ525" s="3"/>
      <c r="CFR525" s="3"/>
      <c r="CFS525" s="3"/>
      <c r="CFT525" s="3"/>
      <c r="CFU525" s="3"/>
      <c r="CFV525" s="3"/>
      <c r="CFW525" s="3"/>
      <c r="CFX525" s="3"/>
      <c r="CFY525" s="3"/>
      <c r="CFZ525" s="3"/>
      <c r="CGA525" s="3"/>
      <c r="CGB525" s="3"/>
      <c r="CGC525" s="3"/>
      <c r="CGD525" s="3"/>
      <c r="CGE525" s="3"/>
      <c r="CGF525" s="3"/>
      <c r="CGG525" s="3"/>
      <c r="CGH525" s="3"/>
      <c r="CGI525" s="3"/>
      <c r="CGJ525" s="3"/>
      <c r="CGK525" s="3"/>
      <c r="CGL525" s="3"/>
      <c r="CGM525" s="3"/>
      <c r="CGN525" s="3"/>
      <c r="CGO525" s="3"/>
      <c r="CGP525" s="3"/>
      <c r="CGQ525" s="3"/>
      <c r="CGR525" s="3"/>
      <c r="CGS525" s="3"/>
      <c r="CGT525" s="3"/>
      <c r="CGU525" s="3"/>
      <c r="CGV525" s="3"/>
      <c r="CGW525" s="3"/>
      <c r="CGX525" s="3"/>
      <c r="CGY525" s="3"/>
      <c r="CGZ525" s="3"/>
      <c r="CHA525" s="3"/>
      <c r="CHB525" s="3"/>
      <c r="CHC525" s="3"/>
      <c r="CHD525" s="3"/>
      <c r="CHE525" s="3"/>
      <c r="CHF525" s="3"/>
      <c r="CHG525" s="3"/>
      <c r="CHH525" s="3"/>
      <c r="CHI525" s="3"/>
      <c r="CHJ525" s="3"/>
      <c r="CHK525" s="3"/>
      <c r="CHL525" s="3"/>
      <c r="CHM525" s="3"/>
      <c r="CHN525" s="3"/>
      <c r="CHO525" s="3"/>
      <c r="CHP525" s="3"/>
      <c r="CHQ525" s="3"/>
      <c r="CHR525" s="3"/>
      <c r="CHS525" s="3"/>
      <c r="CHT525" s="3"/>
      <c r="CHU525" s="3"/>
      <c r="CHV525" s="3"/>
      <c r="CHW525" s="3"/>
      <c r="CHX525" s="3"/>
      <c r="CHY525" s="3"/>
      <c r="CHZ525" s="3"/>
      <c r="CIA525" s="3"/>
      <c r="CIB525" s="3"/>
      <c r="CIC525" s="3"/>
      <c r="CID525" s="3"/>
      <c r="CIE525" s="3"/>
      <c r="CIF525" s="3"/>
      <c r="CIG525" s="3"/>
      <c r="CIH525" s="3"/>
      <c r="CII525" s="3"/>
      <c r="CIJ525" s="3"/>
      <c r="CIK525" s="3"/>
      <c r="CIL525" s="3"/>
      <c r="CIM525" s="3"/>
      <c r="CIN525" s="3"/>
      <c r="CIO525" s="3"/>
      <c r="CIP525" s="3"/>
      <c r="CIQ525" s="3"/>
      <c r="CIR525" s="3"/>
      <c r="CIS525" s="3"/>
      <c r="CIT525" s="3"/>
      <c r="CIU525" s="3"/>
      <c r="CIV525" s="3"/>
      <c r="CIW525" s="3"/>
      <c r="CIX525" s="3"/>
      <c r="CIY525" s="3"/>
      <c r="CIZ525" s="3"/>
      <c r="CJA525" s="3"/>
      <c r="CJB525" s="3"/>
      <c r="CJC525" s="3"/>
      <c r="CJD525" s="3"/>
      <c r="CJE525" s="3"/>
      <c r="CJF525" s="3"/>
      <c r="CJG525" s="3"/>
      <c r="CJH525" s="3"/>
      <c r="CJI525" s="3"/>
      <c r="CJJ525" s="3"/>
      <c r="CJK525" s="3"/>
      <c r="CJL525" s="3"/>
      <c r="CJM525" s="3"/>
      <c r="CJN525" s="3"/>
      <c r="CJO525" s="3"/>
      <c r="CJP525" s="3"/>
      <c r="CJQ525" s="3"/>
      <c r="CJR525" s="3"/>
      <c r="CJS525" s="3"/>
      <c r="CJT525" s="3"/>
      <c r="CJU525" s="3"/>
      <c r="CJV525" s="3"/>
      <c r="CJW525" s="3"/>
      <c r="CJX525" s="3"/>
      <c r="CJY525" s="3"/>
      <c r="CJZ525" s="3"/>
      <c r="CKA525" s="3"/>
      <c r="CKB525" s="3"/>
      <c r="CKC525" s="3"/>
      <c r="CKD525" s="3"/>
      <c r="CKE525" s="3"/>
      <c r="CKF525" s="3"/>
      <c r="CKG525" s="3"/>
      <c r="CKH525" s="3"/>
      <c r="CKI525" s="3"/>
      <c r="CKJ525" s="3"/>
      <c r="CKK525" s="3"/>
      <c r="CKL525" s="3"/>
      <c r="CKM525" s="3"/>
      <c r="CKN525" s="3"/>
      <c r="CKO525" s="3"/>
      <c r="CKP525" s="3"/>
      <c r="CKQ525" s="3"/>
      <c r="CKR525" s="3"/>
      <c r="CKS525" s="3"/>
      <c r="CKT525" s="3"/>
      <c r="CKU525" s="3"/>
      <c r="CKV525" s="3"/>
      <c r="CKW525" s="3"/>
      <c r="CKX525" s="3"/>
      <c r="CKY525" s="3"/>
      <c r="CKZ525" s="3"/>
      <c r="CLA525" s="3"/>
      <c r="CLB525" s="3"/>
      <c r="CLC525" s="3"/>
      <c r="CLD525" s="3"/>
      <c r="CLE525" s="3"/>
      <c r="CLF525" s="3"/>
      <c r="CLG525" s="3"/>
      <c r="CLH525" s="3"/>
      <c r="CLI525" s="3"/>
      <c r="CLJ525" s="3"/>
      <c r="CLK525" s="3"/>
      <c r="CLL525" s="3"/>
      <c r="CLM525" s="3"/>
      <c r="CLN525" s="3"/>
      <c r="CLO525" s="3"/>
      <c r="CLP525" s="3"/>
      <c r="CLQ525" s="3"/>
      <c r="CLR525" s="3"/>
      <c r="CLS525" s="3"/>
      <c r="CLT525" s="3"/>
      <c r="CLU525" s="3"/>
      <c r="CLV525" s="3"/>
      <c r="CLW525" s="3"/>
      <c r="CLX525" s="3"/>
      <c r="CLY525" s="3"/>
      <c r="CLZ525" s="3"/>
      <c r="CMA525" s="3"/>
      <c r="CMB525" s="3"/>
      <c r="CMC525" s="3"/>
      <c r="CMD525" s="3"/>
      <c r="CME525" s="3"/>
      <c r="CMF525" s="3"/>
      <c r="CMG525" s="3"/>
      <c r="CMH525" s="3"/>
      <c r="CMI525" s="3"/>
      <c r="CMJ525" s="3"/>
      <c r="CMK525" s="3"/>
      <c r="CML525" s="3"/>
      <c r="CMM525" s="3"/>
      <c r="CMN525" s="3"/>
      <c r="CMO525" s="3"/>
      <c r="CMP525" s="3"/>
      <c r="CMQ525" s="3"/>
      <c r="CMR525" s="3"/>
      <c r="CMS525" s="3"/>
      <c r="CMT525" s="3"/>
      <c r="CMU525" s="3"/>
      <c r="CMV525" s="3"/>
      <c r="CMW525" s="3"/>
      <c r="CMX525" s="3"/>
      <c r="CMY525" s="3"/>
      <c r="CMZ525" s="3"/>
      <c r="CNA525" s="3"/>
      <c r="CNB525" s="3"/>
      <c r="CNC525" s="3"/>
      <c r="CND525" s="3"/>
      <c r="CNE525" s="3"/>
      <c r="CNF525" s="3"/>
      <c r="CNG525" s="3"/>
      <c r="CNH525" s="3"/>
      <c r="CNI525" s="3"/>
      <c r="CNJ525" s="3"/>
      <c r="CNK525" s="3"/>
      <c r="CNL525" s="3"/>
      <c r="CNM525" s="3"/>
      <c r="CNN525" s="3"/>
      <c r="CNO525" s="3"/>
      <c r="CNP525" s="3"/>
      <c r="CNQ525" s="3"/>
      <c r="CNR525" s="3"/>
      <c r="CNS525" s="3"/>
      <c r="CNT525" s="3"/>
      <c r="CNU525" s="3"/>
      <c r="CNV525" s="3"/>
      <c r="CNW525" s="3"/>
      <c r="CNX525" s="3"/>
      <c r="CNY525" s="3"/>
      <c r="CNZ525" s="3"/>
      <c r="COA525" s="3"/>
      <c r="COB525" s="3"/>
      <c r="COC525" s="3"/>
      <c r="COD525" s="3"/>
      <c r="COE525" s="3"/>
      <c r="COF525" s="3"/>
      <c r="COG525" s="3"/>
      <c r="COH525" s="3"/>
      <c r="COI525" s="3"/>
      <c r="COJ525" s="3"/>
      <c r="COK525" s="3"/>
      <c r="COL525" s="3"/>
      <c r="COM525" s="3"/>
      <c r="CON525" s="3"/>
      <c r="COO525" s="3"/>
      <c r="COP525" s="3"/>
      <c r="COQ525" s="3"/>
      <c r="COR525" s="3"/>
      <c r="COS525" s="3"/>
      <c r="COT525" s="3"/>
      <c r="COU525" s="3"/>
      <c r="COV525" s="3"/>
      <c r="COW525" s="3"/>
      <c r="COX525" s="3"/>
      <c r="COY525" s="3"/>
      <c r="COZ525" s="3"/>
      <c r="CPA525" s="3"/>
      <c r="CPB525" s="3"/>
      <c r="CPC525" s="3"/>
      <c r="CPD525" s="3"/>
      <c r="CPE525" s="3"/>
      <c r="CPF525" s="3"/>
      <c r="CPG525" s="3"/>
      <c r="CPH525" s="3"/>
      <c r="CPI525" s="3"/>
      <c r="CPJ525" s="3"/>
      <c r="CPK525" s="3"/>
      <c r="CPL525" s="3"/>
      <c r="CPM525" s="3"/>
      <c r="CPN525" s="3"/>
      <c r="CPO525" s="3"/>
      <c r="CPP525" s="3"/>
      <c r="CPQ525" s="3"/>
      <c r="CPR525" s="3"/>
      <c r="CPS525" s="3"/>
      <c r="CPT525" s="3"/>
      <c r="CPU525" s="3"/>
      <c r="CPV525" s="3"/>
      <c r="CPW525" s="3"/>
      <c r="CPX525" s="3"/>
      <c r="CPY525" s="3"/>
      <c r="CPZ525" s="3"/>
      <c r="CQA525" s="3"/>
      <c r="CQB525" s="3"/>
      <c r="CQC525" s="3"/>
      <c r="CQD525" s="3"/>
      <c r="CQE525" s="3"/>
      <c r="CQF525" s="3"/>
      <c r="CQG525" s="3"/>
      <c r="CQH525" s="3"/>
      <c r="CQI525" s="3"/>
      <c r="CQJ525" s="3"/>
      <c r="CQK525" s="3"/>
      <c r="CQL525" s="3"/>
      <c r="CQM525" s="3"/>
      <c r="CQN525" s="3"/>
      <c r="CQO525" s="3"/>
      <c r="CQP525" s="3"/>
      <c r="CQQ525" s="3"/>
      <c r="CQR525" s="3"/>
      <c r="CQS525" s="3"/>
      <c r="CQT525" s="3"/>
      <c r="CQU525" s="3"/>
      <c r="CQV525" s="3"/>
      <c r="CQW525" s="3"/>
      <c r="CQX525" s="3"/>
      <c r="CQY525" s="3"/>
      <c r="CQZ525" s="3"/>
      <c r="CRA525" s="3"/>
      <c r="CRB525" s="3"/>
      <c r="CRC525" s="3"/>
      <c r="CRD525" s="3"/>
      <c r="CRE525" s="3"/>
      <c r="CRF525" s="3"/>
      <c r="CRG525" s="3"/>
      <c r="CRH525" s="3"/>
      <c r="CRI525" s="3"/>
      <c r="CRJ525" s="3"/>
      <c r="CRK525" s="3"/>
      <c r="CRL525" s="3"/>
      <c r="CRM525" s="3"/>
      <c r="CRN525" s="3"/>
      <c r="CRO525" s="3"/>
      <c r="CRP525" s="3"/>
      <c r="CRQ525" s="3"/>
      <c r="CRR525" s="3"/>
      <c r="CRS525" s="3"/>
      <c r="CRT525" s="3"/>
      <c r="CRU525" s="3"/>
      <c r="CRV525" s="3"/>
      <c r="CRW525" s="3"/>
      <c r="CRX525" s="3"/>
      <c r="CRY525" s="3"/>
      <c r="CRZ525" s="3"/>
      <c r="CSA525" s="3"/>
      <c r="CSB525" s="3"/>
      <c r="CSC525" s="3"/>
      <c r="CSD525" s="3"/>
      <c r="CSE525" s="3"/>
      <c r="CSF525" s="3"/>
      <c r="CSG525" s="3"/>
      <c r="CSH525" s="3"/>
      <c r="CSI525" s="3"/>
      <c r="CSJ525" s="3"/>
      <c r="CSK525" s="3"/>
      <c r="CSL525" s="3"/>
      <c r="CSM525" s="3"/>
      <c r="CSN525" s="3"/>
      <c r="CSO525" s="3"/>
      <c r="CSP525" s="3"/>
      <c r="CSQ525" s="3"/>
      <c r="CSR525" s="3"/>
      <c r="CSS525" s="3"/>
      <c r="CST525" s="3"/>
      <c r="CSU525" s="3"/>
      <c r="CSV525" s="3"/>
      <c r="CSW525" s="3"/>
      <c r="CSX525" s="3"/>
      <c r="CSY525" s="3"/>
      <c r="CSZ525" s="3"/>
      <c r="CTA525" s="3"/>
      <c r="CTB525" s="3"/>
      <c r="CTC525" s="3"/>
      <c r="CTD525" s="3"/>
      <c r="CTE525" s="3"/>
      <c r="CTF525" s="3"/>
      <c r="CTG525" s="3"/>
      <c r="CTH525" s="3"/>
      <c r="CTI525" s="3"/>
      <c r="CTJ525" s="3"/>
      <c r="CTK525" s="3"/>
      <c r="CTL525" s="3"/>
      <c r="CTM525" s="3"/>
      <c r="CTN525" s="3"/>
      <c r="CTO525" s="3"/>
      <c r="CTP525" s="3"/>
      <c r="CTQ525" s="3"/>
      <c r="CTR525" s="3"/>
      <c r="CTS525" s="3"/>
      <c r="CTT525" s="3"/>
      <c r="CTU525" s="3"/>
      <c r="CTV525" s="3"/>
      <c r="CTW525" s="3"/>
      <c r="CTX525" s="3"/>
      <c r="CTY525" s="3"/>
      <c r="CTZ525" s="3"/>
      <c r="CUA525" s="3"/>
      <c r="CUB525" s="3"/>
      <c r="CUC525" s="3"/>
      <c r="CUD525" s="3"/>
      <c r="CUE525" s="3"/>
      <c r="CUF525" s="3"/>
      <c r="CUG525" s="3"/>
      <c r="CUH525" s="3"/>
      <c r="CUI525" s="3"/>
      <c r="CUJ525" s="3"/>
      <c r="CUK525" s="3"/>
      <c r="CUL525" s="3"/>
      <c r="CUM525" s="3"/>
      <c r="CUN525" s="3"/>
      <c r="CUO525" s="3"/>
      <c r="CUP525" s="3"/>
      <c r="CUQ525" s="3"/>
      <c r="CUR525" s="3"/>
      <c r="CUS525" s="3"/>
      <c r="CUT525" s="3"/>
      <c r="CUU525" s="3"/>
      <c r="CUV525" s="3"/>
      <c r="CUW525" s="3"/>
      <c r="CUX525" s="3"/>
      <c r="CUY525" s="3"/>
      <c r="CUZ525" s="3"/>
      <c r="CVA525" s="3"/>
      <c r="CVB525" s="3"/>
      <c r="CVC525" s="3"/>
      <c r="CVD525" s="3"/>
      <c r="CVE525" s="3"/>
      <c r="CVF525" s="3"/>
      <c r="CVG525" s="3"/>
      <c r="CVH525" s="3"/>
      <c r="CVI525" s="3"/>
      <c r="CVJ525" s="3"/>
      <c r="CVK525" s="3"/>
      <c r="CVL525" s="3"/>
      <c r="CVM525" s="3"/>
      <c r="CVN525" s="3"/>
      <c r="CVO525" s="3"/>
      <c r="CVP525" s="3"/>
      <c r="CVQ525" s="3"/>
      <c r="CVR525" s="3"/>
      <c r="CVS525" s="3"/>
      <c r="CVT525" s="3"/>
      <c r="CVU525" s="3"/>
      <c r="CVV525" s="3"/>
      <c r="CVW525" s="3"/>
      <c r="CVX525" s="3"/>
      <c r="CVY525" s="3"/>
      <c r="CVZ525" s="3"/>
      <c r="CWA525" s="3"/>
      <c r="CWB525" s="3"/>
      <c r="CWC525" s="3"/>
      <c r="CWD525" s="3"/>
      <c r="CWE525" s="3"/>
      <c r="CWF525" s="3"/>
      <c r="CWG525" s="3"/>
      <c r="CWH525" s="3"/>
      <c r="CWI525" s="3"/>
      <c r="CWJ525" s="3"/>
      <c r="CWK525" s="3"/>
      <c r="CWL525" s="3"/>
      <c r="CWM525" s="3"/>
      <c r="CWN525" s="3"/>
      <c r="CWO525" s="3"/>
      <c r="CWP525" s="3"/>
      <c r="CWQ525" s="3"/>
      <c r="CWR525" s="3"/>
      <c r="CWS525" s="3"/>
      <c r="CWT525" s="3"/>
      <c r="CWU525" s="3"/>
      <c r="CWV525" s="3"/>
      <c r="CWW525" s="3"/>
      <c r="CWX525" s="3"/>
      <c r="CWY525" s="3"/>
      <c r="CWZ525" s="3"/>
      <c r="CXA525" s="3"/>
      <c r="CXB525" s="3"/>
      <c r="CXC525" s="3"/>
      <c r="CXD525" s="3"/>
      <c r="CXE525" s="3"/>
      <c r="CXF525" s="3"/>
      <c r="CXG525" s="3"/>
      <c r="CXH525" s="3"/>
      <c r="CXI525" s="3"/>
      <c r="CXJ525" s="3"/>
      <c r="CXK525" s="3"/>
      <c r="CXL525" s="3"/>
      <c r="CXM525" s="3"/>
      <c r="CXN525" s="3"/>
      <c r="CXO525" s="3"/>
      <c r="CXP525" s="3"/>
      <c r="CXQ525" s="3"/>
      <c r="CXR525" s="3"/>
      <c r="CXS525" s="3"/>
      <c r="CXT525" s="3"/>
      <c r="CXU525" s="3"/>
      <c r="CXV525" s="3"/>
      <c r="CXW525" s="3"/>
      <c r="CXX525" s="3"/>
      <c r="CXY525" s="3"/>
      <c r="CXZ525" s="3"/>
      <c r="CYA525" s="3"/>
      <c r="CYB525" s="3"/>
      <c r="CYC525" s="3"/>
      <c r="CYD525" s="3"/>
      <c r="CYE525" s="3"/>
      <c r="CYF525" s="3"/>
      <c r="CYG525" s="3"/>
      <c r="CYH525" s="3"/>
      <c r="CYI525" s="3"/>
      <c r="CYJ525" s="3"/>
      <c r="CYK525" s="3"/>
      <c r="CYL525" s="3"/>
      <c r="CYM525" s="3"/>
      <c r="CYN525" s="3"/>
      <c r="CYO525" s="3"/>
      <c r="CYP525" s="3"/>
      <c r="CYQ525" s="3"/>
      <c r="CYR525" s="3"/>
      <c r="CYS525" s="3"/>
      <c r="CYT525" s="3"/>
      <c r="CYU525" s="3"/>
      <c r="CYV525" s="3"/>
      <c r="CYW525" s="3"/>
      <c r="CYX525" s="3"/>
      <c r="CYY525" s="3"/>
      <c r="CYZ525" s="3"/>
      <c r="CZA525" s="3"/>
      <c r="CZB525" s="3"/>
      <c r="CZC525" s="3"/>
      <c r="CZD525" s="3"/>
      <c r="CZE525" s="3"/>
      <c r="CZF525" s="3"/>
      <c r="CZG525" s="3"/>
      <c r="CZH525" s="3"/>
      <c r="CZI525" s="3"/>
      <c r="CZJ525" s="3"/>
      <c r="CZK525" s="3"/>
      <c r="CZL525" s="3"/>
      <c r="CZM525" s="3"/>
      <c r="CZN525" s="3"/>
      <c r="CZO525" s="3"/>
      <c r="CZP525" s="3"/>
      <c r="CZQ525" s="3"/>
      <c r="CZR525" s="3"/>
      <c r="CZS525" s="3"/>
      <c r="CZT525" s="3"/>
      <c r="CZU525" s="3"/>
      <c r="CZV525" s="3"/>
      <c r="CZW525" s="3"/>
      <c r="CZX525" s="3"/>
      <c r="CZY525" s="3"/>
      <c r="CZZ525" s="3"/>
      <c r="DAA525" s="3"/>
      <c r="DAB525" s="3"/>
      <c r="DAC525" s="3"/>
      <c r="DAD525" s="3"/>
      <c r="DAE525" s="3"/>
      <c r="DAF525" s="3"/>
      <c r="DAG525" s="3"/>
      <c r="DAH525" s="3"/>
      <c r="DAI525" s="3"/>
      <c r="DAJ525" s="3"/>
      <c r="DAK525" s="3"/>
      <c r="DAL525" s="3"/>
      <c r="DAM525" s="3"/>
      <c r="DAN525" s="3"/>
      <c r="DAO525" s="3"/>
      <c r="DAP525" s="3"/>
      <c r="DAQ525" s="3"/>
      <c r="DAR525" s="3"/>
      <c r="DAS525" s="3"/>
      <c r="DAT525" s="3"/>
      <c r="DAU525" s="3"/>
      <c r="DAV525" s="3"/>
      <c r="DAW525" s="3"/>
      <c r="DAX525" s="3"/>
      <c r="DAY525" s="3"/>
      <c r="DAZ525" s="3"/>
      <c r="DBA525" s="3"/>
      <c r="DBB525" s="3"/>
      <c r="DBC525" s="3"/>
      <c r="DBD525" s="3"/>
      <c r="DBE525" s="3"/>
      <c r="DBF525" s="3"/>
      <c r="DBG525" s="3"/>
      <c r="DBH525" s="3"/>
      <c r="DBI525" s="3"/>
      <c r="DBJ525" s="3"/>
      <c r="DBK525" s="3"/>
      <c r="DBL525" s="3"/>
      <c r="DBM525" s="3"/>
      <c r="DBN525" s="3"/>
      <c r="DBO525" s="3"/>
      <c r="DBP525" s="3"/>
      <c r="DBQ525" s="3"/>
      <c r="DBR525" s="3"/>
      <c r="DBS525" s="3"/>
      <c r="DBT525" s="3"/>
      <c r="DBU525" s="3"/>
      <c r="DBV525" s="3"/>
      <c r="DBW525" s="3"/>
      <c r="DBX525" s="3"/>
      <c r="DBY525" s="3"/>
      <c r="DBZ525" s="3"/>
      <c r="DCA525" s="3"/>
      <c r="DCB525" s="3"/>
      <c r="DCC525" s="3"/>
      <c r="DCD525" s="3"/>
      <c r="DCE525" s="3"/>
      <c r="DCF525" s="3"/>
      <c r="DCG525" s="3"/>
      <c r="DCH525" s="3"/>
      <c r="DCI525" s="3"/>
      <c r="DCJ525" s="3"/>
      <c r="DCK525" s="3"/>
      <c r="DCL525" s="3"/>
      <c r="DCM525" s="3"/>
      <c r="DCN525" s="3"/>
      <c r="DCO525" s="3"/>
      <c r="DCP525" s="3"/>
      <c r="DCQ525" s="3"/>
      <c r="DCR525" s="3"/>
      <c r="DCS525" s="3"/>
      <c r="DCT525" s="3"/>
      <c r="DCU525" s="3"/>
      <c r="DCV525" s="3"/>
      <c r="DCW525" s="3"/>
      <c r="DCX525" s="3"/>
      <c r="DCY525" s="3"/>
      <c r="DCZ525" s="3"/>
      <c r="DDA525" s="3"/>
      <c r="DDB525" s="3"/>
      <c r="DDC525" s="3"/>
      <c r="DDD525" s="3"/>
      <c r="DDE525" s="3"/>
      <c r="DDF525" s="3"/>
      <c r="DDG525" s="3"/>
      <c r="DDH525" s="3"/>
      <c r="DDI525" s="3"/>
      <c r="DDJ525" s="3"/>
      <c r="DDK525" s="3"/>
      <c r="DDL525" s="3"/>
      <c r="DDM525" s="3"/>
      <c r="DDN525" s="3"/>
      <c r="DDO525" s="3"/>
      <c r="DDP525" s="3"/>
      <c r="DDQ525" s="3"/>
      <c r="DDR525" s="3"/>
      <c r="DDS525" s="3"/>
      <c r="DDT525" s="3"/>
      <c r="DDU525" s="3"/>
      <c r="DDV525" s="3"/>
      <c r="DDW525" s="3"/>
      <c r="DDX525" s="3"/>
      <c r="DDY525" s="3"/>
      <c r="DDZ525" s="3"/>
      <c r="DEA525" s="3"/>
      <c r="DEB525" s="3"/>
      <c r="DEC525" s="3"/>
      <c r="DED525" s="3"/>
      <c r="DEE525" s="3"/>
      <c r="DEF525" s="3"/>
      <c r="DEG525" s="3"/>
      <c r="DEH525" s="3"/>
      <c r="DEI525" s="3"/>
      <c r="DEJ525" s="3"/>
      <c r="DEK525" s="3"/>
      <c r="DEL525" s="3"/>
      <c r="DEM525" s="3"/>
      <c r="DEN525" s="3"/>
      <c r="DEO525" s="3"/>
      <c r="DEP525" s="3"/>
      <c r="DEQ525" s="3"/>
      <c r="DER525" s="3"/>
      <c r="DES525" s="3"/>
      <c r="DET525" s="3"/>
      <c r="DEU525" s="3"/>
      <c r="DEV525" s="3"/>
      <c r="DEW525" s="3"/>
      <c r="DEX525" s="3"/>
      <c r="DEY525" s="3"/>
      <c r="DEZ525" s="3"/>
      <c r="DFA525" s="3"/>
      <c r="DFB525" s="3"/>
      <c r="DFC525" s="3"/>
      <c r="DFD525" s="3"/>
      <c r="DFE525" s="3"/>
      <c r="DFF525" s="3"/>
      <c r="DFG525" s="3"/>
      <c r="DFH525" s="3"/>
      <c r="DFI525" s="3"/>
      <c r="DFJ525" s="3"/>
      <c r="DFK525" s="3"/>
      <c r="DFL525" s="3"/>
      <c r="DFM525" s="3"/>
      <c r="DFN525" s="3"/>
      <c r="DFO525" s="3"/>
      <c r="DFP525" s="3"/>
      <c r="DFQ525" s="3"/>
      <c r="DFR525" s="3"/>
      <c r="DFS525" s="3"/>
      <c r="DFT525" s="3"/>
      <c r="DFU525" s="3"/>
      <c r="DFV525" s="3"/>
      <c r="DFW525" s="3"/>
      <c r="DFX525" s="3"/>
      <c r="DFY525" s="3"/>
      <c r="DFZ525" s="3"/>
      <c r="DGA525" s="3"/>
      <c r="DGB525" s="3"/>
      <c r="DGC525" s="3"/>
      <c r="DGD525" s="3"/>
      <c r="DGE525" s="3"/>
      <c r="DGF525" s="3"/>
      <c r="DGG525" s="3"/>
      <c r="DGH525" s="3"/>
      <c r="DGI525" s="3"/>
      <c r="DGJ525" s="3"/>
      <c r="DGK525" s="3"/>
      <c r="DGL525" s="3"/>
      <c r="DGM525" s="3"/>
      <c r="DGN525" s="3"/>
      <c r="DGO525" s="3"/>
      <c r="DGP525" s="3"/>
      <c r="DGQ525" s="3"/>
      <c r="DGR525" s="3"/>
      <c r="DGS525" s="3"/>
      <c r="DGT525" s="3"/>
      <c r="DGU525" s="3"/>
      <c r="DGV525" s="3"/>
      <c r="DGW525" s="3"/>
      <c r="DGX525" s="3"/>
      <c r="DGY525" s="3"/>
      <c r="DGZ525" s="3"/>
      <c r="DHA525" s="3"/>
      <c r="DHB525" s="3"/>
      <c r="DHC525" s="3"/>
      <c r="DHD525" s="3"/>
      <c r="DHE525" s="3"/>
      <c r="DHF525" s="3"/>
      <c r="DHG525" s="3"/>
      <c r="DHH525" s="3"/>
      <c r="DHI525" s="3"/>
      <c r="DHJ525" s="3"/>
      <c r="DHK525" s="3"/>
      <c r="DHL525" s="3"/>
      <c r="DHM525" s="3"/>
      <c r="DHN525" s="3"/>
      <c r="DHO525" s="3"/>
      <c r="DHP525" s="3"/>
      <c r="DHQ525" s="3"/>
      <c r="DHR525" s="3"/>
      <c r="DHS525" s="3"/>
      <c r="DHT525" s="3"/>
      <c r="DHU525" s="3"/>
      <c r="DHV525" s="3"/>
      <c r="DHW525" s="3"/>
      <c r="DHX525" s="3"/>
      <c r="DHY525" s="3"/>
      <c r="DHZ525" s="3"/>
      <c r="DIA525" s="3"/>
      <c r="DIB525" s="3"/>
      <c r="DIC525" s="3"/>
      <c r="DID525" s="3"/>
      <c r="DIE525" s="3"/>
      <c r="DIF525" s="3"/>
      <c r="DIG525" s="3"/>
      <c r="DIH525" s="3"/>
      <c r="DII525" s="3"/>
      <c r="DIJ525" s="3"/>
      <c r="DIK525" s="3"/>
      <c r="DIL525" s="3"/>
      <c r="DIM525" s="3"/>
      <c r="DIN525" s="3"/>
      <c r="DIO525" s="3"/>
      <c r="DIP525" s="3"/>
      <c r="DIQ525" s="3"/>
      <c r="DIR525" s="3"/>
      <c r="DIS525" s="3"/>
      <c r="DIT525" s="3"/>
      <c r="DIU525" s="3"/>
      <c r="DIV525" s="3"/>
      <c r="DIW525" s="3"/>
      <c r="DIX525" s="3"/>
      <c r="DIY525" s="3"/>
      <c r="DIZ525" s="3"/>
      <c r="DJA525" s="3"/>
      <c r="DJB525" s="3"/>
      <c r="DJC525" s="3"/>
      <c r="DJD525" s="3"/>
      <c r="DJE525" s="3"/>
      <c r="DJF525" s="3"/>
      <c r="DJG525" s="3"/>
      <c r="DJH525" s="3"/>
      <c r="DJI525" s="3"/>
      <c r="DJJ525" s="3"/>
      <c r="DJK525" s="3"/>
      <c r="DJL525" s="3"/>
      <c r="DJM525" s="3"/>
      <c r="DJN525" s="3"/>
      <c r="DJO525" s="3"/>
      <c r="DJP525" s="3"/>
      <c r="DJQ525" s="3"/>
      <c r="DJR525" s="3"/>
      <c r="DJS525" s="3"/>
      <c r="DJT525" s="3"/>
      <c r="DJU525" s="3"/>
      <c r="DJV525" s="3"/>
      <c r="DJW525" s="3"/>
      <c r="DJX525" s="3"/>
      <c r="DJY525" s="3"/>
      <c r="DJZ525" s="3"/>
      <c r="DKA525" s="3"/>
      <c r="DKB525" s="3"/>
      <c r="DKC525" s="3"/>
      <c r="DKD525" s="3"/>
      <c r="DKE525" s="3"/>
      <c r="DKF525" s="3"/>
      <c r="DKG525" s="3"/>
      <c r="DKH525" s="3"/>
      <c r="DKI525" s="3"/>
      <c r="DKJ525" s="3"/>
      <c r="DKK525" s="3"/>
      <c r="DKL525" s="3"/>
      <c r="DKM525" s="3"/>
      <c r="DKN525" s="3"/>
      <c r="DKO525" s="3"/>
      <c r="DKP525" s="3"/>
      <c r="DKQ525" s="3"/>
      <c r="DKR525" s="3"/>
      <c r="DKS525" s="3"/>
      <c r="DKT525" s="3"/>
      <c r="DKU525" s="3"/>
      <c r="DKV525" s="3"/>
      <c r="DKW525" s="3"/>
      <c r="DKX525" s="3"/>
      <c r="DKY525" s="3"/>
      <c r="DKZ525" s="3"/>
      <c r="DLA525" s="3"/>
      <c r="DLB525" s="3"/>
      <c r="DLC525" s="3"/>
      <c r="DLD525" s="3"/>
      <c r="DLE525" s="3"/>
      <c r="DLF525" s="3"/>
      <c r="DLG525" s="3"/>
      <c r="DLH525" s="3"/>
      <c r="DLI525" s="3"/>
      <c r="DLJ525" s="3"/>
      <c r="DLK525" s="3"/>
      <c r="DLL525" s="3"/>
      <c r="DLM525" s="3"/>
      <c r="DLN525" s="3"/>
      <c r="DLO525" s="3"/>
      <c r="DLP525" s="3"/>
      <c r="DLQ525" s="3"/>
      <c r="DLR525" s="3"/>
      <c r="DLS525" s="3"/>
      <c r="DLT525" s="3"/>
      <c r="DLU525" s="3"/>
      <c r="DLV525" s="3"/>
      <c r="DLW525" s="3"/>
      <c r="DLX525" s="3"/>
      <c r="DLY525" s="3"/>
      <c r="DLZ525" s="3"/>
      <c r="DMA525" s="3"/>
      <c r="DMB525" s="3"/>
      <c r="DMC525" s="3"/>
      <c r="DMD525" s="3"/>
      <c r="DME525" s="3"/>
      <c r="DMF525" s="3"/>
      <c r="DMG525" s="3"/>
      <c r="DMH525" s="3"/>
      <c r="DMI525" s="3"/>
      <c r="DMJ525" s="3"/>
      <c r="DMK525" s="3"/>
      <c r="DML525" s="3"/>
      <c r="DMM525" s="3"/>
      <c r="DMN525" s="3"/>
      <c r="DMO525" s="3"/>
      <c r="DMP525" s="3"/>
      <c r="DMQ525" s="3"/>
      <c r="DMR525" s="3"/>
      <c r="DMS525" s="3"/>
      <c r="DMT525" s="3"/>
      <c r="DMU525" s="3"/>
      <c r="DMV525" s="3"/>
      <c r="DMW525" s="3"/>
      <c r="DMX525" s="3"/>
      <c r="DMY525" s="3"/>
      <c r="DMZ525" s="3"/>
      <c r="DNA525" s="3"/>
      <c r="DNB525" s="3"/>
      <c r="DNC525" s="3"/>
      <c r="DND525" s="3"/>
      <c r="DNE525" s="3"/>
      <c r="DNF525" s="3"/>
      <c r="DNG525" s="3"/>
      <c r="DNH525" s="3"/>
      <c r="DNI525" s="3"/>
      <c r="DNJ525" s="3"/>
      <c r="DNK525" s="3"/>
      <c r="DNL525" s="3"/>
      <c r="DNM525" s="3"/>
      <c r="DNN525" s="3"/>
      <c r="DNO525" s="3"/>
      <c r="DNP525" s="3"/>
      <c r="DNQ525" s="3"/>
      <c r="DNR525" s="3"/>
      <c r="DNS525" s="3"/>
      <c r="DNT525" s="3"/>
      <c r="DNU525" s="3"/>
      <c r="DNV525" s="3"/>
      <c r="DNW525" s="3"/>
      <c r="DNX525" s="3"/>
      <c r="DNY525" s="3"/>
      <c r="DNZ525" s="3"/>
      <c r="DOA525" s="3"/>
      <c r="DOB525" s="3"/>
      <c r="DOC525" s="3"/>
      <c r="DOD525" s="3"/>
      <c r="DOE525" s="3"/>
      <c r="DOF525" s="3"/>
      <c r="DOG525" s="3"/>
      <c r="DOH525" s="3"/>
      <c r="DOI525" s="3"/>
      <c r="DOJ525" s="3"/>
      <c r="DOK525" s="3"/>
      <c r="DOL525" s="3"/>
      <c r="DOM525" s="3"/>
      <c r="DON525" s="3"/>
      <c r="DOO525" s="3"/>
      <c r="DOP525" s="3"/>
      <c r="DOQ525" s="3"/>
      <c r="DOR525" s="3"/>
      <c r="DOS525" s="3"/>
      <c r="DOT525" s="3"/>
      <c r="DOU525" s="3"/>
      <c r="DOV525" s="3"/>
      <c r="DOW525" s="3"/>
      <c r="DOX525" s="3"/>
      <c r="DOY525" s="3"/>
      <c r="DOZ525" s="3"/>
      <c r="DPA525" s="3"/>
      <c r="DPB525" s="3"/>
      <c r="DPC525" s="3"/>
      <c r="DPD525" s="3"/>
      <c r="DPE525" s="3"/>
      <c r="DPF525" s="3"/>
      <c r="DPG525" s="3"/>
      <c r="DPH525" s="3"/>
      <c r="DPI525" s="3"/>
      <c r="DPJ525" s="3"/>
      <c r="DPK525" s="3"/>
      <c r="DPL525" s="3"/>
      <c r="DPM525" s="3"/>
      <c r="DPN525" s="3"/>
      <c r="DPO525" s="3"/>
      <c r="DPP525" s="3"/>
      <c r="DPQ525" s="3"/>
      <c r="DPR525" s="3"/>
      <c r="DPS525" s="3"/>
      <c r="DPT525" s="3"/>
      <c r="DPU525" s="3"/>
      <c r="DPV525" s="3"/>
      <c r="DPW525" s="3"/>
      <c r="DPX525" s="3"/>
      <c r="DPY525" s="3"/>
      <c r="DPZ525" s="3"/>
      <c r="DQA525" s="3"/>
      <c r="DQB525" s="3"/>
      <c r="DQC525" s="3"/>
      <c r="DQD525" s="3"/>
      <c r="DQE525" s="3"/>
      <c r="DQF525" s="3"/>
      <c r="DQG525" s="3"/>
      <c r="DQH525" s="3"/>
      <c r="DQI525" s="3"/>
      <c r="DQJ525" s="3"/>
      <c r="DQK525" s="3"/>
      <c r="DQL525" s="3"/>
      <c r="DQM525" s="3"/>
      <c r="DQN525" s="3"/>
      <c r="DQO525" s="3"/>
      <c r="DQP525" s="3"/>
      <c r="DQQ525" s="3"/>
      <c r="DQR525" s="3"/>
      <c r="DQS525" s="3"/>
      <c r="DQT525" s="3"/>
      <c r="DQU525" s="3"/>
      <c r="DQV525" s="3"/>
      <c r="DQW525" s="3"/>
      <c r="DQX525" s="3"/>
      <c r="DQY525" s="3"/>
      <c r="DQZ525" s="3"/>
      <c r="DRA525" s="3"/>
      <c r="DRB525" s="3"/>
      <c r="DRC525" s="3"/>
      <c r="DRD525" s="3"/>
      <c r="DRE525" s="3"/>
      <c r="DRF525" s="3"/>
      <c r="DRG525" s="3"/>
      <c r="DRH525" s="3"/>
      <c r="DRI525" s="3"/>
      <c r="DRJ525" s="3"/>
      <c r="DRK525" s="3"/>
      <c r="DRL525" s="3"/>
      <c r="DRM525" s="3"/>
      <c r="DRN525" s="3"/>
      <c r="DRO525" s="3"/>
      <c r="DRP525" s="3"/>
      <c r="DRQ525" s="3"/>
      <c r="DRR525" s="3"/>
      <c r="DRS525" s="3"/>
      <c r="DRT525" s="3"/>
      <c r="DRU525" s="3"/>
      <c r="DRV525" s="3"/>
      <c r="DRW525" s="3"/>
      <c r="DRX525" s="3"/>
      <c r="DRY525" s="3"/>
      <c r="DRZ525" s="3"/>
      <c r="DSA525" s="3"/>
      <c r="DSB525" s="3"/>
      <c r="DSC525" s="3"/>
      <c r="DSD525" s="3"/>
      <c r="DSE525" s="3"/>
      <c r="DSF525" s="3"/>
      <c r="DSG525" s="3"/>
      <c r="DSH525" s="3"/>
      <c r="DSI525" s="3"/>
      <c r="DSJ525" s="3"/>
      <c r="DSK525" s="3"/>
      <c r="DSL525" s="3"/>
      <c r="DSM525" s="3"/>
      <c r="DSN525" s="3"/>
      <c r="DSO525" s="3"/>
      <c r="DSP525" s="3"/>
      <c r="DSQ525" s="3"/>
      <c r="DSR525" s="3"/>
      <c r="DSS525" s="3"/>
      <c r="DST525" s="3"/>
      <c r="DSU525" s="3"/>
      <c r="DSV525" s="3"/>
      <c r="DSW525" s="3"/>
      <c r="DSX525" s="3"/>
      <c r="DSY525" s="3"/>
      <c r="DSZ525" s="3"/>
      <c r="DTA525" s="3"/>
      <c r="DTB525" s="3"/>
      <c r="DTC525" s="3"/>
      <c r="DTD525" s="3"/>
      <c r="DTE525" s="3"/>
      <c r="DTF525" s="3"/>
      <c r="DTG525" s="3"/>
      <c r="DTH525" s="3"/>
      <c r="DTI525" s="3"/>
      <c r="DTJ525" s="3"/>
      <c r="DTK525" s="3"/>
      <c r="DTL525" s="3"/>
      <c r="DTM525" s="3"/>
      <c r="DTN525" s="3"/>
      <c r="DTO525" s="3"/>
      <c r="DTP525" s="3"/>
      <c r="DTQ525" s="3"/>
      <c r="DTR525" s="3"/>
      <c r="DTS525" s="3"/>
      <c r="DTT525" s="3"/>
      <c r="DTU525" s="3"/>
      <c r="DTV525" s="3"/>
      <c r="DTW525" s="3"/>
      <c r="DTX525" s="3"/>
      <c r="DTY525" s="3"/>
      <c r="DTZ525" s="3"/>
      <c r="DUA525" s="3"/>
      <c r="DUB525" s="3"/>
      <c r="DUC525" s="3"/>
      <c r="DUD525" s="3"/>
      <c r="DUE525" s="3"/>
      <c r="DUF525" s="3"/>
      <c r="DUG525" s="3"/>
      <c r="DUH525" s="3"/>
      <c r="DUI525" s="3"/>
      <c r="DUJ525" s="3"/>
      <c r="DUK525" s="3"/>
      <c r="DUL525" s="3"/>
      <c r="DUM525" s="3"/>
      <c r="DUN525" s="3"/>
      <c r="DUO525" s="3"/>
      <c r="DUP525" s="3"/>
      <c r="DUQ525" s="3"/>
      <c r="DUR525" s="3"/>
      <c r="DUS525" s="3"/>
      <c r="DUT525" s="3"/>
      <c r="DUU525" s="3"/>
      <c r="DUV525" s="3"/>
      <c r="DUW525" s="3"/>
      <c r="DUX525" s="3"/>
      <c r="DUY525" s="3"/>
      <c r="DUZ525" s="3"/>
      <c r="DVA525" s="3"/>
      <c r="DVB525" s="3"/>
      <c r="DVC525" s="3"/>
      <c r="DVD525" s="3"/>
      <c r="DVE525" s="3"/>
      <c r="DVF525" s="3"/>
      <c r="DVG525" s="3"/>
      <c r="DVH525" s="3"/>
      <c r="DVI525" s="3"/>
      <c r="DVJ525" s="3"/>
      <c r="DVK525" s="3"/>
      <c r="DVL525" s="3"/>
      <c r="DVM525" s="3"/>
      <c r="DVN525" s="3"/>
      <c r="DVO525" s="3"/>
      <c r="DVP525" s="3"/>
      <c r="DVQ525" s="3"/>
      <c r="DVR525" s="3"/>
      <c r="DVS525" s="3"/>
      <c r="DVT525" s="3"/>
      <c r="DVU525" s="3"/>
      <c r="DVV525" s="3"/>
      <c r="DVW525" s="3"/>
      <c r="DVX525" s="3"/>
      <c r="DVY525" s="3"/>
      <c r="DVZ525" s="3"/>
      <c r="DWA525" s="3"/>
      <c r="DWB525" s="3"/>
      <c r="DWC525" s="3"/>
      <c r="DWD525" s="3"/>
      <c r="DWE525" s="3"/>
      <c r="DWF525" s="3"/>
      <c r="DWG525" s="3"/>
      <c r="DWH525" s="3"/>
      <c r="DWI525" s="3"/>
      <c r="DWJ525" s="3"/>
      <c r="DWK525" s="3"/>
      <c r="DWL525" s="3"/>
      <c r="DWM525" s="3"/>
      <c r="DWN525" s="3"/>
      <c r="DWO525" s="3"/>
      <c r="DWP525" s="3"/>
      <c r="DWQ525" s="3"/>
      <c r="DWR525" s="3"/>
      <c r="DWS525" s="3"/>
      <c r="DWT525" s="3"/>
      <c r="DWU525" s="3"/>
      <c r="DWV525" s="3"/>
      <c r="DWW525" s="3"/>
      <c r="DWX525" s="3"/>
      <c r="DWY525" s="3"/>
      <c r="DWZ525" s="3"/>
      <c r="DXA525" s="3"/>
      <c r="DXB525" s="3"/>
      <c r="DXC525" s="3"/>
      <c r="DXD525" s="3"/>
      <c r="DXE525" s="3"/>
      <c r="DXF525" s="3"/>
      <c r="DXG525" s="3"/>
      <c r="DXH525" s="3"/>
      <c r="DXI525" s="3"/>
      <c r="DXJ525" s="3"/>
      <c r="DXK525" s="3"/>
      <c r="DXL525" s="3"/>
      <c r="DXM525" s="3"/>
      <c r="DXN525" s="3"/>
      <c r="DXO525" s="3"/>
      <c r="DXP525" s="3"/>
      <c r="DXQ525" s="3"/>
      <c r="DXR525" s="3"/>
      <c r="DXS525" s="3"/>
      <c r="DXT525" s="3"/>
      <c r="DXU525" s="3"/>
      <c r="DXV525" s="3"/>
      <c r="DXW525" s="3"/>
      <c r="DXX525" s="3"/>
      <c r="DXY525" s="3"/>
      <c r="DXZ525" s="3"/>
      <c r="DYA525" s="3"/>
      <c r="DYB525" s="3"/>
      <c r="DYC525" s="3"/>
      <c r="DYD525" s="3"/>
      <c r="DYE525" s="3"/>
      <c r="DYF525" s="3"/>
      <c r="DYG525" s="3"/>
      <c r="DYH525" s="3"/>
      <c r="DYI525" s="3"/>
      <c r="DYJ525" s="3"/>
      <c r="DYK525" s="3"/>
      <c r="DYL525" s="3"/>
      <c r="DYM525" s="3"/>
      <c r="DYN525" s="3"/>
      <c r="DYO525" s="3"/>
      <c r="DYP525" s="3"/>
      <c r="DYQ525" s="3"/>
      <c r="DYR525" s="3"/>
      <c r="DYS525" s="3"/>
      <c r="DYT525" s="3"/>
      <c r="DYU525" s="3"/>
      <c r="DYV525" s="3"/>
      <c r="DYW525" s="3"/>
      <c r="DYX525" s="3"/>
      <c r="DYY525" s="3"/>
      <c r="DYZ525" s="3"/>
      <c r="DZA525" s="3"/>
      <c r="DZB525" s="3"/>
      <c r="DZC525" s="3"/>
      <c r="DZD525" s="3"/>
      <c r="DZE525" s="3"/>
      <c r="DZF525" s="3"/>
      <c r="DZG525" s="3"/>
      <c r="DZH525" s="3"/>
      <c r="DZI525" s="3"/>
      <c r="DZJ525" s="3"/>
      <c r="DZK525" s="3"/>
      <c r="DZL525" s="3"/>
      <c r="DZM525" s="3"/>
      <c r="DZN525" s="3"/>
      <c r="DZO525" s="3"/>
      <c r="DZP525" s="3"/>
      <c r="DZQ525" s="3"/>
      <c r="DZR525" s="3"/>
      <c r="DZS525" s="3"/>
      <c r="DZT525" s="3"/>
      <c r="DZU525" s="3"/>
      <c r="DZV525" s="3"/>
      <c r="DZW525" s="3"/>
      <c r="DZX525" s="3"/>
      <c r="DZY525" s="3"/>
      <c r="DZZ525" s="3"/>
      <c r="EAA525" s="3"/>
      <c r="EAB525" s="3"/>
      <c r="EAC525" s="3"/>
      <c r="EAD525" s="3"/>
      <c r="EAE525" s="3"/>
      <c r="EAF525" s="3"/>
      <c r="EAG525" s="3"/>
      <c r="EAH525" s="3"/>
      <c r="EAI525" s="3"/>
      <c r="EAJ525" s="3"/>
      <c r="EAK525" s="3"/>
      <c r="EAL525" s="3"/>
      <c r="EAM525" s="3"/>
      <c r="EAN525" s="3"/>
      <c r="EAO525" s="3"/>
      <c r="EAP525" s="3"/>
      <c r="EAQ525" s="3"/>
      <c r="EAR525" s="3"/>
      <c r="EAS525" s="3"/>
      <c r="EAT525" s="3"/>
      <c r="EAU525" s="3"/>
      <c r="EAV525" s="3"/>
      <c r="EAW525" s="3"/>
      <c r="EAX525" s="3"/>
      <c r="EAY525" s="3"/>
      <c r="EAZ525" s="3"/>
      <c r="EBA525" s="3"/>
      <c r="EBB525" s="3"/>
      <c r="EBC525" s="3"/>
      <c r="EBD525" s="3"/>
      <c r="EBE525" s="3"/>
      <c r="EBF525" s="3"/>
      <c r="EBG525" s="3"/>
      <c r="EBH525" s="3"/>
      <c r="EBI525" s="3"/>
      <c r="EBJ525" s="3"/>
      <c r="EBK525" s="3"/>
      <c r="EBL525" s="3"/>
      <c r="EBM525" s="3"/>
      <c r="EBN525" s="3"/>
      <c r="EBO525" s="3"/>
      <c r="EBP525" s="3"/>
      <c r="EBQ525" s="3"/>
      <c r="EBR525" s="3"/>
      <c r="EBS525" s="3"/>
      <c r="EBT525" s="3"/>
      <c r="EBU525" s="3"/>
      <c r="EBV525" s="3"/>
      <c r="EBW525" s="3"/>
      <c r="EBX525" s="3"/>
      <c r="EBY525" s="3"/>
      <c r="EBZ525" s="3"/>
      <c r="ECA525" s="3"/>
      <c r="ECB525" s="3"/>
      <c r="ECC525" s="3"/>
      <c r="ECD525" s="3"/>
      <c r="ECE525" s="3"/>
      <c r="ECF525" s="3"/>
      <c r="ECG525" s="3"/>
      <c r="ECH525" s="3"/>
      <c r="ECI525" s="3"/>
      <c r="ECJ525" s="3"/>
      <c r="ECK525" s="3"/>
      <c r="ECL525" s="3"/>
      <c r="ECM525" s="3"/>
      <c r="ECN525" s="3"/>
      <c r="ECO525" s="3"/>
      <c r="ECP525" s="3"/>
      <c r="ECQ525" s="3"/>
      <c r="ECR525" s="3"/>
      <c r="ECS525" s="3"/>
      <c r="ECT525" s="3"/>
      <c r="ECU525" s="3"/>
      <c r="ECV525" s="3"/>
      <c r="ECW525" s="3"/>
      <c r="ECX525" s="3"/>
      <c r="ECY525" s="3"/>
      <c r="ECZ525" s="3"/>
      <c r="EDA525" s="3"/>
      <c r="EDB525" s="3"/>
      <c r="EDC525" s="3"/>
      <c r="EDD525" s="3"/>
      <c r="EDE525" s="3"/>
      <c r="EDF525" s="3"/>
      <c r="EDG525" s="3"/>
      <c r="EDH525" s="3"/>
      <c r="EDI525" s="3"/>
      <c r="EDJ525" s="3"/>
      <c r="EDK525" s="3"/>
      <c r="EDL525" s="3"/>
      <c r="EDM525" s="3"/>
      <c r="EDN525" s="3"/>
      <c r="EDO525" s="3"/>
      <c r="EDP525" s="3"/>
      <c r="EDQ525" s="3"/>
      <c r="EDR525" s="3"/>
      <c r="EDS525" s="3"/>
      <c r="EDT525" s="3"/>
      <c r="EDU525" s="3"/>
      <c r="EDV525" s="3"/>
      <c r="EDW525" s="3"/>
      <c r="EDX525" s="3"/>
      <c r="EDY525" s="3"/>
      <c r="EDZ525" s="3"/>
      <c r="EEA525" s="3"/>
      <c r="EEB525" s="3"/>
      <c r="EEC525" s="3"/>
      <c r="EED525" s="3"/>
      <c r="EEE525" s="3"/>
      <c r="EEF525" s="3"/>
      <c r="EEG525" s="3"/>
      <c r="EEH525" s="3"/>
      <c r="EEI525" s="3"/>
      <c r="EEJ525" s="3"/>
      <c r="EEK525" s="3"/>
      <c r="EEL525" s="3"/>
      <c r="EEM525" s="3"/>
      <c r="EEN525" s="3"/>
      <c r="EEO525" s="3"/>
      <c r="EEP525" s="3"/>
      <c r="EEQ525" s="3"/>
      <c r="EER525" s="3"/>
      <c r="EES525" s="3"/>
      <c r="EET525" s="3"/>
      <c r="EEU525" s="3"/>
      <c r="EEV525" s="3"/>
      <c r="EEW525" s="3"/>
      <c r="EEX525" s="3"/>
      <c r="EEY525" s="3"/>
      <c r="EEZ525" s="3"/>
      <c r="EFA525" s="3"/>
      <c r="EFB525" s="3"/>
      <c r="EFC525" s="3"/>
      <c r="EFD525" s="3"/>
      <c r="EFE525" s="3"/>
      <c r="EFF525" s="3"/>
      <c r="EFG525" s="3"/>
      <c r="EFH525" s="3"/>
      <c r="EFI525" s="3"/>
      <c r="EFJ525" s="3"/>
      <c r="EFK525" s="3"/>
      <c r="EFL525" s="3"/>
      <c r="EFM525" s="3"/>
      <c r="EFN525" s="3"/>
      <c r="EFO525" s="3"/>
      <c r="EFP525" s="3"/>
      <c r="EFQ525" s="3"/>
      <c r="EFR525" s="3"/>
      <c r="EFS525" s="3"/>
      <c r="EFT525" s="3"/>
      <c r="EFU525" s="3"/>
      <c r="EFV525" s="3"/>
      <c r="EFW525" s="3"/>
      <c r="EFX525" s="3"/>
      <c r="EFY525" s="3"/>
      <c r="EFZ525" s="3"/>
      <c r="EGA525" s="3"/>
      <c r="EGB525" s="3"/>
      <c r="EGC525" s="3"/>
      <c r="EGD525" s="3"/>
      <c r="EGE525" s="3"/>
      <c r="EGF525" s="3"/>
      <c r="EGG525" s="3"/>
      <c r="EGH525" s="3"/>
      <c r="EGI525" s="3"/>
      <c r="EGJ525" s="3"/>
      <c r="EGK525" s="3"/>
      <c r="EGL525" s="3"/>
      <c r="EGM525" s="3"/>
      <c r="EGN525" s="3"/>
      <c r="EGO525" s="3"/>
      <c r="EGP525" s="3"/>
      <c r="EGQ525" s="3"/>
      <c r="EGR525" s="3"/>
      <c r="EGS525" s="3"/>
      <c r="EGT525" s="3"/>
      <c r="EGU525" s="3"/>
      <c r="EGV525" s="3"/>
      <c r="EGW525" s="3"/>
      <c r="EGX525" s="3"/>
      <c r="EGY525" s="3"/>
      <c r="EGZ525" s="3"/>
      <c r="EHA525" s="3"/>
      <c r="EHB525" s="3"/>
      <c r="EHC525" s="3"/>
      <c r="EHD525" s="3"/>
      <c r="EHE525" s="3"/>
      <c r="EHF525" s="3"/>
      <c r="EHG525" s="3"/>
      <c r="EHH525" s="3"/>
      <c r="EHI525" s="3"/>
      <c r="EHJ525" s="3"/>
      <c r="EHK525" s="3"/>
      <c r="EHL525" s="3"/>
      <c r="EHM525" s="3"/>
      <c r="EHN525" s="3"/>
      <c r="EHO525" s="3"/>
      <c r="EHP525" s="3"/>
      <c r="EHQ525" s="3"/>
      <c r="EHR525" s="3"/>
      <c r="EHS525" s="3"/>
      <c r="EHT525" s="3"/>
      <c r="EHU525" s="3"/>
      <c r="EHV525" s="3"/>
      <c r="EHW525" s="3"/>
      <c r="EHX525" s="3"/>
      <c r="EHY525" s="3"/>
      <c r="EHZ525" s="3"/>
      <c r="EIA525" s="3"/>
      <c r="EIB525" s="3"/>
      <c r="EIC525" s="3"/>
      <c r="EID525" s="3"/>
      <c r="EIE525" s="3"/>
      <c r="EIF525" s="3"/>
      <c r="EIG525" s="3"/>
      <c r="EIH525" s="3"/>
      <c r="EII525" s="3"/>
      <c r="EIJ525" s="3"/>
      <c r="EIK525" s="3"/>
      <c r="EIL525" s="3"/>
      <c r="EIM525" s="3"/>
      <c r="EIN525" s="3"/>
      <c r="EIO525" s="3"/>
      <c r="EIP525" s="3"/>
      <c r="EIQ525" s="3"/>
      <c r="EIR525" s="3"/>
      <c r="EIS525" s="3"/>
      <c r="EIT525" s="3"/>
      <c r="EIU525" s="3"/>
      <c r="EIV525" s="3"/>
      <c r="EIW525" s="3"/>
      <c r="EIX525" s="3"/>
      <c r="EIY525" s="3"/>
      <c r="EIZ525" s="3"/>
      <c r="EJA525" s="3"/>
      <c r="EJB525" s="3"/>
      <c r="EJC525" s="3"/>
      <c r="EJD525" s="3"/>
      <c r="EJE525" s="3"/>
      <c r="EJF525" s="3"/>
      <c r="EJG525" s="3"/>
      <c r="EJH525" s="3"/>
      <c r="EJI525" s="3"/>
      <c r="EJJ525" s="3"/>
      <c r="EJK525" s="3"/>
      <c r="EJL525" s="3"/>
      <c r="EJM525" s="3"/>
      <c r="EJN525" s="3"/>
      <c r="EJO525" s="3"/>
      <c r="EJP525" s="3"/>
      <c r="EJQ525" s="3"/>
      <c r="EJR525" s="3"/>
      <c r="EJS525" s="3"/>
      <c r="EJT525" s="3"/>
      <c r="EJU525" s="3"/>
      <c r="EJV525" s="3"/>
      <c r="EJW525" s="3"/>
      <c r="EJX525" s="3"/>
      <c r="EJY525" s="3"/>
      <c r="EJZ525" s="3"/>
      <c r="EKA525" s="3"/>
      <c r="EKB525" s="3"/>
      <c r="EKC525" s="3"/>
      <c r="EKD525" s="3"/>
      <c r="EKE525" s="3"/>
      <c r="EKF525" s="3"/>
      <c r="EKG525" s="3"/>
      <c r="EKH525" s="3"/>
      <c r="EKI525" s="3"/>
      <c r="EKJ525" s="3"/>
      <c r="EKK525" s="3"/>
      <c r="EKL525" s="3"/>
      <c r="EKM525" s="3"/>
      <c r="EKN525" s="3"/>
      <c r="EKO525" s="3"/>
      <c r="EKP525" s="3"/>
      <c r="EKQ525" s="3"/>
      <c r="EKR525" s="3"/>
      <c r="EKS525" s="3"/>
      <c r="EKT525" s="3"/>
      <c r="EKU525" s="3"/>
      <c r="EKV525" s="3"/>
      <c r="EKW525" s="3"/>
      <c r="EKX525" s="3"/>
      <c r="EKY525" s="3"/>
      <c r="EKZ525" s="3"/>
      <c r="ELA525" s="3"/>
      <c r="ELB525" s="3"/>
      <c r="ELC525" s="3"/>
      <c r="ELD525" s="3"/>
      <c r="ELE525" s="3"/>
      <c r="ELF525" s="3"/>
      <c r="ELG525" s="3"/>
      <c r="ELH525" s="3"/>
      <c r="ELI525" s="3"/>
      <c r="ELJ525" s="3"/>
      <c r="ELK525" s="3"/>
      <c r="ELL525" s="3"/>
      <c r="ELM525" s="3"/>
      <c r="ELN525" s="3"/>
      <c r="ELO525" s="3"/>
      <c r="ELP525" s="3"/>
      <c r="ELQ525" s="3"/>
      <c r="ELR525" s="3"/>
      <c r="ELS525" s="3"/>
      <c r="ELT525" s="3"/>
      <c r="ELU525" s="3"/>
      <c r="ELV525" s="3"/>
      <c r="ELW525" s="3"/>
      <c r="ELX525" s="3"/>
      <c r="ELY525" s="3"/>
      <c r="ELZ525" s="3"/>
      <c r="EMA525" s="3"/>
      <c r="EMB525" s="3"/>
      <c r="EMC525" s="3"/>
      <c r="EMD525" s="3"/>
      <c r="EME525" s="3"/>
      <c r="EMF525" s="3"/>
      <c r="EMG525" s="3"/>
      <c r="EMH525" s="3"/>
      <c r="EMI525" s="3"/>
      <c r="EMJ525" s="3"/>
      <c r="EMK525" s="3"/>
      <c r="EML525" s="3"/>
      <c r="EMM525" s="3"/>
      <c r="EMN525" s="3"/>
      <c r="EMO525" s="3"/>
      <c r="EMP525" s="3"/>
      <c r="EMQ525" s="3"/>
      <c r="EMR525" s="3"/>
      <c r="EMS525" s="3"/>
      <c r="EMT525" s="3"/>
      <c r="EMU525" s="3"/>
      <c r="EMV525" s="3"/>
      <c r="EMW525" s="3"/>
      <c r="EMX525" s="3"/>
      <c r="EMY525" s="3"/>
      <c r="EMZ525" s="3"/>
      <c r="ENA525" s="3"/>
      <c r="ENB525" s="3"/>
      <c r="ENC525" s="3"/>
      <c r="END525" s="3"/>
      <c r="ENE525" s="3"/>
      <c r="ENF525" s="3"/>
      <c r="ENG525" s="3"/>
      <c r="ENH525" s="3"/>
      <c r="ENI525" s="3"/>
      <c r="ENJ525" s="3"/>
      <c r="ENK525" s="3"/>
      <c r="ENL525" s="3"/>
      <c r="ENM525" s="3"/>
      <c r="ENN525" s="3"/>
      <c r="ENO525" s="3"/>
      <c r="ENP525" s="3"/>
      <c r="ENQ525" s="3"/>
      <c r="ENR525" s="3"/>
      <c r="ENS525" s="3"/>
      <c r="ENT525" s="3"/>
      <c r="ENU525" s="3"/>
      <c r="ENV525" s="3"/>
      <c r="ENW525" s="3"/>
      <c r="ENX525" s="3"/>
      <c r="ENY525" s="3"/>
      <c r="ENZ525" s="3"/>
      <c r="EOA525" s="3"/>
      <c r="EOB525" s="3"/>
      <c r="EOC525" s="3"/>
      <c r="EOD525" s="3"/>
      <c r="EOE525" s="3"/>
      <c r="EOF525" s="3"/>
      <c r="EOG525" s="3"/>
      <c r="EOH525" s="3"/>
      <c r="EOI525" s="3"/>
      <c r="EOJ525" s="3"/>
      <c r="EOK525" s="3"/>
      <c r="EOL525" s="3"/>
      <c r="EOM525" s="3"/>
      <c r="EON525" s="3"/>
      <c r="EOO525" s="3"/>
      <c r="EOP525" s="3"/>
      <c r="EOQ525" s="3"/>
      <c r="EOR525" s="3"/>
      <c r="EOS525" s="3"/>
      <c r="EOT525" s="3"/>
      <c r="EOU525" s="3"/>
      <c r="EOV525" s="3"/>
      <c r="EOW525" s="3"/>
      <c r="EOX525" s="3"/>
      <c r="EOY525" s="3"/>
      <c r="EOZ525" s="3"/>
      <c r="EPA525" s="3"/>
      <c r="EPB525" s="3"/>
      <c r="EPC525" s="3"/>
      <c r="EPD525" s="3"/>
      <c r="EPE525" s="3"/>
      <c r="EPF525" s="3"/>
      <c r="EPG525" s="3"/>
      <c r="EPH525" s="3"/>
      <c r="EPI525" s="3"/>
      <c r="EPJ525" s="3"/>
      <c r="EPK525" s="3"/>
      <c r="EPL525" s="3"/>
      <c r="EPM525" s="3"/>
      <c r="EPN525" s="3"/>
      <c r="EPO525" s="3"/>
      <c r="EPP525" s="3"/>
      <c r="EPQ525" s="3"/>
      <c r="EPR525" s="3"/>
      <c r="EPS525" s="3"/>
      <c r="EPT525" s="3"/>
      <c r="EPU525" s="3"/>
      <c r="EPV525" s="3"/>
      <c r="EPW525" s="3"/>
      <c r="EPX525" s="3"/>
      <c r="EPY525" s="3"/>
      <c r="EPZ525" s="3"/>
      <c r="EQA525" s="3"/>
      <c r="EQB525" s="3"/>
      <c r="EQC525" s="3"/>
      <c r="EQD525" s="3"/>
      <c r="EQE525" s="3"/>
      <c r="EQF525" s="3"/>
      <c r="EQG525" s="3"/>
      <c r="EQH525" s="3"/>
      <c r="EQI525" s="3"/>
      <c r="EQJ525" s="3"/>
      <c r="EQK525" s="3"/>
      <c r="EQL525" s="3"/>
      <c r="EQM525" s="3"/>
      <c r="EQN525" s="3"/>
      <c r="EQO525" s="3"/>
      <c r="EQP525" s="3"/>
      <c r="EQQ525" s="3"/>
      <c r="EQR525" s="3"/>
      <c r="EQS525" s="3"/>
      <c r="EQT525" s="3"/>
      <c r="EQU525" s="3"/>
      <c r="EQV525" s="3"/>
      <c r="EQW525" s="3"/>
      <c r="EQX525" s="3"/>
      <c r="EQY525" s="3"/>
      <c r="EQZ525" s="3"/>
      <c r="ERA525" s="3"/>
      <c r="ERB525" s="3"/>
      <c r="ERC525" s="3"/>
      <c r="ERD525" s="3"/>
      <c r="ERE525" s="3"/>
      <c r="ERF525" s="3"/>
      <c r="ERG525" s="3"/>
      <c r="ERH525" s="3"/>
      <c r="ERI525" s="3"/>
      <c r="ERJ525" s="3"/>
      <c r="ERK525" s="3"/>
      <c r="ERL525" s="3"/>
      <c r="ERM525" s="3"/>
      <c r="ERN525" s="3"/>
      <c r="ERO525" s="3"/>
      <c r="ERP525" s="3"/>
      <c r="ERQ525" s="3"/>
      <c r="ERR525" s="3"/>
      <c r="ERS525" s="3"/>
      <c r="ERT525" s="3"/>
      <c r="ERU525" s="3"/>
      <c r="ERV525" s="3"/>
      <c r="ERW525" s="3"/>
      <c r="ERX525" s="3"/>
      <c r="ERY525" s="3"/>
      <c r="ERZ525" s="3"/>
      <c r="ESA525" s="3"/>
      <c r="ESB525" s="3"/>
      <c r="ESC525" s="3"/>
      <c r="ESD525" s="3"/>
      <c r="ESE525" s="3"/>
      <c r="ESF525" s="3"/>
      <c r="ESG525" s="3"/>
      <c r="ESH525" s="3"/>
      <c r="ESI525" s="3"/>
      <c r="ESJ525" s="3"/>
      <c r="ESK525" s="3"/>
      <c r="ESL525" s="3"/>
      <c r="ESM525" s="3"/>
      <c r="ESN525" s="3"/>
      <c r="ESO525" s="3"/>
      <c r="ESP525" s="3"/>
      <c r="ESQ525" s="3"/>
      <c r="ESR525" s="3"/>
      <c r="ESS525" s="3"/>
      <c r="EST525" s="3"/>
      <c r="ESU525" s="3"/>
      <c r="ESV525" s="3"/>
      <c r="ESW525" s="3"/>
      <c r="ESX525" s="3"/>
      <c r="ESY525" s="3"/>
      <c r="ESZ525" s="3"/>
      <c r="ETA525" s="3"/>
      <c r="ETB525" s="3"/>
      <c r="ETC525" s="3"/>
      <c r="ETD525" s="3"/>
      <c r="ETE525" s="3"/>
      <c r="ETF525" s="3"/>
      <c r="ETG525" s="3"/>
      <c r="ETH525" s="3"/>
      <c r="ETI525" s="3"/>
      <c r="ETJ525" s="3"/>
      <c r="ETK525" s="3"/>
      <c r="ETL525" s="3"/>
      <c r="ETM525" s="3"/>
      <c r="ETN525" s="3"/>
      <c r="ETO525" s="3"/>
      <c r="ETP525" s="3"/>
      <c r="ETQ525" s="3"/>
      <c r="ETR525" s="3"/>
      <c r="ETS525" s="3"/>
      <c r="ETT525" s="3"/>
      <c r="ETU525" s="3"/>
      <c r="ETV525" s="3"/>
      <c r="ETW525" s="3"/>
      <c r="ETX525" s="3"/>
      <c r="ETY525" s="3"/>
      <c r="ETZ525" s="3"/>
      <c r="EUA525" s="3"/>
      <c r="EUB525" s="3"/>
      <c r="EUC525" s="3"/>
      <c r="EUD525" s="3"/>
      <c r="EUE525" s="3"/>
      <c r="EUF525" s="3"/>
      <c r="EUG525" s="3"/>
      <c r="EUH525" s="3"/>
      <c r="EUI525" s="3"/>
      <c r="EUJ525" s="3"/>
      <c r="EUK525" s="3"/>
      <c r="EUL525" s="3"/>
      <c r="EUM525" s="3"/>
      <c r="EUN525" s="3"/>
      <c r="EUO525" s="3"/>
      <c r="EUP525" s="3"/>
      <c r="EUQ525" s="3"/>
      <c r="EUR525" s="3"/>
      <c r="EUS525" s="3"/>
      <c r="EUT525" s="3"/>
      <c r="EUU525" s="3"/>
      <c r="EUV525" s="3"/>
      <c r="EUW525" s="3"/>
      <c r="EUX525" s="3"/>
      <c r="EUY525" s="3"/>
      <c r="EUZ525" s="3"/>
      <c r="EVA525" s="3"/>
      <c r="EVB525" s="3"/>
      <c r="EVC525" s="3"/>
      <c r="EVD525" s="3"/>
      <c r="EVE525" s="3"/>
      <c r="EVF525" s="3"/>
      <c r="EVG525" s="3"/>
      <c r="EVH525" s="3"/>
      <c r="EVI525" s="3"/>
      <c r="EVJ525" s="3"/>
      <c r="EVK525" s="3"/>
      <c r="EVL525" s="3"/>
      <c r="EVM525" s="3"/>
      <c r="EVN525" s="3"/>
      <c r="EVO525" s="3"/>
      <c r="EVP525" s="3"/>
      <c r="EVQ525" s="3"/>
      <c r="EVR525" s="3"/>
      <c r="EVS525" s="3"/>
      <c r="EVT525" s="3"/>
      <c r="EVU525" s="3"/>
      <c r="EVV525" s="3"/>
      <c r="EVW525" s="3"/>
      <c r="EVX525" s="3"/>
      <c r="EVY525" s="3"/>
      <c r="EVZ525" s="3"/>
      <c r="EWA525" s="3"/>
      <c r="EWB525" s="3"/>
      <c r="EWC525" s="3"/>
      <c r="EWD525" s="3"/>
      <c r="EWE525" s="3"/>
      <c r="EWF525" s="3"/>
      <c r="EWG525" s="3"/>
      <c r="EWH525" s="3"/>
      <c r="EWI525" s="3"/>
      <c r="EWJ525" s="3"/>
      <c r="EWK525" s="3"/>
      <c r="EWL525" s="3"/>
      <c r="EWM525" s="3"/>
      <c r="EWN525" s="3"/>
      <c r="EWO525" s="3"/>
      <c r="EWP525" s="3"/>
      <c r="EWQ525" s="3"/>
      <c r="EWR525" s="3"/>
      <c r="EWS525" s="3"/>
      <c r="EWT525" s="3"/>
      <c r="EWU525" s="3"/>
      <c r="EWV525" s="3"/>
      <c r="EWW525" s="3"/>
      <c r="EWX525" s="3"/>
      <c r="EWY525" s="3"/>
      <c r="EWZ525" s="3"/>
      <c r="EXA525" s="3"/>
      <c r="EXB525" s="3"/>
      <c r="EXC525" s="3"/>
      <c r="EXD525" s="3"/>
      <c r="EXE525" s="3"/>
      <c r="EXF525" s="3"/>
      <c r="EXG525" s="3"/>
      <c r="EXH525" s="3"/>
      <c r="EXI525" s="3"/>
      <c r="EXJ525" s="3"/>
      <c r="EXK525" s="3"/>
      <c r="EXL525" s="3"/>
      <c r="EXM525" s="3"/>
      <c r="EXN525" s="3"/>
      <c r="EXO525" s="3"/>
      <c r="EXP525" s="3"/>
      <c r="EXQ525" s="3"/>
      <c r="EXR525" s="3"/>
      <c r="EXS525" s="3"/>
      <c r="EXT525" s="3"/>
      <c r="EXU525" s="3"/>
      <c r="EXV525" s="3"/>
      <c r="EXW525" s="3"/>
      <c r="EXX525" s="3"/>
      <c r="EXY525" s="3"/>
      <c r="EXZ525" s="3"/>
      <c r="EYA525" s="3"/>
      <c r="EYB525" s="3"/>
      <c r="EYC525" s="3"/>
      <c r="EYD525" s="3"/>
      <c r="EYE525" s="3"/>
      <c r="EYF525" s="3"/>
      <c r="EYG525" s="3"/>
      <c r="EYH525" s="3"/>
      <c r="EYI525" s="3"/>
      <c r="EYJ525" s="3"/>
      <c r="EYK525" s="3"/>
      <c r="EYL525" s="3"/>
      <c r="EYM525" s="3"/>
      <c r="EYN525" s="3"/>
      <c r="EYO525" s="3"/>
      <c r="EYP525" s="3"/>
      <c r="EYQ525" s="3"/>
      <c r="EYR525" s="3"/>
      <c r="EYS525" s="3"/>
      <c r="EYT525" s="3"/>
      <c r="EYU525" s="3"/>
      <c r="EYV525" s="3"/>
      <c r="EYW525" s="3"/>
      <c r="EYX525" s="3"/>
      <c r="EYY525" s="3"/>
      <c r="EYZ525" s="3"/>
      <c r="EZA525" s="3"/>
      <c r="EZB525" s="3"/>
      <c r="EZC525" s="3"/>
      <c r="EZD525" s="3"/>
      <c r="EZE525" s="3"/>
      <c r="EZF525" s="3"/>
      <c r="EZG525" s="3"/>
      <c r="EZH525" s="3"/>
      <c r="EZI525" s="3"/>
      <c r="EZJ525" s="3"/>
      <c r="EZK525" s="3"/>
      <c r="EZL525" s="3"/>
      <c r="EZM525" s="3"/>
      <c r="EZN525" s="3"/>
      <c r="EZO525" s="3"/>
      <c r="EZP525" s="3"/>
      <c r="EZQ525" s="3"/>
      <c r="EZR525" s="3"/>
      <c r="EZS525" s="3"/>
      <c r="EZT525" s="3"/>
      <c r="EZU525" s="3"/>
      <c r="EZV525" s="3"/>
      <c r="EZW525" s="3"/>
      <c r="EZX525" s="3"/>
      <c r="EZY525" s="3"/>
      <c r="EZZ525" s="3"/>
      <c r="FAA525" s="3"/>
      <c r="FAB525" s="3"/>
      <c r="FAC525" s="3"/>
      <c r="FAD525" s="3"/>
      <c r="FAE525" s="3"/>
      <c r="FAF525" s="3"/>
      <c r="FAG525" s="3"/>
      <c r="FAH525" s="3"/>
      <c r="FAI525" s="3"/>
      <c r="FAJ525" s="3"/>
      <c r="FAK525" s="3"/>
      <c r="FAL525" s="3"/>
      <c r="FAM525" s="3"/>
      <c r="FAN525" s="3"/>
      <c r="FAO525" s="3"/>
      <c r="FAP525" s="3"/>
      <c r="FAQ525" s="3"/>
      <c r="FAR525" s="3"/>
      <c r="FAS525" s="3"/>
      <c r="FAT525" s="3"/>
      <c r="FAU525" s="3"/>
      <c r="FAV525" s="3"/>
      <c r="FAW525" s="3"/>
      <c r="FAX525" s="3"/>
      <c r="FAY525" s="3"/>
      <c r="FAZ525" s="3"/>
      <c r="FBA525" s="3"/>
      <c r="FBB525" s="3"/>
      <c r="FBC525" s="3"/>
      <c r="FBD525" s="3"/>
      <c r="FBE525" s="3"/>
      <c r="FBF525" s="3"/>
      <c r="FBG525" s="3"/>
      <c r="FBH525" s="3"/>
      <c r="FBI525" s="3"/>
      <c r="FBJ525" s="3"/>
      <c r="FBK525" s="3"/>
      <c r="FBL525" s="3"/>
      <c r="FBM525" s="3"/>
      <c r="FBN525" s="3"/>
      <c r="FBO525" s="3"/>
      <c r="FBP525" s="3"/>
      <c r="FBQ525" s="3"/>
      <c r="FBR525" s="3"/>
      <c r="FBS525" s="3"/>
      <c r="FBT525" s="3"/>
      <c r="FBU525" s="3"/>
      <c r="FBV525" s="3"/>
      <c r="FBW525" s="3"/>
      <c r="FBX525" s="3"/>
      <c r="FBY525" s="3"/>
      <c r="FBZ525" s="3"/>
      <c r="FCA525" s="3"/>
      <c r="FCB525" s="3"/>
      <c r="FCC525" s="3"/>
      <c r="FCD525" s="3"/>
      <c r="FCE525" s="3"/>
      <c r="FCF525" s="3"/>
      <c r="FCG525" s="3"/>
      <c r="FCH525" s="3"/>
      <c r="FCI525" s="3"/>
      <c r="FCJ525" s="3"/>
      <c r="FCK525" s="3"/>
      <c r="FCL525" s="3"/>
      <c r="FCM525" s="3"/>
      <c r="FCN525" s="3"/>
      <c r="FCO525" s="3"/>
      <c r="FCP525" s="3"/>
      <c r="FCQ525" s="3"/>
      <c r="FCR525" s="3"/>
      <c r="FCS525" s="3"/>
      <c r="FCT525" s="3"/>
      <c r="FCU525" s="3"/>
      <c r="FCV525" s="3"/>
      <c r="FCW525" s="3"/>
      <c r="FCX525" s="3"/>
      <c r="FCY525" s="3"/>
      <c r="FCZ525" s="3"/>
      <c r="FDA525" s="3"/>
      <c r="FDB525" s="3"/>
      <c r="FDC525" s="3"/>
      <c r="FDD525" s="3"/>
      <c r="FDE525" s="3"/>
      <c r="FDF525" s="3"/>
      <c r="FDG525" s="3"/>
      <c r="FDH525" s="3"/>
      <c r="FDI525" s="3"/>
      <c r="FDJ525" s="3"/>
      <c r="FDK525" s="3"/>
      <c r="FDL525" s="3"/>
      <c r="FDM525" s="3"/>
      <c r="FDN525" s="3"/>
      <c r="FDO525" s="3"/>
      <c r="FDP525" s="3"/>
      <c r="FDQ525" s="3"/>
      <c r="FDR525" s="3"/>
      <c r="FDS525" s="3"/>
      <c r="FDT525" s="3"/>
      <c r="FDU525" s="3"/>
      <c r="FDV525" s="3"/>
      <c r="FDW525" s="3"/>
      <c r="FDX525" s="3"/>
      <c r="FDY525" s="3"/>
      <c r="FDZ525" s="3"/>
      <c r="FEA525" s="3"/>
      <c r="FEB525" s="3"/>
      <c r="FEC525" s="3"/>
      <c r="FED525" s="3"/>
      <c r="FEE525" s="3"/>
      <c r="FEF525" s="3"/>
      <c r="FEG525" s="3"/>
      <c r="FEH525" s="3"/>
      <c r="FEI525" s="3"/>
      <c r="FEJ525" s="3"/>
      <c r="FEK525" s="3"/>
      <c r="FEL525" s="3"/>
      <c r="FEM525" s="3"/>
      <c r="FEN525" s="3"/>
      <c r="FEO525" s="3"/>
      <c r="FEP525" s="3"/>
      <c r="FEQ525" s="3"/>
      <c r="FER525" s="3"/>
      <c r="FES525" s="3"/>
      <c r="FET525" s="3"/>
      <c r="FEU525" s="3"/>
      <c r="FEV525" s="3"/>
      <c r="FEW525" s="3"/>
      <c r="FEX525" s="3"/>
      <c r="FEY525" s="3"/>
      <c r="FEZ525" s="3"/>
      <c r="FFA525" s="3"/>
      <c r="FFB525" s="3"/>
      <c r="FFC525" s="3"/>
      <c r="FFD525" s="3"/>
      <c r="FFE525" s="3"/>
      <c r="FFF525" s="3"/>
      <c r="FFG525" s="3"/>
      <c r="FFH525" s="3"/>
      <c r="FFI525" s="3"/>
      <c r="FFJ525" s="3"/>
      <c r="FFK525" s="3"/>
      <c r="FFL525" s="3"/>
      <c r="FFM525" s="3"/>
      <c r="FFN525" s="3"/>
      <c r="FFO525" s="3"/>
      <c r="FFP525" s="3"/>
      <c r="FFQ525" s="3"/>
      <c r="FFR525" s="3"/>
      <c r="FFS525" s="3"/>
      <c r="FFT525" s="3"/>
      <c r="FFU525" s="3"/>
      <c r="FFV525" s="3"/>
      <c r="FFW525" s="3"/>
      <c r="FFX525" s="3"/>
      <c r="FFY525" s="3"/>
      <c r="FFZ525" s="3"/>
      <c r="FGA525" s="3"/>
      <c r="FGB525" s="3"/>
      <c r="FGC525" s="3"/>
      <c r="FGD525" s="3"/>
      <c r="FGE525" s="3"/>
      <c r="FGF525" s="3"/>
      <c r="FGG525" s="3"/>
      <c r="FGH525" s="3"/>
      <c r="FGI525" s="3"/>
      <c r="FGJ525" s="3"/>
      <c r="FGK525" s="3"/>
      <c r="FGL525" s="3"/>
      <c r="FGM525" s="3"/>
      <c r="FGN525" s="3"/>
      <c r="FGO525" s="3"/>
      <c r="FGP525" s="3"/>
      <c r="FGQ525" s="3"/>
      <c r="FGR525" s="3"/>
      <c r="FGS525" s="3"/>
      <c r="FGT525" s="3"/>
      <c r="FGU525" s="3"/>
      <c r="FGV525" s="3"/>
      <c r="FGW525" s="3"/>
      <c r="FGX525" s="3"/>
      <c r="FGY525" s="3"/>
      <c r="FGZ525" s="3"/>
      <c r="FHA525" s="3"/>
      <c r="FHB525" s="3"/>
      <c r="FHC525" s="3"/>
      <c r="FHD525" s="3"/>
      <c r="FHE525" s="3"/>
      <c r="FHF525" s="3"/>
      <c r="FHG525" s="3"/>
      <c r="FHH525" s="3"/>
      <c r="FHI525" s="3"/>
      <c r="FHJ525" s="3"/>
      <c r="FHK525" s="3"/>
      <c r="FHL525" s="3"/>
      <c r="FHM525" s="3"/>
      <c r="FHN525" s="3"/>
      <c r="FHO525" s="3"/>
      <c r="FHP525" s="3"/>
      <c r="FHQ525" s="3"/>
      <c r="FHR525" s="3"/>
      <c r="FHS525" s="3"/>
      <c r="FHT525" s="3"/>
      <c r="FHU525" s="3"/>
      <c r="FHV525" s="3"/>
      <c r="FHW525" s="3"/>
      <c r="FHX525" s="3"/>
      <c r="FHY525" s="3"/>
      <c r="FHZ525" s="3"/>
      <c r="FIA525" s="3"/>
      <c r="FIB525" s="3"/>
      <c r="FIC525" s="3"/>
      <c r="FID525" s="3"/>
      <c r="FIE525" s="3"/>
      <c r="FIF525" s="3"/>
      <c r="FIG525" s="3"/>
      <c r="FIH525" s="3"/>
      <c r="FII525" s="3"/>
      <c r="FIJ525" s="3"/>
      <c r="FIK525" s="3"/>
      <c r="FIL525" s="3"/>
      <c r="FIM525" s="3"/>
      <c r="FIN525" s="3"/>
      <c r="FIO525" s="3"/>
      <c r="FIP525" s="3"/>
      <c r="FIQ525" s="3"/>
      <c r="FIR525" s="3"/>
      <c r="FIS525" s="3"/>
      <c r="FIT525" s="3"/>
      <c r="FIU525" s="3"/>
      <c r="FIV525" s="3"/>
      <c r="FIW525" s="3"/>
      <c r="FIX525" s="3"/>
      <c r="FIY525" s="3"/>
      <c r="FIZ525" s="3"/>
      <c r="FJA525" s="3"/>
      <c r="FJB525" s="3"/>
      <c r="FJC525" s="3"/>
      <c r="FJD525" s="3"/>
      <c r="FJE525" s="3"/>
      <c r="FJF525" s="3"/>
      <c r="FJG525" s="3"/>
      <c r="FJH525" s="3"/>
      <c r="FJI525" s="3"/>
      <c r="FJJ525" s="3"/>
      <c r="FJK525" s="3"/>
      <c r="FJL525" s="3"/>
      <c r="FJM525" s="3"/>
      <c r="FJN525" s="3"/>
      <c r="FJO525" s="3"/>
      <c r="FJP525" s="3"/>
      <c r="FJQ525" s="3"/>
      <c r="FJR525" s="3"/>
      <c r="FJS525" s="3"/>
      <c r="FJT525" s="3"/>
      <c r="FJU525" s="3"/>
      <c r="FJV525" s="3"/>
      <c r="FJW525" s="3"/>
      <c r="FJX525" s="3"/>
      <c r="FJY525" s="3"/>
      <c r="FJZ525" s="3"/>
      <c r="FKA525" s="3"/>
      <c r="FKB525" s="3"/>
      <c r="FKC525" s="3"/>
      <c r="FKD525" s="3"/>
      <c r="FKE525" s="3"/>
      <c r="FKF525" s="3"/>
      <c r="FKG525" s="3"/>
      <c r="FKH525" s="3"/>
      <c r="FKI525" s="3"/>
      <c r="FKJ525" s="3"/>
      <c r="FKK525" s="3"/>
      <c r="FKL525" s="3"/>
      <c r="FKM525" s="3"/>
      <c r="FKN525" s="3"/>
      <c r="FKO525" s="3"/>
      <c r="FKP525" s="3"/>
      <c r="FKQ525" s="3"/>
      <c r="FKR525" s="3"/>
      <c r="FKS525" s="3"/>
      <c r="FKT525" s="3"/>
      <c r="FKU525" s="3"/>
      <c r="FKV525" s="3"/>
      <c r="FKW525" s="3"/>
      <c r="FKX525" s="3"/>
      <c r="FKY525" s="3"/>
      <c r="FKZ525" s="3"/>
      <c r="FLA525" s="3"/>
      <c r="FLB525" s="3"/>
      <c r="FLC525" s="3"/>
      <c r="FLD525" s="3"/>
      <c r="FLE525" s="3"/>
      <c r="FLF525" s="3"/>
      <c r="FLG525" s="3"/>
      <c r="FLH525" s="3"/>
      <c r="FLI525" s="3"/>
      <c r="FLJ525" s="3"/>
      <c r="FLK525" s="3"/>
      <c r="FLL525" s="3"/>
      <c r="FLM525" s="3"/>
      <c r="FLN525" s="3"/>
      <c r="FLO525" s="3"/>
      <c r="FLP525" s="3"/>
      <c r="FLQ525" s="3"/>
      <c r="FLR525" s="3"/>
      <c r="FLS525" s="3"/>
      <c r="FLT525" s="3"/>
      <c r="FLU525" s="3"/>
      <c r="FLV525" s="3"/>
      <c r="FLW525" s="3"/>
      <c r="FLX525" s="3"/>
      <c r="FLY525" s="3"/>
      <c r="FLZ525" s="3"/>
      <c r="FMA525" s="3"/>
      <c r="FMB525" s="3"/>
      <c r="FMC525" s="3"/>
      <c r="FMD525" s="3"/>
      <c r="FME525" s="3"/>
      <c r="FMF525" s="3"/>
      <c r="FMG525" s="3"/>
      <c r="FMH525" s="3"/>
      <c r="FMI525" s="3"/>
      <c r="FMJ525" s="3"/>
      <c r="FMK525" s="3"/>
      <c r="FML525" s="3"/>
      <c r="FMM525" s="3"/>
      <c r="FMN525" s="3"/>
      <c r="FMO525" s="3"/>
      <c r="FMP525" s="3"/>
      <c r="FMQ525" s="3"/>
      <c r="FMR525" s="3"/>
      <c r="FMS525" s="3"/>
      <c r="FMT525" s="3"/>
      <c r="FMU525" s="3"/>
      <c r="FMV525" s="3"/>
      <c r="FMW525" s="3"/>
      <c r="FMX525" s="3"/>
      <c r="FMY525" s="3"/>
      <c r="FMZ525" s="3"/>
      <c r="FNA525" s="3"/>
      <c r="FNB525" s="3"/>
      <c r="FNC525" s="3"/>
      <c r="FND525" s="3"/>
      <c r="FNE525" s="3"/>
      <c r="FNF525" s="3"/>
      <c r="FNG525" s="3"/>
      <c r="FNH525" s="3"/>
      <c r="FNI525" s="3"/>
      <c r="FNJ525" s="3"/>
      <c r="FNK525" s="3"/>
      <c r="FNL525" s="3"/>
      <c r="FNM525" s="3"/>
      <c r="FNN525" s="3"/>
      <c r="FNO525" s="3"/>
      <c r="FNP525" s="3"/>
      <c r="FNQ525" s="3"/>
      <c r="FNR525" s="3"/>
      <c r="FNS525" s="3"/>
      <c r="FNT525" s="3"/>
      <c r="FNU525" s="3"/>
      <c r="FNV525" s="3"/>
      <c r="FNW525" s="3"/>
      <c r="FNX525" s="3"/>
      <c r="FNY525" s="3"/>
      <c r="FNZ525" s="3"/>
      <c r="FOA525" s="3"/>
      <c r="FOB525" s="3"/>
      <c r="FOC525" s="3"/>
      <c r="FOD525" s="3"/>
      <c r="FOE525" s="3"/>
      <c r="FOF525" s="3"/>
      <c r="FOG525" s="3"/>
      <c r="FOH525" s="3"/>
      <c r="FOI525" s="3"/>
      <c r="FOJ525" s="3"/>
      <c r="FOK525" s="3"/>
      <c r="FOL525" s="3"/>
      <c r="FOM525" s="3"/>
      <c r="FON525" s="3"/>
      <c r="FOO525" s="3"/>
      <c r="FOP525" s="3"/>
      <c r="FOQ525" s="3"/>
      <c r="FOR525" s="3"/>
      <c r="FOS525" s="3"/>
      <c r="FOT525" s="3"/>
      <c r="FOU525" s="3"/>
      <c r="FOV525" s="3"/>
      <c r="FOW525" s="3"/>
      <c r="FOX525" s="3"/>
      <c r="FOY525" s="3"/>
      <c r="FOZ525" s="3"/>
      <c r="FPA525" s="3"/>
      <c r="FPB525" s="3"/>
      <c r="FPC525" s="3"/>
      <c r="FPD525" s="3"/>
      <c r="FPE525" s="3"/>
      <c r="FPF525" s="3"/>
      <c r="FPG525" s="3"/>
      <c r="FPH525" s="3"/>
      <c r="FPI525" s="3"/>
      <c r="FPJ525" s="3"/>
      <c r="FPK525" s="3"/>
      <c r="FPL525" s="3"/>
      <c r="FPM525" s="3"/>
      <c r="FPN525" s="3"/>
      <c r="FPO525" s="3"/>
      <c r="FPP525" s="3"/>
      <c r="FPQ525" s="3"/>
      <c r="FPR525" s="3"/>
      <c r="FPS525" s="3"/>
      <c r="FPT525" s="3"/>
      <c r="FPU525" s="3"/>
      <c r="FPV525" s="3"/>
      <c r="FPW525" s="3"/>
      <c r="FPX525" s="3"/>
      <c r="FPY525" s="3"/>
      <c r="FPZ525" s="3"/>
      <c r="FQA525" s="3"/>
      <c r="FQB525" s="3"/>
      <c r="FQC525" s="3"/>
      <c r="FQD525" s="3"/>
      <c r="FQE525" s="3"/>
      <c r="FQF525" s="3"/>
      <c r="FQG525" s="3"/>
      <c r="FQH525" s="3"/>
      <c r="FQI525" s="3"/>
      <c r="FQJ525" s="3"/>
      <c r="FQK525" s="3"/>
      <c r="FQL525" s="3"/>
      <c r="FQM525" s="3"/>
      <c r="FQN525" s="3"/>
      <c r="FQO525" s="3"/>
      <c r="FQP525" s="3"/>
      <c r="FQQ525" s="3"/>
      <c r="FQR525" s="3"/>
      <c r="FQS525" s="3"/>
      <c r="FQT525" s="3"/>
      <c r="FQU525" s="3"/>
      <c r="FQV525" s="3"/>
      <c r="FQW525" s="3"/>
      <c r="FQX525" s="3"/>
      <c r="FQY525" s="3"/>
      <c r="FQZ525" s="3"/>
      <c r="FRA525" s="3"/>
      <c r="FRB525" s="3"/>
      <c r="FRC525" s="3"/>
      <c r="FRD525" s="3"/>
      <c r="FRE525" s="3"/>
      <c r="FRF525" s="3"/>
      <c r="FRG525" s="3"/>
      <c r="FRH525" s="3"/>
      <c r="FRI525" s="3"/>
      <c r="FRJ525" s="3"/>
      <c r="FRK525" s="3"/>
      <c r="FRL525" s="3"/>
      <c r="FRM525" s="3"/>
      <c r="FRN525" s="3"/>
      <c r="FRO525" s="3"/>
      <c r="FRP525" s="3"/>
      <c r="FRQ525" s="3"/>
      <c r="FRR525" s="3"/>
      <c r="FRS525" s="3"/>
      <c r="FRT525" s="3"/>
      <c r="FRU525" s="3"/>
      <c r="FRV525" s="3"/>
      <c r="FRW525" s="3"/>
      <c r="FRX525" s="3"/>
      <c r="FRY525" s="3"/>
      <c r="FRZ525" s="3"/>
      <c r="FSA525" s="3"/>
      <c r="FSB525" s="3"/>
      <c r="FSC525" s="3"/>
      <c r="FSD525" s="3"/>
      <c r="FSE525" s="3"/>
      <c r="FSF525" s="3"/>
      <c r="FSG525" s="3"/>
      <c r="FSH525" s="3"/>
      <c r="FSI525" s="3"/>
      <c r="FSJ525" s="3"/>
      <c r="FSK525" s="3"/>
      <c r="FSL525" s="3"/>
      <c r="FSM525" s="3"/>
      <c r="FSN525" s="3"/>
      <c r="FSO525" s="3"/>
      <c r="FSP525" s="3"/>
      <c r="FSQ525" s="3"/>
      <c r="FSR525" s="3"/>
      <c r="FSS525" s="3"/>
      <c r="FST525" s="3"/>
      <c r="FSU525" s="3"/>
      <c r="FSV525" s="3"/>
      <c r="FSW525" s="3"/>
      <c r="FSX525" s="3"/>
      <c r="FSY525" s="3"/>
      <c r="FSZ525" s="3"/>
      <c r="FTA525" s="3"/>
      <c r="FTB525" s="3"/>
      <c r="FTC525" s="3"/>
      <c r="FTD525" s="3"/>
      <c r="FTE525" s="3"/>
      <c r="FTF525" s="3"/>
      <c r="FTG525" s="3"/>
      <c r="FTH525" s="3"/>
      <c r="FTI525" s="3"/>
      <c r="FTJ525" s="3"/>
      <c r="FTK525" s="3"/>
      <c r="FTL525" s="3"/>
      <c r="FTM525" s="3"/>
      <c r="FTN525" s="3"/>
      <c r="FTO525" s="3"/>
      <c r="FTP525" s="3"/>
      <c r="FTQ525" s="3"/>
      <c r="FTR525" s="3"/>
      <c r="FTS525" s="3"/>
      <c r="FTT525" s="3"/>
      <c r="FTU525" s="3"/>
      <c r="FTV525" s="3"/>
      <c r="FTW525" s="3"/>
      <c r="FTX525" s="3"/>
      <c r="FTY525" s="3"/>
      <c r="FTZ525" s="3"/>
      <c r="FUA525" s="3"/>
      <c r="FUB525" s="3"/>
      <c r="FUC525" s="3"/>
      <c r="FUD525" s="3"/>
      <c r="FUE525" s="3"/>
      <c r="FUF525" s="3"/>
      <c r="FUG525" s="3"/>
      <c r="FUH525" s="3"/>
      <c r="FUI525" s="3"/>
      <c r="FUJ525" s="3"/>
      <c r="FUK525" s="3"/>
      <c r="FUL525" s="3"/>
      <c r="FUM525" s="3"/>
      <c r="FUN525" s="3"/>
      <c r="FUO525" s="3"/>
      <c r="FUP525" s="3"/>
      <c r="FUQ525" s="3"/>
      <c r="FUR525" s="3"/>
      <c r="FUS525" s="3"/>
      <c r="FUT525" s="3"/>
      <c r="FUU525" s="3"/>
      <c r="FUV525" s="3"/>
      <c r="FUW525" s="3"/>
      <c r="FUX525" s="3"/>
      <c r="FUY525" s="3"/>
      <c r="FUZ525" s="3"/>
      <c r="FVA525" s="3"/>
      <c r="FVB525" s="3"/>
      <c r="FVC525" s="3"/>
      <c r="FVD525" s="3"/>
      <c r="FVE525" s="3"/>
      <c r="FVF525" s="3"/>
      <c r="FVG525" s="3"/>
      <c r="FVH525" s="3"/>
      <c r="FVI525" s="3"/>
      <c r="FVJ525" s="3"/>
      <c r="FVK525" s="3"/>
      <c r="FVL525" s="3"/>
      <c r="FVM525" s="3"/>
      <c r="FVN525" s="3"/>
      <c r="FVO525" s="3"/>
      <c r="FVP525" s="3"/>
      <c r="FVQ525" s="3"/>
      <c r="FVR525" s="3"/>
      <c r="FVS525" s="3"/>
      <c r="FVT525" s="3"/>
      <c r="FVU525" s="3"/>
      <c r="FVV525" s="3"/>
      <c r="FVW525" s="3"/>
      <c r="FVX525" s="3"/>
      <c r="FVY525" s="3"/>
      <c r="FVZ525" s="3"/>
      <c r="FWA525" s="3"/>
      <c r="FWB525" s="3"/>
      <c r="FWC525" s="3"/>
      <c r="FWD525" s="3"/>
      <c r="FWE525" s="3"/>
      <c r="FWF525" s="3"/>
      <c r="FWG525" s="3"/>
      <c r="FWH525" s="3"/>
      <c r="FWI525" s="3"/>
      <c r="FWJ525" s="3"/>
      <c r="FWK525" s="3"/>
      <c r="FWL525" s="3"/>
      <c r="FWM525" s="3"/>
      <c r="FWN525" s="3"/>
      <c r="FWO525" s="3"/>
      <c r="FWP525" s="3"/>
      <c r="FWQ525" s="3"/>
      <c r="FWR525" s="3"/>
      <c r="FWS525" s="3"/>
      <c r="FWT525" s="3"/>
      <c r="FWU525" s="3"/>
      <c r="FWV525" s="3"/>
      <c r="FWW525" s="3"/>
      <c r="FWX525" s="3"/>
      <c r="FWY525" s="3"/>
      <c r="FWZ525" s="3"/>
      <c r="FXA525" s="3"/>
      <c r="FXB525" s="3"/>
      <c r="FXC525" s="3"/>
      <c r="FXD525" s="3"/>
      <c r="FXE525" s="3"/>
      <c r="FXF525" s="3"/>
      <c r="FXG525" s="3"/>
      <c r="FXH525" s="3"/>
      <c r="FXI525" s="3"/>
      <c r="FXJ525" s="3"/>
      <c r="FXK525" s="3"/>
      <c r="FXL525" s="3"/>
      <c r="FXM525" s="3"/>
      <c r="FXN525" s="3"/>
      <c r="FXO525" s="3"/>
      <c r="FXP525" s="3"/>
      <c r="FXQ525" s="3"/>
      <c r="FXR525" s="3"/>
      <c r="FXS525" s="3"/>
      <c r="FXT525" s="3"/>
      <c r="FXU525" s="3"/>
      <c r="FXV525" s="3"/>
      <c r="FXW525" s="3"/>
      <c r="FXX525" s="3"/>
      <c r="FXY525" s="3"/>
      <c r="FXZ525" s="3"/>
      <c r="FYA525" s="3"/>
      <c r="FYB525" s="3"/>
      <c r="FYC525" s="3"/>
      <c r="FYD525" s="3"/>
      <c r="FYE525" s="3"/>
      <c r="FYF525" s="3"/>
      <c r="FYG525" s="3"/>
      <c r="FYH525" s="3"/>
      <c r="FYI525" s="3"/>
      <c r="FYJ525" s="3"/>
      <c r="FYK525" s="3"/>
      <c r="FYL525" s="3"/>
      <c r="FYM525" s="3"/>
      <c r="FYN525" s="3"/>
      <c r="FYO525" s="3"/>
      <c r="FYP525" s="3"/>
      <c r="FYQ525" s="3"/>
      <c r="FYR525" s="3"/>
      <c r="FYS525" s="3"/>
      <c r="FYT525" s="3"/>
      <c r="FYU525" s="3"/>
      <c r="FYV525" s="3"/>
      <c r="FYW525" s="3"/>
      <c r="FYX525" s="3"/>
      <c r="FYY525" s="3"/>
      <c r="FYZ525" s="3"/>
      <c r="FZA525" s="3"/>
      <c r="FZB525" s="3"/>
      <c r="FZC525" s="3"/>
      <c r="FZD525" s="3"/>
      <c r="FZE525" s="3"/>
      <c r="FZF525" s="3"/>
      <c r="FZG525" s="3"/>
      <c r="FZH525" s="3"/>
      <c r="FZI525" s="3"/>
      <c r="FZJ525" s="3"/>
      <c r="FZK525" s="3"/>
      <c r="FZL525" s="3"/>
      <c r="FZM525" s="3"/>
      <c r="FZN525" s="3"/>
      <c r="FZO525" s="3"/>
      <c r="FZP525" s="3"/>
      <c r="FZQ525" s="3"/>
      <c r="FZR525" s="3"/>
      <c r="FZS525" s="3"/>
      <c r="FZT525" s="3"/>
      <c r="FZU525" s="3"/>
      <c r="FZV525" s="3"/>
      <c r="FZW525" s="3"/>
      <c r="FZX525" s="3"/>
      <c r="FZY525" s="3"/>
      <c r="FZZ525" s="3"/>
      <c r="GAA525" s="3"/>
      <c r="GAB525" s="3"/>
      <c r="GAC525" s="3"/>
      <c r="GAD525" s="3"/>
      <c r="GAE525" s="3"/>
      <c r="GAF525" s="3"/>
      <c r="GAG525" s="3"/>
      <c r="GAH525" s="3"/>
      <c r="GAI525" s="3"/>
      <c r="GAJ525" s="3"/>
      <c r="GAK525" s="3"/>
      <c r="GAL525" s="3"/>
      <c r="GAM525" s="3"/>
      <c r="GAN525" s="3"/>
      <c r="GAO525" s="3"/>
      <c r="GAP525" s="3"/>
      <c r="GAQ525" s="3"/>
      <c r="GAR525" s="3"/>
      <c r="GAS525" s="3"/>
      <c r="GAT525" s="3"/>
      <c r="GAU525" s="3"/>
      <c r="GAV525" s="3"/>
      <c r="GAW525" s="3"/>
      <c r="GAX525" s="3"/>
      <c r="GAY525" s="3"/>
      <c r="GAZ525" s="3"/>
      <c r="GBA525" s="3"/>
      <c r="GBB525" s="3"/>
      <c r="GBC525" s="3"/>
      <c r="GBD525" s="3"/>
      <c r="GBE525" s="3"/>
      <c r="GBF525" s="3"/>
      <c r="GBG525" s="3"/>
      <c r="GBH525" s="3"/>
      <c r="GBI525" s="3"/>
      <c r="GBJ525" s="3"/>
      <c r="GBK525" s="3"/>
      <c r="GBL525" s="3"/>
      <c r="GBM525" s="3"/>
      <c r="GBN525" s="3"/>
      <c r="GBO525" s="3"/>
      <c r="GBP525" s="3"/>
      <c r="GBQ525" s="3"/>
      <c r="GBR525" s="3"/>
      <c r="GBS525" s="3"/>
      <c r="GBT525" s="3"/>
      <c r="GBU525" s="3"/>
      <c r="GBV525" s="3"/>
      <c r="GBW525" s="3"/>
      <c r="GBX525" s="3"/>
      <c r="GBY525" s="3"/>
      <c r="GBZ525" s="3"/>
      <c r="GCA525" s="3"/>
      <c r="GCB525" s="3"/>
      <c r="GCC525" s="3"/>
      <c r="GCD525" s="3"/>
      <c r="GCE525" s="3"/>
      <c r="GCF525" s="3"/>
      <c r="GCG525" s="3"/>
      <c r="GCH525" s="3"/>
      <c r="GCI525" s="3"/>
      <c r="GCJ525" s="3"/>
      <c r="GCK525" s="3"/>
      <c r="GCL525" s="3"/>
      <c r="GCM525" s="3"/>
      <c r="GCN525" s="3"/>
      <c r="GCO525" s="3"/>
      <c r="GCP525" s="3"/>
      <c r="GCQ525" s="3"/>
      <c r="GCR525" s="3"/>
      <c r="GCS525" s="3"/>
      <c r="GCT525" s="3"/>
      <c r="GCU525" s="3"/>
      <c r="GCV525" s="3"/>
      <c r="GCW525" s="3"/>
      <c r="GCX525" s="3"/>
      <c r="GCY525" s="3"/>
      <c r="GCZ525" s="3"/>
      <c r="GDA525" s="3"/>
      <c r="GDB525" s="3"/>
      <c r="GDC525" s="3"/>
      <c r="GDD525" s="3"/>
      <c r="GDE525" s="3"/>
      <c r="GDF525" s="3"/>
      <c r="GDG525" s="3"/>
      <c r="GDH525" s="3"/>
      <c r="GDI525" s="3"/>
      <c r="GDJ525" s="3"/>
      <c r="GDK525" s="3"/>
      <c r="GDL525" s="3"/>
      <c r="GDM525" s="3"/>
      <c r="GDN525" s="3"/>
      <c r="GDO525" s="3"/>
      <c r="GDP525" s="3"/>
      <c r="GDQ525" s="3"/>
      <c r="GDR525" s="3"/>
      <c r="GDS525" s="3"/>
      <c r="GDT525" s="3"/>
      <c r="GDU525" s="3"/>
      <c r="GDV525" s="3"/>
      <c r="GDW525" s="3"/>
      <c r="GDX525" s="3"/>
      <c r="GDY525" s="3"/>
      <c r="GDZ525" s="3"/>
      <c r="GEA525" s="3"/>
      <c r="GEB525" s="3"/>
      <c r="GEC525" s="3"/>
      <c r="GED525" s="3"/>
      <c r="GEE525" s="3"/>
      <c r="GEF525" s="3"/>
      <c r="GEG525" s="3"/>
      <c r="GEH525" s="3"/>
      <c r="GEI525" s="3"/>
      <c r="GEJ525" s="3"/>
      <c r="GEK525" s="3"/>
      <c r="GEL525" s="3"/>
      <c r="GEM525" s="3"/>
      <c r="GEN525" s="3"/>
      <c r="GEO525" s="3"/>
      <c r="GEP525" s="3"/>
      <c r="GEQ525" s="3"/>
      <c r="GER525" s="3"/>
      <c r="GES525" s="3"/>
      <c r="GET525" s="3"/>
      <c r="GEU525" s="3"/>
      <c r="GEV525" s="3"/>
      <c r="GEW525" s="3"/>
      <c r="GEX525" s="3"/>
      <c r="GEY525" s="3"/>
      <c r="GEZ525" s="3"/>
      <c r="GFA525" s="3"/>
      <c r="GFB525" s="3"/>
      <c r="GFC525" s="3"/>
      <c r="GFD525" s="3"/>
      <c r="GFE525" s="3"/>
      <c r="GFF525" s="3"/>
      <c r="GFG525" s="3"/>
      <c r="GFH525" s="3"/>
      <c r="GFI525" s="3"/>
      <c r="GFJ525" s="3"/>
      <c r="GFK525" s="3"/>
      <c r="GFL525" s="3"/>
      <c r="GFM525" s="3"/>
      <c r="GFN525" s="3"/>
      <c r="GFO525" s="3"/>
      <c r="GFP525" s="3"/>
      <c r="GFQ525" s="3"/>
      <c r="GFR525" s="3"/>
      <c r="GFS525" s="3"/>
      <c r="GFT525" s="3"/>
      <c r="GFU525" s="3"/>
      <c r="GFV525" s="3"/>
      <c r="GFW525" s="3"/>
      <c r="GFX525" s="3"/>
      <c r="GFY525" s="3"/>
      <c r="GFZ525" s="3"/>
      <c r="GGA525" s="3"/>
      <c r="GGB525" s="3"/>
      <c r="GGC525" s="3"/>
      <c r="GGD525" s="3"/>
      <c r="GGE525" s="3"/>
      <c r="GGF525" s="3"/>
      <c r="GGG525" s="3"/>
      <c r="GGH525" s="3"/>
      <c r="GGI525" s="3"/>
      <c r="GGJ525" s="3"/>
      <c r="GGK525" s="3"/>
      <c r="GGL525" s="3"/>
      <c r="GGM525" s="3"/>
      <c r="GGN525" s="3"/>
      <c r="GGO525" s="3"/>
      <c r="GGP525" s="3"/>
      <c r="GGQ525" s="3"/>
      <c r="GGR525" s="3"/>
      <c r="GGS525" s="3"/>
      <c r="GGT525" s="3"/>
      <c r="GGU525" s="3"/>
      <c r="GGV525" s="3"/>
      <c r="GGW525" s="3"/>
      <c r="GGX525" s="3"/>
      <c r="GGY525" s="3"/>
      <c r="GGZ525" s="3"/>
      <c r="GHA525" s="3"/>
      <c r="GHB525" s="3"/>
      <c r="GHC525" s="3"/>
      <c r="GHD525" s="3"/>
      <c r="GHE525" s="3"/>
      <c r="GHF525" s="3"/>
      <c r="GHG525" s="3"/>
      <c r="GHH525" s="3"/>
      <c r="GHI525" s="3"/>
      <c r="GHJ525" s="3"/>
      <c r="GHK525" s="3"/>
      <c r="GHL525" s="3"/>
      <c r="GHM525" s="3"/>
      <c r="GHN525" s="3"/>
      <c r="GHO525" s="3"/>
      <c r="GHP525" s="3"/>
      <c r="GHQ525" s="3"/>
      <c r="GHR525" s="3"/>
      <c r="GHS525" s="3"/>
      <c r="GHT525" s="3"/>
      <c r="GHU525" s="3"/>
      <c r="GHV525" s="3"/>
      <c r="GHW525" s="3"/>
      <c r="GHX525" s="3"/>
      <c r="GHY525" s="3"/>
      <c r="GHZ525" s="3"/>
      <c r="GIA525" s="3"/>
      <c r="GIB525" s="3"/>
      <c r="GIC525" s="3"/>
      <c r="GID525" s="3"/>
      <c r="GIE525" s="3"/>
      <c r="GIF525" s="3"/>
      <c r="GIG525" s="3"/>
      <c r="GIH525" s="3"/>
      <c r="GII525" s="3"/>
      <c r="GIJ525" s="3"/>
      <c r="GIK525" s="3"/>
      <c r="GIL525" s="3"/>
      <c r="GIM525" s="3"/>
      <c r="GIN525" s="3"/>
      <c r="GIO525" s="3"/>
      <c r="GIP525" s="3"/>
      <c r="GIQ525" s="3"/>
      <c r="GIR525" s="3"/>
      <c r="GIS525" s="3"/>
      <c r="GIT525" s="3"/>
      <c r="GIU525" s="3"/>
      <c r="GIV525" s="3"/>
      <c r="GIW525" s="3"/>
      <c r="GIX525" s="3"/>
      <c r="GIY525" s="3"/>
      <c r="GIZ525" s="3"/>
      <c r="GJA525" s="3"/>
      <c r="GJB525" s="3"/>
      <c r="GJC525" s="3"/>
      <c r="GJD525" s="3"/>
      <c r="GJE525" s="3"/>
      <c r="GJF525" s="3"/>
      <c r="GJG525" s="3"/>
      <c r="GJH525" s="3"/>
      <c r="GJI525" s="3"/>
      <c r="GJJ525" s="3"/>
      <c r="GJK525" s="3"/>
      <c r="GJL525" s="3"/>
      <c r="GJM525" s="3"/>
      <c r="GJN525" s="3"/>
      <c r="GJO525" s="3"/>
      <c r="GJP525" s="3"/>
      <c r="GJQ525" s="3"/>
      <c r="GJR525" s="3"/>
      <c r="GJS525" s="3"/>
      <c r="GJT525" s="3"/>
      <c r="GJU525" s="3"/>
      <c r="GJV525" s="3"/>
      <c r="GJW525" s="3"/>
      <c r="GJX525" s="3"/>
      <c r="GJY525" s="3"/>
      <c r="GJZ525" s="3"/>
      <c r="GKA525" s="3"/>
      <c r="GKB525" s="3"/>
      <c r="GKC525" s="3"/>
      <c r="GKD525" s="3"/>
      <c r="GKE525" s="3"/>
      <c r="GKF525" s="3"/>
      <c r="GKG525" s="3"/>
      <c r="GKH525" s="3"/>
      <c r="GKI525" s="3"/>
      <c r="GKJ525" s="3"/>
      <c r="GKK525" s="3"/>
      <c r="GKL525" s="3"/>
      <c r="GKM525" s="3"/>
      <c r="GKN525" s="3"/>
      <c r="GKO525" s="3"/>
      <c r="GKP525" s="3"/>
      <c r="GKQ525" s="3"/>
      <c r="GKR525" s="3"/>
      <c r="GKS525" s="3"/>
      <c r="GKT525" s="3"/>
      <c r="GKU525" s="3"/>
      <c r="GKV525" s="3"/>
      <c r="GKW525" s="3"/>
      <c r="GKX525" s="3"/>
      <c r="GKY525" s="3"/>
      <c r="GKZ525" s="3"/>
      <c r="GLA525" s="3"/>
      <c r="GLB525" s="3"/>
      <c r="GLC525" s="3"/>
      <c r="GLD525" s="3"/>
      <c r="GLE525" s="3"/>
      <c r="GLF525" s="3"/>
      <c r="GLG525" s="3"/>
      <c r="GLH525" s="3"/>
      <c r="GLI525" s="3"/>
      <c r="GLJ525" s="3"/>
      <c r="GLK525" s="3"/>
      <c r="GLL525" s="3"/>
      <c r="GLM525" s="3"/>
      <c r="GLN525" s="3"/>
      <c r="GLO525" s="3"/>
      <c r="GLP525" s="3"/>
      <c r="GLQ525" s="3"/>
      <c r="GLR525" s="3"/>
      <c r="GLS525" s="3"/>
      <c r="GLT525" s="3"/>
      <c r="GLU525" s="3"/>
      <c r="GLV525" s="3"/>
      <c r="GLW525" s="3"/>
      <c r="GLX525" s="3"/>
      <c r="GLY525" s="3"/>
      <c r="GLZ525" s="3"/>
      <c r="GMA525" s="3"/>
      <c r="GMB525" s="3"/>
      <c r="GMC525" s="3"/>
      <c r="GMD525" s="3"/>
      <c r="GME525" s="3"/>
      <c r="GMF525" s="3"/>
      <c r="GMG525" s="3"/>
      <c r="GMH525" s="3"/>
      <c r="GMI525" s="3"/>
      <c r="GMJ525" s="3"/>
      <c r="GMK525" s="3"/>
      <c r="GML525" s="3"/>
      <c r="GMM525" s="3"/>
      <c r="GMN525" s="3"/>
      <c r="GMO525" s="3"/>
      <c r="GMP525" s="3"/>
      <c r="GMQ525" s="3"/>
      <c r="GMR525" s="3"/>
      <c r="GMS525" s="3"/>
      <c r="GMT525" s="3"/>
      <c r="GMU525" s="3"/>
      <c r="GMV525" s="3"/>
      <c r="GMW525" s="3"/>
      <c r="GMX525" s="3"/>
      <c r="GMY525" s="3"/>
      <c r="GMZ525" s="3"/>
      <c r="GNA525" s="3"/>
      <c r="GNB525" s="3"/>
      <c r="GNC525" s="3"/>
      <c r="GND525" s="3"/>
      <c r="GNE525" s="3"/>
      <c r="GNF525" s="3"/>
      <c r="GNG525" s="3"/>
      <c r="GNH525" s="3"/>
      <c r="GNI525" s="3"/>
      <c r="GNJ525" s="3"/>
      <c r="GNK525" s="3"/>
      <c r="GNL525" s="3"/>
      <c r="GNM525" s="3"/>
      <c r="GNN525" s="3"/>
      <c r="GNO525" s="3"/>
      <c r="GNP525" s="3"/>
      <c r="GNQ525" s="3"/>
      <c r="GNR525" s="3"/>
      <c r="GNS525" s="3"/>
      <c r="GNT525" s="3"/>
      <c r="GNU525" s="3"/>
      <c r="GNV525" s="3"/>
      <c r="GNW525" s="3"/>
      <c r="GNX525" s="3"/>
      <c r="GNY525" s="3"/>
      <c r="GNZ525" s="3"/>
      <c r="GOA525" s="3"/>
      <c r="GOB525" s="3"/>
      <c r="GOC525" s="3"/>
      <c r="GOD525" s="3"/>
      <c r="GOE525" s="3"/>
      <c r="GOF525" s="3"/>
      <c r="GOG525" s="3"/>
      <c r="GOH525" s="3"/>
      <c r="GOI525" s="3"/>
      <c r="GOJ525" s="3"/>
      <c r="GOK525" s="3"/>
      <c r="GOL525" s="3"/>
      <c r="GOM525" s="3"/>
      <c r="GON525" s="3"/>
      <c r="GOO525" s="3"/>
      <c r="GOP525" s="3"/>
      <c r="GOQ525" s="3"/>
      <c r="GOR525" s="3"/>
      <c r="GOS525" s="3"/>
      <c r="GOT525" s="3"/>
      <c r="GOU525" s="3"/>
      <c r="GOV525" s="3"/>
      <c r="GOW525" s="3"/>
      <c r="GOX525" s="3"/>
      <c r="GOY525" s="3"/>
      <c r="GOZ525" s="3"/>
      <c r="GPA525" s="3"/>
      <c r="GPB525" s="3"/>
      <c r="GPC525" s="3"/>
      <c r="GPD525" s="3"/>
      <c r="GPE525" s="3"/>
      <c r="GPF525" s="3"/>
      <c r="GPG525" s="3"/>
      <c r="GPH525" s="3"/>
      <c r="GPI525" s="3"/>
      <c r="GPJ525" s="3"/>
      <c r="GPK525" s="3"/>
      <c r="GPL525" s="3"/>
      <c r="GPM525" s="3"/>
      <c r="GPN525" s="3"/>
      <c r="GPO525" s="3"/>
      <c r="GPP525" s="3"/>
      <c r="GPQ525" s="3"/>
      <c r="GPR525" s="3"/>
      <c r="GPS525" s="3"/>
      <c r="GPT525" s="3"/>
      <c r="GPU525" s="3"/>
      <c r="GPV525" s="3"/>
      <c r="GPW525" s="3"/>
      <c r="GPX525" s="3"/>
      <c r="GPY525" s="3"/>
      <c r="GPZ525" s="3"/>
      <c r="GQA525" s="3"/>
      <c r="GQB525" s="3"/>
      <c r="GQC525" s="3"/>
      <c r="GQD525" s="3"/>
      <c r="GQE525" s="3"/>
      <c r="GQF525" s="3"/>
      <c r="GQG525" s="3"/>
      <c r="GQH525" s="3"/>
      <c r="GQI525" s="3"/>
      <c r="GQJ525" s="3"/>
      <c r="GQK525" s="3"/>
      <c r="GQL525" s="3"/>
      <c r="GQM525" s="3"/>
      <c r="GQN525" s="3"/>
      <c r="GQO525" s="3"/>
      <c r="GQP525" s="3"/>
      <c r="GQQ525" s="3"/>
      <c r="GQR525" s="3"/>
      <c r="GQS525" s="3"/>
      <c r="GQT525" s="3"/>
      <c r="GQU525" s="3"/>
      <c r="GQV525" s="3"/>
      <c r="GQW525" s="3"/>
      <c r="GQX525" s="3"/>
      <c r="GQY525" s="3"/>
      <c r="GQZ525" s="3"/>
      <c r="GRA525" s="3"/>
      <c r="GRB525" s="3"/>
      <c r="GRC525" s="3"/>
      <c r="GRD525" s="3"/>
      <c r="GRE525" s="3"/>
      <c r="GRF525" s="3"/>
      <c r="GRG525" s="3"/>
      <c r="GRH525" s="3"/>
      <c r="GRI525" s="3"/>
      <c r="GRJ525" s="3"/>
      <c r="GRK525" s="3"/>
      <c r="GRL525" s="3"/>
      <c r="GRM525" s="3"/>
      <c r="GRN525" s="3"/>
      <c r="GRO525" s="3"/>
      <c r="GRP525" s="3"/>
      <c r="GRQ525" s="3"/>
      <c r="GRR525" s="3"/>
      <c r="GRS525" s="3"/>
      <c r="GRT525" s="3"/>
      <c r="GRU525" s="3"/>
      <c r="GRV525" s="3"/>
      <c r="GRW525" s="3"/>
      <c r="GRX525" s="3"/>
      <c r="GRY525" s="3"/>
      <c r="GRZ525" s="3"/>
      <c r="GSA525" s="3"/>
      <c r="GSB525" s="3"/>
      <c r="GSC525" s="3"/>
      <c r="GSD525" s="3"/>
      <c r="GSE525" s="3"/>
      <c r="GSF525" s="3"/>
      <c r="GSG525" s="3"/>
      <c r="GSH525" s="3"/>
      <c r="GSI525" s="3"/>
      <c r="GSJ525" s="3"/>
      <c r="GSK525" s="3"/>
      <c r="GSL525" s="3"/>
      <c r="GSM525" s="3"/>
      <c r="GSN525" s="3"/>
      <c r="GSO525" s="3"/>
      <c r="GSP525" s="3"/>
      <c r="GSQ525" s="3"/>
      <c r="GSR525" s="3"/>
      <c r="GSS525" s="3"/>
      <c r="GST525" s="3"/>
      <c r="GSU525" s="3"/>
      <c r="GSV525" s="3"/>
      <c r="GSW525" s="3"/>
      <c r="GSX525" s="3"/>
      <c r="GSY525" s="3"/>
      <c r="GSZ525" s="3"/>
      <c r="GTA525" s="3"/>
      <c r="GTB525" s="3"/>
      <c r="GTC525" s="3"/>
      <c r="GTD525" s="3"/>
      <c r="GTE525" s="3"/>
      <c r="GTF525" s="3"/>
      <c r="GTG525" s="3"/>
      <c r="GTH525" s="3"/>
      <c r="GTI525" s="3"/>
      <c r="GTJ525" s="3"/>
      <c r="GTK525" s="3"/>
      <c r="GTL525" s="3"/>
      <c r="GTM525" s="3"/>
      <c r="GTN525" s="3"/>
      <c r="GTO525" s="3"/>
      <c r="GTP525" s="3"/>
      <c r="GTQ525" s="3"/>
      <c r="GTR525" s="3"/>
      <c r="GTS525" s="3"/>
      <c r="GTT525" s="3"/>
      <c r="GTU525" s="3"/>
      <c r="GTV525" s="3"/>
      <c r="GTW525" s="3"/>
      <c r="GTX525" s="3"/>
      <c r="GTY525" s="3"/>
      <c r="GTZ525" s="3"/>
      <c r="GUA525" s="3"/>
      <c r="GUB525" s="3"/>
      <c r="GUC525" s="3"/>
      <c r="GUD525" s="3"/>
      <c r="GUE525" s="3"/>
      <c r="GUF525" s="3"/>
      <c r="GUG525" s="3"/>
      <c r="GUH525" s="3"/>
      <c r="GUI525" s="3"/>
      <c r="GUJ525" s="3"/>
      <c r="GUK525" s="3"/>
      <c r="GUL525" s="3"/>
      <c r="GUM525" s="3"/>
      <c r="GUN525" s="3"/>
      <c r="GUO525" s="3"/>
      <c r="GUP525" s="3"/>
      <c r="GUQ525" s="3"/>
      <c r="GUR525" s="3"/>
      <c r="GUS525" s="3"/>
      <c r="GUT525" s="3"/>
      <c r="GUU525" s="3"/>
      <c r="GUV525" s="3"/>
      <c r="GUW525" s="3"/>
      <c r="GUX525" s="3"/>
      <c r="GUY525" s="3"/>
      <c r="GUZ525" s="3"/>
      <c r="GVA525" s="3"/>
      <c r="GVB525" s="3"/>
      <c r="GVC525" s="3"/>
      <c r="GVD525" s="3"/>
      <c r="GVE525" s="3"/>
      <c r="GVF525" s="3"/>
      <c r="GVG525" s="3"/>
      <c r="GVH525" s="3"/>
      <c r="GVI525" s="3"/>
      <c r="GVJ525" s="3"/>
      <c r="GVK525" s="3"/>
      <c r="GVL525" s="3"/>
      <c r="GVM525" s="3"/>
      <c r="GVN525" s="3"/>
      <c r="GVO525" s="3"/>
      <c r="GVP525" s="3"/>
      <c r="GVQ525" s="3"/>
      <c r="GVR525" s="3"/>
      <c r="GVS525" s="3"/>
      <c r="GVT525" s="3"/>
      <c r="GVU525" s="3"/>
      <c r="GVV525" s="3"/>
      <c r="GVW525" s="3"/>
      <c r="GVX525" s="3"/>
      <c r="GVY525" s="3"/>
      <c r="GVZ525" s="3"/>
      <c r="GWA525" s="3"/>
      <c r="GWB525" s="3"/>
      <c r="GWC525" s="3"/>
      <c r="GWD525" s="3"/>
      <c r="GWE525" s="3"/>
      <c r="GWF525" s="3"/>
      <c r="GWG525" s="3"/>
      <c r="GWH525" s="3"/>
      <c r="GWI525" s="3"/>
      <c r="GWJ525" s="3"/>
      <c r="GWK525" s="3"/>
      <c r="GWL525" s="3"/>
      <c r="GWM525" s="3"/>
      <c r="GWN525" s="3"/>
      <c r="GWO525" s="3"/>
      <c r="GWP525" s="3"/>
      <c r="GWQ525" s="3"/>
      <c r="GWR525" s="3"/>
      <c r="GWS525" s="3"/>
      <c r="GWT525" s="3"/>
      <c r="GWU525" s="3"/>
      <c r="GWV525" s="3"/>
      <c r="GWW525" s="3"/>
      <c r="GWX525" s="3"/>
      <c r="GWY525" s="3"/>
      <c r="GWZ525" s="3"/>
      <c r="GXA525" s="3"/>
      <c r="GXB525" s="3"/>
      <c r="GXC525" s="3"/>
      <c r="GXD525" s="3"/>
      <c r="GXE525" s="3"/>
      <c r="GXF525" s="3"/>
      <c r="GXG525" s="3"/>
      <c r="GXH525" s="3"/>
      <c r="GXI525" s="3"/>
      <c r="GXJ525" s="3"/>
      <c r="GXK525" s="3"/>
      <c r="GXL525" s="3"/>
      <c r="GXM525" s="3"/>
      <c r="GXN525" s="3"/>
      <c r="GXO525" s="3"/>
      <c r="GXP525" s="3"/>
      <c r="GXQ525" s="3"/>
      <c r="GXR525" s="3"/>
      <c r="GXS525" s="3"/>
      <c r="GXT525" s="3"/>
      <c r="GXU525" s="3"/>
      <c r="GXV525" s="3"/>
      <c r="GXW525" s="3"/>
      <c r="GXX525" s="3"/>
      <c r="GXY525" s="3"/>
      <c r="GXZ525" s="3"/>
      <c r="GYA525" s="3"/>
      <c r="GYB525" s="3"/>
      <c r="GYC525" s="3"/>
      <c r="GYD525" s="3"/>
      <c r="GYE525" s="3"/>
      <c r="GYF525" s="3"/>
      <c r="GYG525" s="3"/>
      <c r="GYH525" s="3"/>
      <c r="GYI525" s="3"/>
      <c r="GYJ525" s="3"/>
      <c r="GYK525" s="3"/>
      <c r="GYL525" s="3"/>
      <c r="GYM525" s="3"/>
      <c r="GYN525" s="3"/>
      <c r="GYO525" s="3"/>
      <c r="GYP525" s="3"/>
      <c r="GYQ525" s="3"/>
      <c r="GYR525" s="3"/>
      <c r="GYS525" s="3"/>
      <c r="GYT525" s="3"/>
      <c r="GYU525" s="3"/>
      <c r="GYV525" s="3"/>
      <c r="GYW525" s="3"/>
      <c r="GYX525" s="3"/>
      <c r="GYY525" s="3"/>
      <c r="GYZ525" s="3"/>
      <c r="GZA525" s="3"/>
      <c r="GZB525" s="3"/>
      <c r="GZC525" s="3"/>
      <c r="GZD525" s="3"/>
      <c r="GZE525" s="3"/>
      <c r="GZF525" s="3"/>
      <c r="GZG525" s="3"/>
      <c r="GZH525" s="3"/>
      <c r="GZI525" s="3"/>
      <c r="GZJ525" s="3"/>
      <c r="GZK525" s="3"/>
      <c r="GZL525" s="3"/>
      <c r="GZM525" s="3"/>
      <c r="GZN525" s="3"/>
      <c r="GZO525" s="3"/>
      <c r="GZP525" s="3"/>
      <c r="GZQ525" s="3"/>
      <c r="GZR525" s="3"/>
      <c r="GZS525" s="3"/>
      <c r="GZT525" s="3"/>
      <c r="GZU525" s="3"/>
      <c r="GZV525" s="3"/>
      <c r="GZW525" s="3"/>
      <c r="GZX525" s="3"/>
      <c r="GZY525" s="3"/>
      <c r="GZZ525" s="3"/>
      <c r="HAA525" s="3"/>
      <c r="HAB525" s="3"/>
      <c r="HAC525" s="3"/>
      <c r="HAD525" s="3"/>
      <c r="HAE525" s="3"/>
      <c r="HAF525" s="3"/>
      <c r="HAG525" s="3"/>
      <c r="HAH525" s="3"/>
      <c r="HAI525" s="3"/>
      <c r="HAJ525" s="3"/>
      <c r="HAK525" s="3"/>
      <c r="HAL525" s="3"/>
      <c r="HAM525" s="3"/>
      <c r="HAN525" s="3"/>
      <c r="HAO525" s="3"/>
      <c r="HAP525" s="3"/>
      <c r="HAQ525" s="3"/>
      <c r="HAR525" s="3"/>
      <c r="HAS525" s="3"/>
      <c r="HAT525" s="3"/>
      <c r="HAU525" s="3"/>
      <c r="HAV525" s="3"/>
      <c r="HAW525" s="3"/>
      <c r="HAX525" s="3"/>
      <c r="HAY525" s="3"/>
      <c r="HAZ525" s="3"/>
      <c r="HBA525" s="3"/>
      <c r="HBB525" s="3"/>
      <c r="HBC525" s="3"/>
      <c r="HBD525" s="3"/>
      <c r="HBE525" s="3"/>
      <c r="HBF525" s="3"/>
      <c r="HBG525" s="3"/>
      <c r="HBH525" s="3"/>
      <c r="HBI525" s="3"/>
      <c r="HBJ525" s="3"/>
      <c r="HBK525" s="3"/>
      <c r="HBL525" s="3"/>
      <c r="HBM525" s="3"/>
      <c r="HBN525" s="3"/>
      <c r="HBO525" s="3"/>
      <c r="HBP525" s="3"/>
      <c r="HBQ525" s="3"/>
      <c r="HBR525" s="3"/>
      <c r="HBS525" s="3"/>
      <c r="HBT525" s="3"/>
      <c r="HBU525" s="3"/>
      <c r="HBV525" s="3"/>
      <c r="HBW525" s="3"/>
      <c r="HBX525" s="3"/>
      <c r="HBY525" s="3"/>
      <c r="HBZ525" s="3"/>
      <c r="HCA525" s="3"/>
      <c r="HCB525" s="3"/>
      <c r="HCC525" s="3"/>
      <c r="HCD525" s="3"/>
      <c r="HCE525" s="3"/>
      <c r="HCF525" s="3"/>
      <c r="HCG525" s="3"/>
      <c r="HCH525" s="3"/>
      <c r="HCI525" s="3"/>
      <c r="HCJ525" s="3"/>
      <c r="HCK525" s="3"/>
      <c r="HCL525" s="3"/>
      <c r="HCM525" s="3"/>
      <c r="HCN525" s="3"/>
      <c r="HCO525" s="3"/>
      <c r="HCP525" s="3"/>
      <c r="HCQ525" s="3"/>
      <c r="HCR525" s="3"/>
      <c r="HCS525" s="3"/>
      <c r="HCT525" s="3"/>
      <c r="HCU525" s="3"/>
      <c r="HCV525" s="3"/>
      <c r="HCW525" s="3"/>
      <c r="HCX525" s="3"/>
      <c r="HCY525" s="3"/>
      <c r="HCZ525" s="3"/>
      <c r="HDA525" s="3"/>
      <c r="HDB525" s="3"/>
      <c r="HDC525" s="3"/>
      <c r="HDD525" s="3"/>
      <c r="HDE525" s="3"/>
      <c r="HDF525" s="3"/>
      <c r="HDG525" s="3"/>
      <c r="HDH525" s="3"/>
      <c r="HDI525" s="3"/>
      <c r="HDJ525" s="3"/>
      <c r="HDK525" s="3"/>
      <c r="HDL525" s="3"/>
      <c r="HDM525" s="3"/>
      <c r="HDN525" s="3"/>
      <c r="HDO525" s="3"/>
      <c r="HDP525" s="3"/>
      <c r="HDQ525" s="3"/>
      <c r="HDR525" s="3"/>
      <c r="HDS525" s="3"/>
      <c r="HDT525" s="3"/>
      <c r="HDU525" s="3"/>
      <c r="HDV525" s="3"/>
      <c r="HDW525" s="3"/>
      <c r="HDX525" s="3"/>
      <c r="HDY525" s="3"/>
      <c r="HDZ525" s="3"/>
      <c r="HEA525" s="3"/>
      <c r="HEB525" s="3"/>
      <c r="HEC525" s="3"/>
      <c r="HED525" s="3"/>
      <c r="HEE525" s="3"/>
      <c r="HEF525" s="3"/>
      <c r="HEG525" s="3"/>
      <c r="HEH525" s="3"/>
      <c r="HEI525" s="3"/>
      <c r="HEJ525" s="3"/>
      <c r="HEK525" s="3"/>
      <c r="HEL525" s="3"/>
      <c r="HEM525" s="3"/>
      <c r="HEN525" s="3"/>
      <c r="HEO525" s="3"/>
      <c r="HEP525" s="3"/>
      <c r="HEQ525" s="3"/>
      <c r="HER525" s="3"/>
      <c r="HES525" s="3"/>
      <c r="HET525" s="3"/>
      <c r="HEU525" s="3"/>
      <c r="HEV525" s="3"/>
      <c r="HEW525" s="3"/>
      <c r="HEX525" s="3"/>
      <c r="HEY525" s="3"/>
      <c r="HEZ525" s="3"/>
      <c r="HFA525" s="3"/>
      <c r="HFB525" s="3"/>
      <c r="HFC525" s="3"/>
      <c r="HFD525" s="3"/>
      <c r="HFE525" s="3"/>
      <c r="HFF525" s="3"/>
      <c r="HFG525" s="3"/>
      <c r="HFH525" s="3"/>
      <c r="HFI525" s="3"/>
      <c r="HFJ525" s="3"/>
      <c r="HFK525" s="3"/>
      <c r="HFL525" s="3"/>
      <c r="HFM525" s="3"/>
      <c r="HFN525" s="3"/>
      <c r="HFO525" s="3"/>
      <c r="HFP525" s="3"/>
      <c r="HFQ525" s="3"/>
      <c r="HFR525" s="3"/>
      <c r="HFS525" s="3"/>
      <c r="HFT525" s="3"/>
      <c r="HFU525" s="3"/>
      <c r="HFV525" s="3"/>
      <c r="HFW525" s="3"/>
      <c r="HFX525" s="3"/>
      <c r="HFY525" s="3"/>
      <c r="HFZ525" s="3"/>
      <c r="HGA525" s="3"/>
      <c r="HGB525" s="3"/>
      <c r="HGC525" s="3"/>
      <c r="HGD525" s="3"/>
      <c r="HGE525" s="3"/>
      <c r="HGF525" s="3"/>
      <c r="HGG525" s="3"/>
      <c r="HGH525" s="3"/>
      <c r="HGI525" s="3"/>
      <c r="HGJ525" s="3"/>
      <c r="HGK525" s="3"/>
      <c r="HGL525" s="3"/>
      <c r="HGM525" s="3"/>
      <c r="HGN525" s="3"/>
      <c r="HGO525" s="3"/>
      <c r="HGP525" s="3"/>
      <c r="HGQ525" s="3"/>
      <c r="HGR525" s="3"/>
      <c r="HGS525" s="3"/>
      <c r="HGT525" s="3"/>
      <c r="HGU525" s="3"/>
      <c r="HGV525" s="3"/>
      <c r="HGW525" s="3"/>
      <c r="HGX525" s="3"/>
      <c r="HGY525" s="3"/>
      <c r="HGZ525" s="3"/>
      <c r="HHA525" s="3"/>
      <c r="HHB525" s="3"/>
      <c r="HHC525" s="3"/>
      <c r="HHD525" s="3"/>
      <c r="HHE525" s="3"/>
      <c r="HHF525" s="3"/>
      <c r="HHG525" s="3"/>
      <c r="HHH525" s="3"/>
      <c r="HHI525" s="3"/>
      <c r="HHJ525" s="3"/>
      <c r="HHK525" s="3"/>
      <c r="HHL525" s="3"/>
      <c r="HHM525" s="3"/>
      <c r="HHN525" s="3"/>
      <c r="HHO525" s="3"/>
      <c r="HHP525" s="3"/>
      <c r="HHQ525" s="3"/>
      <c r="HHR525" s="3"/>
      <c r="HHS525" s="3"/>
      <c r="HHT525" s="3"/>
      <c r="HHU525" s="3"/>
      <c r="HHV525" s="3"/>
      <c r="HHW525" s="3"/>
      <c r="HHX525" s="3"/>
      <c r="HHY525" s="3"/>
      <c r="HHZ525" s="3"/>
      <c r="HIA525" s="3"/>
      <c r="HIB525" s="3"/>
      <c r="HIC525" s="3"/>
      <c r="HID525" s="3"/>
      <c r="HIE525" s="3"/>
      <c r="HIF525" s="3"/>
      <c r="HIG525" s="3"/>
      <c r="HIH525" s="3"/>
      <c r="HII525" s="3"/>
      <c r="HIJ525" s="3"/>
      <c r="HIK525" s="3"/>
      <c r="HIL525" s="3"/>
      <c r="HIM525" s="3"/>
      <c r="HIN525" s="3"/>
      <c r="HIO525" s="3"/>
      <c r="HIP525" s="3"/>
      <c r="HIQ525" s="3"/>
      <c r="HIR525" s="3"/>
      <c r="HIS525" s="3"/>
      <c r="HIT525" s="3"/>
      <c r="HIU525" s="3"/>
      <c r="HIV525" s="3"/>
      <c r="HIW525" s="3"/>
      <c r="HIX525" s="3"/>
      <c r="HIY525" s="3"/>
      <c r="HIZ525" s="3"/>
      <c r="HJA525" s="3"/>
      <c r="HJB525" s="3"/>
      <c r="HJC525" s="3"/>
      <c r="HJD525" s="3"/>
      <c r="HJE525" s="3"/>
      <c r="HJF525" s="3"/>
      <c r="HJG525" s="3"/>
      <c r="HJH525" s="3"/>
      <c r="HJI525" s="3"/>
      <c r="HJJ525" s="3"/>
      <c r="HJK525" s="3"/>
      <c r="HJL525" s="3"/>
      <c r="HJM525" s="3"/>
      <c r="HJN525" s="3"/>
      <c r="HJO525" s="3"/>
      <c r="HJP525" s="3"/>
      <c r="HJQ525" s="3"/>
      <c r="HJR525" s="3"/>
      <c r="HJS525" s="3"/>
      <c r="HJT525" s="3"/>
      <c r="HJU525" s="3"/>
      <c r="HJV525" s="3"/>
      <c r="HJW525" s="3"/>
      <c r="HJX525" s="3"/>
      <c r="HJY525" s="3"/>
      <c r="HJZ525" s="3"/>
      <c r="HKA525" s="3"/>
      <c r="HKB525" s="3"/>
      <c r="HKC525" s="3"/>
      <c r="HKD525" s="3"/>
      <c r="HKE525" s="3"/>
      <c r="HKF525" s="3"/>
      <c r="HKG525" s="3"/>
      <c r="HKH525" s="3"/>
      <c r="HKI525" s="3"/>
      <c r="HKJ525" s="3"/>
      <c r="HKK525" s="3"/>
      <c r="HKL525" s="3"/>
      <c r="HKM525" s="3"/>
      <c r="HKN525" s="3"/>
      <c r="HKO525" s="3"/>
      <c r="HKP525" s="3"/>
      <c r="HKQ525" s="3"/>
      <c r="HKR525" s="3"/>
      <c r="HKS525" s="3"/>
      <c r="HKT525" s="3"/>
      <c r="HKU525" s="3"/>
      <c r="HKV525" s="3"/>
      <c r="HKW525" s="3"/>
      <c r="HKX525" s="3"/>
      <c r="HKY525" s="3"/>
      <c r="HKZ525" s="3"/>
      <c r="HLA525" s="3"/>
      <c r="HLB525" s="3"/>
      <c r="HLC525" s="3"/>
      <c r="HLD525" s="3"/>
      <c r="HLE525" s="3"/>
      <c r="HLF525" s="3"/>
      <c r="HLG525" s="3"/>
      <c r="HLH525" s="3"/>
      <c r="HLI525" s="3"/>
      <c r="HLJ525" s="3"/>
      <c r="HLK525" s="3"/>
      <c r="HLL525" s="3"/>
      <c r="HLM525" s="3"/>
      <c r="HLN525" s="3"/>
      <c r="HLO525" s="3"/>
      <c r="HLP525" s="3"/>
      <c r="HLQ525" s="3"/>
      <c r="HLR525" s="3"/>
      <c r="HLS525" s="3"/>
      <c r="HLT525" s="3"/>
      <c r="HLU525" s="3"/>
      <c r="HLV525" s="3"/>
      <c r="HLW525" s="3"/>
      <c r="HLX525" s="3"/>
      <c r="HLY525" s="3"/>
      <c r="HLZ525" s="3"/>
      <c r="HMA525" s="3"/>
      <c r="HMB525" s="3"/>
      <c r="HMC525" s="3"/>
      <c r="HMD525" s="3"/>
      <c r="HME525" s="3"/>
      <c r="HMF525" s="3"/>
      <c r="HMG525" s="3"/>
      <c r="HMH525" s="3"/>
      <c r="HMI525" s="3"/>
      <c r="HMJ525" s="3"/>
      <c r="HMK525" s="3"/>
      <c r="HML525" s="3"/>
      <c r="HMM525" s="3"/>
      <c r="HMN525" s="3"/>
      <c r="HMO525" s="3"/>
      <c r="HMP525" s="3"/>
      <c r="HMQ525" s="3"/>
      <c r="HMR525" s="3"/>
      <c r="HMS525" s="3"/>
      <c r="HMT525" s="3"/>
      <c r="HMU525" s="3"/>
      <c r="HMV525" s="3"/>
      <c r="HMW525" s="3"/>
      <c r="HMX525" s="3"/>
      <c r="HMY525" s="3"/>
      <c r="HMZ525" s="3"/>
      <c r="HNA525" s="3"/>
      <c r="HNB525" s="3"/>
      <c r="HNC525" s="3"/>
      <c r="HND525" s="3"/>
      <c r="HNE525" s="3"/>
      <c r="HNF525" s="3"/>
      <c r="HNG525" s="3"/>
      <c r="HNH525" s="3"/>
      <c r="HNI525" s="3"/>
      <c r="HNJ525" s="3"/>
      <c r="HNK525" s="3"/>
      <c r="HNL525" s="3"/>
      <c r="HNM525" s="3"/>
      <c r="HNN525" s="3"/>
      <c r="HNO525" s="3"/>
      <c r="HNP525" s="3"/>
      <c r="HNQ525" s="3"/>
      <c r="HNR525" s="3"/>
      <c r="HNS525" s="3"/>
      <c r="HNT525" s="3"/>
      <c r="HNU525" s="3"/>
      <c r="HNV525" s="3"/>
      <c r="HNW525" s="3"/>
      <c r="HNX525" s="3"/>
      <c r="HNY525" s="3"/>
      <c r="HNZ525" s="3"/>
      <c r="HOA525" s="3"/>
      <c r="HOB525" s="3"/>
      <c r="HOC525" s="3"/>
      <c r="HOD525" s="3"/>
      <c r="HOE525" s="3"/>
      <c r="HOF525" s="3"/>
      <c r="HOG525" s="3"/>
      <c r="HOH525" s="3"/>
      <c r="HOI525" s="3"/>
      <c r="HOJ525" s="3"/>
      <c r="HOK525" s="3"/>
      <c r="HOL525" s="3"/>
      <c r="HOM525" s="3"/>
      <c r="HON525" s="3"/>
      <c r="HOO525" s="3"/>
      <c r="HOP525" s="3"/>
      <c r="HOQ525" s="3"/>
      <c r="HOR525" s="3"/>
      <c r="HOS525" s="3"/>
      <c r="HOT525" s="3"/>
      <c r="HOU525" s="3"/>
      <c r="HOV525" s="3"/>
      <c r="HOW525" s="3"/>
      <c r="HOX525" s="3"/>
      <c r="HOY525" s="3"/>
      <c r="HOZ525" s="3"/>
      <c r="HPA525" s="3"/>
      <c r="HPB525" s="3"/>
      <c r="HPC525" s="3"/>
      <c r="HPD525" s="3"/>
      <c r="HPE525" s="3"/>
      <c r="HPF525" s="3"/>
      <c r="HPG525" s="3"/>
      <c r="HPH525" s="3"/>
      <c r="HPI525" s="3"/>
      <c r="HPJ525" s="3"/>
      <c r="HPK525" s="3"/>
      <c r="HPL525" s="3"/>
      <c r="HPM525" s="3"/>
      <c r="HPN525" s="3"/>
      <c r="HPO525" s="3"/>
      <c r="HPP525" s="3"/>
      <c r="HPQ525" s="3"/>
      <c r="HPR525" s="3"/>
      <c r="HPS525" s="3"/>
      <c r="HPT525" s="3"/>
      <c r="HPU525" s="3"/>
      <c r="HPV525" s="3"/>
      <c r="HPW525" s="3"/>
      <c r="HPX525" s="3"/>
      <c r="HPY525" s="3"/>
      <c r="HPZ525" s="3"/>
      <c r="HQA525" s="3"/>
      <c r="HQB525" s="3"/>
      <c r="HQC525" s="3"/>
      <c r="HQD525" s="3"/>
      <c r="HQE525" s="3"/>
      <c r="HQF525" s="3"/>
      <c r="HQG525" s="3"/>
      <c r="HQH525" s="3"/>
      <c r="HQI525" s="3"/>
      <c r="HQJ525" s="3"/>
      <c r="HQK525" s="3"/>
      <c r="HQL525" s="3"/>
      <c r="HQM525" s="3"/>
      <c r="HQN525" s="3"/>
      <c r="HQO525" s="3"/>
      <c r="HQP525" s="3"/>
      <c r="HQQ525" s="3"/>
      <c r="HQR525" s="3"/>
      <c r="HQS525" s="3"/>
      <c r="HQT525" s="3"/>
      <c r="HQU525" s="3"/>
      <c r="HQV525" s="3"/>
      <c r="HQW525" s="3"/>
      <c r="HQX525" s="3"/>
      <c r="HQY525" s="3"/>
      <c r="HQZ525" s="3"/>
      <c r="HRA525" s="3"/>
      <c r="HRB525" s="3"/>
      <c r="HRC525" s="3"/>
      <c r="HRD525" s="3"/>
      <c r="HRE525" s="3"/>
      <c r="HRF525" s="3"/>
      <c r="HRG525" s="3"/>
      <c r="HRH525" s="3"/>
      <c r="HRI525" s="3"/>
      <c r="HRJ525" s="3"/>
      <c r="HRK525" s="3"/>
      <c r="HRL525" s="3"/>
      <c r="HRM525" s="3"/>
      <c r="HRN525" s="3"/>
      <c r="HRO525" s="3"/>
      <c r="HRP525" s="3"/>
      <c r="HRQ525" s="3"/>
      <c r="HRR525" s="3"/>
      <c r="HRS525" s="3"/>
      <c r="HRT525" s="3"/>
      <c r="HRU525" s="3"/>
      <c r="HRV525" s="3"/>
      <c r="HRW525" s="3"/>
      <c r="HRX525" s="3"/>
      <c r="HRY525" s="3"/>
      <c r="HRZ525" s="3"/>
      <c r="HSA525" s="3"/>
      <c r="HSB525" s="3"/>
      <c r="HSC525" s="3"/>
      <c r="HSD525" s="3"/>
      <c r="HSE525" s="3"/>
      <c r="HSF525" s="3"/>
      <c r="HSG525" s="3"/>
      <c r="HSH525" s="3"/>
      <c r="HSI525" s="3"/>
      <c r="HSJ525" s="3"/>
      <c r="HSK525" s="3"/>
      <c r="HSL525" s="3"/>
      <c r="HSM525" s="3"/>
      <c r="HSN525" s="3"/>
      <c r="HSO525" s="3"/>
      <c r="HSP525" s="3"/>
      <c r="HSQ525" s="3"/>
      <c r="HSR525" s="3"/>
      <c r="HSS525" s="3"/>
      <c r="HST525" s="3"/>
      <c r="HSU525" s="3"/>
      <c r="HSV525" s="3"/>
      <c r="HSW525" s="3"/>
      <c r="HSX525" s="3"/>
      <c r="HSY525" s="3"/>
      <c r="HSZ525" s="3"/>
      <c r="HTA525" s="3"/>
      <c r="HTB525" s="3"/>
      <c r="HTC525" s="3"/>
      <c r="HTD525" s="3"/>
      <c r="HTE525" s="3"/>
      <c r="HTF525" s="3"/>
      <c r="HTG525" s="3"/>
      <c r="HTH525" s="3"/>
      <c r="HTI525" s="3"/>
      <c r="HTJ525" s="3"/>
      <c r="HTK525" s="3"/>
      <c r="HTL525" s="3"/>
      <c r="HTM525" s="3"/>
      <c r="HTN525" s="3"/>
      <c r="HTO525" s="3"/>
      <c r="HTP525" s="3"/>
      <c r="HTQ525" s="3"/>
      <c r="HTR525" s="3"/>
      <c r="HTS525" s="3"/>
      <c r="HTT525" s="3"/>
      <c r="HTU525" s="3"/>
      <c r="HTV525" s="3"/>
      <c r="HTW525" s="3"/>
      <c r="HTX525" s="3"/>
      <c r="HTY525" s="3"/>
      <c r="HTZ525" s="3"/>
      <c r="HUA525" s="3"/>
      <c r="HUB525" s="3"/>
      <c r="HUC525" s="3"/>
      <c r="HUD525" s="3"/>
      <c r="HUE525" s="3"/>
      <c r="HUF525" s="3"/>
      <c r="HUG525" s="3"/>
      <c r="HUH525" s="3"/>
      <c r="HUI525" s="3"/>
      <c r="HUJ525" s="3"/>
      <c r="HUK525" s="3"/>
      <c r="HUL525" s="3"/>
      <c r="HUM525" s="3"/>
      <c r="HUN525" s="3"/>
      <c r="HUO525" s="3"/>
      <c r="HUP525" s="3"/>
      <c r="HUQ525" s="3"/>
      <c r="HUR525" s="3"/>
      <c r="HUS525" s="3"/>
      <c r="HUT525" s="3"/>
      <c r="HUU525" s="3"/>
      <c r="HUV525" s="3"/>
      <c r="HUW525" s="3"/>
      <c r="HUX525" s="3"/>
      <c r="HUY525" s="3"/>
      <c r="HUZ525" s="3"/>
      <c r="HVA525" s="3"/>
      <c r="HVB525" s="3"/>
      <c r="HVC525" s="3"/>
      <c r="HVD525" s="3"/>
      <c r="HVE525" s="3"/>
      <c r="HVF525" s="3"/>
      <c r="HVG525" s="3"/>
      <c r="HVH525" s="3"/>
      <c r="HVI525" s="3"/>
      <c r="HVJ525" s="3"/>
      <c r="HVK525" s="3"/>
      <c r="HVL525" s="3"/>
      <c r="HVM525" s="3"/>
      <c r="HVN525" s="3"/>
      <c r="HVO525" s="3"/>
      <c r="HVP525" s="3"/>
      <c r="HVQ525" s="3"/>
      <c r="HVR525" s="3"/>
      <c r="HVS525" s="3"/>
      <c r="HVT525" s="3"/>
      <c r="HVU525" s="3"/>
      <c r="HVV525" s="3"/>
      <c r="HVW525" s="3"/>
      <c r="HVX525" s="3"/>
      <c r="HVY525" s="3"/>
      <c r="HVZ525" s="3"/>
      <c r="HWA525" s="3"/>
      <c r="HWB525" s="3"/>
      <c r="HWC525" s="3"/>
      <c r="HWD525" s="3"/>
      <c r="HWE525" s="3"/>
      <c r="HWF525" s="3"/>
      <c r="HWG525" s="3"/>
      <c r="HWH525" s="3"/>
      <c r="HWI525" s="3"/>
      <c r="HWJ525" s="3"/>
      <c r="HWK525" s="3"/>
      <c r="HWL525" s="3"/>
      <c r="HWM525" s="3"/>
      <c r="HWN525" s="3"/>
      <c r="HWO525" s="3"/>
      <c r="HWP525" s="3"/>
      <c r="HWQ525" s="3"/>
      <c r="HWR525" s="3"/>
      <c r="HWS525" s="3"/>
      <c r="HWT525" s="3"/>
      <c r="HWU525" s="3"/>
      <c r="HWV525" s="3"/>
      <c r="HWW525" s="3"/>
      <c r="HWX525" s="3"/>
      <c r="HWY525" s="3"/>
      <c r="HWZ525" s="3"/>
      <c r="HXA525" s="3"/>
      <c r="HXB525" s="3"/>
      <c r="HXC525" s="3"/>
      <c r="HXD525" s="3"/>
      <c r="HXE525" s="3"/>
      <c r="HXF525" s="3"/>
      <c r="HXG525" s="3"/>
      <c r="HXH525" s="3"/>
      <c r="HXI525" s="3"/>
      <c r="HXJ525" s="3"/>
      <c r="HXK525" s="3"/>
      <c r="HXL525" s="3"/>
      <c r="HXM525" s="3"/>
      <c r="HXN525" s="3"/>
      <c r="HXO525" s="3"/>
      <c r="HXP525" s="3"/>
      <c r="HXQ525" s="3"/>
      <c r="HXR525" s="3"/>
      <c r="HXS525" s="3"/>
      <c r="HXT525" s="3"/>
      <c r="HXU525" s="3"/>
      <c r="HXV525" s="3"/>
      <c r="HXW525" s="3"/>
      <c r="HXX525" s="3"/>
      <c r="HXY525" s="3"/>
      <c r="HXZ525" s="3"/>
      <c r="HYA525" s="3"/>
      <c r="HYB525" s="3"/>
      <c r="HYC525" s="3"/>
      <c r="HYD525" s="3"/>
      <c r="HYE525" s="3"/>
      <c r="HYF525" s="3"/>
      <c r="HYG525" s="3"/>
      <c r="HYH525" s="3"/>
      <c r="HYI525" s="3"/>
      <c r="HYJ525" s="3"/>
      <c r="HYK525" s="3"/>
      <c r="HYL525" s="3"/>
      <c r="HYM525" s="3"/>
      <c r="HYN525" s="3"/>
      <c r="HYO525" s="3"/>
      <c r="HYP525" s="3"/>
      <c r="HYQ525" s="3"/>
      <c r="HYR525" s="3"/>
      <c r="HYS525" s="3"/>
      <c r="HYT525" s="3"/>
      <c r="HYU525" s="3"/>
      <c r="HYV525" s="3"/>
      <c r="HYW525" s="3"/>
      <c r="HYX525" s="3"/>
      <c r="HYY525" s="3"/>
      <c r="HYZ525" s="3"/>
      <c r="HZA525" s="3"/>
      <c r="HZB525" s="3"/>
      <c r="HZC525" s="3"/>
      <c r="HZD525" s="3"/>
      <c r="HZE525" s="3"/>
      <c r="HZF525" s="3"/>
      <c r="HZG525" s="3"/>
      <c r="HZH525" s="3"/>
      <c r="HZI525" s="3"/>
      <c r="HZJ525" s="3"/>
      <c r="HZK525" s="3"/>
      <c r="HZL525" s="3"/>
      <c r="HZM525" s="3"/>
      <c r="HZN525" s="3"/>
      <c r="HZO525" s="3"/>
      <c r="HZP525" s="3"/>
      <c r="HZQ525" s="3"/>
      <c r="HZR525" s="3"/>
      <c r="HZS525" s="3"/>
      <c r="HZT525" s="3"/>
      <c r="HZU525" s="3"/>
      <c r="HZV525" s="3"/>
      <c r="HZW525" s="3"/>
      <c r="HZX525" s="3"/>
      <c r="HZY525" s="3"/>
      <c r="HZZ525" s="3"/>
      <c r="IAA525" s="3"/>
      <c r="IAB525" s="3"/>
      <c r="IAC525" s="3"/>
      <c r="IAD525" s="3"/>
      <c r="IAE525" s="3"/>
      <c r="IAF525" s="3"/>
      <c r="IAG525" s="3"/>
      <c r="IAH525" s="3"/>
      <c r="IAI525" s="3"/>
      <c r="IAJ525" s="3"/>
      <c r="IAK525" s="3"/>
      <c r="IAL525" s="3"/>
      <c r="IAM525" s="3"/>
      <c r="IAN525" s="3"/>
      <c r="IAO525" s="3"/>
      <c r="IAP525" s="3"/>
      <c r="IAQ525" s="3"/>
      <c r="IAR525" s="3"/>
      <c r="IAS525" s="3"/>
      <c r="IAT525" s="3"/>
      <c r="IAU525" s="3"/>
      <c r="IAV525" s="3"/>
      <c r="IAW525" s="3"/>
      <c r="IAX525" s="3"/>
      <c r="IAY525" s="3"/>
      <c r="IAZ525" s="3"/>
      <c r="IBA525" s="3"/>
      <c r="IBB525" s="3"/>
      <c r="IBC525" s="3"/>
      <c r="IBD525" s="3"/>
      <c r="IBE525" s="3"/>
      <c r="IBF525" s="3"/>
      <c r="IBG525" s="3"/>
      <c r="IBH525" s="3"/>
      <c r="IBI525" s="3"/>
      <c r="IBJ525" s="3"/>
      <c r="IBK525" s="3"/>
      <c r="IBL525" s="3"/>
      <c r="IBM525" s="3"/>
      <c r="IBN525" s="3"/>
      <c r="IBO525" s="3"/>
      <c r="IBP525" s="3"/>
      <c r="IBQ525" s="3"/>
      <c r="IBR525" s="3"/>
      <c r="IBS525" s="3"/>
      <c r="IBT525" s="3"/>
      <c r="IBU525" s="3"/>
      <c r="IBV525" s="3"/>
      <c r="IBW525" s="3"/>
      <c r="IBX525" s="3"/>
      <c r="IBY525" s="3"/>
      <c r="IBZ525" s="3"/>
      <c r="ICA525" s="3"/>
      <c r="ICB525" s="3"/>
      <c r="ICC525" s="3"/>
      <c r="ICD525" s="3"/>
      <c r="ICE525" s="3"/>
      <c r="ICF525" s="3"/>
      <c r="ICG525" s="3"/>
      <c r="ICH525" s="3"/>
      <c r="ICI525" s="3"/>
      <c r="ICJ525" s="3"/>
      <c r="ICK525" s="3"/>
      <c r="ICL525" s="3"/>
      <c r="ICM525" s="3"/>
      <c r="ICN525" s="3"/>
      <c r="ICO525" s="3"/>
      <c r="ICP525" s="3"/>
      <c r="ICQ525" s="3"/>
      <c r="ICR525" s="3"/>
      <c r="ICS525" s="3"/>
      <c r="ICT525" s="3"/>
      <c r="ICU525" s="3"/>
      <c r="ICV525" s="3"/>
      <c r="ICW525" s="3"/>
      <c r="ICX525" s="3"/>
      <c r="ICY525" s="3"/>
      <c r="ICZ525" s="3"/>
      <c r="IDA525" s="3"/>
      <c r="IDB525" s="3"/>
      <c r="IDC525" s="3"/>
      <c r="IDD525" s="3"/>
      <c r="IDE525" s="3"/>
      <c r="IDF525" s="3"/>
      <c r="IDG525" s="3"/>
      <c r="IDH525" s="3"/>
      <c r="IDI525" s="3"/>
      <c r="IDJ525" s="3"/>
      <c r="IDK525" s="3"/>
      <c r="IDL525" s="3"/>
      <c r="IDM525" s="3"/>
      <c r="IDN525" s="3"/>
      <c r="IDO525" s="3"/>
      <c r="IDP525" s="3"/>
      <c r="IDQ525" s="3"/>
      <c r="IDR525" s="3"/>
      <c r="IDS525" s="3"/>
      <c r="IDT525" s="3"/>
      <c r="IDU525" s="3"/>
      <c r="IDV525" s="3"/>
      <c r="IDW525" s="3"/>
      <c r="IDX525" s="3"/>
      <c r="IDY525" s="3"/>
      <c r="IDZ525" s="3"/>
      <c r="IEA525" s="3"/>
      <c r="IEB525" s="3"/>
      <c r="IEC525" s="3"/>
      <c r="IED525" s="3"/>
      <c r="IEE525" s="3"/>
      <c r="IEF525" s="3"/>
      <c r="IEG525" s="3"/>
      <c r="IEH525" s="3"/>
      <c r="IEI525" s="3"/>
      <c r="IEJ525" s="3"/>
      <c r="IEK525" s="3"/>
      <c r="IEL525" s="3"/>
      <c r="IEM525" s="3"/>
      <c r="IEN525" s="3"/>
      <c r="IEO525" s="3"/>
      <c r="IEP525" s="3"/>
      <c r="IEQ525" s="3"/>
      <c r="IER525" s="3"/>
      <c r="IES525" s="3"/>
      <c r="IET525" s="3"/>
      <c r="IEU525" s="3"/>
      <c r="IEV525" s="3"/>
      <c r="IEW525" s="3"/>
      <c r="IEX525" s="3"/>
      <c r="IEY525" s="3"/>
      <c r="IEZ525" s="3"/>
      <c r="IFA525" s="3"/>
      <c r="IFB525" s="3"/>
      <c r="IFC525" s="3"/>
      <c r="IFD525" s="3"/>
      <c r="IFE525" s="3"/>
      <c r="IFF525" s="3"/>
      <c r="IFG525" s="3"/>
      <c r="IFH525" s="3"/>
      <c r="IFI525" s="3"/>
      <c r="IFJ525" s="3"/>
      <c r="IFK525" s="3"/>
      <c r="IFL525" s="3"/>
      <c r="IFM525" s="3"/>
      <c r="IFN525" s="3"/>
      <c r="IFO525" s="3"/>
      <c r="IFP525" s="3"/>
      <c r="IFQ525" s="3"/>
      <c r="IFR525" s="3"/>
      <c r="IFS525" s="3"/>
      <c r="IFT525" s="3"/>
      <c r="IFU525" s="3"/>
      <c r="IFV525" s="3"/>
      <c r="IFW525" s="3"/>
      <c r="IFX525" s="3"/>
      <c r="IFY525" s="3"/>
      <c r="IFZ525" s="3"/>
      <c r="IGA525" s="3"/>
      <c r="IGB525" s="3"/>
      <c r="IGC525" s="3"/>
      <c r="IGD525" s="3"/>
      <c r="IGE525" s="3"/>
      <c r="IGF525" s="3"/>
      <c r="IGG525" s="3"/>
      <c r="IGH525" s="3"/>
      <c r="IGI525" s="3"/>
      <c r="IGJ525" s="3"/>
      <c r="IGK525" s="3"/>
      <c r="IGL525" s="3"/>
      <c r="IGM525" s="3"/>
      <c r="IGN525" s="3"/>
      <c r="IGO525" s="3"/>
      <c r="IGP525" s="3"/>
      <c r="IGQ525" s="3"/>
      <c r="IGR525" s="3"/>
      <c r="IGS525" s="3"/>
      <c r="IGT525" s="3"/>
      <c r="IGU525" s="3"/>
      <c r="IGV525" s="3"/>
      <c r="IGW525" s="3"/>
      <c r="IGX525" s="3"/>
      <c r="IGY525" s="3"/>
      <c r="IGZ525" s="3"/>
      <c r="IHA525" s="3"/>
      <c r="IHB525" s="3"/>
      <c r="IHC525" s="3"/>
      <c r="IHD525" s="3"/>
      <c r="IHE525" s="3"/>
      <c r="IHF525" s="3"/>
      <c r="IHG525" s="3"/>
      <c r="IHH525" s="3"/>
      <c r="IHI525" s="3"/>
      <c r="IHJ525" s="3"/>
      <c r="IHK525" s="3"/>
      <c r="IHL525" s="3"/>
      <c r="IHM525" s="3"/>
      <c r="IHN525" s="3"/>
      <c r="IHO525" s="3"/>
      <c r="IHP525" s="3"/>
      <c r="IHQ525" s="3"/>
      <c r="IHR525" s="3"/>
      <c r="IHS525" s="3"/>
      <c r="IHT525" s="3"/>
      <c r="IHU525" s="3"/>
      <c r="IHV525" s="3"/>
      <c r="IHW525" s="3"/>
      <c r="IHX525" s="3"/>
      <c r="IHY525" s="3"/>
      <c r="IHZ525" s="3"/>
      <c r="IIA525" s="3"/>
      <c r="IIB525" s="3"/>
      <c r="IIC525" s="3"/>
      <c r="IID525" s="3"/>
      <c r="IIE525" s="3"/>
      <c r="IIF525" s="3"/>
      <c r="IIG525" s="3"/>
      <c r="IIH525" s="3"/>
      <c r="III525" s="3"/>
      <c r="IIJ525" s="3"/>
      <c r="IIK525" s="3"/>
      <c r="IIL525" s="3"/>
      <c r="IIM525" s="3"/>
      <c r="IIN525" s="3"/>
      <c r="IIO525" s="3"/>
      <c r="IIP525" s="3"/>
      <c r="IIQ525" s="3"/>
      <c r="IIR525" s="3"/>
      <c r="IIS525" s="3"/>
      <c r="IIT525" s="3"/>
      <c r="IIU525" s="3"/>
      <c r="IIV525" s="3"/>
      <c r="IIW525" s="3"/>
      <c r="IIX525" s="3"/>
      <c r="IIY525" s="3"/>
      <c r="IIZ525" s="3"/>
      <c r="IJA525" s="3"/>
      <c r="IJB525" s="3"/>
      <c r="IJC525" s="3"/>
      <c r="IJD525" s="3"/>
      <c r="IJE525" s="3"/>
      <c r="IJF525" s="3"/>
      <c r="IJG525" s="3"/>
      <c r="IJH525" s="3"/>
      <c r="IJI525" s="3"/>
      <c r="IJJ525" s="3"/>
      <c r="IJK525" s="3"/>
      <c r="IJL525" s="3"/>
      <c r="IJM525" s="3"/>
      <c r="IJN525" s="3"/>
      <c r="IJO525" s="3"/>
      <c r="IJP525" s="3"/>
      <c r="IJQ525" s="3"/>
      <c r="IJR525" s="3"/>
      <c r="IJS525" s="3"/>
      <c r="IJT525" s="3"/>
      <c r="IJU525" s="3"/>
      <c r="IJV525" s="3"/>
      <c r="IJW525" s="3"/>
      <c r="IJX525" s="3"/>
      <c r="IJY525" s="3"/>
      <c r="IJZ525" s="3"/>
      <c r="IKA525" s="3"/>
      <c r="IKB525" s="3"/>
      <c r="IKC525" s="3"/>
      <c r="IKD525" s="3"/>
      <c r="IKE525" s="3"/>
      <c r="IKF525" s="3"/>
      <c r="IKG525" s="3"/>
      <c r="IKH525" s="3"/>
      <c r="IKI525" s="3"/>
      <c r="IKJ525" s="3"/>
      <c r="IKK525" s="3"/>
      <c r="IKL525" s="3"/>
      <c r="IKM525" s="3"/>
      <c r="IKN525" s="3"/>
      <c r="IKO525" s="3"/>
      <c r="IKP525" s="3"/>
      <c r="IKQ525" s="3"/>
      <c r="IKR525" s="3"/>
      <c r="IKS525" s="3"/>
      <c r="IKT525" s="3"/>
      <c r="IKU525" s="3"/>
      <c r="IKV525" s="3"/>
      <c r="IKW525" s="3"/>
      <c r="IKX525" s="3"/>
      <c r="IKY525" s="3"/>
      <c r="IKZ525" s="3"/>
      <c r="ILA525" s="3"/>
      <c r="ILB525" s="3"/>
      <c r="ILC525" s="3"/>
      <c r="ILD525" s="3"/>
      <c r="ILE525" s="3"/>
      <c r="ILF525" s="3"/>
      <c r="ILG525" s="3"/>
      <c r="ILH525" s="3"/>
      <c r="ILI525" s="3"/>
      <c r="ILJ525" s="3"/>
      <c r="ILK525" s="3"/>
      <c r="ILL525" s="3"/>
      <c r="ILM525" s="3"/>
      <c r="ILN525" s="3"/>
      <c r="ILO525" s="3"/>
      <c r="ILP525" s="3"/>
      <c r="ILQ525" s="3"/>
      <c r="ILR525" s="3"/>
      <c r="ILS525" s="3"/>
      <c r="ILT525" s="3"/>
      <c r="ILU525" s="3"/>
      <c r="ILV525" s="3"/>
      <c r="ILW525" s="3"/>
      <c r="ILX525" s="3"/>
      <c r="ILY525" s="3"/>
      <c r="ILZ525" s="3"/>
      <c r="IMA525" s="3"/>
      <c r="IMB525" s="3"/>
      <c r="IMC525" s="3"/>
      <c r="IMD525" s="3"/>
      <c r="IME525" s="3"/>
      <c r="IMF525" s="3"/>
      <c r="IMG525" s="3"/>
      <c r="IMH525" s="3"/>
      <c r="IMI525" s="3"/>
      <c r="IMJ525" s="3"/>
      <c r="IMK525" s="3"/>
      <c r="IML525" s="3"/>
      <c r="IMM525" s="3"/>
      <c r="IMN525" s="3"/>
      <c r="IMO525" s="3"/>
      <c r="IMP525" s="3"/>
      <c r="IMQ525" s="3"/>
      <c r="IMR525" s="3"/>
      <c r="IMS525" s="3"/>
      <c r="IMT525" s="3"/>
      <c r="IMU525" s="3"/>
      <c r="IMV525" s="3"/>
      <c r="IMW525" s="3"/>
      <c r="IMX525" s="3"/>
      <c r="IMY525" s="3"/>
      <c r="IMZ525" s="3"/>
      <c r="INA525" s="3"/>
      <c r="INB525" s="3"/>
      <c r="INC525" s="3"/>
      <c r="IND525" s="3"/>
      <c r="INE525" s="3"/>
      <c r="INF525" s="3"/>
      <c r="ING525" s="3"/>
      <c r="INH525" s="3"/>
      <c r="INI525" s="3"/>
      <c r="INJ525" s="3"/>
      <c r="INK525" s="3"/>
      <c r="INL525" s="3"/>
      <c r="INM525" s="3"/>
      <c r="INN525" s="3"/>
      <c r="INO525" s="3"/>
      <c r="INP525" s="3"/>
      <c r="INQ525" s="3"/>
      <c r="INR525" s="3"/>
      <c r="INS525" s="3"/>
      <c r="INT525" s="3"/>
      <c r="INU525" s="3"/>
      <c r="INV525" s="3"/>
      <c r="INW525" s="3"/>
      <c r="INX525" s="3"/>
      <c r="INY525" s="3"/>
      <c r="INZ525" s="3"/>
      <c r="IOA525" s="3"/>
      <c r="IOB525" s="3"/>
      <c r="IOC525" s="3"/>
      <c r="IOD525" s="3"/>
      <c r="IOE525" s="3"/>
      <c r="IOF525" s="3"/>
      <c r="IOG525" s="3"/>
      <c r="IOH525" s="3"/>
      <c r="IOI525" s="3"/>
      <c r="IOJ525" s="3"/>
      <c r="IOK525" s="3"/>
      <c r="IOL525" s="3"/>
      <c r="IOM525" s="3"/>
      <c r="ION525" s="3"/>
      <c r="IOO525" s="3"/>
      <c r="IOP525" s="3"/>
      <c r="IOQ525" s="3"/>
      <c r="IOR525" s="3"/>
      <c r="IOS525" s="3"/>
      <c r="IOT525" s="3"/>
      <c r="IOU525" s="3"/>
      <c r="IOV525" s="3"/>
      <c r="IOW525" s="3"/>
      <c r="IOX525" s="3"/>
      <c r="IOY525" s="3"/>
      <c r="IOZ525" s="3"/>
      <c r="IPA525" s="3"/>
      <c r="IPB525" s="3"/>
      <c r="IPC525" s="3"/>
      <c r="IPD525" s="3"/>
      <c r="IPE525" s="3"/>
      <c r="IPF525" s="3"/>
      <c r="IPG525" s="3"/>
      <c r="IPH525" s="3"/>
      <c r="IPI525" s="3"/>
      <c r="IPJ525" s="3"/>
      <c r="IPK525" s="3"/>
      <c r="IPL525" s="3"/>
      <c r="IPM525" s="3"/>
      <c r="IPN525" s="3"/>
      <c r="IPO525" s="3"/>
      <c r="IPP525" s="3"/>
      <c r="IPQ525" s="3"/>
      <c r="IPR525" s="3"/>
      <c r="IPS525" s="3"/>
      <c r="IPT525" s="3"/>
      <c r="IPU525" s="3"/>
      <c r="IPV525" s="3"/>
      <c r="IPW525" s="3"/>
      <c r="IPX525" s="3"/>
      <c r="IPY525" s="3"/>
      <c r="IPZ525" s="3"/>
      <c r="IQA525" s="3"/>
      <c r="IQB525" s="3"/>
      <c r="IQC525" s="3"/>
      <c r="IQD525" s="3"/>
      <c r="IQE525" s="3"/>
      <c r="IQF525" s="3"/>
      <c r="IQG525" s="3"/>
      <c r="IQH525" s="3"/>
      <c r="IQI525" s="3"/>
      <c r="IQJ525" s="3"/>
      <c r="IQK525" s="3"/>
      <c r="IQL525" s="3"/>
      <c r="IQM525" s="3"/>
      <c r="IQN525" s="3"/>
      <c r="IQO525" s="3"/>
      <c r="IQP525" s="3"/>
      <c r="IQQ525" s="3"/>
      <c r="IQR525" s="3"/>
      <c r="IQS525" s="3"/>
      <c r="IQT525" s="3"/>
      <c r="IQU525" s="3"/>
      <c r="IQV525" s="3"/>
      <c r="IQW525" s="3"/>
      <c r="IQX525" s="3"/>
      <c r="IQY525" s="3"/>
      <c r="IQZ525" s="3"/>
      <c r="IRA525" s="3"/>
      <c r="IRB525" s="3"/>
      <c r="IRC525" s="3"/>
      <c r="IRD525" s="3"/>
      <c r="IRE525" s="3"/>
      <c r="IRF525" s="3"/>
      <c r="IRG525" s="3"/>
      <c r="IRH525" s="3"/>
      <c r="IRI525" s="3"/>
      <c r="IRJ525" s="3"/>
      <c r="IRK525" s="3"/>
      <c r="IRL525" s="3"/>
      <c r="IRM525" s="3"/>
      <c r="IRN525" s="3"/>
      <c r="IRO525" s="3"/>
      <c r="IRP525" s="3"/>
      <c r="IRQ525" s="3"/>
      <c r="IRR525" s="3"/>
      <c r="IRS525" s="3"/>
      <c r="IRT525" s="3"/>
      <c r="IRU525" s="3"/>
      <c r="IRV525" s="3"/>
      <c r="IRW525" s="3"/>
      <c r="IRX525" s="3"/>
      <c r="IRY525" s="3"/>
      <c r="IRZ525" s="3"/>
      <c r="ISA525" s="3"/>
      <c r="ISB525" s="3"/>
      <c r="ISC525" s="3"/>
      <c r="ISD525" s="3"/>
      <c r="ISE525" s="3"/>
      <c r="ISF525" s="3"/>
      <c r="ISG525" s="3"/>
      <c r="ISH525" s="3"/>
      <c r="ISI525" s="3"/>
      <c r="ISJ525" s="3"/>
      <c r="ISK525" s="3"/>
      <c r="ISL525" s="3"/>
      <c r="ISM525" s="3"/>
      <c r="ISN525" s="3"/>
      <c r="ISO525" s="3"/>
      <c r="ISP525" s="3"/>
      <c r="ISQ525" s="3"/>
      <c r="ISR525" s="3"/>
      <c r="ISS525" s="3"/>
      <c r="IST525" s="3"/>
      <c r="ISU525" s="3"/>
      <c r="ISV525" s="3"/>
      <c r="ISW525" s="3"/>
      <c r="ISX525" s="3"/>
      <c r="ISY525" s="3"/>
      <c r="ISZ525" s="3"/>
      <c r="ITA525" s="3"/>
      <c r="ITB525" s="3"/>
      <c r="ITC525" s="3"/>
      <c r="ITD525" s="3"/>
      <c r="ITE525" s="3"/>
      <c r="ITF525" s="3"/>
      <c r="ITG525" s="3"/>
      <c r="ITH525" s="3"/>
      <c r="ITI525" s="3"/>
      <c r="ITJ525" s="3"/>
      <c r="ITK525" s="3"/>
      <c r="ITL525" s="3"/>
      <c r="ITM525" s="3"/>
      <c r="ITN525" s="3"/>
      <c r="ITO525" s="3"/>
      <c r="ITP525" s="3"/>
      <c r="ITQ525" s="3"/>
      <c r="ITR525" s="3"/>
      <c r="ITS525" s="3"/>
      <c r="ITT525" s="3"/>
      <c r="ITU525" s="3"/>
      <c r="ITV525" s="3"/>
      <c r="ITW525" s="3"/>
      <c r="ITX525" s="3"/>
      <c r="ITY525" s="3"/>
      <c r="ITZ525" s="3"/>
      <c r="IUA525" s="3"/>
      <c r="IUB525" s="3"/>
      <c r="IUC525" s="3"/>
      <c r="IUD525" s="3"/>
      <c r="IUE525" s="3"/>
      <c r="IUF525" s="3"/>
      <c r="IUG525" s="3"/>
      <c r="IUH525" s="3"/>
      <c r="IUI525" s="3"/>
      <c r="IUJ525" s="3"/>
      <c r="IUK525" s="3"/>
      <c r="IUL525" s="3"/>
      <c r="IUM525" s="3"/>
      <c r="IUN525" s="3"/>
      <c r="IUO525" s="3"/>
      <c r="IUP525" s="3"/>
      <c r="IUQ525" s="3"/>
      <c r="IUR525" s="3"/>
      <c r="IUS525" s="3"/>
      <c r="IUT525" s="3"/>
      <c r="IUU525" s="3"/>
      <c r="IUV525" s="3"/>
      <c r="IUW525" s="3"/>
      <c r="IUX525" s="3"/>
      <c r="IUY525" s="3"/>
      <c r="IUZ525" s="3"/>
      <c r="IVA525" s="3"/>
      <c r="IVB525" s="3"/>
      <c r="IVC525" s="3"/>
      <c r="IVD525" s="3"/>
      <c r="IVE525" s="3"/>
      <c r="IVF525" s="3"/>
      <c r="IVG525" s="3"/>
      <c r="IVH525" s="3"/>
      <c r="IVI525" s="3"/>
      <c r="IVJ525" s="3"/>
      <c r="IVK525" s="3"/>
      <c r="IVL525" s="3"/>
      <c r="IVM525" s="3"/>
      <c r="IVN525" s="3"/>
      <c r="IVO525" s="3"/>
      <c r="IVP525" s="3"/>
      <c r="IVQ525" s="3"/>
      <c r="IVR525" s="3"/>
      <c r="IVS525" s="3"/>
      <c r="IVT525" s="3"/>
      <c r="IVU525" s="3"/>
      <c r="IVV525" s="3"/>
      <c r="IVW525" s="3"/>
      <c r="IVX525" s="3"/>
      <c r="IVY525" s="3"/>
      <c r="IVZ525" s="3"/>
      <c r="IWA525" s="3"/>
      <c r="IWB525" s="3"/>
      <c r="IWC525" s="3"/>
      <c r="IWD525" s="3"/>
      <c r="IWE525" s="3"/>
      <c r="IWF525" s="3"/>
      <c r="IWG525" s="3"/>
      <c r="IWH525" s="3"/>
      <c r="IWI525" s="3"/>
      <c r="IWJ525" s="3"/>
      <c r="IWK525" s="3"/>
      <c r="IWL525" s="3"/>
      <c r="IWM525" s="3"/>
      <c r="IWN525" s="3"/>
      <c r="IWO525" s="3"/>
      <c r="IWP525" s="3"/>
      <c r="IWQ525" s="3"/>
      <c r="IWR525" s="3"/>
      <c r="IWS525" s="3"/>
      <c r="IWT525" s="3"/>
      <c r="IWU525" s="3"/>
      <c r="IWV525" s="3"/>
      <c r="IWW525" s="3"/>
      <c r="IWX525" s="3"/>
      <c r="IWY525" s="3"/>
      <c r="IWZ525" s="3"/>
      <c r="IXA525" s="3"/>
      <c r="IXB525" s="3"/>
      <c r="IXC525" s="3"/>
      <c r="IXD525" s="3"/>
      <c r="IXE525" s="3"/>
      <c r="IXF525" s="3"/>
      <c r="IXG525" s="3"/>
      <c r="IXH525" s="3"/>
      <c r="IXI525" s="3"/>
      <c r="IXJ525" s="3"/>
      <c r="IXK525" s="3"/>
      <c r="IXL525" s="3"/>
      <c r="IXM525" s="3"/>
      <c r="IXN525" s="3"/>
      <c r="IXO525" s="3"/>
      <c r="IXP525" s="3"/>
      <c r="IXQ525" s="3"/>
      <c r="IXR525" s="3"/>
      <c r="IXS525" s="3"/>
      <c r="IXT525" s="3"/>
      <c r="IXU525" s="3"/>
      <c r="IXV525" s="3"/>
      <c r="IXW525" s="3"/>
      <c r="IXX525" s="3"/>
      <c r="IXY525" s="3"/>
      <c r="IXZ525" s="3"/>
      <c r="IYA525" s="3"/>
      <c r="IYB525" s="3"/>
      <c r="IYC525" s="3"/>
      <c r="IYD525" s="3"/>
      <c r="IYE525" s="3"/>
      <c r="IYF525" s="3"/>
      <c r="IYG525" s="3"/>
      <c r="IYH525" s="3"/>
      <c r="IYI525" s="3"/>
      <c r="IYJ525" s="3"/>
      <c r="IYK525" s="3"/>
      <c r="IYL525" s="3"/>
      <c r="IYM525" s="3"/>
      <c r="IYN525" s="3"/>
      <c r="IYO525" s="3"/>
      <c r="IYP525" s="3"/>
      <c r="IYQ525" s="3"/>
      <c r="IYR525" s="3"/>
      <c r="IYS525" s="3"/>
      <c r="IYT525" s="3"/>
      <c r="IYU525" s="3"/>
      <c r="IYV525" s="3"/>
      <c r="IYW525" s="3"/>
      <c r="IYX525" s="3"/>
      <c r="IYY525" s="3"/>
      <c r="IYZ525" s="3"/>
      <c r="IZA525" s="3"/>
      <c r="IZB525" s="3"/>
      <c r="IZC525" s="3"/>
      <c r="IZD525" s="3"/>
      <c r="IZE525" s="3"/>
      <c r="IZF525" s="3"/>
      <c r="IZG525" s="3"/>
      <c r="IZH525" s="3"/>
      <c r="IZI525" s="3"/>
      <c r="IZJ525" s="3"/>
      <c r="IZK525" s="3"/>
      <c r="IZL525" s="3"/>
      <c r="IZM525" s="3"/>
      <c r="IZN525" s="3"/>
      <c r="IZO525" s="3"/>
      <c r="IZP525" s="3"/>
      <c r="IZQ525" s="3"/>
      <c r="IZR525" s="3"/>
      <c r="IZS525" s="3"/>
      <c r="IZT525" s="3"/>
      <c r="IZU525" s="3"/>
      <c r="IZV525" s="3"/>
      <c r="IZW525" s="3"/>
      <c r="IZX525" s="3"/>
      <c r="IZY525" s="3"/>
      <c r="IZZ525" s="3"/>
      <c r="JAA525" s="3"/>
      <c r="JAB525" s="3"/>
      <c r="JAC525" s="3"/>
      <c r="JAD525" s="3"/>
      <c r="JAE525" s="3"/>
      <c r="JAF525" s="3"/>
      <c r="JAG525" s="3"/>
      <c r="JAH525" s="3"/>
      <c r="JAI525" s="3"/>
      <c r="JAJ525" s="3"/>
      <c r="JAK525" s="3"/>
      <c r="JAL525" s="3"/>
      <c r="JAM525" s="3"/>
      <c r="JAN525" s="3"/>
      <c r="JAO525" s="3"/>
      <c r="JAP525" s="3"/>
      <c r="JAQ525" s="3"/>
      <c r="JAR525" s="3"/>
      <c r="JAS525" s="3"/>
      <c r="JAT525" s="3"/>
      <c r="JAU525" s="3"/>
      <c r="JAV525" s="3"/>
      <c r="JAW525" s="3"/>
      <c r="JAX525" s="3"/>
      <c r="JAY525" s="3"/>
      <c r="JAZ525" s="3"/>
      <c r="JBA525" s="3"/>
      <c r="JBB525" s="3"/>
      <c r="JBC525" s="3"/>
      <c r="JBD525" s="3"/>
      <c r="JBE525" s="3"/>
      <c r="JBF525" s="3"/>
      <c r="JBG525" s="3"/>
      <c r="JBH525" s="3"/>
      <c r="JBI525" s="3"/>
      <c r="JBJ525" s="3"/>
      <c r="JBK525" s="3"/>
      <c r="JBL525" s="3"/>
      <c r="JBM525" s="3"/>
      <c r="JBN525" s="3"/>
      <c r="JBO525" s="3"/>
      <c r="JBP525" s="3"/>
      <c r="JBQ525" s="3"/>
      <c r="JBR525" s="3"/>
      <c r="JBS525" s="3"/>
      <c r="JBT525" s="3"/>
      <c r="JBU525" s="3"/>
      <c r="JBV525" s="3"/>
      <c r="JBW525" s="3"/>
      <c r="JBX525" s="3"/>
      <c r="JBY525" s="3"/>
      <c r="JBZ525" s="3"/>
      <c r="JCA525" s="3"/>
      <c r="JCB525" s="3"/>
      <c r="JCC525" s="3"/>
      <c r="JCD525" s="3"/>
      <c r="JCE525" s="3"/>
      <c r="JCF525" s="3"/>
      <c r="JCG525" s="3"/>
      <c r="JCH525" s="3"/>
      <c r="JCI525" s="3"/>
      <c r="JCJ525" s="3"/>
      <c r="JCK525" s="3"/>
      <c r="JCL525" s="3"/>
      <c r="JCM525" s="3"/>
      <c r="JCN525" s="3"/>
      <c r="JCO525" s="3"/>
      <c r="JCP525" s="3"/>
      <c r="JCQ525" s="3"/>
      <c r="JCR525" s="3"/>
      <c r="JCS525" s="3"/>
      <c r="JCT525" s="3"/>
      <c r="JCU525" s="3"/>
      <c r="JCV525" s="3"/>
      <c r="JCW525" s="3"/>
      <c r="JCX525" s="3"/>
      <c r="JCY525" s="3"/>
      <c r="JCZ525" s="3"/>
      <c r="JDA525" s="3"/>
      <c r="JDB525" s="3"/>
      <c r="JDC525" s="3"/>
      <c r="JDD525" s="3"/>
      <c r="JDE525" s="3"/>
      <c r="JDF525" s="3"/>
      <c r="JDG525" s="3"/>
      <c r="JDH525" s="3"/>
      <c r="JDI525" s="3"/>
      <c r="JDJ525" s="3"/>
      <c r="JDK525" s="3"/>
      <c r="JDL525" s="3"/>
      <c r="JDM525" s="3"/>
      <c r="JDN525" s="3"/>
      <c r="JDO525" s="3"/>
      <c r="JDP525" s="3"/>
      <c r="JDQ525" s="3"/>
      <c r="JDR525" s="3"/>
      <c r="JDS525" s="3"/>
      <c r="JDT525" s="3"/>
      <c r="JDU525" s="3"/>
      <c r="JDV525" s="3"/>
      <c r="JDW525" s="3"/>
      <c r="JDX525" s="3"/>
      <c r="JDY525" s="3"/>
      <c r="JDZ525" s="3"/>
      <c r="JEA525" s="3"/>
      <c r="JEB525" s="3"/>
      <c r="JEC525" s="3"/>
      <c r="JED525" s="3"/>
      <c r="JEE525" s="3"/>
      <c r="JEF525" s="3"/>
      <c r="JEG525" s="3"/>
      <c r="JEH525" s="3"/>
      <c r="JEI525" s="3"/>
      <c r="JEJ525" s="3"/>
      <c r="JEK525" s="3"/>
      <c r="JEL525" s="3"/>
      <c r="JEM525" s="3"/>
      <c r="JEN525" s="3"/>
      <c r="JEO525" s="3"/>
      <c r="JEP525" s="3"/>
      <c r="JEQ525" s="3"/>
      <c r="JER525" s="3"/>
      <c r="JES525" s="3"/>
      <c r="JET525" s="3"/>
      <c r="JEU525" s="3"/>
      <c r="JEV525" s="3"/>
      <c r="JEW525" s="3"/>
      <c r="JEX525" s="3"/>
      <c r="JEY525" s="3"/>
      <c r="JEZ525" s="3"/>
      <c r="JFA525" s="3"/>
      <c r="JFB525" s="3"/>
      <c r="JFC525" s="3"/>
      <c r="JFD525" s="3"/>
      <c r="JFE525" s="3"/>
      <c r="JFF525" s="3"/>
      <c r="JFG525" s="3"/>
      <c r="JFH525" s="3"/>
      <c r="JFI525" s="3"/>
      <c r="JFJ525" s="3"/>
      <c r="JFK525" s="3"/>
      <c r="JFL525" s="3"/>
      <c r="JFM525" s="3"/>
      <c r="JFN525" s="3"/>
      <c r="JFO525" s="3"/>
      <c r="JFP525" s="3"/>
      <c r="JFQ525" s="3"/>
      <c r="JFR525" s="3"/>
      <c r="JFS525" s="3"/>
      <c r="JFT525" s="3"/>
      <c r="JFU525" s="3"/>
      <c r="JFV525" s="3"/>
      <c r="JFW525" s="3"/>
      <c r="JFX525" s="3"/>
      <c r="JFY525" s="3"/>
      <c r="JFZ525" s="3"/>
      <c r="JGA525" s="3"/>
      <c r="JGB525" s="3"/>
      <c r="JGC525" s="3"/>
      <c r="JGD525" s="3"/>
      <c r="JGE525" s="3"/>
      <c r="JGF525" s="3"/>
      <c r="JGG525" s="3"/>
      <c r="JGH525" s="3"/>
      <c r="JGI525" s="3"/>
      <c r="JGJ525" s="3"/>
      <c r="JGK525" s="3"/>
      <c r="JGL525" s="3"/>
      <c r="JGM525" s="3"/>
      <c r="JGN525" s="3"/>
      <c r="JGO525" s="3"/>
      <c r="JGP525" s="3"/>
      <c r="JGQ525" s="3"/>
      <c r="JGR525" s="3"/>
      <c r="JGS525" s="3"/>
      <c r="JGT525" s="3"/>
      <c r="JGU525" s="3"/>
      <c r="JGV525" s="3"/>
      <c r="JGW525" s="3"/>
      <c r="JGX525" s="3"/>
      <c r="JGY525" s="3"/>
      <c r="JGZ525" s="3"/>
      <c r="JHA525" s="3"/>
      <c r="JHB525" s="3"/>
      <c r="JHC525" s="3"/>
      <c r="JHD525" s="3"/>
      <c r="JHE525" s="3"/>
      <c r="JHF525" s="3"/>
      <c r="JHG525" s="3"/>
      <c r="JHH525" s="3"/>
      <c r="JHI525" s="3"/>
      <c r="JHJ525" s="3"/>
      <c r="JHK525" s="3"/>
      <c r="JHL525" s="3"/>
      <c r="JHM525" s="3"/>
      <c r="JHN525" s="3"/>
      <c r="JHO525" s="3"/>
      <c r="JHP525" s="3"/>
      <c r="JHQ525" s="3"/>
      <c r="JHR525" s="3"/>
      <c r="JHS525" s="3"/>
      <c r="JHT525" s="3"/>
      <c r="JHU525" s="3"/>
      <c r="JHV525" s="3"/>
      <c r="JHW525" s="3"/>
      <c r="JHX525" s="3"/>
      <c r="JHY525" s="3"/>
      <c r="JHZ525" s="3"/>
      <c r="JIA525" s="3"/>
      <c r="JIB525" s="3"/>
      <c r="JIC525" s="3"/>
      <c r="JID525" s="3"/>
      <c r="JIE525" s="3"/>
      <c r="JIF525" s="3"/>
      <c r="JIG525" s="3"/>
      <c r="JIH525" s="3"/>
      <c r="JII525" s="3"/>
      <c r="JIJ525" s="3"/>
      <c r="JIK525" s="3"/>
      <c r="JIL525" s="3"/>
      <c r="JIM525" s="3"/>
      <c r="JIN525" s="3"/>
      <c r="JIO525" s="3"/>
      <c r="JIP525" s="3"/>
      <c r="JIQ525" s="3"/>
      <c r="JIR525" s="3"/>
      <c r="JIS525" s="3"/>
      <c r="JIT525" s="3"/>
      <c r="JIU525" s="3"/>
      <c r="JIV525" s="3"/>
      <c r="JIW525" s="3"/>
      <c r="JIX525" s="3"/>
      <c r="JIY525" s="3"/>
      <c r="JIZ525" s="3"/>
      <c r="JJA525" s="3"/>
      <c r="JJB525" s="3"/>
      <c r="JJC525" s="3"/>
      <c r="JJD525" s="3"/>
      <c r="JJE525" s="3"/>
      <c r="JJF525" s="3"/>
      <c r="JJG525" s="3"/>
      <c r="JJH525" s="3"/>
      <c r="JJI525" s="3"/>
      <c r="JJJ525" s="3"/>
      <c r="JJK525" s="3"/>
      <c r="JJL525" s="3"/>
      <c r="JJM525" s="3"/>
      <c r="JJN525" s="3"/>
      <c r="JJO525" s="3"/>
      <c r="JJP525" s="3"/>
      <c r="JJQ525" s="3"/>
      <c r="JJR525" s="3"/>
      <c r="JJS525" s="3"/>
      <c r="JJT525" s="3"/>
      <c r="JJU525" s="3"/>
      <c r="JJV525" s="3"/>
      <c r="JJW525" s="3"/>
      <c r="JJX525" s="3"/>
      <c r="JJY525" s="3"/>
      <c r="JJZ525" s="3"/>
      <c r="JKA525" s="3"/>
      <c r="JKB525" s="3"/>
      <c r="JKC525" s="3"/>
      <c r="JKD525" s="3"/>
      <c r="JKE525" s="3"/>
      <c r="JKF525" s="3"/>
      <c r="JKG525" s="3"/>
      <c r="JKH525" s="3"/>
      <c r="JKI525" s="3"/>
      <c r="JKJ525" s="3"/>
      <c r="JKK525" s="3"/>
      <c r="JKL525" s="3"/>
      <c r="JKM525" s="3"/>
      <c r="JKN525" s="3"/>
      <c r="JKO525" s="3"/>
      <c r="JKP525" s="3"/>
      <c r="JKQ525" s="3"/>
      <c r="JKR525" s="3"/>
      <c r="JKS525" s="3"/>
      <c r="JKT525" s="3"/>
      <c r="JKU525" s="3"/>
      <c r="JKV525" s="3"/>
      <c r="JKW525" s="3"/>
      <c r="JKX525" s="3"/>
      <c r="JKY525" s="3"/>
      <c r="JKZ525" s="3"/>
      <c r="JLA525" s="3"/>
      <c r="JLB525" s="3"/>
      <c r="JLC525" s="3"/>
      <c r="JLD525" s="3"/>
      <c r="JLE525" s="3"/>
      <c r="JLF525" s="3"/>
      <c r="JLG525" s="3"/>
      <c r="JLH525" s="3"/>
      <c r="JLI525" s="3"/>
      <c r="JLJ525" s="3"/>
      <c r="JLK525" s="3"/>
      <c r="JLL525" s="3"/>
      <c r="JLM525" s="3"/>
      <c r="JLN525" s="3"/>
      <c r="JLO525" s="3"/>
      <c r="JLP525" s="3"/>
      <c r="JLQ525" s="3"/>
      <c r="JLR525" s="3"/>
      <c r="JLS525" s="3"/>
      <c r="JLT525" s="3"/>
      <c r="JLU525" s="3"/>
      <c r="JLV525" s="3"/>
      <c r="JLW525" s="3"/>
      <c r="JLX525" s="3"/>
      <c r="JLY525" s="3"/>
      <c r="JLZ525" s="3"/>
      <c r="JMA525" s="3"/>
      <c r="JMB525" s="3"/>
      <c r="JMC525" s="3"/>
      <c r="JMD525" s="3"/>
      <c r="JME525" s="3"/>
      <c r="JMF525" s="3"/>
      <c r="JMG525" s="3"/>
      <c r="JMH525" s="3"/>
      <c r="JMI525" s="3"/>
      <c r="JMJ525" s="3"/>
      <c r="JMK525" s="3"/>
      <c r="JML525" s="3"/>
      <c r="JMM525" s="3"/>
      <c r="JMN525" s="3"/>
      <c r="JMO525" s="3"/>
      <c r="JMP525" s="3"/>
      <c r="JMQ525" s="3"/>
      <c r="JMR525" s="3"/>
      <c r="JMS525" s="3"/>
      <c r="JMT525" s="3"/>
      <c r="JMU525" s="3"/>
      <c r="JMV525" s="3"/>
      <c r="JMW525" s="3"/>
      <c r="JMX525" s="3"/>
      <c r="JMY525" s="3"/>
      <c r="JMZ525" s="3"/>
      <c r="JNA525" s="3"/>
      <c r="JNB525" s="3"/>
      <c r="JNC525" s="3"/>
      <c r="JND525" s="3"/>
      <c r="JNE525" s="3"/>
      <c r="JNF525" s="3"/>
      <c r="JNG525" s="3"/>
      <c r="JNH525" s="3"/>
      <c r="JNI525" s="3"/>
      <c r="JNJ525" s="3"/>
      <c r="JNK525" s="3"/>
      <c r="JNL525" s="3"/>
      <c r="JNM525" s="3"/>
      <c r="JNN525" s="3"/>
      <c r="JNO525" s="3"/>
      <c r="JNP525" s="3"/>
      <c r="JNQ525" s="3"/>
      <c r="JNR525" s="3"/>
      <c r="JNS525" s="3"/>
      <c r="JNT525" s="3"/>
      <c r="JNU525" s="3"/>
      <c r="JNV525" s="3"/>
      <c r="JNW525" s="3"/>
      <c r="JNX525" s="3"/>
      <c r="JNY525" s="3"/>
      <c r="JNZ525" s="3"/>
      <c r="JOA525" s="3"/>
      <c r="JOB525" s="3"/>
      <c r="JOC525" s="3"/>
      <c r="JOD525" s="3"/>
      <c r="JOE525" s="3"/>
      <c r="JOF525" s="3"/>
      <c r="JOG525" s="3"/>
      <c r="JOH525" s="3"/>
      <c r="JOI525" s="3"/>
      <c r="JOJ525" s="3"/>
      <c r="JOK525" s="3"/>
      <c r="JOL525" s="3"/>
      <c r="JOM525" s="3"/>
      <c r="JON525" s="3"/>
      <c r="JOO525" s="3"/>
      <c r="JOP525" s="3"/>
      <c r="JOQ525" s="3"/>
      <c r="JOR525" s="3"/>
      <c r="JOS525" s="3"/>
      <c r="JOT525" s="3"/>
      <c r="JOU525" s="3"/>
      <c r="JOV525" s="3"/>
      <c r="JOW525" s="3"/>
      <c r="JOX525" s="3"/>
      <c r="JOY525" s="3"/>
      <c r="JOZ525" s="3"/>
      <c r="JPA525" s="3"/>
      <c r="JPB525" s="3"/>
      <c r="JPC525" s="3"/>
      <c r="JPD525" s="3"/>
      <c r="JPE525" s="3"/>
      <c r="JPF525" s="3"/>
      <c r="JPG525" s="3"/>
      <c r="JPH525" s="3"/>
      <c r="JPI525" s="3"/>
      <c r="JPJ525" s="3"/>
      <c r="JPK525" s="3"/>
      <c r="JPL525" s="3"/>
      <c r="JPM525" s="3"/>
      <c r="JPN525" s="3"/>
      <c r="JPO525" s="3"/>
      <c r="JPP525" s="3"/>
      <c r="JPQ525" s="3"/>
      <c r="JPR525" s="3"/>
      <c r="JPS525" s="3"/>
      <c r="JPT525" s="3"/>
      <c r="JPU525" s="3"/>
      <c r="JPV525" s="3"/>
      <c r="JPW525" s="3"/>
      <c r="JPX525" s="3"/>
      <c r="JPY525" s="3"/>
      <c r="JPZ525" s="3"/>
      <c r="JQA525" s="3"/>
      <c r="JQB525" s="3"/>
      <c r="JQC525" s="3"/>
      <c r="JQD525" s="3"/>
      <c r="JQE525" s="3"/>
      <c r="JQF525" s="3"/>
      <c r="JQG525" s="3"/>
      <c r="JQH525" s="3"/>
      <c r="JQI525" s="3"/>
      <c r="JQJ525" s="3"/>
      <c r="JQK525" s="3"/>
      <c r="JQL525" s="3"/>
      <c r="JQM525" s="3"/>
      <c r="JQN525" s="3"/>
      <c r="JQO525" s="3"/>
      <c r="JQP525" s="3"/>
      <c r="JQQ525" s="3"/>
      <c r="JQR525" s="3"/>
      <c r="JQS525" s="3"/>
      <c r="JQT525" s="3"/>
      <c r="JQU525" s="3"/>
      <c r="JQV525" s="3"/>
      <c r="JQW525" s="3"/>
      <c r="JQX525" s="3"/>
      <c r="JQY525" s="3"/>
      <c r="JQZ525" s="3"/>
      <c r="JRA525" s="3"/>
      <c r="JRB525" s="3"/>
      <c r="JRC525" s="3"/>
      <c r="JRD525" s="3"/>
      <c r="JRE525" s="3"/>
      <c r="JRF525" s="3"/>
      <c r="JRG525" s="3"/>
      <c r="JRH525" s="3"/>
      <c r="JRI525" s="3"/>
      <c r="JRJ525" s="3"/>
      <c r="JRK525" s="3"/>
      <c r="JRL525" s="3"/>
      <c r="JRM525" s="3"/>
      <c r="JRN525" s="3"/>
      <c r="JRO525" s="3"/>
      <c r="JRP525" s="3"/>
      <c r="JRQ525" s="3"/>
      <c r="JRR525" s="3"/>
      <c r="JRS525" s="3"/>
      <c r="JRT525" s="3"/>
      <c r="JRU525" s="3"/>
      <c r="JRV525" s="3"/>
      <c r="JRW525" s="3"/>
      <c r="JRX525" s="3"/>
      <c r="JRY525" s="3"/>
      <c r="JRZ525" s="3"/>
      <c r="JSA525" s="3"/>
      <c r="JSB525" s="3"/>
      <c r="JSC525" s="3"/>
      <c r="JSD525" s="3"/>
      <c r="JSE525" s="3"/>
      <c r="JSF525" s="3"/>
      <c r="JSG525" s="3"/>
      <c r="JSH525" s="3"/>
      <c r="JSI525" s="3"/>
      <c r="JSJ525" s="3"/>
      <c r="JSK525" s="3"/>
      <c r="JSL525" s="3"/>
      <c r="JSM525" s="3"/>
      <c r="JSN525" s="3"/>
      <c r="JSO525" s="3"/>
      <c r="JSP525" s="3"/>
      <c r="JSQ525" s="3"/>
      <c r="JSR525" s="3"/>
      <c r="JSS525" s="3"/>
      <c r="JST525" s="3"/>
      <c r="JSU525" s="3"/>
      <c r="JSV525" s="3"/>
      <c r="JSW525" s="3"/>
      <c r="JSX525" s="3"/>
      <c r="JSY525" s="3"/>
      <c r="JSZ525" s="3"/>
      <c r="JTA525" s="3"/>
      <c r="JTB525" s="3"/>
      <c r="JTC525" s="3"/>
      <c r="JTD525" s="3"/>
      <c r="JTE525" s="3"/>
      <c r="JTF525" s="3"/>
      <c r="JTG525" s="3"/>
      <c r="JTH525" s="3"/>
      <c r="JTI525" s="3"/>
      <c r="JTJ525" s="3"/>
      <c r="JTK525" s="3"/>
      <c r="JTL525" s="3"/>
      <c r="JTM525" s="3"/>
      <c r="JTN525" s="3"/>
      <c r="JTO525" s="3"/>
      <c r="JTP525" s="3"/>
      <c r="JTQ525" s="3"/>
      <c r="JTR525" s="3"/>
      <c r="JTS525" s="3"/>
      <c r="JTT525" s="3"/>
      <c r="JTU525" s="3"/>
      <c r="JTV525" s="3"/>
      <c r="JTW525" s="3"/>
      <c r="JTX525" s="3"/>
      <c r="JTY525" s="3"/>
      <c r="JTZ525" s="3"/>
      <c r="JUA525" s="3"/>
      <c r="JUB525" s="3"/>
      <c r="JUC525" s="3"/>
      <c r="JUD525" s="3"/>
      <c r="JUE525" s="3"/>
      <c r="JUF525" s="3"/>
      <c r="JUG525" s="3"/>
      <c r="JUH525" s="3"/>
      <c r="JUI525" s="3"/>
      <c r="JUJ525" s="3"/>
      <c r="JUK525" s="3"/>
      <c r="JUL525" s="3"/>
      <c r="JUM525" s="3"/>
      <c r="JUN525" s="3"/>
      <c r="JUO525" s="3"/>
      <c r="JUP525" s="3"/>
      <c r="JUQ525" s="3"/>
      <c r="JUR525" s="3"/>
      <c r="JUS525" s="3"/>
      <c r="JUT525" s="3"/>
      <c r="JUU525" s="3"/>
      <c r="JUV525" s="3"/>
      <c r="JUW525" s="3"/>
      <c r="JUX525" s="3"/>
      <c r="JUY525" s="3"/>
      <c r="JUZ525" s="3"/>
      <c r="JVA525" s="3"/>
      <c r="JVB525" s="3"/>
      <c r="JVC525" s="3"/>
      <c r="JVD525" s="3"/>
      <c r="JVE525" s="3"/>
      <c r="JVF525" s="3"/>
      <c r="JVG525" s="3"/>
      <c r="JVH525" s="3"/>
      <c r="JVI525" s="3"/>
      <c r="JVJ525" s="3"/>
      <c r="JVK525" s="3"/>
      <c r="JVL525" s="3"/>
      <c r="JVM525" s="3"/>
      <c r="JVN525" s="3"/>
      <c r="JVO525" s="3"/>
      <c r="JVP525" s="3"/>
      <c r="JVQ525" s="3"/>
      <c r="JVR525" s="3"/>
      <c r="JVS525" s="3"/>
      <c r="JVT525" s="3"/>
      <c r="JVU525" s="3"/>
      <c r="JVV525" s="3"/>
      <c r="JVW525" s="3"/>
      <c r="JVX525" s="3"/>
      <c r="JVY525" s="3"/>
      <c r="JVZ525" s="3"/>
      <c r="JWA525" s="3"/>
      <c r="JWB525" s="3"/>
      <c r="JWC525" s="3"/>
      <c r="JWD525" s="3"/>
      <c r="JWE525" s="3"/>
      <c r="JWF525" s="3"/>
      <c r="JWG525" s="3"/>
      <c r="JWH525" s="3"/>
      <c r="JWI525" s="3"/>
      <c r="JWJ525" s="3"/>
      <c r="JWK525" s="3"/>
      <c r="JWL525" s="3"/>
      <c r="JWM525" s="3"/>
      <c r="JWN525" s="3"/>
      <c r="JWO525" s="3"/>
      <c r="JWP525" s="3"/>
      <c r="JWQ525" s="3"/>
      <c r="JWR525" s="3"/>
      <c r="JWS525" s="3"/>
      <c r="JWT525" s="3"/>
      <c r="JWU525" s="3"/>
      <c r="JWV525" s="3"/>
      <c r="JWW525" s="3"/>
      <c r="JWX525" s="3"/>
      <c r="JWY525" s="3"/>
      <c r="JWZ525" s="3"/>
      <c r="JXA525" s="3"/>
      <c r="JXB525" s="3"/>
      <c r="JXC525" s="3"/>
      <c r="JXD525" s="3"/>
      <c r="JXE525" s="3"/>
      <c r="JXF525" s="3"/>
      <c r="JXG525" s="3"/>
      <c r="JXH525" s="3"/>
      <c r="JXI525" s="3"/>
      <c r="JXJ525" s="3"/>
      <c r="JXK525" s="3"/>
      <c r="JXL525" s="3"/>
      <c r="JXM525" s="3"/>
      <c r="JXN525" s="3"/>
      <c r="JXO525" s="3"/>
      <c r="JXP525" s="3"/>
      <c r="JXQ525" s="3"/>
      <c r="JXR525" s="3"/>
      <c r="JXS525" s="3"/>
      <c r="JXT525" s="3"/>
      <c r="JXU525" s="3"/>
      <c r="JXV525" s="3"/>
      <c r="JXW525" s="3"/>
      <c r="JXX525" s="3"/>
      <c r="JXY525" s="3"/>
      <c r="JXZ525" s="3"/>
      <c r="JYA525" s="3"/>
      <c r="JYB525" s="3"/>
      <c r="JYC525" s="3"/>
      <c r="JYD525" s="3"/>
      <c r="JYE525" s="3"/>
      <c r="JYF525" s="3"/>
      <c r="JYG525" s="3"/>
      <c r="JYH525" s="3"/>
      <c r="JYI525" s="3"/>
      <c r="JYJ525" s="3"/>
      <c r="JYK525" s="3"/>
      <c r="JYL525" s="3"/>
      <c r="JYM525" s="3"/>
      <c r="JYN525" s="3"/>
      <c r="JYO525" s="3"/>
      <c r="JYP525" s="3"/>
      <c r="JYQ525" s="3"/>
      <c r="JYR525" s="3"/>
      <c r="JYS525" s="3"/>
      <c r="JYT525" s="3"/>
      <c r="JYU525" s="3"/>
      <c r="JYV525" s="3"/>
      <c r="JYW525" s="3"/>
      <c r="JYX525" s="3"/>
      <c r="JYY525" s="3"/>
      <c r="JYZ525" s="3"/>
      <c r="JZA525" s="3"/>
      <c r="JZB525" s="3"/>
      <c r="JZC525" s="3"/>
      <c r="JZD525" s="3"/>
      <c r="JZE525" s="3"/>
      <c r="JZF525" s="3"/>
      <c r="JZG525" s="3"/>
      <c r="JZH525" s="3"/>
      <c r="JZI525" s="3"/>
      <c r="JZJ525" s="3"/>
      <c r="JZK525" s="3"/>
      <c r="JZL525" s="3"/>
      <c r="JZM525" s="3"/>
      <c r="JZN525" s="3"/>
      <c r="JZO525" s="3"/>
      <c r="JZP525" s="3"/>
      <c r="JZQ525" s="3"/>
      <c r="JZR525" s="3"/>
      <c r="JZS525" s="3"/>
      <c r="JZT525" s="3"/>
      <c r="JZU525" s="3"/>
      <c r="JZV525" s="3"/>
      <c r="JZW525" s="3"/>
      <c r="JZX525" s="3"/>
      <c r="JZY525" s="3"/>
      <c r="JZZ525" s="3"/>
      <c r="KAA525" s="3"/>
      <c r="KAB525" s="3"/>
      <c r="KAC525" s="3"/>
      <c r="KAD525" s="3"/>
      <c r="KAE525" s="3"/>
      <c r="KAF525" s="3"/>
      <c r="KAG525" s="3"/>
      <c r="KAH525" s="3"/>
      <c r="KAI525" s="3"/>
      <c r="KAJ525" s="3"/>
      <c r="KAK525" s="3"/>
      <c r="KAL525" s="3"/>
      <c r="KAM525" s="3"/>
      <c r="KAN525" s="3"/>
      <c r="KAO525" s="3"/>
      <c r="KAP525" s="3"/>
      <c r="KAQ525" s="3"/>
      <c r="KAR525" s="3"/>
      <c r="KAS525" s="3"/>
      <c r="KAT525" s="3"/>
      <c r="KAU525" s="3"/>
      <c r="KAV525" s="3"/>
      <c r="KAW525" s="3"/>
      <c r="KAX525" s="3"/>
      <c r="KAY525" s="3"/>
      <c r="KAZ525" s="3"/>
      <c r="KBA525" s="3"/>
      <c r="KBB525" s="3"/>
      <c r="KBC525" s="3"/>
      <c r="KBD525" s="3"/>
      <c r="KBE525" s="3"/>
      <c r="KBF525" s="3"/>
      <c r="KBG525" s="3"/>
      <c r="KBH525" s="3"/>
      <c r="KBI525" s="3"/>
      <c r="KBJ525" s="3"/>
      <c r="KBK525" s="3"/>
      <c r="KBL525" s="3"/>
      <c r="KBM525" s="3"/>
      <c r="KBN525" s="3"/>
      <c r="KBO525" s="3"/>
      <c r="KBP525" s="3"/>
      <c r="KBQ525" s="3"/>
      <c r="KBR525" s="3"/>
      <c r="KBS525" s="3"/>
      <c r="KBT525" s="3"/>
      <c r="KBU525" s="3"/>
      <c r="KBV525" s="3"/>
      <c r="KBW525" s="3"/>
      <c r="KBX525" s="3"/>
      <c r="KBY525" s="3"/>
      <c r="KBZ525" s="3"/>
      <c r="KCA525" s="3"/>
      <c r="KCB525" s="3"/>
      <c r="KCC525" s="3"/>
      <c r="KCD525" s="3"/>
      <c r="KCE525" s="3"/>
      <c r="KCF525" s="3"/>
      <c r="KCG525" s="3"/>
      <c r="KCH525" s="3"/>
      <c r="KCI525" s="3"/>
      <c r="KCJ525" s="3"/>
      <c r="KCK525" s="3"/>
      <c r="KCL525" s="3"/>
      <c r="KCM525" s="3"/>
      <c r="KCN525" s="3"/>
      <c r="KCO525" s="3"/>
      <c r="KCP525" s="3"/>
      <c r="KCQ525" s="3"/>
      <c r="KCR525" s="3"/>
      <c r="KCS525" s="3"/>
      <c r="KCT525" s="3"/>
      <c r="KCU525" s="3"/>
      <c r="KCV525" s="3"/>
      <c r="KCW525" s="3"/>
      <c r="KCX525" s="3"/>
      <c r="KCY525" s="3"/>
      <c r="KCZ525" s="3"/>
      <c r="KDA525" s="3"/>
      <c r="KDB525" s="3"/>
      <c r="KDC525" s="3"/>
      <c r="KDD525" s="3"/>
      <c r="KDE525" s="3"/>
      <c r="KDF525" s="3"/>
      <c r="KDG525" s="3"/>
      <c r="KDH525" s="3"/>
      <c r="KDI525" s="3"/>
      <c r="KDJ525" s="3"/>
      <c r="KDK525" s="3"/>
      <c r="KDL525" s="3"/>
      <c r="KDM525" s="3"/>
      <c r="KDN525" s="3"/>
      <c r="KDO525" s="3"/>
      <c r="KDP525" s="3"/>
      <c r="KDQ525" s="3"/>
      <c r="KDR525" s="3"/>
      <c r="KDS525" s="3"/>
      <c r="KDT525" s="3"/>
      <c r="KDU525" s="3"/>
      <c r="KDV525" s="3"/>
      <c r="KDW525" s="3"/>
      <c r="KDX525" s="3"/>
      <c r="KDY525" s="3"/>
      <c r="KDZ525" s="3"/>
      <c r="KEA525" s="3"/>
      <c r="KEB525" s="3"/>
      <c r="KEC525" s="3"/>
      <c r="KED525" s="3"/>
      <c r="KEE525" s="3"/>
      <c r="KEF525" s="3"/>
      <c r="KEG525" s="3"/>
      <c r="KEH525" s="3"/>
      <c r="KEI525" s="3"/>
      <c r="KEJ525" s="3"/>
      <c r="KEK525" s="3"/>
      <c r="KEL525" s="3"/>
      <c r="KEM525" s="3"/>
      <c r="KEN525" s="3"/>
      <c r="KEO525" s="3"/>
      <c r="KEP525" s="3"/>
      <c r="KEQ525" s="3"/>
      <c r="KER525" s="3"/>
      <c r="KES525" s="3"/>
      <c r="KET525" s="3"/>
      <c r="KEU525" s="3"/>
      <c r="KEV525" s="3"/>
      <c r="KEW525" s="3"/>
      <c r="KEX525" s="3"/>
      <c r="KEY525" s="3"/>
      <c r="KEZ525" s="3"/>
      <c r="KFA525" s="3"/>
      <c r="KFB525" s="3"/>
      <c r="KFC525" s="3"/>
      <c r="KFD525" s="3"/>
      <c r="KFE525" s="3"/>
      <c r="KFF525" s="3"/>
      <c r="KFG525" s="3"/>
      <c r="KFH525" s="3"/>
      <c r="KFI525" s="3"/>
      <c r="KFJ525" s="3"/>
      <c r="KFK525" s="3"/>
      <c r="KFL525" s="3"/>
      <c r="KFM525" s="3"/>
      <c r="KFN525" s="3"/>
      <c r="KFO525" s="3"/>
      <c r="KFP525" s="3"/>
      <c r="KFQ525" s="3"/>
      <c r="KFR525" s="3"/>
      <c r="KFS525" s="3"/>
      <c r="KFT525" s="3"/>
      <c r="KFU525" s="3"/>
      <c r="KFV525" s="3"/>
      <c r="KFW525" s="3"/>
      <c r="KFX525" s="3"/>
      <c r="KFY525" s="3"/>
      <c r="KFZ525" s="3"/>
      <c r="KGA525" s="3"/>
      <c r="KGB525" s="3"/>
      <c r="KGC525" s="3"/>
      <c r="KGD525" s="3"/>
      <c r="KGE525" s="3"/>
      <c r="KGF525" s="3"/>
      <c r="KGG525" s="3"/>
      <c r="KGH525" s="3"/>
      <c r="KGI525" s="3"/>
      <c r="KGJ525" s="3"/>
      <c r="KGK525" s="3"/>
      <c r="KGL525" s="3"/>
      <c r="KGM525" s="3"/>
      <c r="KGN525" s="3"/>
      <c r="KGO525" s="3"/>
      <c r="KGP525" s="3"/>
      <c r="KGQ525" s="3"/>
      <c r="KGR525" s="3"/>
      <c r="KGS525" s="3"/>
      <c r="KGT525" s="3"/>
      <c r="KGU525" s="3"/>
      <c r="KGV525" s="3"/>
      <c r="KGW525" s="3"/>
      <c r="KGX525" s="3"/>
      <c r="KGY525" s="3"/>
      <c r="KGZ525" s="3"/>
      <c r="KHA525" s="3"/>
      <c r="KHB525" s="3"/>
      <c r="KHC525" s="3"/>
      <c r="KHD525" s="3"/>
      <c r="KHE525" s="3"/>
      <c r="KHF525" s="3"/>
      <c r="KHG525" s="3"/>
      <c r="KHH525" s="3"/>
      <c r="KHI525" s="3"/>
      <c r="KHJ525" s="3"/>
      <c r="KHK525" s="3"/>
      <c r="KHL525" s="3"/>
      <c r="KHM525" s="3"/>
      <c r="KHN525" s="3"/>
      <c r="KHO525" s="3"/>
      <c r="KHP525" s="3"/>
      <c r="KHQ525" s="3"/>
      <c r="KHR525" s="3"/>
      <c r="KHS525" s="3"/>
      <c r="KHT525" s="3"/>
      <c r="KHU525" s="3"/>
      <c r="KHV525" s="3"/>
      <c r="KHW525" s="3"/>
      <c r="KHX525" s="3"/>
      <c r="KHY525" s="3"/>
      <c r="KHZ525" s="3"/>
      <c r="KIA525" s="3"/>
      <c r="KIB525" s="3"/>
      <c r="KIC525" s="3"/>
      <c r="KID525" s="3"/>
      <c r="KIE525" s="3"/>
      <c r="KIF525" s="3"/>
      <c r="KIG525" s="3"/>
      <c r="KIH525" s="3"/>
      <c r="KII525" s="3"/>
      <c r="KIJ525" s="3"/>
      <c r="KIK525" s="3"/>
      <c r="KIL525" s="3"/>
      <c r="KIM525" s="3"/>
      <c r="KIN525" s="3"/>
      <c r="KIO525" s="3"/>
      <c r="KIP525" s="3"/>
      <c r="KIQ525" s="3"/>
      <c r="KIR525" s="3"/>
      <c r="KIS525" s="3"/>
      <c r="KIT525" s="3"/>
      <c r="KIU525" s="3"/>
      <c r="KIV525" s="3"/>
      <c r="KIW525" s="3"/>
      <c r="KIX525" s="3"/>
      <c r="KIY525" s="3"/>
      <c r="KIZ525" s="3"/>
      <c r="KJA525" s="3"/>
      <c r="KJB525" s="3"/>
      <c r="KJC525" s="3"/>
      <c r="KJD525" s="3"/>
      <c r="KJE525" s="3"/>
      <c r="KJF525" s="3"/>
      <c r="KJG525" s="3"/>
      <c r="KJH525" s="3"/>
      <c r="KJI525" s="3"/>
      <c r="KJJ525" s="3"/>
      <c r="KJK525" s="3"/>
      <c r="KJL525" s="3"/>
      <c r="KJM525" s="3"/>
      <c r="KJN525" s="3"/>
      <c r="KJO525" s="3"/>
      <c r="KJP525" s="3"/>
      <c r="KJQ525" s="3"/>
      <c r="KJR525" s="3"/>
      <c r="KJS525" s="3"/>
      <c r="KJT525" s="3"/>
      <c r="KJU525" s="3"/>
      <c r="KJV525" s="3"/>
      <c r="KJW525" s="3"/>
      <c r="KJX525" s="3"/>
      <c r="KJY525" s="3"/>
      <c r="KJZ525" s="3"/>
      <c r="KKA525" s="3"/>
      <c r="KKB525" s="3"/>
      <c r="KKC525" s="3"/>
      <c r="KKD525" s="3"/>
      <c r="KKE525" s="3"/>
      <c r="KKF525" s="3"/>
      <c r="KKG525" s="3"/>
      <c r="KKH525" s="3"/>
      <c r="KKI525" s="3"/>
      <c r="KKJ525" s="3"/>
      <c r="KKK525" s="3"/>
      <c r="KKL525" s="3"/>
      <c r="KKM525" s="3"/>
      <c r="KKN525" s="3"/>
      <c r="KKO525" s="3"/>
      <c r="KKP525" s="3"/>
      <c r="KKQ525" s="3"/>
      <c r="KKR525" s="3"/>
      <c r="KKS525" s="3"/>
      <c r="KKT525" s="3"/>
      <c r="KKU525" s="3"/>
      <c r="KKV525" s="3"/>
      <c r="KKW525" s="3"/>
      <c r="KKX525" s="3"/>
      <c r="KKY525" s="3"/>
      <c r="KKZ525" s="3"/>
      <c r="KLA525" s="3"/>
      <c r="KLB525" s="3"/>
      <c r="KLC525" s="3"/>
      <c r="KLD525" s="3"/>
      <c r="KLE525" s="3"/>
      <c r="KLF525" s="3"/>
      <c r="KLG525" s="3"/>
      <c r="KLH525" s="3"/>
      <c r="KLI525" s="3"/>
      <c r="KLJ525" s="3"/>
      <c r="KLK525" s="3"/>
      <c r="KLL525" s="3"/>
      <c r="KLM525" s="3"/>
      <c r="KLN525" s="3"/>
      <c r="KLO525" s="3"/>
      <c r="KLP525" s="3"/>
      <c r="KLQ525" s="3"/>
      <c r="KLR525" s="3"/>
      <c r="KLS525" s="3"/>
      <c r="KLT525" s="3"/>
      <c r="KLU525" s="3"/>
      <c r="KLV525" s="3"/>
      <c r="KLW525" s="3"/>
      <c r="KLX525" s="3"/>
      <c r="KLY525" s="3"/>
      <c r="KLZ525" s="3"/>
      <c r="KMA525" s="3"/>
      <c r="KMB525" s="3"/>
      <c r="KMC525" s="3"/>
      <c r="KMD525" s="3"/>
      <c r="KME525" s="3"/>
      <c r="KMF525" s="3"/>
      <c r="KMG525" s="3"/>
      <c r="KMH525" s="3"/>
      <c r="KMI525" s="3"/>
      <c r="KMJ525" s="3"/>
      <c r="KMK525" s="3"/>
      <c r="KML525" s="3"/>
      <c r="KMM525" s="3"/>
      <c r="KMN525" s="3"/>
      <c r="KMO525" s="3"/>
      <c r="KMP525" s="3"/>
      <c r="KMQ525" s="3"/>
      <c r="KMR525" s="3"/>
      <c r="KMS525" s="3"/>
      <c r="KMT525" s="3"/>
      <c r="KMU525" s="3"/>
      <c r="KMV525" s="3"/>
      <c r="KMW525" s="3"/>
      <c r="KMX525" s="3"/>
      <c r="KMY525" s="3"/>
      <c r="KMZ525" s="3"/>
      <c r="KNA525" s="3"/>
      <c r="KNB525" s="3"/>
      <c r="KNC525" s="3"/>
      <c r="KND525" s="3"/>
      <c r="KNE525" s="3"/>
      <c r="KNF525" s="3"/>
      <c r="KNG525" s="3"/>
      <c r="KNH525" s="3"/>
      <c r="KNI525" s="3"/>
      <c r="KNJ525" s="3"/>
      <c r="KNK525" s="3"/>
      <c r="KNL525" s="3"/>
      <c r="KNM525" s="3"/>
      <c r="KNN525" s="3"/>
      <c r="KNO525" s="3"/>
      <c r="KNP525" s="3"/>
      <c r="KNQ525" s="3"/>
      <c r="KNR525" s="3"/>
      <c r="KNS525" s="3"/>
      <c r="KNT525" s="3"/>
      <c r="KNU525" s="3"/>
      <c r="KNV525" s="3"/>
      <c r="KNW525" s="3"/>
      <c r="KNX525" s="3"/>
      <c r="KNY525" s="3"/>
      <c r="KNZ525" s="3"/>
      <c r="KOA525" s="3"/>
      <c r="KOB525" s="3"/>
      <c r="KOC525" s="3"/>
      <c r="KOD525" s="3"/>
      <c r="KOE525" s="3"/>
      <c r="KOF525" s="3"/>
      <c r="KOG525" s="3"/>
      <c r="KOH525" s="3"/>
      <c r="KOI525" s="3"/>
      <c r="KOJ525" s="3"/>
      <c r="KOK525" s="3"/>
      <c r="KOL525" s="3"/>
      <c r="KOM525" s="3"/>
      <c r="KON525" s="3"/>
      <c r="KOO525" s="3"/>
      <c r="KOP525" s="3"/>
      <c r="KOQ525" s="3"/>
      <c r="KOR525" s="3"/>
      <c r="KOS525" s="3"/>
      <c r="KOT525" s="3"/>
      <c r="KOU525" s="3"/>
      <c r="KOV525" s="3"/>
      <c r="KOW525" s="3"/>
      <c r="KOX525" s="3"/>
      <c r="KOY525" s="3"/>
      <c r="KOZ525" s="3"/>
      <c r="KPA525" s="3"/>
      <c r="KPB525" s="3"/>
      <c r="KPC525" s="3"/>
      <c r="KPD525" s="3"/>
      <c r="KPE525" s="3"/>
      <c r="KPF525" s="3"/>
      <c r="KPG525" s="3"/>
      <c r="KPH525" s="3"/>
      <c r="KPI525" s="3"/>
      <c r="KPJ525" s="3"/>
      <c r="KPK525" s="3"/>
      <c r="KPL525" s="3"/>
      <c r="KPM525" s="3"/>
      <c r="KPN525" s="3"/>
      <c r="KPO525" s="3"/>
      <c r="KPP525" s="3"/>
      <c r="KPQ525" s="3"/>
      <c r="KPR525" s="3"/>
      <c r="KPS525" s="3"/>
      <c r="KPT525" s="3"/>
      <c r="KPU525" s="3"/>
      <c r="KPV525" s="3"/>
      <c r="KPW525" s="3"/>
      <c r="KPX525" s="3"/>
      <c r="KPY525" s="3"/>
      <c r="KPZ525" s="3"/>
      <c r="KQA525" s="3"/>
      <c r="KQB525" s="3"/>
      <c r="KQC525" s="3"/>
      <c r="KQD525" s="3"/>
      <c r="KQE525" s="3"/>
      <c r="KQF525" s="3"/>
      <c r="KQG525" s="3"/>
      <c r="KQH525" s="3"/>
      <c r="KQI525" s="3"/>
      <c r="KQJ525" s="3"/>
      <c r="KQK525" s="3"/>
      <c r="KQL525" s="3"/>
      <c r="KQM525" s="3"/>
      <c r="KQN525" s="3"/>
      <c r="KQO525" s="3"/>
      <c r="KQP525" s="3"/>
      <c r="KQQ525" s="3"/>
      <c r="KQR525" s="3"/>
      <c r="KQS525" s="3"/>
      <c r="KQT525" s="3"/>
      <c r="KQU525" s="3"/>
      <c r="KQV525" s="3"/>
      <c r="KQW525" s="3"/>
      <c r="KQX525" s="3"/>
      <c r="KQY525" s="3"/>
      <c r="KQZ525" s="3"/>
      <c r="KRA525" s="3"/>
      <c r="KRB525" s="3"/>
      <c r="KRC525" s="3"/>
      <c r="KRD525" s="3"/>
      <c r="KRE525" s="3"/>
      <c r="KRF525" s="3"/>
      <c r="KRG525" s="3"/>
      <c r="KRH525" s="3"/>
      <c r="KRI525" s="3"/>
      <c r="KRJ525" s="3"/>
      <c r="KRK525" s="3"/>
      <c r="KRL525" s="3"/>
      <c r="KRM525" s="3"/>
      <c r="KRN525" s="3"/>
      <c r="KRO525" s="3"/>
      <c r="KRP525" s="3"/>
      <c r="KRQ525" s="3"/>
      <c r="KRR525" s="3"/>
      <c r="KRS525" s="3"/>
      <c r="KRT525" s="3"/>
      <c r="KRU525" s="3"/>
      <c r="KRV525" s="3"/>
      <c r="KRW525" s="3"/>
      <c r="KRX525" s="3"/>
      <c r="KRY525" s="3"/>
      <c r="KRZ525" s="3"/>
      <c r="KSA525" s="3"/>
      <c r="KSB525" s="3"/>
      <c r="KSC525" s="3"/>
      <c r="KSD525" s="3"/>
      <c r="KSE525" s="3"/>
      <c r="KSF525" s="3"/>
      <c r="KSG525" s="3"/>
      <c r="KSH525" s="3"/>
      <c r="KSI525" s="3"/>
      <c r="KSJ525" s="3"/>
      <c r="KSK525" s="3"/>
      <c r="KSL525" s="3"/>
      <c r="KSM525" s="3"/>
      <c r="KSN525" s="3"/>
      <c r="KSO525" s="3"/>
      <c r="KSP525" s="3"/>
      <c r="KSQ525" s="3"/>
      <c r="KSR525" s="3"/>
      <c r="KSS525" s="3"/>
      <c r="KST525" s="3"/>
      <c r="KSU525" s="3"/>
      <c r="KSV525" s="3"/>
      <c r="KSW525" s="3"/>
      <c r="KSX525" s="3"/>
      <c r="KSY525" s="3"/>
      <c r="KSZ525" s="3"/>
      <c r="KTA525" s="3"/>
      <c r="KTB525" s="3"/>
      <c r="KTC525" s="3"/>
      <c r="KTD525" s="3"/>
      <c r="KTE525" s="3"/>
      <c r="KTF525" s="3"/>
      <c r="KTG525" s="3"/>
      <c r="KTH525" s="3"/>
      <c r="KTI525" s="3"/>
      <c r="KTJ525" s="3"/>
      <c r="KTK525" s="3"/>
      <c r="KTL525" s="3"/>
      <c r="KTM525" s="3"/>
      <c r="KTN525" s="3"/>
      <c r="KTO525" s="3"/>
      <c r="KTP525" s="3"/>
      <c r="KTQ525" s="3"/>
      <c r="KTR525" s="3"/>
      <c r="KTS525" s="3"/>
      <c r="KTT525" s="3"/>
      <c r="KTU525" s="3"/>
      <c r="KTV525" s="3"/>
      <c r="KTW525" s="3"/>
      <c r="KTX525" s="3"/>
      <c r="KTY525" s="3"/>
      <c r="KTZ525" s="3"/>
      <c r="KUA525" s="3"/>
      <c r="KUB525" s="3"/>
      <c r="KUC525" s="3"/>
      <c r="KUD525" s="3"/>
      <c r="KUE525" s="3"/>
      <c r="KUF525" s="3"/>
      <c r="KUG525" s="3"/>
      <c r="KUH525" s="3"/>
      <c r="KUI525" s="3"/>
      <c r="KUJ525" s="3"/>
      <c r="KUK525" s="3"/>
      <c r="KUL525" s="3"/>
      <c r="KUM525" s="3"/>
      <c r="KUN525" s="3"/>
      <c r="KUO525" s="3"/>
      <c r="KUP525" s="3"/>
      <c r="KUQ525" s="3"/>
      <c r="KUR525" s="3"/>
      <c r="KUS525" s="3"/>
      <c r="KUT525" s="3"/>
      <c r="KUU525" s="3"/>
      <c r="KUV525" s="3"/>
      <c r="KUW525" s="3"/>
      <c r="KUX525" s="3"/>
      <c r="KUY525" s="3"/>
      <c r="KUZ525" s="3"/>
      <c r="KVA525" s="3"/>
      <c r="KVB525" s="3"/>
      <c r="KVC525" s="3"/>
      <c r="KVD525" s="3"/>
      <c r="KVE525" s="3"/>
      <c r="KVF525" s="3"/>
      <c r="KVG525" s="3"/>
      <c r="KVH525" s="3"/>
      <c r="KVI525" s="3"/>
      <c r="KVJ525" s="3"/>
      <c r="KVK525" s="3"/>
      <c r="KVL525" s="3"/>
      <c r="KVM525" s="3"/>
      <c r="KVN525" s="3"/>
      <c r="KVO525" s="3"/>
      <c r="KVP525" s="3"/>
      <c r="KVQ525" s="3"/>
      <c r="KVR525" s="3"/>
      <c r="KVS525" s="3"/>
      <c r="KVT525" s="3"/>
      <c r="KVU525" s="3"/>
      <c r="KVV525" s="3"/>
      <c r="KVW525" s="3"/>
      <c r="KVX525" s="3"/>
      <c r="KVY525" s="3"/>
      <c r="KVZ525" s="3"/>
      <c r="KWA525" s="3"/>
      <c r="KWB525" s="3"/>
      <c r="KWC525" s="3"/>
      <c r="KWD525" s="3"/>
      <c r="KWE525" s="3"/>
      <c r="KWF525" s="3"/>
      <c r="KWG525" s="3"/>
      <c r="KWH525" s="3"/>
      <c r="KWI525" s="3"/>
      <c r="KWJ525" s="3"/>
      <c r="KWK525" s="3"/>
      <c r="KWL525" s="3"/>
      <c r="KWM525" s="3"/>
      <c r="KWN525" s="3"/>
      <c r="KWO525" s="3"/>
      <c r="KWP525" s="3"/>
      <c r="KWQ525" s="3"/>
      <c r="KWR525" s="3"/>
      <c r="KWS525" s="3"/>
      <c r="KWT525" s="3"/>
      <c r="KWU525" s="3"/>
      <c r="KWV525" s="3"/>
      <c r="KWW525" s="3"/>
      <c r="KWX525" s="3"/>
      <c r="KWY525" s="3"/>
      <c r="KWZ525" s="3"/>
      <c r="KXA525" s="3"/>
      <c r="KXB525" s="3"/>
      <c r="KXC525" s="3"/>
      <c r="KXD525" s="3"/>
      <c r="KXE525" s="3"/>
      <c r="KXF525" s="3"/>
      <c r="KXG525" s="3"/>
      <c r="KXH525" s="3"/>
      <c r="KXI525" s="3"/>
      <c r="KXJ525" s="3"/>
      <c r="KXK525" s="3"/>
      <c r="KXL525" s="3"/>
      <c r="KXM525" s="3"/>
      <c r="KXN525" s="3"/>
      <c r="KXO525" s="3"/>
      <c r="KXP525" s="3"/>
      <c r="KXQ525" s="3"/>
      <c r="KXR525" s="3"/>
      <c r="KXS525" s="3"/>
      <c r="KXT525" s="3"/>
      <c r="KXU525" s="3"/>
      <c r="KXV525" s="3"/>
      <c r="KXW525" s="3"/>
      <c r="KXX525" s="3"/>
      <c r="KXY525" s="3"/>
      <c r="KXZ525" s="3"/>
      <c r="KYA525" s="3"/>
      <c r="KYB525" s="3"/>
      <c r="KYC525" s="3"/>
      <c r="KYD525" s="3"/>
      <c r="KYE525" s="3"/>
      <c r="KYF525" s="3"/>
      <c r="KYG525" s="3"/>
      <c r="KYH525" s="3"/>
      <c r="KYI525" s="3"/>
      <c r="KYJ525" s="3"/>
      <c r="KYK525" s="3"/>
      <c r="KYL525" s="3"/>
      <c r="KYM525" s="3"/>
      <c r="KYN525" s="3"/>
      <c r="KYO525" s="3"/>
      <c r="KYP525" s="3"/>
      <c r="KYQ525" s="3"/>
      <c r="KYR525" s="3"/>
      <c r="KYS525" s="3"/>
      <c r="KYT525" s="3"/>
      <c r="KYU525" s="3"/>
      <c r="KYV525" s="3"/>
      <c r="KYW525" s="3"/>
      <c r="KYX525" s="3"/>
      <c r="KYY525" s="3"/>
      <c r="KYZ525" s="3"/>
      <c r="KZA525" s="3"/>
      <c r="KZB525" s="3"/>
      <c r="KZC525" s="3"/>
      <c r="KZD525" s="3"/>
      <c r="KZE525" s="3"/>
      <c r="KZF525" s="3"/>
      <c r="KZG525" s="3"/>
      <c r="KZH525" s="3"/>
      <c r="KZI525" s="3"/>
      <c r="KZJ525" s="3"/>
      <c r="KZK525" s="3"/>
      <c r="KZL525" s="3"/>
      <c r="KZM525" s="3"/>
      <c r="KZN525" s="3"/>
      <c r="KZO525" s="3"/>
      <c r="KZP525" s="3"/>
      <c r="KZQ525" s="3"/>
      <c r="KZR525" s="3"/>
      <c r="KZS525" s="3"/>
      <c r="KZT525" s="3"/>
      <c r="KZU525" s="3"/>
      <c r="KZV525" s="3"/>
      <c r="KZW525" s="3"/>
      <c r="KZX525" s="3"/>
      <c r="KZY525" s="3"/>
      <c r="KZZ525" s="3"/>
      <c r="LAA525" s="3"/>
      <c r="LAB525" s="3"/>
      <c r="LAC525" s="3"/>
      <c r="LAD525" s="3"/>
      <c r="LAE525" s="3"/>
      <c r="LAF525" s="3"/>
      <c r="LAG525" s="3"/>
      <c r="LAH525" s="3"/>
      <c r="LAI525" s="3"/>
      <c r="LAJ525" s="3"/>
      <c r="LAK525" s="3"/>
      <c r="LAL525" s="3"/>
      <c r="LAM525" s="3"/>
      <c r="LAN525" s="3"/>
      <c r="LAO525" s="3"/>
      <c r="LAP525" s="3"/>
      <c r="LAQ525" s="3"/>
      <c r="LAR525" s="3"/>
      <c r="LAS525" s="3"/>
      <c r="LAT525" s="3"/>
      <c r="LAU525" s="3"/>
      <c r="LAV525" s="3"/>
      <c r="LAW525" s="3"/>
      <c r="LAX525" s="3"/>
      <c r="LAY525" s="3"/>
      <c r="LAZ525" s="3"/>
      <c r="LBA525" s="3"/>
      <c r="LBB525" s="3"/>
      <c r="LBC525" s="3"/>
      <c r="LBD525" s="3"/>
      <c r="LBE525" s="3"/>
      <c r="LBF525" s="3"/>
      <c r="LBG525" s="3"/>
      <c r="LBH525" s="3"/>
      <c r="LBI525" s="3"/>
      <c r="LBJ525" s="3"/>
      <c r="LBK525" s="3"/>
      <c r="LBL525" s="3"/>
      <c r="LBM525" s="3"/>
      <c r="LBN525" s="3"/>
      <c r="LBO525" s="3"/>
      <c r="LBP525" s="3"/>
      <c r="LBQ525" s="3"/>
      <c r="LBR525" s="3"/>
      <c r="LBS525" s="3"/>
      <c r="LBT525" s="3"/>
      <c r="LBU525" s="3"/>
      <c r="LBV525" s="3"/>
      <c r="LBW525" s="3"/>
      <c r="LBX525" s="3"/>
      <c r="LBY525" s="3"/>
      <c r="LBZ525" s="3"/>
      <c r="LCA525" s="3"/>
      <c r="LCB525" s="3"/>
      <c r="LCC525" s="3"/>
      <c r="LCD525" s="3"/>
      <c r="LCE525" s="3"/>
      <c r="LCF525" s="3"/>
      <c r="LCG525" s="3"/>
      <c r="LCH525" s="3"/>
      <c r="LCI525" s="3"/>
      <c r="LCJ525" s="3"/>
      <c r="LCK525" s="3"/>
      <c r="LCL525" s="3"/>
      <c r="LCM525" s="3"/>
      <c r="LCN525" s="3"/>
      <c r="LCO525" s="3"/>
      <c r="LCP525" s="3"/>
      <c r="LCQ525" s="3"/>
      <c r="LCR525" s="3"/>
      <c r="LCS525" s="3"/>
      <c r="LCT525" s="3"/>
      <c r="LCU525" s="3"/>
      <c r="LCV525" s="3"/>
      <c r="LCW525" s="3"/>
      <c r="LCX525" s="3"/>
      <c r="LCY525" s="3"/>
      <c r="LCZ525" s="3"/>
      <c r="LDA525" s="3"/>
      <c r="LDB525" s="3"/>
      <c r="LDC525" s="3"/>
      <c r="LDD525" s="3"/>
      <c r="LDE525" s="3"/>
      <c r="LDF525" s="3"/>
      <c r="LDG525" s="3"/>
      <c r="LDH525" s="3"/>
      <c r="LDI525" s="3"/>
      <c r="LDJ525" s="3"/>
      <c r="LDK525" s="3"/>
      <c r="LDL525" s="3"/>
      <c r="LDM525" s="3"/>
      <c r="LDN525" s="3"/>
      <c r="LDO525" s="3"/>
      <c r="LDP525" s="3"/>
      <c r="LDQ525" s="3"/>
      <c r="LDR525" s="3"/>
      <c r="LDS525" s="3"/>
      <c r="LDT525" s="3"/>
      <c r="LDU525" s="3"/>
      <c r="LDV525" s="3"/>
      <c r="LDW525" s="3"/>
      <c r="LDX525" s="3"/>
      <c r="LDY525" s="3"/>
      <c r="LDZ525" s="3"/>
      <c r="LEA525" s="3"/>
      <c r="LEB525" s="3"/>
      <c r="LEC525" s="3"/>
      <c r="LED525" s="3"/>
      <c r="LEE525" s="3"/>
      <c r="LEF525" s="3"/>
      <c r="LEG525" s="3"/>
      <c r="LEH525" s="3"/>
      <c r="LEI525" s="3"/>
      <c r="LEJ525" s="3"/>
      <c r="LEK525" s="3"/>
      <c r="LEL525" s="3"/>
      <c r="LEM525" s="3"/>
      <c r="LEN525" s="3"/>
      <c r="LEO525" s="3"/>
      <c r="LEP525" s="3"/>
      <c r="LEQ525" s="3"/>
      <c r="LER525" s="3"/>
      <c r="LES525" s="3"/>
      <c r="LET525" s="3"/>
      <c r="LEU525" s="3"/>
      <c r="LEV525" s="3"/>
      <c r="LEW525" s="3"/>
      <c r="LEX525" s="3"/>
      <c r="LEY525" s="3"/>
      <c r="LEZ525" s="3"/>
      <c r="LFA525" s="3"/>
      <c r="LFB525" s="3"/>
      <c r="LFC525" s="3"/>
      <c r="LFD525" s="3"/>
      <c r="LFE525" s="3"/>
      <c r="LFF525" s="3"/>
      <c r="LFG525" s="3"/>
      <c r="LFH525" s="3"/>
      <c r="LFI525" s="3"/>
      <c r="LFJ525" s="3"/>
      <c r="LFK525" s="3"/>
      <c r="LFL525" s="3"/>
      <c r="LFM525" s="3"/>
      <c r="LFN525" s="3"/>
      <c r="LFO525" s="3"/>
      <c r="LFP525" s="3"/>
      <c r="LFQ525" s="3"/>
      <c r="LFR525" s="3"/>
      <c r="LFS525" s="3"/>
      <c r="LFT525" s="3"/>
      <c r="LFU525" s="3"/>
      <c r="LFV525" s="3"/>
      <c r="LFW525" s="3"/>
      <c r="LFX525" s="3"/>
      <c r="LFY525" s="3"/>
      <c r="LFZ525" s="3"/>
      <c r="LGA525" s="3"/>
      <c r="LGB525" s="3"/>
      <c r="LGC525" s="3"/>
      <c r="LGD525" s="3"/>
      <c r="LGE525" s="3"/>
      <c r="LGF525" s="3"/>
      <c r="LGG525" s="3"/>
      <c r="LGH525" s="3"/>
      <c r="LGI525" s="3"/>
      <c r="LGJ525" s="3"/>
      <c r="LGK525" s="3"/>
      <c r="LGL525" s="3"/>
      <c r="LGM525" s="3"/>
      <c r="LGN525" s="3"/>
      <c r="LGO525" s="3"/>
      <c r="LGP525" s="3"/>
      <c r="LGQ525" s="3"/>
      <c r="LGR525" s="3"/>
      <c r="LGS525" s="3"/>
      <c r="LGT525" s="3"/>
      <c r="LGU525" s="3"/>
      <c r="LGV525" s="3"/>
      <c r="LGW525" s="3"/>
      <c r="LGX525" s="3"/>
      <c r="LGY525" s="3"/>
      <c r="LGZ525" s="3"/>
      <c r="LHA525" s="3"/>
      <c r="LHB525" s="3"/>
      <c r="LHC525" s="3"/>
      <c r="LHD525" s="3"/>
      <c r="LHE525" s="3"/>
      <c r="LHF525" s="3"/>
      <c r="LHG525" s="3"/>
      <c r="LHH525" s="3"/>
      <c r="LHI525" s="3"/>
      <c r="LHJ525" s="3"/>
      <c r="LHK525" s="3"/>
      <c r="LHL525" s="3"/>
      <c r="LHM525" s="3"/>
      <c r="LHN525" s="3"/>
      <c r="LHO525" s="3"/>
      <c r="LHP525" s="3"/>
      <c r="LHQ525" s="3"/>
      <c r="LHR525" s="3"/>
      <c r="LHS525" s="3"/>
      <c r="LHT525" s="3"/>
      <c r="LHU525" s="3"/>
      <c r="LHV525" s="3"/>
      <c r="LHW525" s="3"/>
      <c r="LHX525" s="3"/>
      <c r="LHY525" s="3"/>
      <c r="LHZ525" s="3"/>
      <c r="LIA525" s="3"/>
      <c r="LIB525" s="3"/>
      <c r="LIC525" s="3"/>
      <c r="LID525" s="3"/>
      <c r="LIE525" s="3"/>
      <c r="LIF525" s="3"/>
      <c r="LIG525" s="3"/>
      <c r="LIH525" s="3"/>
      <c r="LII525" s="3"/>
      <c r="LIJ525" s="3"/>
      <c r="LIK525" s="3"/>
      <c r="LIL525" s="3"/>
      <c r="LIM525" s="3"/>
      <c r="LIN525" s="3"/>
      <c r="LIO525" s="3"/>
      <c r="LIP525" s="3"/>
      <c r="LIQ525" s="3"/>
      <c r="LIR525" s="3"/>
      <c r="LIS525" s="3"/>
      <c r="LIT525" s="3"/>
      <c r="LIU525" s="3"/>
      <c r="LIV525" s="3"/>
      <c r="LIW525" s="3"/>
      <c r="LIX525" s="3"/>
      <c r="LIY525" s="3"/>
      <c r="LIZ525" s="3"/>
      <c r="LJA525" s="3"/>
      <c r="LJB525" s="3"/>
      <c r="LJC525" s="3"/>
      <c r="LJD525" s="3"/>
      <c r="LJE525" s="3"/>
      <c r="LJF525" s="3"/>
      <c r="LJG525" s="3"/>
      <c r="LJH525" s="3"/>
      <c r="LJI525" s="3"/>
      <c r="LJJ525" s="3"/>
      <c r="LJK525" s="3"/>
      <c r="LJL525" s="3"/>
      <c r="LJM525" s="3"/>
      <c r="LJN525" s="3"/>
      <c r="LJO525" s="3"/>
      <c r="LJP525" s="3"/>
      <c r="LJQ525" s="3"/>
      <c r="LJR525" s="3"/>
      <c r="LJS525" s="3"/>
      <c r="LJT525" s="3"/>
      <c r="LJU525" s="3"/>
      <c r="LJV525" s="3"/>
      <c r="LJW525" s="3"/>
      <c r="LJX525" s="3"/>
      <c r="LJY525" s="3"/>
      <c r="LJZ525" s="3"/>
      <c r="LKA525" s="3"/>
      <c r="LKB525" s="3"/>
      <c r="LKC525" s="3"/>
      <c r="LKD525" s="3"/>
      <c r="LKE525" s="3"/>
      <c r="LKF525" s="3"/>
      <c r="LKG525" s="3"/>
      <c r="LKH525" s="3"/>
      <c r="LKI525" s="3"/>
      <c r="LKJ525" s="3"/>
      <c r="LKK525" s="3"/>
      <c r="LKL525" s="3"/>
      <c r="LKM525" s="3"/>
      <c r="LKN525" s="3"/>
      <c r="LKO525" s="3"/>
      <c r="LKP525" s="3"/>
      <c r="LKQ525" s="3"/>
      <c r="LKR525" s="3"/>
      <c r="LKS525" s="3"/>
      <c r="LKT525" s="3"/>
      <c r="LKU525" s="3"/>
      <c r="LKV525" s="3"/>
      <c r="LKW525" s="3"/>
      <c r="LKX525" s="3"/>
      <c r="LKY525" s="3"/>
      <c r="LKZ525" s="3"/>
      <c r="LLA525" s="3"/>
      <c r="LLB525" s="3"/>
      <c r="LLC525" s="3"/>
      <c r="LLD525" s="3"/>
      <c r="LLE525" s="3"/>
      <c r="LLF525" s="3"/>
      <c r="LLG525" s="3"/>
      <c r="LLH525" s="3"/>
      <c r="LLI525" s="3"/>
      <c r="LLJ525" s="3"/>
      <c r="LLK525" s="3"/>
      <c r="LLL525" s="3"/>
      <c r="LLM525" s="3"/>
      <c r="LLN525" s="3"/>
      <c r="LLO525" s="3"/>
      <c r="LLP525" s="3"/>
      <c r="LLQ525" s="3"/>
      <c r="LLR525" s="3"/>
      <c r="LLS525" s="3"/>
      <c r="LLT525" s="3"/>
      <c r="LLU525" s="3"/>
      <c r="LLV525" s="3"/>
      <c r="LLW525" s="3"/>
      <c r="LLX525" s="3"/>
      <c r="LLY525" s="3"/>
      <c r="LLZ525" s="3"/>
      <c r="LMA525" s="3"/>
      <c r="LMB525" s="3"/>
      <c r="LMC525" s="3"/>
      <c r="LMD525" s="3"/>
      <c r="LME525" s="3"/>
      <c r="LMF525" s="3"/>
      <c r="LMG525" s="3"/>
      <c r="LMH525" s="3"/>
      <c r="LMI525" s="3"/>
      <c r="LMJ525" s="3"/>
      <c r="LMK525" s="3"/>
      <c r="LML525" s="3"/>
      <c r="LMM525" s="3"/>
      <c r="LMN525" s="3"/>
      <c r="LMO525" s="3"/>
      <c r="LMP525" s="3"/>
      <c r="LMQ525" s="3"/>
      <c r="LMR525" s="3"/>
      <c r="LMS525" s="3"/>
      <c r="LMT525" s="3"/>
      <c r="LMU525" s="3"/>
      <c r="LMV525" s="3"/>
      <c r="LMW525" s="3"/>
      <c r="LMX525" s="3"/>
      <c r="LMY525" s="3"/>
      <c r="LMZ525" s="3"/>
      <c r="LNA525" s="3"/>
      <c r="LNB525" s="3"/>
      <c r="LNC525" s="3"/>
      <c r="LND525" s="3"/>
      <c r="LNE525" s="3"/>
      <c r="LNF525" s="3"/>
      <c r="LNG525" s="3"/>
      <c r="LNH525" s="3"/>
      <c r="LNI525" s="3"/>
      <c r="LNJ525" s="3"/>
      <c r="LNK525" s="3"/>
      <c r="LNL525" s="3"/>
      <c r="LNM525" s="3"/>
      <c r="LNN525" s="3"/>
      <c r="LNO525" s="3"/>
      <c r="LNP525" s="3"/>
      <c r="LNQ525" s="3"/>
      <c r="LNR525" s="3"/>
      <c r="LNS525" s="3"/>
      <c r="LNT525" s="3"/>
      <c r="LNU525" s="3"/>
      <c r="LNV525" s="3"/>
      <c r="LNW525" s="3"/>
      <c r="LNX525" s="3"/>
      <c r="LNY525" s="3"/>
      <c r="LNZ525" s="3"/>
      <c r="LOA525" s="3"/>
      <c r="LOB525" s="3"/>
      <c r="LOC525" s="3"/>
      <c r="LOD525" s="3"/>
      <c r="LOE525" s="3"/>
      <c r="LOF525" s="3"/>
      <c r="LOG525" s="3"/>
      <c r="LOH525" s="3"/>
      <c r="LOI525" s="3"/>
      <c r="LOJ525" s="3"/>
      <c r="LOK525" s="3"/>
      <c r="LOL525" s="3"/>
      <c r="LOM525" s="3"/>
      <c r="LON525" s="3"/>
      <c r="LOO525" s="3"/>
      <c r="LOP525" s="3"/>
      <c r="LOQ525" s="3"/>
      <c r="LOR525" s="3"/>
      <c r="LOS525" s="3"/>
      <c r="LOT525" s="3"/>
      <c r="LOU525" s="3"/>
      <c r="LOV525" s="3"/>
      <c r="LOW525" s="3"/>
      <c r="LOX525" s="3"/>
      <c r="LOY525" s="3"/>
      <c r="LOZ525" s="3"/>
      <c r="LPA525" s="3"/>
      <c r="LPB525" s="3"/>
      <c r="LPC525" s="3"/>
      <c r="LPD525" s="3"/>
      <c r="LPE525" s="3"/>
      <c r="LPF525" s="3"/>
      <c r="LPG525" s="3"/>
      <c r="LPH525" s="3"/>
      <c r="LPI525" s="3"/>
      <c r="LPJ525" s="3"/>
      <c r="LPK525" s="3"/>
      <c r="LPL525" s="3"/>
      <c r="LPM525" s="3"/>
      <c r="LPN525" s="3"/>
      <c r="LPO525" s="3"/>
      <c r="LPP525" s="3"/>
      <c r="LPQ525" s="3"/>
      <c r="LPR525" s="3"/>
      <c r="LPS525" s="3"/>
      <c r="LPT525" s="3"/>
      <c r="LPU525" s="3"/>
      <c r="LPV525" s="3"/>
      <c r="LPW525" s="3"/>
      <c r="LPX525" s="3"/>
      <c r="LPY525" s="3"/>
      <c r="LPZ525" s="3"/>
      <c r="LQA525" s="3"/>
      <c r="LQB525" s="3"/>
      <c r="LQC525" s="3"/>
      <c r="LQD525" s="3"/>
      <c r="LQE525" s="3"/>
      <c r="LQF525" s="3"/>
      <c r="LQG525" s="3"/>
      <c r="LQH525" s="3"/>
      <c r="LQI525" s="3"/>
      <c r="LQJ525" s="3"/>
      <c r="LQK525" s="3"/>
      <c r="LQL525" s="3"/>
      <c r="LQM525" s="3"/>
      <c r="LQN525" s="3"/>
      <c r="LQO525" s="3"/>
      <c r="LQP525" s="3"/>
      <c r="LQQ525" s="3"/>
      <c r="LQR525" s="3"/>
      <c r="LQS525" s="3"/>
      <c r="LQT525" s="3"/>
      <c r="LQU525" s="3"/>
      <c r="LQV525" s="3"/>
      <c r="LQW525" s="3"/>
      <c r="LQX525" s="3"/>
      <c r="LQY525" s="3"/>
      <c r="LQZ525" s="3"/>
      <c r="LRA525" s="3"/>
      <c r="LRB525" s="3"/>
      <c r="LRC525" s="3"/>
      <c r="LRD525" s="3"/>
      <c r="LRE525" s="3"/>
      <c r="LRF525" s="3"/>
      <c r="LRG525" s="3"/>
      <c r="LRH525" s="3"/>
      <c r="LRI525" s="3"/>
      <c r="LRJ525" s="3"/>
      <c r="LRK525" s="3"/>
      <c r="LRL525" s="3"/>
      <c r="LRM525" s="3"/>
      <c r="LRN525" s="3"/>
      <c r="LRO525" s="3"/>
      <c r="LRP525" s="3"/>
      <c r="LRQ525" s="3"/>
      <c r="LRR525" s="3"/>
      <c r="LRS525" s="3"/>
      <c r="LRT525" s="3"/>
      <c r="LRU525" s="3"/>
      <c r="LRV525" s="3"/>
      <c r="LRW525" s="3"/>
      <c r="LRX525" s="3"/>
      <c r="LRY525" s="3"/>
      <c r="LRZ525" s="3"/>
      <c r="LSA525" s="3"/>
      <c r="LSB525" s="3"/>
      <c r="LSC525" s="3"/>
      <c r="LSD525" s="3"/>
      <c r="LSE525" s="3"/>
      <c r="LSF525" s="3"/>
      <c r="LSG525" s="3"/>
      <c r="LSH525" s="3"/>
      <c r="LSI525" s="3"/>
      <c r="LSJ525" s="3"/>
      <c r="LSK525" s="3"/>
      <c r="LSL525" s="3"/>
      <c r="LSM525" s="3"/>
      <c r="LSN525" s="3"/>
      <c r="LSO525" s="3"/>
      <c r="LSP525" s="3"/>
      <c r="LSQ525" s="3"/>
      <c r="LSR525" s="3"/>
      <c r="LSS525" s="3"/>
      <c r="LST525" s="3"/>
      <c r="LSU525" s="3"/>
      <c r="LSV525" s="3"/>
      <c r="LSW525" s="3"/>
      <c r="LSX525" s="3"/>
      <c r="LSY525" s="3"/>
      <c r="LSZ525" s="3"/>
      <c r="LTA525" s="3"/>
      <c r="LTB525" s="3"/>
      <c r="LTC525" s="3"/>
      <c r="LTD525" s="3"/>
      <c r="LTE525" s="3"/>
      <c r="LTF525" s="3"/>
      <c r="LTG525" s="3"/>
      <c r="LTH525" s="3"/>
      <c r="LTI525" s="3"/>
      <c r="LTJ525" s="3"/>
      <c r="LTK525" s="3"/>
      <c r="LTL525" s="3"/>
      <c r="LTM525" s="3"/>
      <c r="LTN525" s="3"/>
      <c r="LTO525" s="3"/>
      <c r="LTP525" s="3"/>
      <c r="LTQ525" s="3"/>
      <c r="LTR525" s="3"/>
      <c r="LTS525" s="3"/>
      <c r="LTT525" s="3"/>
      <c r="LTU525" s="3"/>
      <c r="LTV525" s="3"/>
      <c r="LTW525" s="3"/>
      <c r="LTX525" s="3"/>
      <c r="LTY525" s="3"/>
      <c r="LTZ525" s="3"/>
      <c r="LUA525" s="3"/>
      <c r="LUB525" s="3"/>
      <c r="LUC525" s="3"/>
      <c r="LUD525" s="3"/>
      <c r="LUE525" s="3"/>
      <c r="LUF525" s="3"/>
      <c r="LUG525" s="3"/>
      <c r="LUH525" s="3"/>
      <c r="LUI525" s="3"/>
      <c r="LUJ525" s="3"/>
      <c r="LUK525" s="3"/>
      <c r="LUL525" s="3"/>
      <c r="LUM525" s="3"/>
      <c r="LUN525" s="3"/>
      <c r="LUO525" s="3"/>
      <c r="LUP525" s="3"/>
      <c r="LUQ525" s="3"/>
      <c r="LUR525" s="3"/>
      <c r="LUS525" s="3"/>
      <c r="LUT525" s="3"/>
      <c r="LUU525" s="3"/>
      <c r="LUV525" s="3"/>
      <c r="LUW525" s="3"/>
      <c r="LUX525" s="3"/>
      <c r="LUY525" s="3"/>
      <c r="LUZ525" s="3"/>
      <c r="LVA525" s="3"/>
      <c r="LVB525" s="3"/>
      <c r="LVC525" s="3"/>
      <c r="LVD525" s="3"/>
      <c r="LVE525" s="3"/>
      <c r="LVF525" s="3"/>
      <c r="LVG525" s="3"/>
      <c r="LVH525" s="3"/>
      <c r="LVI525" s="3"/>
      <c r="LVJ525" s="3"/>
      <c r="LVK525" s="3"/>
      <c r="LVL525" s="3"/>
      <c r="LVM525" s="3"/>
      <c r="LVN525" s="3"/>
      <c r="LVO525" s="3"/>
      <c r="LVP525" s="3"/>
      <c r="LVQ525" s="3"/>
      <c r="LVR525" s="3"/>
      <c r="LVS525" s="3"/>
      <c r="LVT525" s="3"/>
      <c r="LVU525" s="3"/>
      <c r="LVV525" s="3"/>
      <c r="LVW525" s="3"/>
      <c r="LVX525" s="3"/>
      <c r="LVY525" s="3"/>
      <c r="LVZ525" s="3"/>
      <c r="LWA525" s="3"/>
      <c r="LWB525" s="3"/>
      <c r="LWC525" s="3"/>
      <c r="LWD525" s="3"/>
      <c r="LWE525" s="3"/>
      <c r="LWF525" s="3"/>
      <c r="LWG525" s="3"/>
      <c r="LWH525" s="3"/>
      <c r="LWI525" s="3"/>
      <c r="LWJ525" s="3"/>
      <c r="LWK525" s="3"/>
      <c r="LWL525" s="3"/>
      <c r="LWM525" s="3"/>
      <c r="LWN525" s="3"/>
      <c r="LWO525" s="3"/>
      <c r="LWP525" s="3"/>
      <c r="LWQ525" s="3"/>
      <c r="LWR525" s="3"/>
      <c r="LWS525" s="3"/>
      <c r="LWT525" s="3"/>
      <c r="LWU525" s="3"/>
      <c r="LWV525" s="3"/>
      <c r="LWW525" s="3"/>
      <c r="LWX525" s="3"/>
      <c r="LWY525" s="3"/>
      <c r="LWZ525" s="3"/>
      <c r="LXA525" s="3"/>
      <c r="LXB525" s="3"/>
      <c r="LXC525" s="3"/>
      <c r="LXD525" s="3"/>
      <c r="LXE525" s="3"/>
      <c r="LXF525" s="3"/>
      <c r="LXG525" s="3"/>
      <c r="LXH525" s="3"/>
      <c r="LXI525" s="3"/>
      <c r="LXJ525" s="3"/>
      <c r="LXK525" s="3"/>
      <c r="LXL525" s="3"/>
      <c r="LXM525" s="3"/>
      <c r="LXN525" s="3"/>
      <c r="LXO525" s="3"/>
      <c r="LXP525" s="3"/>
      <c r="LXQ525" s="3"/>
      <c r="LXR525" s="3"/>
      <c r="LXS525" s="3"/>
      <c r="LXT525" s="3"/>
      <c r="LXU525" s="3"/>
      <c r="LXV525" s="3"/>
      <c r="LXW525" s="3"/>
      <c r="LXX525" s="3"/>
      <c r="LXY525" s="3"/>
      <c r="LXZ525" s="3"/>
      <c r="LYA525" s="3"/>
      <c r="LYB525" s="3"/>
      <c r="LYC525" s="3"/>
      <c r="LYD525" s="3"/>
      <c r="LYE525" s="3"/>
      <c r="LYF525" s="3"/>
      <c r="LYG525" s="3"/>
      <c r="LYH525" s="3"/>
      <c r="LYI525" s="3"/>
      <c r="LYJ525" s="3"/>
      <c r="LYK525" s="3"/>
      <c r="LYL525" s="3"/>
      <c r="LYM525" s="3"/>
      <c r="LYN525" s="3"/>
      <c r="LYO525" s="3"/>
      <c r="LYP525" s="3"/>
      <c r="LYQ525" s="3"/>
      <c r="LYR525" s="3"/>
      <c r="LYS525" s="3"/>
      <c r="LYT525" s="3"/>
      <c r="LYU525" s="3"/>
      <c r="LYV525" s="3"/>
      <c r="LYW525" s="3"/>
      <c r="LYX525" s="3"/>
      <c r="LYY525" s="3"/>
      <c r="LYZ525" s="3"/>
      <c r="LZA525" s="3"/>
      <c r="LZB525" s="3"/>
      <c r="LZC525" s="3"/>
      <c r="LZD525" s="3"/>
      <c r="LZE525" s="3"/>
      <c r="LZF525" s="3"/>
      <c r="LZG525" s="3"/>
      <c r="LZH525" s="3"/>
      <c r="LZI525" s="3"/>
      <c r="LZJ525" s="3"/>
      <c r="LZK525" s="3"/>
      <c r="LZL525" s="3"/>
      <c r="LZM525" s="3"/>
      <c r="LZN525" s="3"/>
      <c r="LZO525" s="3"/>
      <c r="LZP525" s="3"/>
      <c r="LZQ525" s="3"/>
      <c r="LZR525" s="3"/>
      <c r="LZS525" s="3"/>
      <c r="LZT525" s="3"/>
      <c r="LZU525" s="3"/>
      <c r="LZV525" s="3"/>
      <c r="LZW525" s="3"/>
      <c r="LZX525" s="3"/>
      <c r="LZY525" s="3"/>
      <c r="LZZ525" s="3"/>
      <c r="MAA525" s="3"/>
      <c r="MAB525" s="3"/>
      <c r="MAC525" s="3"/>
      <c r="MAD525" s="3"/>
      <c r="MAE525" s="3"/>
      <c r="MAF525" s="3"/>
      <c r="MAG525" s="3"/>
      <c r="MAH525" s="3"/>
      <c r="MAI525" s="3"/>
      <c r="MAJ525" s="3"/>
      <c r="MAK525" s="3"/>
      <c r="MAL525" s="3"/>
      <c r="MAM525" s="3"/>
      <c r="MAN525" s="3"/>
      <c r="MAO525" s="3"/>
      <c r="MAP525" s="3"/>
      <c r="MAQ525" s="3"/>
      <c r="MAR525" s="3"/>
      <c r="MAS525" s="3"/>
      <c r="MAT525" s="3"/>
      <c r="MAU525" s="3"/>
      <c r="MAV525" s="3"/>
      <c r="MAW525" s="3"/>
      <c r="MAX525" s="3"/>
      <c r="MAY525" s="3"/>
      <c r="MAZ525" s="3"/>
      <c r="MBA525" s="3"/>
      <c r="MBB525" s="3"/>
      <c r="MBC525" s="3"/>
      <c r="MBD525" s="3"/>
      <c r="MBE525" s="3"/>
      <c r="MBF525" s="3"/>
      <c r="MBG525" s="3"/>
      <c r="MBH525" s="3"/>
      <c r="MBI525" s="3"/>
      <c r="MBJ525" s="3"/>
      <c r="MBK525" s="3"/>
      <c r="MBL525" s="3"/>
      <c r="MBM525" s="3"/>
      <c r="MBN525" s="3"/>
      <c r="MBO525" s="3"/>
      <c r="MBP525" s="3"/>
      <c r="MBQ525" s="3"/>
      <c r="MBR525" s="3"/>
      <c r="MBS525" s="3"/>
      <c r="MBT525" s="3"/>
      <c r="MBU525" s="3"/>
      <c r="MBV525" s="3"/>
      <c r="MBW525" s="3"/>
      <c r="MBX525" s="3"/>
      <c r="MBY525" s="3"/>
      <c r="MBZ525" s="3"/>
      <c r="MCA525" s="3"/>
      <c r="MCB525" s="3"/>
      <c r="MCC525" s="3"/>
      <c r="MCD525" s="3"/>
      <c r="MCE525" s="3"/>
      <c r="MCF525" s="3"/>
      <c r="MCG525" s="3"/>
      <c r="MCH525" s="3"/>
      <c r="MCI525" s="3"/>
      <c r="MCJ525" s="3"/>
      <c r="MCK525" s="3"/>
      <c r="MCL525" s="3"/>
      <c r="MCM525" s="3"/>
      <c r="MCN525" s="3"/>
      <c r="MCO525" s="3"/>
      <c r="MCP525" s="3"/>
      <c r="MCQ525" s="3"/>
      <c r="MCR525" s="3"/>
      <c r="MCS525" s="3"/>
      <c r="MCT525" s="3"/>
      <c r="MCU525" s="3"/>
      <c r="MCV525" s="3"/>
      <c r="MCW525" s="3"/>
      <c r="MCX525" s="3"/>
      <c r="MCY525" s="3"/>
      <c r="MCZ525" s="3"/>
      <c r="MDA525" s="3"/>
      <c r="MDB525" s="3"/>
      <c r="MDC525" s="3"/>
      <c r="MDD525" s="3"/>
      <c r="MDE525" s="3"/>
      <c r="MDF525" s="3"/>
      <c r="MDG525" s="3"/>
      <c r="MDH525" s="3"/>
      <c r="MDI525" s="3"/>
      <c r="MDJ525" s="3"/>
      <c r="MDK525" s="3"/>
      <c r="MDL525" s="3"/>
      <c r="MDM525" s="3"/>
      <c r="MDN525" s="3"/>
      <c r="MDO525" s="3"/>
      <c r="MDP525" s="3"/>
      <c r="MDQ525" s="3"/>
      <c r="MDR525" s="3"/>
      <c r="MDS525" s="3"/>
      <c r="MDT525" s="3"/>
      <c r="MDU525" s="3"/>
      <c r="MDV525" s="3"/>
      <c r="MDW525" s="3"/>
      <c r="MDX525" s="3"/>
      <c r="MDY525" s="3"/>
      <c r="MDZ525" s="3"/>
      <c r="MEA525" s="3"/>
      <c r="MEB525" s="3"/>
      <c r="MEC525" s="3"/>
      <c r="MED525" s="3"/>
      <c r="MEE525" s="3"/>
      <c r="MEF525" s="3"/>
      <c r="MEG525" s="3"/>
      <c r="MEH525" s="3"/>
      <c r="MEI525" s="3"/>
      <c r="MEJ525" s="3"/>
      <c r="MEK525" s="3"/>
      <c r="MEL525" s="3"/>
      <c r="MEM525" s="3"/>
      <c r="MEN525" s="3"/>
      <c r="MEO525" s="3"/>
      <c r="MEP525" s="3"/>
      <c r="MEQ525" s="3"/>
      <c r="MER525" s="3"/>
      <c r="MES525" s="3"/>
      <c r="MET525" s="3"/>
      <c r="MEU525" s="3"/>
      <c r="MEV525" s="3"/>
      <c r="MEW525" s="3"/>
      <c r="MEX525" s="3"/>
      <c r="MEY525" s="3"/>
      <c r="MEZ525" s="3"/>
      <c r="MFA525" s="3"/>
      <c r="MFB525" s="3"/>
      <c r="MFC525" s="3"/>
      <c r="MFD525" s="3"/>
      <c r="MFE525" s="3"/>
      <c r="MFF525" s="3"/>
      <c r="MFG525" s="3"/>
      <c r="MFH525" s="3"/>
      <c r="MFI525" s="3"/>
      <c r="MFJ525" s="3"/>
      <c r="MFK525" s="3"/>
      <c r="MFL525" s="3"/>
      <c r="MFM525" s="3"/>
      <c r="MFN525" s="3"/>
      <c r="MFO525" s="3"/>
      <c r="MFP525" s="3"/>
      <c r="MFQ525" s="3"/>
      <c r="MFR525" s="3"/>
      <c r="MFS525" s="3"/>
      <c r="MFT525" s="3"/>
      <c r="MFU525" s="3"/>
      <c r="MFV525" s="3"/>
      <c r="MFW525" s="3"/>
      <c r="MFX525" s="3"/>
      <c r="MFY525" s="3"/>
      <c r="MFZ525" s="3"/>
      <c r="MGA525" s="3"/>
      <c r="MGB525" s="3"/>
      <c r="MGC525" s="3"/>
      <c r="MGD525" s="3"/>
      <c r="MGE525" s="3"/>
      <c r="MGF525" s="3"/>
      <c r="MGG525" s="3"/>
      <c r="MGH525" s="3"/>
      <c r="MGI525" s="3"/>
      <c r="MGJ525" s="3"/>
      <c r="MGK525" s="3"/>
      <c r="MGL525" s="3"/>
      <c r="MGM525" s="3"/>
      <c r="MGN525" s="3"/>
      <c r="MGO525" s="3"/>
      <c r="MGP525" s="3"/>
      <c r="MGQ525" s="3"/>
      <c r="MGR525" s="3"/>
      <c r="MGS525" s="3"/>
      <c r="MGT525" s="3"/>
      <c r="MGU525" s="3"/>
      <c r="MGV525" s="3"/>
      <c r="MGW525" s="3"/>
      <c r="MGX525" s="3"/>
      <c r="MGY525" s="3"/>
      <c r="MGZ525" s="3"/>
      <c r="MHA525" s="3"/>
      <c r="MHB525" s="3"/>
      <c r="MHC525" s="3"/>
      <c r="MHD525" s="3"/>
      <c r="MHE525" s="3"/>
      <c r="MHF525" s="3"/>
      <c r="MHG525" s="3"/>
      <c r="MHH525" s="3"/>
      <c r="MHI525" s="3"/>
      <c r="MHJ525" s="3"/>
      <c r="MHK525" s="3"/>
      <c r="MHL525" s="3"/>
      <c r="MHM525" s="3"/>
      <c r="MHN525" s="3"/>
      <c r="MHO525" s="3"/>
      <c r="MHP525" s="3"/>
      <c r="MHQ525" s="3"/>
      <c r="MHR525" s="3"/>
      <c r="MHS525" s="3"/>
      <c r="MHT525" s="3"/>
      <c r="MHU525" s="3"/>
      <c r="MHV525" s="3"/>
      <c r="MHW525" s="3"/>
      <c r="MHX525" s="3"/>
      <c r="MHY525" s="3"/>
      <c r="MHZ525" s="3"/>
      <c r="MIA525" s="3"/>
      <c r="MIB525" s="3"/>
      <c r="MIC525" s="3"/>
      <c r="MID525" s="3"/>
      <c r="MIE525" s="3"/>
      <c r="MIF525" s="3"/>
      <c r="MIG525" s="3"/>
      <c r="MIH525" s="3"/>
      <c r="MII525" s="3"/>
      <c r="MIJ525" s="3"/>
      <c r="MIK525" s="3"/>
      <c r="MIL525" s="3"/>
      <c r="MIM525" s="3"/>
      <c r="MIN525" s="3"/>
      <c r="MIO525" s="3"/>
      <c r="MIP525" s="3"/>
      <c r="MIQ525" s="3"/>
      <c r="MIR525" s="3"/>
      <c r="MIS525" s="3"/>
      <c r="MIT525" s="3"/>
      <c r="MIU525" s="3"/>
      <c r="MIV525" s="3"/>
      <c r="MIW525" s="3"/>
      <c r="MIX525" s="3"/>
      <c r="MIY525" s="3"/>
      <c r="MIZ525" s="3"/>
      <c r="MJA525" s="3"/>
      <c r="MJB525" s="3"/>
      <c r="MJC525" s="3"/>
      <c r="MJD525" s="3"/>
      <c r="MJE525" s="3"/>
      <c r="MJF525" s="3"/>
      <c r="MJG525" s="3"/>
      <c r="MJH525" s="3"/>
      <c r="MJI525" s="3"/>
      <c r="MJJ525" s="3"/>
      <c r="MJK525" s="3"/>
      <c r="MJL525" s="3"/>
      <c r="MJM525" s="3"/>
      <c r="MJN525" s="3"/>
      <c r="MJO525" s="3"/>
      <c r="MJP525" s="3"/>
      <c r="MJQ525" s="3"/>
      <c r="MJR525" s="3"/>
      <c r="MJS525" s="3"/>
      <c r="MJT525" s="3"/>
      <c r="MJU525" s="3"/>
      <c r="MJV525" s="3"/>
      <c r="MJW525" s="3"/>
      <c r="MJX525" s="3"/>
      <c r="MJY525" s="3"/>
      <c r="MJZ525" s="3"/>
      <c r="MKA525" s="3"/>
      <c r="MKB525" s="3"/>
      <c r="MKC525" s="3"/>
      <c r="MKD525" s="3"/>
      <c r="MKE525" s="3"/>
      <c r="MKF525" s="3"/>
      <c r="MKG525" s="3"/>
      <c r="MKH525" s="3"/>
      <c r="MKI525" s="3"/>
      <c r="MKJ525" s="3"/>
      <c r="MKK525" s="3"/>
      <c r="MKL525" s="3"/>
      <c r="MKM525" s="3"/>
      <c r="MKN525" s="3"/>
      <c r="MKO525" s="3"/>
      <c r="MKP525" s="3"/>
      <c r="MKQ525" s="3"/>
      <c r="MKR525" s="3"/>
      <c r="MKS525" s="3"/>
      <c r="MKT525" s="3"/>
      <c r="MKU525" s="3"/>
      <c r="MKV525" s="3"/>
      <c r="MKW525" s="3"/>
      <c r="MKX525" s="3"/>
      <c r="MKY525" s="3"/>
      <c r="MKZ525" s="3"/>
      <c r="MLA525" s="3"/>
      <c r="MLB525" s="3"/>
      <c r="MLC525" s="3"/>
      <c r="MLD525" s="3"/>
      <c r="MLE525" s="3"/>
      <c r="MLF525" s="3"/>
      <c r="MLG525" s="3"/>
      <c r="MLH525" s="3"/>
      <c r="MLI525" s="3"/>
      <c r="MLJ525" s="3"/>
      <c r="MLK525" s="3"/>
      <c r="MLL525" s="3"/>
      <c r="MLM525" s="3"/>
      <c r="MLN525" s="3"/>
      <c r="MLO525" s="3"/>
      <c r="MLP525" s="3"/>
      <c r="MLQ525" s="3"/>
      <c r="MLR525" s="3"/>
      <c r="MLS525" s="3"/>
      <c r="MLT525" s="3"/>
      <c r="MLU525" s="3"/>
      <c r="MLV525" s="3"/>
      <c r="MLW525" s="3"/>
      <c r="MLX525" s="3"/>
      <c r="MLY525" s="3"/>
      <c r="MLZ525" s="3"/>
      <c r="MMA525" s="3"/>
      <c r="MMB525" s="3"/>
      <c r="MMC525" s="3"/>
      <c r="MMD525" s="3"/>
      <c r="MME525" s="3"/>
      <c r="MMF525" s="3"/>
      <c r="MMG525" s="3"/>
      <c r="MMH525" s="3"/>
      <c r="MMI525" s="3"/>
      <c r="MMJ525" s="3"/>
      <c r="MMK525" s="3"/>
      <c r="MML525" s="3"/>
      <c r="MMM525" s="3"/>
      <c r="MMN525" s="3"/>
      <c r="MMO525" s="3"/>
      <c r="MMP525" s="3"/>
      <c r="MMQ525" s="3"/>
      <c r="MMR525" s="3"/>
      <c r="MMS525" s="3"/>
      <c r="MMT525" s="3"/>
      <c r="MMU525" s="3"/>
      <c r="MMV525" s="3"/>
      <c r="MMW525" s="3"/>
      <c r="MMX525" s="3"/>
      <c r="MMY525" s="3"/>
      <c r="MMZ525" s="3"/>
      <c r="MNA525" s="3"/>
      <c r="MNB525" s="3"/>
      <c r="MNC525" s="3"/>
      <c r="MND525" s="3"/>
      <c r="MNE525" s="3"/>
      <c r="MNF525" s="3"/>
      <c r="MNG525" s="3"/>
      <c r="MNH525" s="3"/>
      <c r="MNI525" s="3"/>
      <c r="MNJ525" s="3"/>
      <c r="MNK525" s="3"/>
      <c r="MNL525" s="3"/>
      <c r="MNM525" s="3"/>
      <c r="MNN525" s="3"/>
      <c r="MNO525" s="3"/>
      <c r="MNP525" s="3"/>
      <c r="MNQ525" s="3"/>
      <c r="MNR525" s="3"/>
      <c r="MNS525" s="3"/>
      <c r="MNT525" s="3"/>
      <c r="MNU525" s="3"/>
      <c r="MNV525" s="3"/>
      <c r="MNW525" s="3"/>
      <c r="MNX525" s="3"/>
      <c r="MNY525" s="3"/>
      <c r="MNZ525" s="3"/>
      <c r="MOA525" s="3"/>
      <c r="MOB525" s="3"/>
      <c r="MOC525" s="3"/>
      <c r="MOD525" s="3"/>
      <c r="MOE525" s="3"/>
      <c r="MOF525" s="3"/>
      <c r="MOG525" s="3"/>
      <c r="MOH525" s="3"/>
      <c r="MOI525" s="3"/>
      <c r="MOJ525" s="3"/>
      <c r="MOK525" s="3"/>
      <c r="MOL525" s="3"/>
      <c r="MOM525" s="3"/>
      <c r="MON525" s="3"/>
      <c r="MOO525" s="3"/>
      <c r="MOP525" s="3"/>
      <c r="MOQ525" s="3"/>
      <c r="MOR525" s="3"/>
      <c r="MOS525" s="3"/>
      <c r="MOT525" s="3"/>
      <c r="MOU525" s="3"/>
      <c r="MOV525" s="3"/>
      <c r="MOW525" s="3"/>
      <c r="MOX525" s="3"/>
      <c r="MOY525" s="3"/>
      <c r="MOZ525" s="3"/>
      <c r="MPA525" s="3"/>
      <c r="MPB525" s="3"/>
      <c r="MPC525" s="3"/>
      <c r="MPD525" s="3"/>
      <c r="MPE525" s="3"/>
      <c r="MPF525" s="3"/>
      <c r="MPG525" s="3"/>
      <c r="MPH525" s="3"/>
      <c r="MPI525" s="3"/>
      <c r="MPJ525" s="3"/>
      <c r="MPK525" s="3"/>
      <c r="MPL525" s="3"/>
      <c r="MPM525" s="3"/>
      <c r="MPN525" s="3"/>
      <c r="MPO525" s="3"/>
      <c r="MPP525" s="3"/>
      <c r="MPQ525" s="3"/>
      <c r="MPR525" s="3"/>
      <c r="MPS525" s="3"/>
      <c r="MPT525" s="3"/>
      <c r="MPU525" s="3"/>
      <c r="MPV525" s="3"/>
      <c r="MPW525" s="3"/>
      <c r="MPX525" s="3"/>
      <c r="MPY525" s="3"/>
      <c r="MPZ525" s="3"/>
      <c r="MQA525" s="3"/>
      <c r="MQB525" s="3"/>
      <c r="MQC525" s="3"/>
      <c r="MQD525" s="3"/>
      <c r="MQE525" s="3"/>
      <c r="MQF525" s="3"/>
      <c r="MQG525" s="3"/>
      <c r="MQH525" s="3"/>
      <c r="MQI525" s="3"/>
      <c r="MQJ525" s="3"/>
      <c r="MQK525" s="3"/>
      <c r="MQL525" s="3"/>
      <c r="MQM525" s="3"/>
      <c r="MQN525" s="3"/>
      <c r="MQO525" s="3"/>
      <c r="MQP525" s="3"/>
      <c r="MQQ525" s="3"/>
      <c r="MQR525" s="3"/>
      <c r="MQS525" s="3"/>
      <c r="MQT525" s="3"/>
      <c r="MQU525" s="3"/>
      <c r="MQV525" s="3"/>
      <c r="MQW525" s="3"/>
      <c r="MQX525" s="3"/>
      <c r="MQY525" s="3"/>
      <c r="MQZ525" s="3"/>
      <c r="MRA525" s="3"/>
      <c r="MRB525" s="3"/>
      <c r="MRC525" s="3"/>
      <c r="MRD525" s="3"/>
      <c r="MRE525" s="3"/>
      <c r="MRF525" s="3"/>
      <c r="MRG525" s="3"/>
      <c r="MRH525" s="3"/>
      <c r="MRI525" s="3"/>
      <c r="MRJ525" s="3"/>
      <c r="MRK525" s="3"/>
      <c r="MRL525" s="3"/>
      <c r="MRM525" s="3"/>
      <c r="MRN525" s="3"/>
      <c r="MRO525" s="3"/>
      <c r="MRP525" s="3"/>
      <c r="MRQ525" s="3"/>
      <c r="MRR525" s="3"/>
      <c r="MRS525" s="3"/>
      <c r="MRT525" s="3"/>
      <c r="MRU525" s="3"/>
      <c r="MRV525" s="3"/>
      <c r="MRW525" s="3"/>
      <c r="MRX525" s="3"/>
      <c r="MRY525" s="3"/>
      <c r="MRZ525" s="3"/>
      <c r="MSA525" s="3"/>
      <c r="MSB525" s="3"/>
      <c r="MSC525" s="3"/>
      <c r="MSD525" s="3"/>
      <c r="MSE525" s="3"/>
      <c r="MSF525" s="3"/>
      <c r="MSG525" s="3"/>
      <c r="MSH525" s="3"/>
      <c r="MSI525" s="3"/>
      <c r="MSJ525" s="3"/>
      <c r="MSK525" s="3"/>
      <c r="MSL525" s="3"/>
      <c r="MSM525" s="3"/>
      <c r="MSN525" s="3"/>
      <c r="MSO525" s="3"/>
      <c r="MSP525" s="3"/>
      <c r="MSQ525" s="3"/>
      <c r="MSR525" s="3"/>
      <c r="MSS525" s="3"/>
      <c r="MST525" s="3"/>
      <c r="MSU525" s="3"/>
      <c r="MSV525" s="3"/>
      <c r="MSW525" s="3"/>
      <c r="MSX525" s="3"/>
      <c r="MSY525" s="3"/>
      <c r="MSZ525" s="3"/>
      <c r="MTA525" s="3"/>
      <c r="MTB525" s="3"/>
      <c r="MTC525" s="3"/>
      <c r="MTD525" s="3"/>
      <c r="MTE525" s="3"/>
      <c r="MTF525" s="3"/>
      <c r="MTG525" s="3"/>
      <c r="MTH525" s="3"/>
      <c r="MTI525" s="3"/>
      <c r="MTJ525" s="3"/>
      <c r="MTK525" s="3"/>
      <c r="MTL525" s="3"/>
      <c r="MTM525" s="3"/>
      <c r="MTN525" s="3"/>
      <c r="MTO525" s="3"/>
      <c r="MTP525" s="3"/>
      <c r="MTQ525" s="3"/>
      <c r="MTR525" s="3"/>
      <c r="MTS525" s="3"/>
      <c r="MTT525" s="3"/>
      <c r="MTU525" s="3"/>
      <c r="MTV525" s="3"/>
      <c r="MTW525" s="3"/>
      <c r="MTX525" s="3"/>
      <c r="MTY525" s="3"/>
      <c r="MTZ525" s="3"/>
      <c r="MUA525" s="3"/>
      <c r="MUB525" s="3"/>
      <c r="MUC525" s="3"/>
      <c r="MUD525" s="3"/>
      <c r="MUE525" s="3"/>
      <c r="MUF525" s="3"/>
      <c r="MUG525" s="3"/>
      <c r="MUH525" s="3"/>
      <c r="MUI525" s="3"/>
      <c r="MUJ525" s="3"/>
      <c r="MUK525" s="3"/>
      <c r="MUL525" s="3"/>
      <c r="MUM525" s="3"/>
      <c r="MUN525" s="3"/>
      <c r="MUO525" s="3"/>
      <c r="MUP525" s="3"/>
      <c r="MUQ525" s="3"/>
      <c r="MUR525" s="3"/>
      <c r="MUS525" s="3"/>
      <c r="MUT525" s="3"/>
      <c r="MUU525" s="3"/>
      <c r="MUV525" s="3"/>
      <c r="MUW525" s="3"/>
      <c r="MUX525" s="3"/>
      <c r="MUY525" s="3"/>
      <c r="MUZ525" s="3"/>
      <c r="MVA525" s="3"/>
      <c r="MVB525" s="3"/>
      <c r="MVC525" s="3"/>
      <c r="MVD525" s="3"/>
      <c r="MVE525" s="3"/>
      <c r="MVF525" s="3"/>
      <c r="MVG525" s="3"/>
      <c r="MVH525" s="3"/>
      <c r="MVI525" s="3"/>
      <c r="MVJ525" s="3"/>
      <c r="MVK525" s="3"/>
      <c r="MVL525" s="3"/>
      <c r="MVM525" s="3"/>
      <c r="MVN525" s="3"/>
      <c r="MVO525" s="3"/>
      <c r="MVP525" s="3"/>
      <c r="MVQ525" s="3"/>
      <c r="MVR525" s="3"/>
      <c r="MVS525" s="3"/>
      <c r="MVT525" s="3"/>
      <c r="MVU525" s="3"/>
      <c r="MVV525" s="3"/>
      <c r="MVW525" s="3"/>
      <c r="MVX525" s="3"/>
      <c r="MVY525" s="3"/>
      <c r="MVZ525" s="3"/>
      <c r="MWA525" s="3"/>
      <c r="MWB525" s="3"/>
      <c r="MWC525" s="3"/>
      <c r="MWD525" s="3"/>
      <c r="MWE525" s="3"/>
      <c r="MWF525" s="3"/>
      <c r="MWG525" s="3"/>
      <c r="MWH525" s="3"/>
      <c r="MWI525" s="3"/>
      <c r="MWJ525" s="3"/>
      <c r="MWK525" s="3"/>
      <c r="MWL525" s="3"/>
      <c r="MWM525" s="3"/>
      <c r="MWN525" s="3"/>
      <c r="MWO525" s="3"/>
      <c r="MWP525" s="3"/>
      <c r="MWQ525" s="3"/>
      <c r="MWR525" s="3"/>
      <c r="MWS525" s="3"/>
      <c r="MWT525" s="3"/>
      <c r="MWU525" s="3"/>
      <c r="MWV525" s="3"/>
      <c r="MWW525" s="3"/>
      <c r="MWX525" s="3"/>
      <c r="MWY525" s="3"/>
      <c r="MWZ525" s="3"/>
      <c r="MXA525" s="3"/>
      <c r="MXB525" s="3"/>
      <c r="MXC525" s="3"/>
      <c r="MXD525" s="3"/>
      <c r="MXE525" s="3"/>
      <c r="MXF525" s="3"/>
      <c r="MXG525" s="3"/>
      <c r="MXH525" s="3"/>
      <c r="MXI525" s="3"/>
      <c r="MXJ525" s="3"/>
      <c r="MXK525" s="3"/>
      <c r="MXL525" s="3"/>
      <c r="MXM525" s="3"/>
      <c r="MXN525" s="3"/>
      <c r="MXO525" s="3"/>
      <c r="MXP525" s="3"/>
      <c r="MXQ525" s="3"/>
      <c r="MXR525" s="3"/>
      <c r="MXS525" s="3"/>
      <c r="MXT525" s="3"/>
      <c r="MXU525" s="3"/>
      <c r="MXV525" s="3"/>
      <c r="MXW525" s="3"/>
      <c r="MXX525" s="3"/>
      <c r="MXY525" s="3"/>
      <c r="MXZ525" s="3"/>
      <c r="MYA525" s="3"/>
      <c r="MYB525" s="3"/>
      <c r="MYC525" s="3"/>
      <c r="MYD525" s="3"/>
      <c r="MYE525" s="3"/>
      <c r="MYF525" s="3"/>
      <c r="MYG525" s="3"/>
      <c r="MYH525" s="3"/>
      <c r="MYI525" s="3"/>
      <c r="MYJ525" s="3"/>
      <c r="MYK525" s="3"/>
      <c r="MYL525" s="3"/>
      <c r="MYM525" s="3"/>
      <c r="MYN525" s="3"/>
      <c r="MYO525" s="3"/>
      <c r="MYP525" s="3"/>
      <c r="MYQ525" s="3"/>
      <c r="MYR525" s="3"/>
      <c r="MYS525" s="3"/>
      <c r="MYT525" s="3"/>
      <c r="MYU525" s="3"/>
      <c r="MYV525" s="3"/>
      <c r="MYW525" s="3"/>
      <c r="MYX525" s="3"/>
      <c r="MYY525" s="3"/>
      <c r="MYZ525" s="3"/>
      <c r="MZA525" s="3"/>
      <c r="MZB525" s="3"/>
      <c r="MZC525" s="3"/>
      <c r="MZD525" s="3"/>
      <c r="MZE525" s="3"/>
      <c r="MZF525" s="3"/>
      <c r="MZG525" s="3"/>
      <c r="MZH525" s="3"/>
      <c r="MZI525" s="3"/>
      <c r="MZJ525" s="3"/>
      <c r="MZK525" s="3"/>
      <c r="MZL525" s="3"/>
      <c r="MZM525" s="3"/>
      <c r="MZN525" s="3"/>
      <c r="MZO525" s="3"/>
      <c r="MZP525" s="3"/>
      <c r="MZQ525" s="3"/>
      <c r="MZR525" s="3"/>
      <c r="MZS525" s="3"/>
      <c r="MZT525" s="3"/>
      <c r="MZU525" s="3"/>
      <c r="MZV525" s="3"/>
      <c r="MZW525" s="3"/>
      <c r="MZX525" s="3"/>
      <c r="MZY525" s="3"/>
      <c r="MZZ525" s="3"/>
      <c r="NAA525" s="3"/>
      <c r="NAB525" s="3"/>
      <c r="NAC525" s="3"/>
      <c r="NAD525" s="3"/>
      <c r="NAE525" s="3"/>
      <c r="NAF525" s="3"/>
      <c r="NAG525" s="3"/>
      <c r="NAH525" s="3"/>
      <c r="NAI525" s="3"/>
      <c r="NAJ525" s="3"/>
      <c r="NAK525" s="3"/>
      <c r="NAL525" s="3"/>
      <c r="NAM525" s="3"/>
      <c r="NAN525" s="3"/>
      <c r="NAO525" s="3"/>
      <c r="NAP525" s="3"/>
      <c r="NAQ525" s="3"/>
      <c r="NAR525" s="3"/>
      <c r="NAS525" s="3"/>
      <c r="NAT525" s="3"/>
      <c r="NAU525" s="3"/>
      <c r="NAV525" s="3"/>
      <c r="NAW525" s="3"/>
      <c r="NAX525" s="3"/>
      <c r="NAY525" s="3"/>
      <c r="NAZ525" s="3"/>
      <c r="NBA525" s="3"/>
      <c r="NBB525" s="3"/>
      <c r="NBC525" s="3"/>
      <c r="NBD525" s="3"/>
      <c r="NBE525" s="3"/>
      <c r="NBF525" s="3"/>
      <c r="NBG525" s="3"/>
      <c r="NBH525" s="3"/>
      <c r="NBI525" s="3"/>
      <c r="NBJ525" s="3"/>
      <c r="NBK525" s="3"/>
      <c r="NBL525" s="3"/>
      <c r="NBM525" s="3"/>
      <c r="NBN525" s="3"/>
      <c r="NBO525" s="3"/>
      <c r="NBP525" s="3"/>
      <c r="NBQ525" s="3"/>
      <c r="NBR525" s="3"/>
      <c r="NBS525" s="3"/>
      <c r="NBT525" s="3"/>
      <c r="NBU525" s="3"/>
      <c r="NBV525" s="3"/>
      <c r="NBW525" s="3"/>
      <c r="NBX525" s="3"/>
      <c r="NBY525" s="3"/>
      <c r="NBZ525" s="3"/>
      <c r="NCA525" s="3"/>
      <c r="NCB525" s="3"/>
      <c r="NCC525" s="3"/>
      <c r="NCD525" s="3"/>
      <c r="NCE525" s="3"/>
      <c r="NCF525" s="3"/>
      <c r="NCG525" s="3"/>
      <c r="NCH525" s="3"/>
      <c r="NCI525" s="3"/>
      <c r="NCJ525" s="3"/>
      <c r="NCK525" s="3"/>
      <c r="NCL525" s="3"/>
      <c r="NCM525" s="3"/>
      <c r="NCN525" s="3"/>
      <c r="NCO525" s="3"/>
      <c r="NCP525" s="3"/>
      <c r="NCQ525" s="3"/>
      <c r="NCR525" s="3"/>
      <c r="NCS525" s="3"/>
      <c r="NCT525" s="3"/>
      <c r="NCU525" s="3"/>
      <c r="NCV525" s="3"/>
      <c r="NCW525" s="3"/>
      <c r="NCX525" s="3"/>
      <c r="NCY525" s="3"/>
      <c r="NCZ525" s="3"/>
      <c r="NDA525" s="3"/>
      <c r="NDB525" s="3"/>
      <c r="NDC525" s="3"/>
      <c r="NDD525" s="3"/>
      <c r="NDE525" s="3"/>
      <c r="NDF525" s="3"/>
      <c r="NDG525" s="3"/>
      <c r="NDH525" s="3"/>
      <c r="NDI525" s="3"/>
      <c r="NDJ525" s="3"/>
      <c r="NDK525" s="3"/>
      <c r="NDL525" s="3"/>
      <c r="NDM525" s="3"/>
      <c r="NDN525" s="3"/>
      <c r="NDO525" s="3"/>
      <c r="NDP525" s="3"/>
      <c r="NDQ525" s="3"/>
      <c r="NDR525" s="3"/>
      <c r="NDS525" s="3"/>
      <c r="NDT525" s="3"/>
      <c r="NDU525" s="3"/>
      <c r="NDV525" s="3"/>
      <c r="NDW525" s="3"/>
      <c r="NDX525" s="3"/>
      <c r="NDY525" s="3"/>
      <c r="NDZ525" s="3"/>
      <c r="NEA525" s="3"/>
      <c r="NEB525" s="3"/>
      <c r="NEC525" s="3"/>
      <c r="NED525" s="3"/>
      <c r="NEE525" s="3"/>
      <c r="NEF525" s="3"/>
      <c r="NEG525" s="3"/>
      <c r="NEH525" s="3"/>
      <c r="NEI525" s="3"/>
      <c r="NEJ525" s="3"/>
      <c r="NEK525" s="3"/>
      <c r="NEL525" s="3"/>
      <c r="NEM525" s="3"/>
      <c r="NEN525" s="3"/>
      <c r="NEO525" s="3"/>
      <c r="NEP525" s="3"/>
      <c r="NEQ525" s="3"/>
      <c r="NER525" s="3"/>
      <c r="NES525" s="3"/>
      <c r="NET525" s="3"/>
      <c r="NEU525" s="3"/>
      <c r="NEV525" s="3"/>
      <c r="NEW525" s="3"/>
      <c r="NEX525" s="3"/>
      <c r="NEY525" s="3"/>
      <c r="NEZ525" s="3"/>
      <c r="NFA525" s="3"/>
      <c r="NFB525" s="3"/>
      <c r="NFC525" s="3"/>
      <c r="NFD525" s="3"/>
      <c r="NFE525" s="3"/>
      <c r="NFF525" s="3"/>
      <c r="NFG525" s="3"/>
      <c r="NFH525" s="3"/>
      <c r="NFI525" s="3"/>
      <c r="NFJ525" s="3"/>
      <c r="NFK525" s="3"/>
      <c r="NFL525" s="3"/>
      <c r="NFM525" s="3"/>
      <c r="NFN525" s="3"/>
      <c r="NFO525" s="3"/>
      <c r="NFP525" s="3"/>
      <c r="NFQ525" s="3"/>
      <c r="NFR525" s="3"/>
      <c r="NFS525" s="3"/>
      <c r="NFT525" s="3"/>
      <c r="NFU525" s="3"/>
      <c r="NFV525" s="3"/>
      <c r="NFW525" s="3"/>
      <c r="NFX525" s="3"/>
      <c r="NFY525" s="3"/>
      <c r="NFZ525" s="3"/>
      <c r="NGA525" s="3"/>
      <c r="NGB525" s="3"/>
      <c r="NGC525" s="3"/>
      <c r="NGD525" s="3"/>
      <c r="NGE525" s="3"/>
      <c r="NGF525" s="3"/>
      <c r="NGG525" s="3"/>
      <c r="NGH525" s="3"/>
      <c r="NGI525" s="3"/>
      <c r="NGJ525" s="3"/>
      <c r="NGK525" s="3"/>
      <c r="NGL525" s="3"/>
      <c r="NGM525" s="3"/>
      <c r="NGN525" s="3"/>
      <c r="NGO525" s="3"/>
      <c r="NGP525" s="3"/>
      <c r="NGQ525" s="3"/>
      <c r="NGR525" s="3"/>
      <c r="NGS525" s="3"/>
      <c r="NGT525" s="3"/>
      <c r="NGU525" s="3"/>
      <c r="NGV525" s="3"/>
      <c r="NGW525" s="3"/>
      <c r="NGX525" s="3"/>
      <c r="NGY525" s="3"/>
      <c r="NGZ525" s="3"/>
      <c r="NHA525" s="3"/>
      <c r="NHB525" s="3"/>
      <c r="NHC525" s="3"/>
      <c r="NHD525" s="3"/>
      <c r="NHE525" s="3"/>
      <c r="NHF525" s="3"/>
      <c r="NHG525" s="3"/>
      <c r="NHH525" s="3"/>
      <c r="NHI525" s="3"/>
      <c r="NHJ525" s="3"/>
      <c r="NHK525" s="3"/>
      <c r="NHL525" s="3"/>
      <c r="NHM525" s="3"/>
      <c r="NHN525" s="3"/>
      <c r="NHO525" s="3"/>
      <c r="NHP525" s="3"/>
      <c r="NHQ525" s="3"/>
      <c r="NHR525" s="3"/>
      <c r="NHS525" s="3"/>
      <c r="NHT525" s="3"/>
      <c r="NHU525" s="3"/>
      <c r="NHV525" s="3"/>
      <c r="NHW525" s="3"/>
      <c r="NHX525" s="3"/>
      <c r="NHY525" s="3"/>
      <c r="NHZ525" s="3"/>
      <c r="NIA525" s="3"/>
      <c r="NIB525" s="3"/>
      <c r="NIC525" s="3"/>
      <c r="NID525" s="3"/>
      <c r="NIE525" s="3"/>
      <c r="NIF525" s="3"/>
      <c r="NIG525" s="3"/>
      <c r="NIH525" s="3"/>
      <c r="NII525" s="3"/>
      <c r="NIJ525" s="3"/>
      <c r="NIK525" s="3"/>
      <c r="NIL525" s="3"/>
      <c r="NIM525" s="3"/>
      <c r="NIN525" s="3"/>
      <c r="NIO525" s="3"/>
      <c r="NIP525" s="3"/>
      <c r="NIQ525" s="3"/>
      <c r="NIR525" s="3"/>
      <c r="NIS525" s="3"/>
      <c r="NIT525" s="3"/>
      <c r="NIU525" s="3"/>
      <c r="NIV525" s="3"/>
      <c r="NIW525" s="3"/>
      <c r="NIX525" s="3"/>
      <c r="NIY525" s="3"/>
      <c r="NIZ525" s="3"/>
      <c r="NJA525" s="3"/>
      <c r="NJB525" s="3"/>
      <c r="NJC525" s="3"/>
      <c r="NJD525" s="3"/>
      <c r="NJE525" s="3"/>
      <c r="NJF525" s="3"/>
      <c r="NJG525" s="3"/>
      <c r="NJH525" s="3"/>
      <c r="NJI525" s="3"/>
      <c r="NJJ525" s="3"/>
      <c r="NJK525" s="3"/>
      <c r="NJL525" s="3"/>
      <c r="NJM525" s="3"/>
      <c r="NJN525" s="3"/>
      <c r="NJO525" s="3"/>
      <c r="NJP525" s="3"/>
      <c r="NJQ525" s="3"/>
      <c r="NJR525" s="3"/>
      <c r="NJS525" s="3"/>
      <c r="NJT525" s="3"/>
      <c r="NJU525" s="3"/>
      <c r="NJV525" s="3"/>
      <c r="NJW525" s="3"/>
      <c r="NJX525" s="3"/>
      <c r="NJY525" s="3"/>
      <c r="NJZ525" s="3"/>
      <c r="NKA525" s="3"/>
      <c r="NKB525" s="3"/>
      <c r="NKC525" s="3"/>
      <c r="NKD525" s="3"/>
      <c r="NKE525" s="3"/>
      <c r="NKF525" s="3"/>
      <c r="NKG525" s="3"/>
      <c r="NKH525" s="3"/>
      <c r="NKI525" s="3"/>
      <c r="NKJ525" s="3"/>
      <c r="NKK525" s="3"/>
      <c r="NKL525" s="3"/>
      <c r="NKM525" s="3"/>
      <c r="NKN525" s="3"/>
      <c r="NKO525" s="3"/>
      <c r="NKP525" s="3"/>
      <c r="NKQ525" s="3"/>
      <c r="NKR525" s="3"/>
      <c r="NKS525" s="3"/>
      <c r="NKT525" s="3"/>
      <c r="NKU525" s="3"/>
      <c r="NKV525" s="3"/>
      <c r="NKW525" s="3"/>
      <c r="NKX525" s="3"/>
      <c r="NKY525" s="3"/>
      <c r="NKZ525" s="3"/>
      <c r="NLA525" s="3"/>
      <c r="NLB525" s="3"/>
      <c r="NLC525" s="3"/>
      <c r="NLD525" s="3"/>
      <c r="NLE525" s="3"/>
      <c r="NLF525" s="3"/>
      <c r="NLG525" s="3"/>
      <c r="NLH525" s="3"/>
      <c r="NLI525" s="3"/>
      <c r="NLJ525" s="3"/>
      <c r="NLK525" s="3"/>
      <c r="NLL525" s="3"/>
      <c r="NLM525" s="3"/>
      <c r="NLN525" s="3"/>
      <c r="NLO525" s="3"/>
      <c r="NLP525" s="3"/>
      <c r="NLQ525" s="3"/>
      <c r="NLR525" s="3"/>
      <c r="NLS525" s="3"/>
      <c r="NLT525" s="3"/>
      <c r="NLU525" s="3"/>
      <c r="NLV525" s="3"/>
      <c r="NLW525" s="3"/>
      <c r="NLX525" s="3"/>
      <c r="NLY525" s="3"/>
      <c r="NLZ525" s="3"/>
      <c r="NMA525" s="3"/>
      <c r="NMB525" s="3"/>
      <c r="NMC525" s="3"/>
      <c r="NMD525" s="3"/>
      <c r="NME525" s="3"/>
      <c r="NMF525" s="3"/>
      <c r="NMG525" s="3"/>
      <c r="NMH525" s="3"/>
      <c r="NMI525" s="3"/>
      <c r="NMJ525" s="3"/>
      <c r="NMK525" s="3"/>
      <c r="NML525" s="3"/>
      <c r="NMM525" s="3"/>
      <c r="NMN525" s="3"/>
      <c r="NMO525" s="3"/>
      <c r="NMP525" s="3"/>
      <c r="NMQ525" s="3"/>
      <c r="NMR525" s="3"/>
      <c r="NMS525" s="3"/>
      <c r="NMT525" s="3"/>
      <c r="NMU525" s="3"/>
      <c r="NMV525" s="3"/>
      <c r="NMW525" s="3"/>
      <c r="NMX525" s="3"/>
      <c r="NMY525" s="3"/>
      <c r="NMZ525" s="3"/>
      <c r="NNA525" s="3"/>
      <c r="NNB525" s="3"/>
      <c r="NNC525" s="3"/>
      <c r="NND525" s="3"/>
      <c r="NNE525" s="3"/>
      <c r="NNF525" s="3"/>
      <c r="NNG525" s="3"/>
      <c r="NNH525" s="3"/>
      <c r="NNI525" s="3"/>
      <c r="NNJ525" s="3"/>
      <c r="NNK525" s="3"/>
      <c r="NNL525" s="3"/>
      <c r="NNM525" s="3"/>
      <c r="NNN525" s="3"/>
      <c r="NNO525" s="3"/>
      <c r="NNP525" s="3"/>
      <c r="NNQ525" s="3"/>
      <c r="NNR525" s="3"/>
      <c r="NNS525" s="3"/>
      <c r="NNT525" s="3"/>
      <c r="NNU525" s="3"/>
      <c r="NNV525" s="3"/>
      <c r="NNW525" s="3"/>
      <c r="NNX525" s="3"/>
      <c r="NNY525" s="3"/>
      <c r="NNZ525" s="3"/>
      <c r="NOA525" s="3"/>
      <c r="NOB525" s="3"/>
      <c r="NOC525" s="3"/>
      <c r="NOD525" s="3"/>
      <c r="NOE525" s="3"/>
      <c r="NOF525" s="3"/>
      <c r="NOG525" s="3"/>
      <c r="NOH525" s="3"/>
      <c r="NOI525" s="3"/>
      <c r="NOJ525" s="3"/>
      <c r="NOK525" s="3"/>
      <c r="NOL525" s="3"/>
      <c r="NOM525" s="3"/>
      <c r="NON525" s="3"/>
      <c r="NOO525" s="3"/>
      <c r="NOP525" s="3"/>
      <c r="NOQ525" s="3"/>
      <c r="NOR525" s="3"/>
      <c r="NOS525" s="3"/>
      <c r="NOT525" s="3"/>
      <c r="NOU525" s="3"/>
      <c r="NOV525" s="3"/>
      <c r="NOW525" s="3"/>
      <c r="NOX525" s="3"/>
      <c r="NOY525" s="3"/>
      <c r="NOZ525" s="3"/>
      <c r="NPA525" s="3"/>
      <c r="NPB525" s="3"/>
      <c r="NPC525" s="3"/>
      <c r="NPD525" s="3"/>
      <c r="NPE525" s="3"/>
      <c r="NPF525" s="3"/>
      <c r="NPG525" s="3"/>
      <c r="NPH525" s="3"/>
      <c r="NPI525" s="3"/>
      <c r="NPJ525" s="3"/>
      <c r="NPK525" s="3"/>
      <c r="NPL525" s="3"/>
      <c r="NPM525" s="3"/>
      <c r="NPN525" s="3"/>
      <c r="NPO525" s="3"/>
      <c r="NPP525" s="3"/>
      <c r="NPQ525" s="3"/>
      <c r="NPR525" s="3"/>
      <c r="NPS525" s="3"/>
      <c r="NPT525" s="3"/>
      <c r="NPU525" s="3"/>
      <c r="NPV525" s="3"/>
      <c r="NPW525" s="3"/>
      <c r="NPX525" s="3"/>
      <c r="NPY525" s="3"/>
      <c r="NPZ525" s="3"/>
      <c r="NQA525" s="3"/>
      <c r="NQB525" s="3"/>
      <c r="NQC525" s="3"/>
      <c r="NQD525" s="3"/>
      <c r="NQE525" s="3"/>
      <c r="NQF525" s="3"/>
      <c r="NQG525" s="3"/>
      <c r="NQH525" s="3"/>
      <c r="NQI525" s="3"/>
      <c r="NQJ525" s="3"/>
      <c r="NQK525" s="3"/>
      <c r="NQL525" s="3"/>
      <c r="NQM525" s="3"/>
      <c r="NQN525" s="3"/>
      <c r="NQO525" s="3"/>
      <c r="NQP525" s="3"/>
      <c r="NQQ525" s="3"/>
      <c r="NQR525" s="3"/>
      <c r="NQS525" s="3"/>
      <c r="NQT525" s="3"/>
      <c r="NQU525" s="3"/>
      <c r="NQV525" s="3"/>
      <c r="NQW525" s="3"/>
      <c r="NQX525" s="3"/>
      <c r="NQY525" s="3"/>
      <c r="NQZ525" s="3"/>
      <c r="NRA525" s="3"/>
      <c r="NRB525" s="3"/>
      <c r="NRC525" s="3"/>
      <c r="NRD525" s="3"/>
      <c r="NRE525" s="3"/>
      <c r="NRF525" s="3"/>
      <c r="NRG525" s="3"/>
      <c r="NRH525" s="3"/>
      <c r="NRI525" s="3"/>
      <c r="NRJ525" s="3"/>
      <c r="NRK525" s="3"/>
      <c r="NRL525" s="3"/>
      <c r="NRM525" s="3"/>
      <c r="NRN525" s="3"/>
      <c r="NRO525" s="3"/>
      <c r="NRP525" s="3"/>
      <c r="NRQ525" s="3"/>
      <c r="NRR525" s="3"/>
      <c r="NRS525" s="3"/>
      <c r="NRT525" s="3"/>
      <c r="NRU525" s="3"/>
      <c r="NRV525" s="3"/>
      <c r="NRW525" s="3"/>
      <c r="NRX525" s="3"/>
      <c r="NRY525" s="3"/>
      <c r="NRZ525" s="3"/>
      <c r="NSA525" s="3"/>
      <c r="NSB525" s="3"/>
      <c r="NSC525" s="3"/>
      <c r="NSD525" s="3"/>
      <c r="NSE525" s="3"/>
      <c r="NSF525" s="3"/>
      <c r="NSG525" s="3"/>
      <c r="NSH525" s="3"/>
      <c r="NSI525" s="3"/>
      <c r="NSJ525" s="3"/>
      <c r="NSK525" s="3"/>
      <c r="NSL525" s="3"/>
      <c r="NSM525" s="3"/>
      <c r="NSN525" s="3"/>
      <c r="NSO525" s="3"/>
      <c r="NSP525" s="3"/>
      <c r="NSQ525" s="3"/>
      <c r="NSR525" s="3"/>
      <c r="NSS525" s="3"/>
      <c r="NST525" s="3"/>
      <c r="NSU525" s="3"/>
      <c r="NSV525" s="3"/>
      <c r="NSW525" s="3"/>
      <c r="NSX525" s="3"/>
      <c r="NSY525" s="3"/>
      <c r="NSZ525" s="3"/>
      <c r="NTA525" s="3"/>
      <c r="NTB525" s="3"/>
      <c r="NTC525" s="3"/>
      <c r="NTD525" s="3"/>
      <c r="NTE525" s="3"/>
      <c r="NTF525" s="3"/>
      <c r="NTG525" s="3"/>
      <c r="NTH525" s="3"/>
      <c r="NTI525" s="3"/>
      <c r="NTJ525" s="3"/>
      <c r="NTK525" s="3"/>
      <c r="NTL525" s="3"/>
      <c r="NTM525" s="3"/>
      <c r="NTN525" s="3"/>
      <c r="NTO525" s="3"/>
      <c r="NTP525" s="3"/>
      <c r="NTQ525" s="3"/>
      <c r="NTR525" s="3"/>
      <c r="NTS525" s="3"/>
      <c r="NTT525" s="3"/>
      <c r="NTU525" s="3"/>
      <c r="NTV525" s="3"/>
      <c r="NTW525" s="3"/>
      <c r="NTX525" s="3"/>
      <c r="NTY525" s="3"/>
      <c r="NTZ525" s="3"/>
      <c r="NUA525" s="3"/>
      <c r="NUB525" s="3"/>
      <c r="NUC525" s="3"/>
      <c r="NUD525" s="3"/>
      <c r="NUE525" s="3"/>
      <c r="NUF525" s="3"/>
      <c r="NUG525" s="3"/>
      <c r="NUH525" s="3"/>
      <c r="NUI525" s="3"/>
      <c r="NUJ525" s="3"/>
      <c r="NUK525" s="3"/>
      <c r="NUL525" s="3"/>
      <c r="NUM525" s="3"/>
      <c r="NUN525" s="3"/>
      <c r="NUO525" s="3"/>
      <c r="NUP525" s="3"/>
      <c r="NUQ525" s="3"/>
      <c r="NUR525" s="3"/>
      <c r="NUS525" s="3"/>
      <c r="NUT525" s="3"/>
      <c r="NUU525" s="3"/>
      <c r="NUV525" s="3"/>
      <c r="NUW525" s="3"/>
      <c r="NUX525" s="3"/>
      <c r="NUY525" s="3"/>
      <c r="NUZ525" s="3"/>
      <c r="NVA525" s="3"/>
      <c r="NVB525" s="3"/>
      <c r="NVC525" s="3"/>
      <c r="NVD525" s="3"/>
      <c r="NVE525" s="3"/>
      <c r="NVF525" s="3"/>
      <c r="NVG525" s="3"/>
      <c r="NVH525" s="3"/>
      <c r="NVI525" s="3"/>
      <c r="NVJ525" s="3"/>
      <c r="NVK525" s="3"/>
      <c r="NVL525" s="3"/>
      <c r="NVM525" s="3"/>
      <c r="NVN525" s="3"/>
      <c r="NVO525" s="3"/>
      <c r="NVP525" s="3"/>
      <c r="NVQ525" s="3"/>
      <c r="NVR525" s="3"/>
      <c r="NVS525" s="3"/>
      <c r="NVT525" s="3"/>
      <c r="NVU525" s="3"/>
      <c r="NVV525" s="3"/>
      <c r="NVW525" s="3"/>
      <c r="NVX525" s="3"/>
      <c r="NVY525" s="3"/>
      <c r="NVZ525" s="3"/>
      <c r="NWA525" s="3"/>
      <c r="NWB525" s="3"/>
      <c r="NWC525" s="3"/>
      <c r="NWD525" s="3"/>
      <c r="NWE525" s="3"/>
      <c r="NWF525" s="3"/>
      <c r="NWG525" s="3"/>
      <c r="NWH525" s="3"/>
      <c r="NWI525" s="3"/>
      <c r="NWJ525" s="3"/>
      <c r="NWK525" s="3"/>
      <c r="NWL525" s="3"/>
      <c r="NWM525" s="3"/>
      <c r="NWN525" s="3"/>
      <c r="NWO525" s="3"/>
      <c r="NWP525" s="3"/>
      <c r="NWQ525" s="3"/>
      <c r="NWR525" s="3"/>
      <c r="NWS525" s="3"/>
      <c r="NWT525" s="3"/>
      <c r="NWU525" s="3"/>
      <c r="NWV525" s="3"/>
      <c r="NWW525" s="3"/>
      <c r="NWX525" s="3"/>
      <c r="NWY525" s="3"/>
      <c r="NWZ525" s="3"/>
      <c r="NXA525" s="3"/>
      <c r="NXB525" s="3"/>
      <c r="NXC525" s="3"/>
      <c r="NXD525" s="3"/>
      <c r="NXE525" s="3"/>
      <c r="NXF525" s="3"/>
      <c r="NXG525" s="3"/>
      <c r="NXH525" s="3"/>
      <c r="NXI525" s="3"/>
      <c r="NXJ525" s="3"/>
      <c r="NXK525" s="3"/>
      <c r="NXL525" s="3"/>
      <c r="NXM525" s="3"/>
      <c r="NXN525" s="3"/>
      <c r="NXO525" s="3"/>
      <c r="NXP525" s="3"/>
      <c r="NXQ525" s="3"/>
      <c r="NXR525" s="3"/>
      <c r="NXS525" s="3"/>
      <c r="NXT525" s="3"/>
      <c r="NXU525" s="3"/>
      <c r="NXV525" s="3"/>
      <c r="NXW525" s="3"/>
      <c r="NXX525" s="3"/>
      <c r="NXY525" s="3"/>
      <c r="NXZ525" s="3"/>
      <c r="NYA525" s="3"/>
      <c r="NYB525" s="3"/>
      <c r="NYC525" s="3"/>
      <c r="NYD525" s="3"/>
      <c r="NYE525" s="3"/>
      <c r="NYF525" s="3"/>
      <c r="NYG525" s="3"/>
      <c r="NYH525" s="3"/>
      <c r="NYI525" s="3"/>
      <c r="NYJ525" s="3"/>
      <c r="NYK525" s="3"/>
      <c r="NYL525" s="3"/>
      <c r="NYM525" s="3"/>
      <c r="NYN525" s="3"/>
      <c r="NYO525" s="3"/>
      <c r="NYP525" s="3"/>
      <c r="NYQ525" s="3"/>
      <c r="NYR525" s="3"/>
      <c r="NYS525" s="3"/>
      <c r="NYT525" s="3"/>
      <c r="NYU525" s="3"/>
      <c r="NYV525" s="3"/>
      <c r="NYW525" s="3"/>
      <c r="NYX525" s="3"/>
      <c r="NYY525" s="3"/>
      <c r="NYZ525" s="3"/>
      <c r="NZA525" s="3"/>
      <c r="NZB525" s="3"/>
      <c r="NZC525" s="3"/>
      <c r="NZD525" s="3"/>
      <c r="NZE525" s="3"/>
      <c r="NZF525" s="3"/>
      <c r="NZG525" s="3"/>
      <c r="NZH525" s="3"/>
      <c r="NZI525" s="3"/>
      <c r="NZJ525" s="3"/>
      <c r="NZK525" s="3"/>
      <c r="NZL525" s="3"/>
      <c r="NZM525" s="3"/>
      <c r="NZN525" s="3"/>
      <c r="NZO525" s="3"/>
      <c r="NZP525" s="3"/>
      <c r="NZQ525" s="3"/>
      <c r="NZR525" s="3"/>
      <c r="NZS525" s="3"/>
      <c r="NZT525" s="3"/>
      <c r="NZU525" s="3"/>
      <c r="NZV525" s="3"/>
      <c r="NZW525" s="3"/>
      <c r="NZX525" s="3"/>
      <c r="NZY525" s="3"/>
      <c r="NZZ525" s="3"/>
      <c r="OAA525" s="3"/>
      <c r="OAB525" s="3"/>
      <c r="OAC525" s="3"/>
      <c r="OAD525" s="3"/>
      <c r="OAE525" s="3"/>
      <c r="OAF525" s="3"/>
      <c r="OAG525" s="3"/>
      <c r="OAH525" s="3"/>
      <c r="OAI525" s="3"/>
      <c r="OAJ525" s="3"/>
      <c r="OAK525" s="3"/>
      <c r="OAL525" s="3"/>
      <c r="OAM525" s="3"/>
      <c r="OAN525" s="3"/>
      <c r="OAO525" s="3"/>
      <c r="OAP525" s="3"/>
      <c r="OAQ525" s="3"/>
      <c r="OAR525" s="3"/>
      <c r="OAS525" s="3"/>
      <c r="OAT525" s="3"/>
      <c r="OAU525" s="3"/>
      <c r="OAV525" s="3"/>
      <c r="OAW525" s="3"/>
      <c r="OAX525" s="3"/>
      <c r="OAY525" s="3"/>
      <c r="OAZ525" s="3"/>
      <c r="OBA525" s="3"/>
      <c r="OBB525" s="3"/>
      <c r="OBC525" s="3"/>
      <c r="OBD525" s="3"/>
      <c r="OBE525" s="3"/>
      <c r="OBF525" s="3"/>
      <c r="OBG525" s="3"/>
      <c r="OBH525" s="3"/>
      <c r="OBI525" s="3"/>
      <c r="OBJ525" s="3"/>
      <c r="OBK525" s="3"/>
      <c r="OBL525" s="3"/>
      <c r="OBM525" s="3"/>
      <c r="OBN525" s="3"/>
      <c r="OBO525" s="3"/>
      <c r="OBP525" s="3"/>
      <c r="OBQ525" s="3"/>
      <c r="OBR525" s="3"/>
      <c r="OBS525" s="3"/>
      <c r="OBT525" s="3"/>
      <c r="OBU525" s="3"/>
      <c r="OBV525" s="3"/>
      <c r="OBW525" s="3"/>
      <c r="OBX525" s="3"/>
      <c r="OBY525" s="3"/>
      <c r="OBZ525" s="3"/>
      <c r="OCA525" s="3"/>
      <c r="OCB525" s="3"/>
      <c r="OCC525" s="3"/>
      <c r="OCD525" s="3"/>
      <c r="OCE525" s="3"/>
      <c r="OCF525" s="3"/>
      <c r="OCG525" s="3"/>
      <c r="OCH525" s="3"/>
      <c r="OCI525" s="3"/>
      <c r="OCJ525" s="3"/>
      <c r="OCK525" s="3"/>
      <c r="OCL525" s="3"/>
      <c r="OCM525" s="3"/>
      <c r="OCN525" s="3"/>
      <c r="OCO525" s="3"/>
      <c r="OCP525" s="3"/>
      <c r="OCQ525" s="3"/>
      <c r="OCR525" s="3"/>
      <c r="OCS525" s="3"/>
      <c r="OCT525" s="3"/>
      <c r="OCU525" s="3"/>
      <c r="OCV525" s="3"/>
      <c r="OCW525" s="3"/>
      <c r="OCX525" s="3"/>
      <c r="OCY525" s="3"/>
      <c r="OCZ525" s="3"/>
      <c r="ODA525" s="3"/>
      <c r="ODB525" s="3"/>
      <c r="ODC525" s="3"/>
      <c r="ODD525" s="3"/>
      <c r="ODE525" s="3"/>
      <c r="ODF525" s="3"/>
      <c r="ODG525" s="3"/>
      <c r="ODH525" s="3"/>
      <c r="ODI525" s="3"/>
      <c r="ODJ525" s="3"/>
      <c r="ODK525" s="3"/>
      <c r="ODL525" s="3"/>
      <c r="ODM525" s="3"/>
      <c r="ODN525" s="3"/>
      <c r="ODO525" s="3"/>
      <c r="ODP525" s="3"/>
      <c r="ODQ525" s="3"/>
      <c r="ODR525" s="3"/>
      <c r="ODS525" s="3"/>
      <c r="ODT525" s="3"/>
      <c r="ODU525" s="3"/>
      <c r="ODV525" s="3"/>
      <c r="ODW525" s="3"/>
      <c r="ODX525" s="3"/>
      <c r="ODY525" s="3"/>
      <c r="ODZ525" s="3"/>
      <c r="OEA525" s="3"/>
      <c r="OEB525" s="3"/>
      <c r="OEC525" s="3"/>
      <c r="OED525" s="3"/>
      <c r="OEE525" s="3"/>
      <c r="OEF525" s="3"/>
      <c r="OEG525" s="3"/>
      <c r="OEH525" s="3"/>
      <c r="OEI525" s="3"/>
      <c r="OEJ525" s="3"/>
      <c r="OEK525" s="3"/>
      <c r="OEL525" s="3"/>
      <c r="OEM525" s="3"/>
      <c r="OEN525" s="3"/>
      <c r="OEO525" s="3"/>
      <c r="OEP525" s="3"/>
      <c r="OEQ525" s="3"/>
      <c r="OER525" s="3"/>
      <c r="OES525" s="3"/>
      <c r="OET525" s="3"/>
      <c r="OEU525" s="3"/>
      <c r="OEV525" s="3"/>
      <c r="OEW525" s="3"/>
      <c r="OEX525" s="3"/>
      <c r="OEY525" s="3"/>
      <c r="OEZ525" s="3"/>
      <c r="OFA525" s="3"/>
      <c r="OFB525" s="3"/>
      <c r="OFC525" s="3"/>
      <c r="OFD525" s="3"/>
      <c r="OFE525" s="3"/>
      <c r="OFF525" s="3"/>
      <c r="OFG525" s="3"/>
      <c r="OFH525" s="3"/>
      <c r="OFI525" s="3"/>
      <c r="OFJ525" s="3"/>
      <c r="OFK525" s="3"/>
      <c r="OFL525" s="3"/>
      <c r="OFM525" s="3"/>
      <c r="OFN525" s="3"/>
      <c r="OFO525" s="3"/>
      <c r="OFP525" s="3"/>
      <c r="OFQ525" s="3"/>
      <c r="OFR525" s="3"/>
      <c r="OFS525" s="3"/>
      <c r="OFT525" s="3"/>
      <c r="OFU525" s="3"/>
      <c r="OFV525" s="3"/>
      <c r="OFW525" s="3"/>
      <c r="OFX525" s="3"/>
      <c r="OFY525" s="3"/>
      <c r="OFZ525" s="3"/>
      <c r="OGA525" s="3"/>
      <c r="OGB525" s="3"/>
      <c r="OGC525" s="3"/>
      <c r="OGD525" s="3"/>
      <c r="OGE525" s="3"/>
      <c r="OGF525" s="3"/>
      <c r="OGG525" s="3"/>
      <c r="OGH525" s="3"/>
      <c r="OGI525" s="3"/>
      <c r="OGJ525" s="3"/>
      <c r="OGK525" s="3"/>
      <c r="OGL525" s="3"/>
      <c r="OGM525" s="3"/>
      <c r="OGN525" s="3"/>
      <c r="OGO525" s="3"/>
      <c r="OGP525" s="3"/>
      <c r="OGQ525" s="3"/>
      <c r="OGR525" s="3"/>
      <c r="OGS525" s="3"/>
      <c r="OGT525" s="3"/>
      <c r="OGU525" s="3"/>
      <c r="OGV525" s="3"/>
      <c r="OGW525" s="3"/>
      <c r="OGX525" s="3"/>
      <c r="OGY525" s="3"/>
      <c r="OGZ525" s="3"/>
      <c r="OHA525" s="3"/>
      <c r="OHB525" s="3"/>
      <c r="OHC525" s="3"/>
      <c r="OHD525" s="3"/>
      <c r="OHE525" s="3"/>
      <c r="OHF525" s="3"/>
      <c r="OHG525" s="3"/>
      <c r="OHH525" s="3"/>
      <c r="OHI525" s="3"/>
      <c r="OHJ525" s="3"/>
      <c r="OHK525" s="3"/>
      <c r="OHL525" s="3"/>
      <c r="OHM525" s="3"/>
      <c r="OHN525" s="3"/>
      <c r="OHO525" s="3"/>
      <c r="OHP525" s="3"/>
      <c r="OHQ525" s="3"/>
      <c r="OHR525" s="3"/>
      <c r="OHS525" s="3"/>
      <c r="OHT525" s="3"/>
      <c r="OHU525" s="3"/>
      <c r="OHV525" s="3"/>
      <c r="OHW525" s="3"/>
      <c r="OHX525" s="3"/>
      <c r="OHY525" s="3"/>
      <c r="OHZ525" s="3"/>
      <c r="OIA525" s="3"/>
      <c r="OIB525" s="3"/>
      <c r="OIC525" s="3"/>
      <c r="OID525" s="3"/>
      <c r="OIE525" s="3"/>
      <c r="OIF525" s="3"/>
      <c r="OIG525" s="3"/>
      <c r="OIH525" s="3"/>
      <c r="OII525" s="3"/>
      <c r="OIJ525" s="3"/>
      <c r="OIK525" s="3"/>
      <c r="OIL525" s="3"/>
      <c r="OIM525" s="3"/>
      <c r="OIN525" s="3"/>
      <c r="OIO525" s="3"/>
      <c r="OIP525" s="3"/>
      <c r="OIQ525" s="3"/>
      <c r="OIR525" s="3"/>
      <c r="OIS525" s="3"/>
      <c r="OIT525" s="3"/>
      <c r="OIU525" s="3"/>
      <c r="OIV525" s="3"/>
      <c r="OIW525" s="3"/>
      <c r="OIX525" s="3"/>
      <c r="OIY525" s="3"/>
      <c r="OIZ525" s="3"/>
      <c r="OJA525" s="3"/>
      <c r="OJB525" s="3"/>
      <c r="OJC525" s="3"/>
      <c r="OJD525" s="3"/>
      <c r="OJE525" s="3"/>
      <c r="OJF525" s="3"/>
      <c r="OJG525" s="3"/>
      <c r="OJH525" s="3"/>
      <c r="OJI525" s="3"/>
      <c r="OJJ525" s="3"/>
      <c r="OJK525" s="3"/>
      <c r="OJL525" s="3"/>
      <c r="OJM525" s="3"/>
      <c r="OJN525" s="3"/>
      <c r="OJO525" s="3"/>
      <c r="OJP525" s="3"/>
      <c r="OJQ525" s="3"/>
      <c r="OJR525" s="3"/>
      <c r="OJS525" s="3"/>
      <c r="OJT525" s="3"/>
      <c r="OJU525" s="3"/>
      <c r="OJV525" s="3"/>
      <c r="OJW525" s="3"/>
      <c r="OJX525" s="3"/>
      <c r="OJY525" s="3"/>
      <c r="OJZ525" s="3"/>
      <c r="OKA525" s="3"/>
      <c r="OKB525" s="3"/>
      <c r="OKC525" s="3"/>
      <c r="OKD525" s="3"/>
      <c r="OKE525" s="3"/>
      <c r="OKF525" s="3"/>
      <c r="OKG525" s="3"/>
      <c r="OKH525" s="3"/>
      <c r="OKI525" s="3"/>
      <c r="OKJ525" s="3"/>
      <c r="OKK525" s="3"/>
      <c r="OKL525" s="3"/>
      <c r="OKM525" s="3"/>
      <c r="OKN525" s="3"/>
      <c r="OKO525" s="3"/>
      <c r="OKP525" s="3"/>
      <c r="OKQ525" s="3"/>
      <c r="OKR525" s="3"/>
      <c r="OKS525" s="3"/>
      <c r="OKT525" s="3"/>
      <c r="OKU525" s="3"/>
      <c r="OKV525" s="3"/>
      <c r="OKW525" s="3"/>
      <c r="OKX525" s="3"/>
      <c r="OKY525" s="3"/>
      <c r="OKZ525" s="3"/>
      <c r="OLA525" s="3"/>
      <c r="OLB525" s="3"/>
      <c r="OLC525" s="3"/>
      <c r="OLD525" s="3"/>
      <c r="OLE525" s="3"/>
      <c r="OLF525" s="3"/>
      <c r="OLG525" s="3"/>
      <c r="OLH525" s="3"/>
      <c r="OLI525" s="3"/>
      <c r="OLJ525" s="3"/>
      <c r="OLK525" s="3"/>
      <c r="OLL525" s="3"/>
      <c r="OLM525" s="3"/>
      <c r="OLN525" s="3"/>
      <c r="OLO525" s="3"/>
      <c r="OLP525" s="3"/>
      <c r="OLQ525" s="3"/>
      <c r="OLR525" s="3"/>
      <c r="OLS525" s="3"/>
      <c r="OLT525" s="3"/>
      <c r="OLU525" s="3"/>
      <c r="OLV525" s="3"/>
      <c r="OLW525" s="3"/>
      <c r="OLX525" s="3"/>
      <c r="OLY525" s="3"/>
      <c r="OLZ525" s="3"/>
      <c r="OMA525" s="3"/>
      <c r="OMB525" s="3"/>
      <c r="OMC525" s="3"/>
      <c r="OMD525" s="3"/>
      <c r="OME525" s="3"/>
      <c r="OMF525" s="3"/>
      <c r="OMG525" s="3"/>
      <c r="OMH525" s="3"/>
      <c r="OMI525" s="3"/>
      <c r="OMJ525" s="3"/>
      <c r="OMK525" s="3"/>
      <c r="OML525" s="3"/>
      <c r="OMM525" s="3"/>
      <c r="OMN525" s="3"/>
      <c r="OMO525" s="3"/>
      <c r="OMP525" s="3"/>
      <c r="OMQ525" s="3"/>
      <c r="OMR525" s="3"/>
      <c r="OMS525" s="3"/>
      <c r="OMT525" s="3"/>
      <c r="OMU525" s="3"/>
      <c r="OMV525" s="3"/>
      <c r="OMW525" s="3"/>
      <c r="OMX525" s="3"/>
      <c r="OMY525" s="3"/>
      <c r="OMZ525" s="3"/>
      <c r="ONA525" s="3"/>
      <c r="ONB525" s="3"/>
      <c r="ONC525" s="3"/>
      <c r="OND525" s="3"/>
      <c r="ONE525" s="3"/>
      <c r="ONF525" s="3"/>
      <c r="ONG525" s="3"/>
      <c r="ONH525" s="3"/>
      <c r="ONI525" s="3"/>
      <c r="ONJ525" s="3"/>
      <c r="ONK525" s="3"/>
      <c r="ONL525" s="3"/>
      <c r="ONM525" s="3"/>
      <c r="ONN525" s="3"/>
      <c r="ONO525" s="3"/>
      <c r="ONP525" s="3"/>
      <c r="ONQ525" s="3"/>
      <c r="ONR525" s="3"/>
      <c r="ONS525" s="3"/>
      <c r="ONT525" s="3"/>
      <c r="ONU525" s="3"/>
      <c r="ONV525" s="3"/>
      <c r="ONW525" s="3"/>
      <c r="ONX525" s="3"/>
      <c r="ONY525" s="3"/>
      <c r="ONZ525" s="3"/>
      <c r="OOA525" s="3"/>
      <c r="OOB525" s="3"/>
      <c r="OOC525" s="3"/>
      <c r="OOD525" s="3"/>
      <c r="OOE525" s="3"/>
      <c r="OOF525" s="3"/>
      <c r="OOG525" s="3"/>
      <c r="OOH525" s="3"/>
      <c r="OOI525" s="3"/>
      <c r="OOJ525" s="3"/>
      <c r="OOK525" s="3"/>
      <c r="OOL525" s="3"/>
      <c r="OOM525" s="3"/>
      <c r="OON525" s="3"/>
      <c r="OOO525" s="3"/>
      <c r="OOP525" s="3"/>
      <c r="OOQ525" s="3"/>
      <c r="OOR525" s="3"/>
      <c r="OOS525" s="3"/>
      <c r="OOT525" s="3"/>
      <c r="OOU525" s="3"/>
      <c r="OOV525" s="3"/>
      <c r="OOW525" s="3"/>
      <c r="OOX525" s="3"/>
      <c r="OOY525" s="3"/>
      <c r="OOZ525" s="3"/>
      <c r="OPA525" s="3"/>
      <c r="OPB525" s="3"/>
      <c r="OPC525" s="3"/>
      <c r="OPD525" s="3"/>
      <c r="OPE525" s="3"/>
      <c r="OPF525" s="3"/>
      <c r="OPG525" s="3"/>
      <c r="OPH525" s="3"/>
      <c r="OPI525" s="3"/>
      <c r="OPJ525" s="3"/>
      <c r="OPK525" s="3"/>
      <c r="OPL525" s="3"/>
      <c r="OPM525" s="3"/>
      <c r="OPN525" s="3"/>
      <c r="OPO525" s="3"/>
      <c r="OPP525" s="3"/>
      <c r="OPQ525" s="3"/>
      <c r="OPR525" s="3"/>
      <c r="OPS525" s="3"/>
      <c r="OPT525" s="3"/>
      <c r="OPU525" s="3"/>
      <c r="OPV525" s="3"/>
      <c r="OPW525" s="3"/>
      <c r="OPX525" s="3"/>
      <c r="OPY525" s="3"/>
      <c r="OPZ525" s="3"/>
      <c r="OQA525" s="3"/>
      <c r="OQB525" s="3"/>
      <c r="OQC525" s="3"/>
      <c r="OQD525" s="3"/>
      <c r="OQE525" s="3"/>
      <c r="OQF525" s="3"/>
      <c r="OQG525" s="3"/>
      <c r="OQH525" s="3"/>
      <c r="OQI525" s="3"/>
      <c r="OQJ525" s="3"/>
      <c r="OQK525" s="3"/>
      <c r="OQL525" s="3"/>
      <c r="OQM525" s="3"/>
      <c r="OQN525" s="3"/>
      <c r="OQO525" s="3"/>
      <c r="OQP525" s="3"/>
      <c r="OQQ525" s="3"/>
      <c r="OQR525" s="3"/>
      <c r="OQS525" s="3"/>
      <c r="OQT525" s="3"/>
      <c r="OQU525" s="3"/>
      <c r="OQV525" s="3"/>
      <c r="OQW525" s="3"/>
      <c r="OQX525" s="3"/>
      <c r="OQY525" s="3"/>
      <c r="OQZ525" s="3"/>
      <c r="ORA525" s="3"/>
      <c r="ORB525" s="3"/>
      <c r="ORC525" s="3"/>
      <c r="ORD525" s="3"/>
      <c r="ORE525" s="3"/>
      <c r="ORF525" s="3"/>
      <c r="ORG525" s="3"/>
      <c r="ORH525" s="3"/>
      <c r="ORI525" s="3"/>
      <c r="ORJ525" s="3"/>
      <c r="ORK525" s="3"/>
      <c r="ORL525" s="3"/>
      <c r="ORM525" s="3"/>
      <c r="ORN525" s="3"/>
      <c r="ORO525" s="3"/>
      <c r="ORP525" s="3"/>
      <c r="ORQ525" s="3"/>
      <c r="ORR525" s="3"/>
      <c r="ORS525" s="3"/>
      <c r="ORT525" s="3"/>
      <c r="ORU525" s="3"/>
      <c r="ORV525" s="3"/>
      <c r="ORW525" s="3"/>
      <c r="ORX525" s="3"/>
      <c r="ORY525" s="3"/>
      <c r="ORZ525" s="3"/>
      <c r="OSA525" s="3"/>
      <c r="OSB525" s="3"/>
      <c r="OSC525" s="3"/>
      <c r="OSD525" s="3"/>
      <c r="OSE525" s="3"/>
      <c r="OSF525" s="3"/>
      <c r="OSG525" s="3"/>
      <c r="OSH525" s="3"/>
      <c r="OSI525" s="3"/>
      <c r="OSJ525" s="3"/>
      <c r="OSK525" s="3"/>
      <c r="OSL525" s="3"/>
      <c r="OSM525" s="3"/>
      <c r="OSN525" s="3"/>
      <c r="OSO525" s="3"/>
      <c r="OSP525" s="3"/>
      <c r="OSQ525" s="3"/>
      <c r="OSR525" s="3"/>
      <c r="OSS525" s="3"/>
      <c r="OST525" s="3"/>
      <c r="OSU525" s="3"/>
      <c r="OSV525" s="3"/>
      <c r="OSW525" s="3"/>
      <c r="OSX525" s="3"/>
      <c r="OSY525" s="3"/>
      <c r="OSZ525" s="3"/>
      <c r="OTA525" s="3"/>
      <c r="OTB525" s="3"/>
      <c r="OTC525" s="3"/>
      <c r="OTD525" s="3"/>
      <c r="OTE525" s="3"/>
      <c r="OTF525" s="3"/>
      <c r="OTG525" s="3"/>
      <c r="OTH525" s="3"/>
      <c r="OTI525" s="3"/>
      <c r="OTJ525" s="3"/>
      <c r="OTK525" s="3"/>
      <c r="OTL525" s="3"/>
      <c r="OTM525" s="3"/>
      <c r="OTN525" s="3"/>
      <c r="OTO525" s="3"/>
      <c r="OTP525" s="3"/>
      <c r="OTQ525" s="3"/>
      <c r="OTR525" s="3"/>
      <c r="OTS525" s="3"/>
      <c r="OTT525" s="3"/>
      <c r="OTU525" s="3"/>
      <c r="OTV525" s="3"/>
      <c r="OTW525" s="3"/>
      <c r="OTX525" s="3"/>
      <c r="OTY525" s="3"/>
      <c r="OTZ525" s="3"/>
      <c r="OUA525" s="3"/>
      <c r="OUB525" s="3"/>
      <c r="OUC525" s="3"/>
      <c r="OUD525" s="3"/>
      <c r="OUE525" s="3"/>
      <c r="OUF525" s="3"/>
      <c r="OUG525" s="3"/>
      <c r="OUH525" s="3"/>
      <c r="OUI525" s="3"/>
      <c r="OUJ525" s="3"/>
      <c r="OUK525" s="3"/>
      <c r="OUL525" s="3"/>
      <c r="OUM525" s="3"/>
      <c r="OUN525" s="3"/>
      <c r="OUO525" s="3"/>
      <c r="OUP525" s="3"/>
      <c r="OUQ525" s="3"/>
      <c r="OUR525" s="3"/>
      <c r="OUS525" s="3"/>
      <c r="OUT525" s="3"/>
      <c r="OUU525" s="3"/>
      <c r="OUV525" s="3"/>
      <c r="OUW525" s="3"/>
      <c r="OUX525" s="3"/>
      <c r="OUY525" s="3"/>
      <c r="OUZ525" s="3"/>
      <c r="OVA525" s="3"/>
      <c r="OVB525" s="3"/>
      <c r="OVC525" s="3"/>
      <c r="OVD525" s="3"/>
      <c r="OVE525" s="3"/>
      <c r="OVF525" s="3"/>
      <c r="OVG525" s="3"/>
      <c r="OVH525" s="3"/>
      <c r="OVI525" s="3"/>
      <c r="OVJ525" s="3"/>
      <c r="OVK525" s="3"/>
      <c r="OVL525" s="3"/>
      <c r="OVM525" s="3"/>
      <c r="OVN525" s="3"/>
      <c r="OVO525" s="3"/>
      <c r="OVP525" s="3"/>
      <c r="OVQ525" s="3"/>
      <c r="OVR525" s="3"/>
      <c r="OVS525" s="3"/>
      <c r="OVT525" s="3"/>
      <c r="OVU525" s="3"/>
      <c r="OVV525" s="3"/>
      <c r="OVW525" s="3"/>
      <c r="OVX525" s="3"/>
      <c r="OVY525" s="3"/>
      <c r="OVZ525" s="3"/>
      <c r="OWA525" s="3"/>
      <c r="OWB525" s="3"/>
      <c r="OWC525" s="3"/>
      <c r="OWD525" s="3"/>
      <c r="OWE525" s="3"/>
      <c r="OWF525" s="3"/>
      <c r="OWG525" s="3"/>
      <c r="OWH525" s="3"/>
      <c r="OWI525" s="3"/>
      <c r="OWJ525" s="3"/>
      <c r="OWK525" s="3"/>
      <c r="OWL525" s="3"/>
      <c r="OWM525" s="3"/>
      <c r="OWN525" s="3"/>
      <c r="OWO525" s="3"/>
      <c r="OWP525" s="3"/>
      <c r="OWQ525" s="3"/>
      <c r="OWR525" s="3"/>
      <c r="OWS525" s="3"/>
      <c r="OWT525" s="3"/>
      <c r="OWU525" s="3"/>
      <c r="OWV525" s="3"/>
      <c r="OWW525" s="3"/>
      <c r="OWX525" s="3"/>
      <c r="OWY525" s="3"/>
      <c r="OWZ525" s="3"/>
      <c r="OXA525" s="3"/>
      <c r="OXB525" s="3"/>
      <c r="OXC525" s="3"/>
      <c r="OXD525" s="3"/>
      <c r="OXE525" s="3"/>
      <c r="OXF525" s="3"/>
      <c r="OXG525" s="3"/>
      <c r="OXH525" s="3"/>
      <c r="OXI525" s="3"/>
      <c r="OXJ525" s="3"/>
      <c r="OXK525" s="3"/>
      <c r="OXL525" s="3"/>
      <c r="OXM525" s="3"/>
      <c r="OXN525" s="3"/>
      <c r="OXO525" s="3"/>
      <c r="OXP525" s="3"/>
      <c r="OXQ525" s="3"/>
      <c r="OXR525" s="3"/>
      <c r="OXS525" s="3"/>
      <c r="OXT525" s="3"/>
      <c r="OXU525" s="3"/>
      <c r="OXV525" s="3"/>
      <c r="OXW525" s="3"/>
      <c r="OXX525" s="3"/>
      <c r="OXY525" s="3"/>
      <c r="OXZ525" s="3"/>
      <c r="OYA525" s="3"/>
      <c r="OYB525" s="3"/>
      <c r="OYC525" s="3"/>
      <c r="OYD525" s="3"/>
      <c r="OYE525" s="3"/>
      <c r="OYF525" s="3"/>
      <c r="OYG525" s="3"/>
      <c r="OYH525" s="3"/>
      <c r="OYI525" s="3"/>
      <c r="OYJ525" s="3"/>
      <c r="OYK525" s="3"/>
      <c r="OYL525" s="3"/>
      <c r="OYM525" s="3"/>
      <c r="OYN525" s="3"/>
      <c r="OYO525" s="3"/>
      <c r="OYP525" s="3"/>
      <c r="OYQ525" s="3"/>
      <c r="OYR525" s="3"/>
      <c r="OYS525" s="3"/>
      <c r="OYT525" s="3"/>
      <c r="OYU525" s="3"/>
      <c r="OYV525" s="3"/>
      <c r="OYW525" s="3"/>
      <c r="OYX525" s="3"/>
      <c r="OYY525" s="3"/>
      <c r="OYZ525" s="3"/>
      <c r="OZA525" s="3"/>
      <c r="OZB525" s="3"/>
      <c r="OZC525" s="3"/>
      <c r="OZD525" s="3"/>
      <c r="OZE525" s="3"/>
      <c r="OZF525" s="3"/>
      <c r="OZG525" s="3"/>
      <c r="OZH525" s="3"/>
      <c r="OZI525" s="3"/>
      <c r="OZJ525" s="3"/>
      <c r="OZK525" s="3"/>
      <c r="OZL525" s="3"/>
      <c r="OZM525" s="3"/>
      <c r="OZN525" s="3"/>
      <c r="OZO525" s="3"/>
      <c r="OZP525" s="3"/>
      <c r="OZQ525" s="3"/>
      <c r="OZR525" s="3"/>
      <c r="OZS525" s="3"/>
      <c r="OZT525" s="3"/>
      <c r="OZU525" s="3"/>
      <c r="OZV525" s="3"/>
      <c r="OZW525" s="3"/>
      <c r="OZX525" s="3"/>
      <c r="OZY525" s="3"/>
      <c r="OZZ525" s="3"/>
      <c r="PAA525" s="3"/>
      <c r="PAB525" s="3"/>
      <c r="PAC525" s="3"/>
      <c r="PAD525" s="3"/>
      <c r="PAE525" s="3"/>
      <c r="PAF525" s="3"/>
      <c r="PAG525" s="3"/>
      <c r="PAH525" s="3"/>
      <c r="PAI525" s="3"/>
      <c r="PAJ525" s="3"/>
      <c r="PAK525" s="3"/>
      <c r="PAL525" s="3"/>
      <c r="PAM525" s="3"/>
      <c r="PAN525" s="3"/>
      <c r="PAO525" s="3"/>
      <c r="PAP525" s="3"/>
      <c r="PAQ525" s="3"/>
      <c r="PAR525" s="3"/>
      <c r="PAS525" s="3"/>
      <c r="PAT525" s="3"/>
      <c r="PAU525" s="3"/>
      <c r="PAV525" s="3"/>
      <c r="PAW525" s="3"/>
      <c r="PAX525" s="3"/>
      <c r="PAY525" s="3"/>
      <c r="PAZ525" s="3"/>
      <c r="PBA525" s="3"/>
      <c r="PBB525" s="3"/>
      <c r="PBC525" s="3"/>
      <c r="PBD525" s="3"/>
      <c r="PBE525" s="3"/>
      <c r="PBF525" s="3"/>
      <c r="PBG525" s="3"/>
      <c r="PBH525" s="3"/>
      <c r="PBI525" s="3"/>
      <c r="PBJ525" s="3"/>
      <c r="PBK525" s="3"/>
      <c r="PBL525" s="3"/>
      <c r="PBM525" s="3"/>
      <c r="PBN525" s="3"/>
      <c r="PBO525" s="3"/>
      <c r="PBP525" s="3"/>
      <c r="PBQ525" s="3"/>
      <c r="PBR525" s="3"/>
      <c r="PBS525" s="3"/>
      <c r="PBT525" s="3"/>
      <c r="PBU525" s="3"/>
      <c r="PBV525" s="3"/>
      <c r="PBW525" s="3"/>
      <c r="PBX525" s="3"/>
      <c r="PBY525" s="3"/>
      <c r="PBZ525" s="3"/>
      <c r="PCA525" s="3"/>
      <c r="PCB525" s="3"/>
      <c r="PCC525" s="3"/>
      <c r="PCD525" s="3"/>
      <c r="PCE525" s="3"/>
      <c r="PCF525" s="3"/>
      <c r="PCG525" s="3"/>
      <c r="PCH525" s="3"/>
      <c r="PCI525" s="3"/>
      <c r="PCJ525" s="3"/>
      <c r="PCK525" s="3"/>
      <c r="PCL525" s="3"/>
      <c r="PCM525" s="3"/>
      <c r="PCN525" s="3"/>
      <c r="PCO525" s="3"/>
      <c r="PCP525" s="3"/>
      <c r="PCQ525" s="3"/>
      <c r="PCR525" s="3"/>
      <c r="PCS525" s="3"/>
      <c r="PCT525" s="3"/>
      <c r="PCU525" s="3"/>
      <c r="PCV525" s="3"/>
      <c r="PCW525" s="3"/>
      <c r="PCX525" s="3"/>
      <c r="PCY525" s="3"/>
      <c r="PCZ525" s="3"/>
      <c r="PDA525" s="3"/>
      <c r="PDB525" s="3"/>
      <c r="PDC525" s="3"/>
      <c r="PDD525" s="3"/>
      <c r="PDE525" s="3"/>
      <c r="PDF525" s="3"/>
      <c r="PDG525" s="3"/>
      <c r="PDH525" s="3"/>
      <c r="PDI525" s="3"/>
      <c r="PDJ525" s="3"/>
      <c r="PDK525" s="3"/>
      <c r="PDL525" s="3"/>
      <c r="PDM525" s="3"/>
      <c r="PDN525" s="3"/>
      <c r="PDO525" s="3"/>
      <c r="PDP525" s="3"/>
      <c r="PDQ525" s="3"/>
      <c r="PDR525" s="3"/>
      <c r="PDS525" s="3"/>
      <c r="PDT525" s="3"/>
      <c r="PDU525" s="3"/>
      <c r="PDV525" s="3"/>
      <c r="PDW525" s="3"/>
      <c r="PDX525" s="3"/>
      <c r="PDY525" s="3"/>
      <c r="PDZ525" s="3"/>
      <c r="PEA525" s="3"/>
      <c r="PEB525" s="3"/>
      <c r="PEC525" s="3"/>
      <c r="PED525" s="3"/>
      <c r="PEE525" s="3"/>
      <c r="PEF525" s="3"/>
      <c r="PEG525" s="3"/>
      <c r="PEH525" s="3"/>
      <c r="PEI525" s="3"/>
      <c r="PEJ525" s="3"/>
      <c r="PEK525" s="3"/>
      <c r="PEL525" s="3"/>
      <c r="PEM525" s="3"/>
      <c r="PEN525" s="3"/>
      <c r="PEO525" s="3"/>
      <c r="PEP525" s="3"/>
      <c r="PEQ525" s="3"/>
      <c r="PER525" s="3"/>
      <c r="PES525" s="3"/>
      <c r="PET525" s="3"/>
      <c r="PEU525" s="3"/>
      <c r="PEV525" s="3"/>
      <c r="PEW525" s="3"/>
      <c r="PEX525" s="3"/>
      <c r="PEY525" s="3"/>
      <c r="PEZ525" s="3"/>
      <c r="PFA525" s="3"/>
      <c r="PFB525" s="3"/>
      <c r="PFC525" s="3"/>
      <c r="PFD525" s="3"/>
      <c r="PFE525" s="3"/>
      <c r="PFF525" s="3"/>
      <c r="PFG525" s="3"/>
      <c r="PFH525" s="3"/>
      <c r="PFI525" s="3"/>
      <c r="PFJ525" s="3"/>
      <c r="PFK525" s="3"/>
      <c r="PFL525" s="3"/>
      <c r="PFM525" s="3"/>
      <c r="PFN525" s="3"/>
      <c r="PFO525" s="3"/>
      <c r="PFP525" s="3"/>
      <c r="PFQ525" s="3"/>
      <c r="PFR525" s="3"/>
      <c r="PFS525" s="3"/>
      <c r="PFT525" s="3"/>
      <c r="PFU525" s="3"/>
      <c r="PFV525" s="3"/>
      <c r="PFW525" s="3"/>
      <c r="PFX525" s="3"/>
      <c r="PFY525" s="3"/>
      <c r="PFZ525" s="3"/>
      <c r="PGA525" s="3"/>
      <c r="PGB525" s="3"/>
      <c r="PGC525" s="3"/>
      <c r="PGD525" s="3"/>
      <c r="PGE525" s="3"/>
      <c r="PGF525" s="3"/>
      <c r="PGG525" s="3"/>
      <c r="PGH525" s="3"/>
      <c r="PGI525" s="3"/>
      <c r="PGJ525" s="3"/>
      <c r="PGK525" s="3"/>
      <c r="PGL525" s="3"/>
      <c r="PGM525" s="3"/>
      <c r="PGN525" s="3"/>
      <c r="PGO525" s="3"/>
      <c r="PGP525" s="3"/>
      <c r="PGQ525" s="3"/>
      <c r="PGR525" s="3"/>
      <c r="PGS525" s="3"/>
      <c r="PGT525" s="3"/>
      <c r="PGU525" s="3"/>
      <c r="PGV525" s="3"/>
      <c r="PGW525" s="3"/>
      <c r="PGX525" s="3"/>
      <c r="PGY525" s="3"/>
      <c r="PGZ525" s="3"/>
      <c r="PHA525" s="3"/>
      <c r="PHB525" s="3"/>
      <c r="PHC525" s="3"/>
      <c r="PHD525" s="3"/>
      <c r="PHE525" s="3"/>
      <c r="PHF525" s="3"/>
      <c r="PHG525" s="3"/>
      <c r="PHH525" s="3"/>
      <c r="PHI525" s="3"/>
      <c r="PHJ525" s="3"/>
      <c r="PHK525" s="3"/>
      <c r="PHL525" s="3"/>
      <c r="PHM525" s="3"/>
      <c r="PHN525" s="3"/>
      <c r="PHO525" s="3"/>
      <c r="PHP525" s="3"/>
      <c r="PHQ525" s="3"/>
      <c r="PHR525" s="3"/>
      <c r="PHS525" s="3"/>
      <c r="PHT525" s="3"/>
      <c r="PHU525" s="3"/>
      <c r="PHV525" s="3"/>
      <c r="PHW525" s="3"/>
      <c r="PHX525" s="3"/>
      <c r="PHY525" s="3"/>
      <c r="PHZ525" s="3"/>
      <c r="PIA525" s="3"/>
      <c r="PIB525" s="3"/>
      <c r="PIC525" s="3"/>
      <c r="PID525" s="3"/>
      <c r="PIE525" s="3"/>
      <c r="PIF525" s="3"/>
      <c r="PIG525" s="3"/>
      <c r="PIH525" s="3"/>
      <c r="PII525" s="3"/>
      <c r="PIJ525" s="3"/>
      <c r="PIK525" s="3"/>
      <c r="PIL525" s="3"/>
      <c r="PIM525" s="3"/>
      <c r="PIN525" s="3"/>
      <c r="PIO525" s="3"/>
      <c r="PIP525" s="3"/>
      <c r="PIQ525" s="3"/>
      <c r="PIR525" s="3"/>
      <c r="PIS525" s="3"/>
      <c r="PIT525" s="3"/>
      <c r="PIU525" s="3"/>
      <c r="PIV525" s="3"/>
      <c r="PIW525" s="3"/>
      <c r="PIX525" s="3"/>
      <c r="PIY525" s="3"/>
      <c r="PIZ525" s="3"/>
      <c r="PJA525" s="3"/>
      <c r="PJB525" s="3"/>
      <c r="PJC525" s="3"/>
      <c r="PJD525" s="3"/>
      <c r="PJE525" s="3"/>
      <c r="PJF525" s="3"/>
      <c r="PJG525" s="3"/>
      <c r="PJH525" s="3"/>
      <c r="PJI525" s="3"/>
      <c r="PJJ525" s="3"/>
      <c r="PJK525" s="3"/>
      <c r="PJL525" s="3"/>
      <c r="PJM525" s="3"/>
      <c r="PJN525" s="3"/>
      <c r="PJO525" s="3"/>
      <c r="PJP525" s="3"/>
      <c r="PJQ525" s="3"/>
      <c r="PJR525" s="3"/>
      <c r="PJS525" s="3"/>
      <c r="PJT525" s="3"/>
      <c r="PJU525" s="3"/>
      <c r="PJV525" s="3"/>
      <c r="PJW525" s="3"/>
      <c r="PJX525" s="3"/>
      <c r="PJY525" s="3"/>
      <c r="PJZ525" s="3"/>
      <c r="PKA525" s="3"/>
      <c r="PKB525" s="3"/>
      <c r="PKC525" s="3"/>
      <c r="PKD525" s="3"/>
      <c r="PKE525" s="3"/>
      <c r="PKF525" s="3"/>
      <c r="PKG525" s="3"/>
      <c r="PKH525" s="3"/>
      <c r="PKI525" s="3"/>
      <c r="PKJ525" s="3"/>
      <c r="PKK525" s="3"/>
      <c r="PKL525" s="3"/>
      <c r="PKM525" s="3"/>
      <c r="PKN525" s="3"/>
      <c r="PKO525" s="3"/>
      <c r="PKP525" s="3"/>
      <c r="PKQ525" s="3"/>
      <c r="PKR525" s="3"/>
      <c r="PKS525" s="3"/>
      <c r="PKT525" s="3"/>
      <c r="PKU525" s="3"/>
      <c r="PKV525" s="3"/>
      <c r="PKW525" s="3"/>
      <c r="PKX525" s="3"/>
      <c r="PKY525" s="3"/>
      <c r="PKZ525" s="3"/>
      <c r="PLA525" s="3"/>
      <c r="PLB525" s="3"/>
      <c r="PLC525" s="3"/>
      <c r="PLD525" s="3"/>
      <c r="PLE525" s="3"/>
      <c r="PLF525" s="3"/>
      <c r="PLG525" s="3"/>
      <c r="PLH525" s="3"/>
      <c r="PLI525" s="3"/>
      <c r="PLJ525" s="3"/>
      <c r="PLK525" s="3"/>
      <c r="PLL525" s="3"/>
      <c r="PLM525" s="3"/>
      <c r="PLN525" s="3"/>
      <c r="PLO525" s="3"/>
      <c r="PLP525" s="3"/>
      <c r="PLQ525" s="3"/>
      <c r="PLR525" s="3"/>
      <c r="PLS525" s="3"/>
      <c r="PLT525" s="3"/>
      <c r="PLU525" s="3"/>
      <c r="PLV525" s="3"/>
      <c r="PLW525" s="3"/>
      <c r="PLX525" s="3"/>
      <c r="PLY525" s="3"/>
      <c r="PLZ525" s="3"/>
      <c r="PMA525" s="3"/>
      <c r="PMB525" s="3"/>
      <c r="PMC525" s="3"/>
      <c r="PMD525" s="3"/>
      <c r="PME525" s="3"/>
      <c r="PMF525" s="3"/>
      <c r="PMG525" s="3"/>
      <c r="PMH525" s="3"/>
      <c r="PMI525" s="3"/>
      <c r="PMJ525" s="3"/>
      <c r="PMK525" s="3"/>
      <c r="PML525" s="3"/>
      <c r="PMM525" s="3"/>
      <c r="PMN525" s="3"/>
      <c r="PMO525" s="3"/>
      <c r="PMP525" s="3"/>
      <c r="PMQ525" s="3"/>
      <c r="PMR525" s="3"/>
      <c r="PMS525" s="3"/>
      <c r="PMT525" s="3"/>
      <c r="PMU525" s="3"/>
      <c r="PMV525" s="3"/>
      <c r="PMW525" s="3"/>
      <c r="PMX525" s="3"/>
      <c r="PMY525" s="3"/>
      <c r="PMZ525" s="3"/>
      <c r="PNA525" s="3"/>
      <c r="PNB525" s="3"/>
      <c r="PNC525" s="3"/>
      <c r="PND525" s="3"/>
      <c r="PNE525" s="3"/>
      <c r="PNF525" s="3"/>
      <c r="PNG525" s="3"/>
      <c r="PNH525" s="3"/>
      <c r="PNI525" s="3"/>
      <c r="PNJ525" s="3"/>
      <c r="PNK525" s="3"/>
      <c r="PNL525" s="3"/>
      <c r="PNM525" s="3"/>
      <c r="PNN525" s="3"/>
      <c r="PNO525" s="3"/>
      <c r="PNP525" s="3"/>
      <c r="PNQ525" s="3"/>
      <c r="PNR525" s="3"/>
      <c r="PNS525" s="3"/>
      <c r="PNT525" s="3"/>
      <c r="PNU525" s="3"/>
      <c r="PNV525" s="3"/>
      <c r="PNW525" s="3"/>
      <c r="PNX525" s="3"/>
      <c r="PNY525" s="3"/>
      <c r="PNZ525" s="3"/>
      <c r="POA525" s="3"/>
      <c r="POB525" s="3"/>
      <c r="POC525" s="3"/>
      <c r="POD525" s="3"/>
      <c r="POE525" s="3"/>
      <c r="POF525" s="3"/>
      <c r="POG525" s="3"/>
      <c r="POH525" s="3"/>
      <c r="POI525" s="3"/>
      <c r="POJ525" s="3"/>
      <c r="POK525" s="3"/>
      <c r="POL525" s="3"/>
      <c r="POM525" s="3"/>
      <c r="PON525" s="3"/>
      <c r="POO525" s="3"/>
      <c r="POP525" s="3"/>
      <c r="POQ525" s="3"/>
      <c r="POR525" s="3"/>
      <c r="POS525" s="3"/>
      <c r="POT525" s="3"/>
      <c r="POU525" s="3"/>
      <c r="POV525" s="3"/>
      <c r="POW525" s="3"/>
      <c r="POX525" s="3"/>
      <c r="POY525" s="3"/>
      <c r="POZ525" s="3"/>
      <c r="PPA525" s="3"/>
      <c r="PPB525" s="3"/>
      <c r="PPC525" s="3"/>
      <c r="PPD525" s="3"/>
      <c r="PPE525" s="3"/>
      <c r="PPF525" s="3"/>
      <c r="PPG525" s="3"/>
      <c r="PPH525" s="3"/>
      <c r="PPI525" s="3"/>
      <c r="PPJ525" s="3"/>
      <c r="PPK525" s="3"/>
      <c r="PPL525" s="3"/>
      <c r="PPM525" s="3"/>
      <c r="PPN525" s="3"/>
      <c r="PPO525" s="3"/>
      <c r="PPP525" s="3"/>
      <c r="PPQ525" s="3"/>
      <c r="PPR525" s="3"/>
      <c r="PPS525" s="3"/>
      <c r="PPT525" s="3"/>
      <c r="PPU525" s="3"/>
      <c r="PPV525" s="3"/>
      <c r="PPW525" s="3"/>
      <c r="PPX525" s="3"/>
      <c r="PPY525" s="3"/>
      <c r="PPZ525" s="3"/>
      <c r="PQA525" s="3"/>
      <c r="PQB525" s="3"/>
      <c r="PQC525" s="3"/>
      <c r="PQD525" s="3"/>
      <c r="PQE525" s="3"/>
      <c r="PQF525" s="3"/>
      <c r="PQG525" s="3"/>
      <c r="PQH525" s="3"/>
      <c r="PQI525" s="3"/>
      <c r="PQJ525" s="3"/>
      <c r="PQK525" s="3"/>
      <c r="PQL525" s="3"/>
      <c r="PQM525" s="3"/>
      <c r="PQN525" s="3"/>
      <c r="PQO525" s="3"/>
      <c r="PQP525" s="3"/>
      <c r="PQQ525" s="3"/>
      <c r="PQR525" s="3"/>
      <c r="PQS525" s="3"/>
      <c r="PQT525" s="3"/>
      <c r="PQU525" s="3"/>
      <c r="PQV525" s="3"/>
      <c r="PQW525" s="3"/>
      <c r="PQX525" s="3"/>
      <c r="PQY525" s="3"/>
      <c r="PQZ525" s="3"/>
      <c r="PRA525" s="3"/>
      <c r="PRB525" s="3"/>
      <c r="PRC525" s="3"/>
      <c r="PRD525" s="3"/>
      <c r="PRE525" s="3"/>
      <c r="PRF525" s="3"/>
      <c r="PRG525" s="3"/>
      <c r="PRH525" s="3"/>
      <c r="PRI525" s="3"/>
      <c r="PRJ525" s="3"/>
      <c r="PRK525" s="3"/>
      <c r="PRL525" s="3"/>
      <c r="PRM525" s="3"/>
      <c r="PRN525" s="3"/>
      <c r="PRO525" s="3"/>
      <c r="PRP525" s="3"/>
      <c r="PRQ525" s="3"/>
      <c r="PRR525" s="3"/>
      <c r="PRS525" s="3"/>
      <c r="PRT525" s="3"/>
      <c r="PRU525" s="3"/>
      <c r="PRV525" s="3"/>
      <c r="PRW525" s="3"/>
      <c r="PRX525" s="3"/>
      <c r="PRY525" s="3"/>
      <c r="PRZ525" s="3"/>
      <c r="PSA525" s="3"/>
      <c r="PSB525" s="3"/>
      <c r="PSC525" s="3"/>
      <c r="PSD525" s="3"/>
      <c r="PSE525" s="3"/>
      <c r="PSF525" s="3"/>
      <c r="PSG525" s="3"/>
      <c r="PSH525" s="3"/>
      <c r="PSI525" s="3"/>
      <c r="PSJ525" s="3"/>
      <c r="PSK525" s="3"/>
      <c r="PSL525" s="3"/>
      <c r="PSM525" s="3"/>
      <c r="PSN525" s="3"/>
      <c r="PSO525" s="3"/>
      <c r="PSP525" s="3"/>
      <c r="PSQ525" s="3"/>
      <c r="PSR525" s="3"/>
      <c r="PSS525" s="3"/>
      <c r="PST525" s="3"/>
      <c r="PSU525" s="3"/>
      <c r="PSV525" s="3"/>
      <c r="PSW525" s="3"/>
      <c r="PSX525" s="3"/>
      <c r="PSY525" s="3"/>
      <c r="PSZ525" s="3"/>
      <c r="PTA525" s="3"/>
      <c r="PTB525" s="3"/>
      <c r="PTC525" s="3"/>
      <c r="PTD525" s="3"/>
      <c r="PTE525" s="3"/>
      <c r="PTF525" s="3"/>
      <c r="PTG525" s="3"/>
      <c r="PTH525" s="3"/>
      <c r="PTI525" s="3"/>
      <c r="PTJ525" s="3"/>
      <c r="PTK525" s="3"/>
      <c r="PTL525" s="3"/>
      <c r="PTM525" s="3"/>
      <c r="PTN525" s="3"/>
      <c r="PTO525" s="3"/>
      <c r="PTP525" s="3"/>
      <c r="PTQ525" s="3"/>
      <c r="PTR525" s="3"/>
      <c r="PTS525" s="3"/>
      <c r="PTT525" s="3"/>
      <c r="PTU525" s="3"/>
      <c r="PTV525" s="3"/>
      <c r="PTW525" s="3"/>
      <c r="PTX525" s="3"/>
      <c r="PTY525" s="3"/>
      <c r="PTZ525" s="3"/>
      <c r="PUA525" s="3"/>
      <c r="PUB525" s="3"/>
      <c r="PUC525" s="3"/>
      <c r="PUD525" s="3"/>
      <c r="PUE525" s="3"/>
      <c r="PUF525" s="3"/>
      <c r="PUG525" s="3"/>
      <c r="PUH525" s="3"/>
      <c r="PUI525" s="3"/>
      <c r="PUJ525" s="3"/>
      <c r="PUK525" s="3"/>
      <c r="PUL525" s="3"/>
      <c r="PUM525" s="3"/>
      <c r="PUN525" s="3"/>
      <c r="PUO525" s="3"/>
      <c r="PUP525" s="3"/>
      <c r="PUQ525" s="3"/>
      <c r="PUR525" s="3"/>
      <c r="PUS525" s="3"/>
      <c r="PUT525" s="3"/>
      <c r="PUU525" s="3"/>
      <c r="PUV525" s="3"/>
      <c r="PUW525" s="3"/>
      <c r="PUX525" s="3"/>
      <c r="PUY525" s="3"/>
      <c r="PUZ525" s="3"/>
      <c r="PVA525" s="3"/>
      <c r="PVB525" s="3"/>
      <c r="PVC525" s="3"/>
      <c r="PVD525" s="3"/>
      <c r="PVE525" s="3"/>
      <c r="PVF525" s="3"/>
      <c r="PVG525" s="3"/>
      <c r="PVH525" s="3"/>
      <c r="PVI525" s="3"/>
      <c r="PVJ525" s="3"/>
      <c r="PVK525" s="3"/>
      <c r="PVL525" s="3"/>
      <c r="PVM525" s="3"/>
      <c r="PVN525" s="3"/>
      <c r="PVO525" s="3"/>
      <c r="PVP525" s="3"/>
      <c r="PVQ525" s="3"/>
      <c r="PVR525" s="3"/>
      <c r="PVS525" s="3"/>
      <c r="PVT525" s="3"/>
      <c r="PVU525" s="3"/>
      <c r="PVV525" s="3"/>
      <c r="PVW525" s="3"/>
      <c r="PVX525" s="3"/>
      <c r="PVY525" s="3"/>
      <c r="PVZ525" s="3"/>
      <c r="PWA525" s="3"/>
      <c r="PWB525" s="3"/>
      <c r="PWC525" s="3"/>
      <c r="PWD525" s="3"/>
      <c r="PWE525" s="3"/>
      <c r="PWF525" s="3"/>
      <c r="PWG525" s="3"/>
      <c r="PWH525" s="3"/>
      <c r="PWI525" s="3"/>
      <c r="PWJ525" s="3"/>
      <c r="PWK525" s="3"/>
      <c r="PWL525" s="3"/>
      <c r="PWM525" s="3"/>
      <c r="PWN525" s="3"/>
      <c r="PWO525" s="3"/>
      <c r="PWP525" s="3"/>
      <c r="PWQ525" s="3"/>
      <c r="PWR525" s="3"/>
      <c r="PWS525" s="3"/>
      <c r="PWT525" s="3"/>
      <c r="PWU525" s="3"/>
      <c r="PWV525" s="3"/>
      <c r="PWW525" s="3"/>
      <c r="PWX525" s="3"/>
      <c r="PWY525" s="3"/>
      <c r="PWZ525" s="3"/>
      <c r="PXA525" s="3"/>
      <c r="PXB525" s="3"/>
      <c r="PXC525" s="3"/>
      <c r="PXD525" s="3"/>
      <c r="PXE525" s="3"/>
      <c r="PXF525" s="3"/>
      <c r="PXG525" s="3"/>
      <c r="PXH525" s="3"/>
      <c r="PXI525" s="3"/>
      <c r="PXJ525" s="3"/>
      <c r="PXK525" s="3"/>
      <c r="PXL525" s="3"/>
      <c r="PXM525" s="3"/>
      <c r="PXN525" s="3"/>
      <c r="PXO525" s="3"/>
      <c r="PXP525" s="3"/>
      <c r="PXQ525" s="3"/>
      <c r="PXR525" s="3"/>
      <c r="PXS525" s="3"/>
      <c r="PXT525" s="3"/>
      <c r="PXU525" s="3"/>
      <c r="PXV525" s="3"/>
      <c r="PXW525" s="3"/>
      <c r="PXX525" s="3"/>
      <c r="PXY525" s="3"/>
      <c r="PXZ525" s="3"/>
      <c r="PYA525" s="3"/>
      <c r="PYB525" s="3"/>
      <c r="PYC525" s="3"/>
      <c r="PYD525" s="3"/>
      <c r="PYE525" s="3"/>
      <c r="PYF525" s="3"/>
      <c r="PYG525" s="3"/>
      <c r="PYH525" s="3"/>
      <c r="PYI525" s="3"/>
      <c r="PYJ525" s="3"/>
      <c r="PYK525" s="3"/>
      <c r="PYL525" s="3"/>
      <c r="PYM525" s="3"/>
      <c r="PYN525" s="3"/>
      <c r="PYO525" s="3"/>
      <c r="PYP525" s="3"/>
      <c r="PYQ525" s="3"/>
      <c r="PYR525" s="3"/>
      <c r="PYS525" s="3"/>
      <c r="PYT525" s="3"/>
      <c r="PYU525" s="3"/>
      <c r="PYV525" s="3"/>
      <c r="PYW525" s="3"/>
      <c r="PYX525" s="3"/>
      <c r="PYY525" s="3"/>
      <c r="PYZ525" s="3"/>
      <c r="PZA525" s="3"/>
      <c r="PZB525" s="3"/>
      <c r="PZC525" s="3"/>
      <c r="PZD525" s="3"/>
      <c r="PZE525" s="3"/>
      <c r="PZF525" s="3"/>
      <c r="PZG525" s="3"/>
      <c r="PZH525" s="3"/>
      <c r="PZI525" s="3"/>
      <c r="PZJ525" s="3"/>
      <c r="PZK525" s="3"/>
      <c r="PZL525" s="3"/>
      <c r="PZM525" s="3"/>
      <c r="PZN525" s="3"/>
      <c r="PZO525" s="3"/>
      <c r="PZP525" s="3"/>
      <c r="PZQ525" s="3"/>
      <c r="PZR525" s="3"/>
      <c r="PZS525" s="3"/>
      <c r="PZT525" s="3"/>
      <c r="PZU525" s="3"/>
      <c r="PZV525" s="3"/>
      <c r="PZW525" s="3"/>
      <c r="PZX525" s="3"/>
      <c r="PZY525" s="3"/>
      <c r="PZZ525" s="3"/>
      <c r="QAA525" s="3"/>
      <c r="QAB525" s="3"/>
      <c r="QAC525" s="3"/>
      <c r="QAD525" s="3"/>
      <c r="QAE525" s="3"/>
      <c r="QAF525" s="3"/>
      <c r="QAG525" s="3"/>
      <c r="QAH525" s="3"/>
      <c r="QAI525" s="3"/>
      <c r="QAJ525" s="3"/>
      <c r="QAK525" s="3"/>
      <c r="QAL525" s="3"/>
      <c r="QAM525" s="3"/>
      <c r="QAN525" s="3"/>
      <c r="QAO525" s="3"/>
      <c r="QAP525" s="3"/>
      <c r="QAQ525" s="3"/>
      <c r="QAR525" s="3"/>
      <c r="QAS525" s="3"/>
      <c r="QAT525" s="3"/>
      <c r="QAU525" s="3"/>
      <c r="QAV525" s="3"/>
      <c r="QAW525" s="3"/>
      <c r="QAX525" s="3"/>
      <c r="QAY525" s="3"/>
      <c r="QAZ525" s="3"/>
      <c r="QBA525" s="3"/>
      <c r="QBB525" s="3"/>
      <c r="QBC525" s="3"/>
      <c r="QBD525" s="3"/>
      <c r="QBE525" s="3"/>
      <c r="QBF525" s="3"/>
      <c r="QBG525" s="3"/>
      <c r="QBH525" s="3"/>
      <c r="QBI525" s="3"/>
      <c r="QBJ525" s="3"/>
      <c r="QBK525" s="3"/>
      <c r="QBL525" s="3"/>
      <c r="QBM525" s="3"/>
      <c r="QBN525" s="3"/>
      <c r="QBO525" s="3"/>
      <c r="QBP525" s="3"/>
      <c r="QBQ525" s="3"/>
      <c r="QBR525" s="3"/>
      <c r="QBS525" s="3"/>
      <c r="QBT525" s="3"/>
      <c r="QBU525" s="3"/>
      <c r="QBV525" s="3"/>
      <c r="QBW525" s="3"/>
      <c r="QBX525" s="3"/>
      <c r="QBY525" s="3"/>
      <c r="QBZ525" s="3"/>
      <c r="QCA525" s="3"/>
      <c r="QCB525" s="3"/>
      <c r="QCC525" s="3"/>
      <c r="QCD525" s="3"/>
      <c r="QCE525" s="3"/>
      <c r="QCF525" s="3"/>
      <c r="QCG525" s="3"/>
      <c r="QCH525" s="3"/>
      <c r="QCI525" s="3"/>
      <c r="QCJ525" s="3"/>
      <c r="QCK525" s="3"/>
      <c r="QCL525" s="3"/>
      <c r="QCM525" s="3"/>
      <c r="QCN525" s="3"/>
      <c r="QCO525" s="3"/>
      <c r="QCP525" s="3"/>
      <c r="QCQ525" s="3"/>
      <c r="QCR525" s="3"/>
      <c r="QCS525" s="3"/>
      <c r="QCT525" s="3"/>
      <c r="QCU525" s="3"/>
      <c r="QCV525" s="3"/>
      <c r="QCW525" s="3"/>
      <c r="QCX525" s="3"/>
      <c r="QCY525" s="3"/>
      <c r="QCZ525" s="3"/>
      <c r="QDA525" s="3"/>
      <c r="QDB525" s="3"/>
      <c r="QDC525" s="3"/>
      <c r="QDD525" s="3"/>
      <c r="QDE525" s="3"/>
      <c r="QDF525" s="3"/>
      <c r="QDG525" s="3"/>
      <c r="QDH525" s="3"/>
      <c r="QDI525" s="3"/>
      <c r="QDJ525" s="3"/>
      <c r="QDK525" s="3"/>
      <c r="QDL525" s="3"/>
      <c r="QDM525" s="3"/>
      <c r="QDN525" s="3"/>
      <c r="QDO525" s="3"/>
      <c r="QDP525" s="3"/>
      <c r="QDQ525" s="3"/>
      <c r="QDR525" s="3"/>
      <c r="QDS525" s="3"/>
      <c r="QDT525" s="3"/>
      <c r="QDU525" s="3"/>
      <c r="QDV525" s="3"/>
      <c r="QDW525" s="3"/>
      <c r="QDX525" s="3"/>
      <c r="QDY525" s="3"/>
      <c r="QDZ525" s="3"/>
      <c r="QEA525" s="3"/>
      <c r="QEB525" s="3"/>
      <c r="QEC525" s="3"/>
      <c r="QED525" s="3"/>
      <c r="QEE525" s="3"/>
      <c r="QEF525" s="3"/>
      <c r="QEG525" s="3"/>
      <c r="QEH525" s="3"/>
      <c r="QEI525" s="3"/>
      <c r="QEJ525" s="3"/>
      <c r="QEK525" s="3"/>
      <c r="QEL525" s="3"/>
      <c r="QEM525" s="3"/>
      <c r="QEN525" s="3"/>
      <c r="QEO525" s="3"/>
      <c r="QEP525" s="3"/>
      <c r="QEQ525" s="3"/>
      <c r="QER525" s="3"/>
      <c r="QES525" s="3"/>
      <c r="QET525" s="3"/>
      <c r="QEU525" s="3"/>
      <c r="QEV525" s="3"/>
      <c r="QEW525" s="3"/>
      <c r="QEX525" s="3"/>
      <c r="QEY525" s="3"/>
      <c r="QEZ525" s="3"/>
      <c r="QFA525" s="3"/>
      <c r="QFB525" s="3"/>
      <c r="QFC525" s="3"/>
      <c r="QFD525" s="3"/>
      <c r="QFE525" s="3"/>
      <c r="QFF525" s="3"/>
      <c r="QFG525" s="3"/>
      <c r="QFH525" s="3"/>
      <c r="QFI525" s="3"/>
      <c r="QFJ525" s="3"/>
      <c r="QFK525" s="3"/>
      <c r="QFL525" s="3"/>
      <c r="QFM525" s="3"/>
      <c r="QFN525" s="3"/>
      <c r="QFO525" s="3"/>
      <c r="QFP525" s="3"/>
      <c r="QFQ525" s="3"/>
      <c r="QFR525" s="3"/>
      <c r="QFS525" s="3"/>
      <c r="QFT525" s="3"/>
      <c r="QFU525" s="3"/>
      <c r="QFV525" s="3"/>
      <c r="QFW525" s="3"/>
      <c r="QFX525" s="3"/>
      <c r="QFY525" s="3"/>
      <c r="QFZ525" s="3"/>
      <c r="QGA525" s="3"/>
      <c r="QGB525" s="3"/>
      <c r="QGC525" s="3"/>
      <c r="QGD525" s="3"/>
      <c r="QGE525" s="3"/>
      <c r="QGF525" s="3"/>
      <c r="QGG525" s="3"/>
      <c r="QGH525" s="3"/>
      <c r="QGI525" s="3"/>
      <c r="QGJ525" s="3"/>
      <c r="QGK525" s="3"/>
      <c r="QGL525" s="3"/>
      <c r="QGM525" s="3"/>
      <c r="QGN525" s="3"/>
      <c r="QGO525" s="3"/>
      <c r="QGP525" s="3"/>
      <c r="QGQ525" s="3"/>
      <c r="QGR525" s="3"/>
      <c r="QGS525" s="3"/>
      <c r="QGT525" s="3"/>
      <c r="QGU525" s="3"/>
      <c r="QGV525" s="3"/>
      <c r="QGW525" s="3"/>
      <c r="QGX525" s="3"/>
      <c r="QGY525" s="3"/>
      <c r="QGZ525" s="3"/>
      <c r="QHA525" s="3"/>
      <c r="QHB525" s="3"/>
      <c r="QHC525" s="3"/>
      <c r="QHD525" s="3"/>
      <c r="QHE525" s="3"/>
      <c r="QHF525" s="3"/>
      <c r="QHG525" s="3"/>
      <c r="QHH525" s="3"/>
      <c r="QHI525" s="3"/>
      <c r="QHJ525" s="3"/>
      <c r="QHK525" s="3"/>
      <c r="QHL525" s="3"/>
      <c r="QHM525" s="3"/>
      <c r="QHN525" s="3"/>
      <c r="QHO525" s="3"/>
      <c r="QHP525" s="3"/>
      <c r="QHQ525" s="3"/>
      <c r="QHR525" s="3"/>
      <c r="QHS525" s="3"/>
      <c r="QHT525" s="3"/>
      <c r="QHU525" s="3"/>
      <c r="QHV525" s="3"/>
      <c r="QHW525" s="3"/>
      <c r="QHX525" s="3"/>
      <c r="QHY525" s="3"/>
      <c r="QHZ525" s="3"/>
      <c r="QIA525" s="3"/>
      <c r="QIB525" s="3"/>
      <c r="QIC525" s="3"/>
      <c r="QID525" s="3"/>
      <c r="QIE525" s="3"/>
      <c r="QIF525" s="3"/>
      <c r="QIG525" s="3"/>
      <c r="QIH525" s="3"/>
      <c r="QII525" s="3"/>
      <c r="QIJ525" s="3"/>
      <c r="QIK525" s="3"/>
      <c r="QIL525" s="3"/>
      <c r="QIM525" s="3"/>
      <c r="QIN525" s="3"/>
      <c r="QIO525" s="3"/>
      <c r="QIP525" s="3"/>
      <c r="QIQ525" s="3"/>
      <c r="QIR525" s="3"/>
      <c r="QIS525" s="3"/>
      <c r="QIT525" s="3"/>
      <c r="QIU525" s="3"/>
      <c r="QIV525" s="3"/>
      <c r="QIW525" s="3"/>
      <c r="QIX525" s="3"/>
      <c r="QIY525" s="3"/>
      <c r="QIZ525" s="3"/>
      <c r="QJA525" s="3"/>
      <c r="QJB525" s="3"/>
      <c r="QJC525" s="3"/>
      <c r="QJD525" s="3"/>
      <c r="QJE525" s="3"/>
      <c r="QJF525" s="3"/>
      <c r="QJG525" s="3"/>
      <c r="QJH525" s="3"/>
      <c r="QJI525" s="3"/>
      <c r="QJJ525" s="3"/>
      <c r="QJK525" s="3"/>
      <c r="QJL525" s="3"/>
      <c r="QJM525" s="3"/>
      <c r="QJN525" s="3"/>
      <c r="QJO525" s="3"/>
      <c r="QJP525" s="3"/>
      <c r="QJQ525" s="3"/>
      <c r="QJR525" s="3"/>
      <c r="QJS525" s="3"/>
      <c r="QJT525" s="3"/>
      <c r="QJU525" s="3"/>
      <c r="QJV525" s="3"/>
      <c r="QJW525" s="3"/>
      <c r="QJX525" s="3"/>
      <c r="QJY525" s="3"/>
      <c r="QJZ525" s="3"/>
      <c r="QKA525" s="3"/>
      <c r="QKB525" s="3"/>
      <c r="QKC525" s="3"/>
      <c r="QKD525" s="3"/>
      <c r="QKE525" s="3"/>
      <c r="QKF525" s="3"/>
      <c r="QKG525" s="3"/>
      <c r="QKH525" s="3"/>
      <c r="QKI525" s="3"/>
      <c r="QKJ525" s="3"/>
      <c r="QKK525" s="3"/>
      <c r="QKL525" s="3"/>
      <c r="QKM525" s="3"/>
      <c r="QKN525" s="3"/>
      <c r="QKO525" s="3"/>
      <c r="QKP525" s="3"/>
      <c r="QKQ525" s="3"/>
      <c r="QKR525" s="3"/>
      <c r="QKS525" s="3"/>
      <c r="QKT525" s="3"/>
      <c r="QKU525" s="3"/>
      <c r="QKV525" s="3"/>
      <c r="QKW525" s="3"/>
      <c r="QKX525" s="3"/>
      <c r="QKY525" s="3"/>
      <c r="QKZ525" s="3"/>
      <c r="QLA525" s="3"/>
      <c r="QLB525" s="3"/>
      <c r="QLC525" s="3"/>
      <c r="QLD525" s="3"/>
      <c r="QLE525" s="3"/>
      <c r="QLF525" s="3"/>
      <c r="QLG525" s="3"/>
      <c r="QLH525" s="3"/>
      <c r="QLI525" s="3"/>
      <c r="QLJ525" s="3"/>
      <c r="QLK525" s="3"/>
      <c r="QLL525" s="3"/>
      <c r="QLM525" s="3"/>
      <c r="QLN525" s="3"/>
      <c r="QLO525" s="3"/>
      <c r="QLP525" s="3"/>
      <c r="QLQ525" s="3"/>
      <c r="QLR525" s="3"/>
      <c r="QLS525" s="3"/>
      <c r="QLT525" s="3"/>
      <c r="QLU525" s="3"/>
      <c r="QLV525" s="3"/>
      <c r="QLW525" s="3"/>
      <c r="QLX525" s="3"/>
      <c r="QLY525" s="3"/>
      <c r="QLZ525" s="3"/>
      <c r="QMA525" s="3"/>
      <c r="QMB525" s="3"/>
      <c r="QMC525" s="3"/>
      <c r="QMD525" s="3"/>
      <c r="QME525" s="3"/>
      <c r="QMF525" s="3"/>
      <c r="QMG525" s="3"/>
      <c r="QMH525" s="3"/>
      <c r="QMI525" s="3"/>
      <c r="QMJ525" s="3"/>
      <c r="QMK525" s="3"/>
      <c r="QML525" s="3"/>
      <c r="QMM525" s="3"/>
      <c r="QMN525" s="3"/>
      <c r="QMO525" s="3"/>
      <c r="QMP525" s="3"/>
      <c r="QMQ525" s="3"/>
      <c r="QMR525" s="3"/>
      <c r="QMS525" s="3"/>
      <c r="QMT525" s="3"/>
      <c r="QMU525" s="3"/>
      <c r="QMV525" s="3"/>
      <c r="QMW525" s="3"/>
      <c r="QMX525" s="3"/>
      <c r="QMY525" s="3"/>
      <c r="QMZ525" s="3"/>
      <c r="QNA525" s="3"/>
      <c r="QNB525" s="3"/>
      <c r="QNC525" s="3"/>
      <c r="QND525" s="3"/>
      <c r="QNE525" s="3"/>
      <c r="QNF525" s="3"/>
      <c r="QNG525" s="3"/>
      <c r="QNH525" s="3"/>
      <c r="QNI525" s="3"/>
      <c r="QNJ525" s="3"/>
      <c r="QNK525" s="3"/>
      <c r="QNL525" s="3"/>
      <c r="QNM525" s="3"/>
      <c r="QNN525" s="3"/>
      <c r="QNO525" s="3"/>
      <c r="QNP525" s="3"/>
      <c r="QNQ525" s="3"/>
      <c r="QNR525" s="3"/>
      <c r="QNS525" s="3"/>
      <c r="QNT525" s="3"/>
      <c r="QNU525" s="3"/>
      <c r="QNV525" s="3"/>
      <c r="QNW525" s="3"/>
      <c r="QNX525" s="3"/>
      <c r="QNY525" s="3"/>
      <c r="QNZ525" s="3"/>
      <c r="QOA525" s="3"/>
      <c r="QOB525" s="3"/>
      <c r="QOC525" s="3"/>
      <c r="QOD525" s="3"/>
      <c r="QOE525" s="3"/>
      <c r="QOF525" s="3"/>
      <c r="QOG525" s="3"/>
      <c r="QOH525" s="3"/>
      <c r="QOI525" s="3"/>
      <c r="QOJ525" s="3"/>
      <c r="QOK525" s="3"/>
      <c r="QOL525" s="3"/>
      <c r="QOM525" s="3"/>
      <c r="QON525" s="3"/>
      <c r="QOO525" s="3"/>
      <c r="QOP525" s="3"/>
      <c r="QOQ525" s="3"/>
      <c r="QOR525" s="3"/>
      <c r="QOS525" s="3"/>
      <c r="QOT525" s="3"/>
      <c r="QOU525" s="3"/>
      <c r="QOV525" s="3"/>
      <c r="QOW525" s="3"/>
      <c r="QOX525" s="3"/>
      <c r="QOY525" s="3"/>
      <c r="QOZ525" s="3"/>
      <c r="QPA525" s="3"/>
      <c r="QPB525" s="3"/>
      <c r="QPC525" s="3"/>
      <c r="QPD525" s="3"/>
      <c r="QPE525" s="3"/>
      <c r="QPF525" s="3"/>
      <c r="QPG525" s="3"/>
      <c r="QPH525" s="3"/>
      <c r="QPI525" s="3"/>
      <c r="QPJ525" s="3"/>
      <c r="QPK525" s="3"/>
      <c r="QPL525" s="3"/>
      <c r="QPM525" s="3"/>
      <c r="QPN525" s="3"/>
      <c r="QPO525" s="3"/>
      <c r="QPP525" s="3"/>
      <c r="QPQ525" s="3"/>
      <c r="QPR525" s="3"/>
      <c r="QPS525" s="3"/>
      <c r="QPT525" s="3"/>
      <c r="QPU525" s="3"/>
      <c r="QPV525" s="3"/>
      <c r="QPW525" s="3"/>
      <c r="QPX525" s="3"/>
      <c r="QPY525" s="3"/>
      <c r="QPZ525" s="3"/>
      <c r="QQA525" s="3"/>
      <c r="QQB525" s="3"/>
      <c r="QQC525" s="3"/>
      <c r="QQD525" s="3"/>
      <c r="QQE525" s="3"/>
      <c r="QQF525" s="3"/>
      <c r="QQG525" s="3"/>
      <c r="QQH525" s="3"/>
      <c r="QQI525" s="3"/>
      <c r="QQJ525" s="3"/>
      <c r="QQK525" s="3"/>
      <c r="QQL525" s="3"/>
      <c r="QQM525" s="3"/>
      <c r="QQN525" s="3"/>
      <c r="QQO525" s="3"/>
      <c r="QQP525" s="3"/>
      <c r="QQQ525" s="3"/>
      <c r="QQR525" s="3"/>
      <c r="QQS525" s="3"/>
      <c r="QQT525" s="3"/>
      <c r="QQU525" s="3"/>
      <c r="QQV525" s="3"/>
      <c r="QQW525" s="3"/>
      <c r="QQX525" s="3"/>
      <c r="QQY525" s="3"/>
      <c r="QQZ525" s="3"/>
      <c r="QRA525" s="3"/>
      <c r="QRB525" s="3"/>
      <c r="QRC525" s="3"/>
      <c r="QRD525" s="3"/>
      <c r="QRE525" s="3"/>
      <c r="QRF525" s="3"/>
      <c r="QRG525" s="3"/>
      <c r="QRH525" s="3"/>
      <c r="QRI525" s="3"/>
      <c r="QRJ525" s="3"/>
      <c r="QRK525" s="3"/>
      <c r="QRL525" s="3"/>
      <c r="QRM525" s="3"/>
      <c r="QRN525" s="3"/>
      <c r="QRO525" s="3"/>
      <c r="QRP525" s="3"/>
      <c r="QRQ525" s="3"/>
      <c r="QRR525" s="3"/>
      <c r="QRS525" s="3"/>
      <c r="QRT525" s="3"/>
      <c r="QRU525" s="3"/>
      <c r="QRV525" s="3"/>
      <c r="QRW525" s="3"/>
      <c r="QRX525" s="3"/>
      <c r="QRY525" s="3"/>
      <c r="QRZ525" s="3"/>
      <c r="QSA525" s="3"/>
      <c r="QSB525" s="3"/>
      <c r="QSC525" s="3"/>
      <c r="QSD525" s="3"/>
      <c r="QSE525" s="3"/>
      <c r="QSF525" s="3"/>
      <c r="QSG525" s="3"/>
      <c r="QSH525" s="3"/>
      <c r="QSI525" s="3"/>
      <c r="QSJ525" s="3"/>
      <c r="QSK525" s="3"/>
      <c r="QSL525" s="3"/>
      <c r="QSM525" s="3"/>
      <c r="QSN525" s="3"/>
      <c r="QSO525" s="3"/>
      <c r="QSP525" s="3"/>
      <c r="QSQ525" s="3"/>
      <c r="QSR525" s="3"/>
      <c r="QSS525" s="3"/>
      <c r="QST525" s="3"/>
      <c r="QSU525" s="3"/>
      <c r="QSV525" s="3"/>
      <c r="QSW525" s="3"/>
      <c r="QSX525" s="3"/>
      <c r="QSY525" s="3"/>
      <c r="QSZ525" s="3"/>
      <c r="QTA525" s="3"/>
      <c r="QTB525" s="3"/>
      <c r="QTC525" s="3"/>
      <c r="QTD525" s="3"/>
      <c r="QTE525" s="3"/>
      <c r="QTF525" s="3"/>
      <c r="QTG525" s="3"/>
      <c r="QTH525" s="3"/>
      <c r="QTI525" s="3"/>
      <c r="QTJ525" s="3"/>
      <c r="QTK525" s="3"/>
      <c r="QTL525" s="3"/>
      <c r="QTM525" s="3"/>
      <c r="QTN525" s="3"/>
      <c r="QTO525" s="3"/>
      <c r="QTP525" s="3"/>
      <c r="QTQ525" s="3"/>
      <c r="QTR525" s="3"/>
      <c r="QTS525" s="3"/>
      <c r="QTT525" s="3"/>
      <c r="QTU525" s="3"/>
      <c r="QTV525" s="3"/>
      <c r="QTW525" s="3"/>
      <c r="QTX525" s="3"/>
      <c r="QTY525" s="3"/>
      <c r="QTZ525" s="3"/>
      <c r="QUA525" s="3"/>
      <c r="QUB525" s="3"/>
      <c r="QUC525" s="3"/>
      <c r="QUD525" s="3"/>
      <c r="QUE525" s="3"/>
      <c r="QUF525" s="3"/>
      <c r="QUG525" s="3"/>
      <c r="QUH525" s="3"/>
      <c r="QUI525" s="3"/>
      <c r="QUJ525" s="3"/>
      <c r="QUK525" s="3"/>
      <c r="QUL525" s="3"/>
      <c r="QUM525" s="3"/>
      <c r="QUN525" s="3"/>
      <c r="QUO525" s="3"/>
      <c r="QUP525" s="3"/>
      <c r="QUQ525" s="3"/>
      <c r="QUR525" s="3"/>
      <c r="QUS525" s="3"/>
      <c r="QUT525" s="3"/>
      <c r="QUU525" s="3"/>
      <c r="QUV525" s="3"/>
      <c r="QUW525" s="3"/>
      <c r="QUX525" s="3"/>
      <c r="QUY525" s="3"/>
      <c r="QUZ525" s="3"/>
      <c r="QVA525" s="3"/>
      <c r="QVB525" s="3"/>
      <c r="QVC525" s="3"/>
      <c r="QVD525" s="3"/>
      <c r="QVE525" s="3"/>
      <c r="QVF525" s="3"/>
      <c r="QVG525" s="3"/>
      <c r="QVH525" s="3"/>
      <c r="QVI525" s="3"/>
      <c r="QVJ525" s="3"/>
      <c r="QVK525" s="3"/>
      <c r="QVL525" s="3"/>
      <c r="QVM525" s="3"/>
      <c r="QVN525" s="3"/>
      <c r="QVO525" s="3"/>
      <c r="QVP525" s="3"/>
      <c r="QVQ525" s="3"/>
      <c r="QVR525" s="3"/>
      <c r="QVS525" s="3"/>
      <c r="QVT525" s="3"/>
      <c r="QVU525" s="3"/>
      <c r="QVV525" s="3"/>
      <c r="QVW525" s="3"/>
      <c r="QVX525" s="3"/>
      <c r="QVY525" s="3"/>
      <c r="QVZ525" s="3"/>
      <c r="QWA525" s="3"/>
      <c r="QWB525" s="3"/>
      <c r="QWC525" s="3"/>
      <c r="QWD525" s="3"/>
      <c r="QWE525" s="3"/>
      <c r="QWF525" s="3"/>
      <c r="QWG525" s="3"/>
      <c r="QWH525" s="3"/>
      <c r="QWI525" s="3"/>
      <c r="QWJ525" s="3"/>
      <c r="QWK525" s="3"/>
      <c r="QWL525" s="3"/>
      <c r="QWM525" s="3"/>
      <c r="QWN525" s="3"/>
      <c r="QWO525" s="3"/>
      <c r="QWP525" s="3"/>
      <c r="QWQ525" s="3"/>
      <c r="QWR525" s="3"/>
      <c r="QWS525" s="3"/>
      <c r="QWT525" s="3"/>
      <c r="QWU525" s="3"/>
      <c r="QWV525" s="3"/>
      <c r="QWW525" s="3"/>
      <c r="QWX525" s="3"/>
      <c r="QWY525" s="3"/>
      <c r="QWZ525" s="3"/>
      <c r="QXA525" s="3"/>
      <c r="QXB525" s="3"/>
      <c r="QXC525" s="3"/>
      <c r="QXD525" s="3"/>
      <c r="QXE525" s="3"/>
      <c r="QXF525" s="3"/>
      <c r="QXG525" s="3"/>
      <c r="QXH525" s="3"/>
      <c r="QXI525" s="3"/>
      <c r="QXJ525" s="3"/>
      <c r="QXK525" s="3"/>
      <c r="QXL525" s="3"/>
      <c r="QXM525" s="3"/>
      <c r="QXN525" s="3"/>
      <c r="QXO525" s="3"/>
      <c r="QXP525" s="3"/>
      <c r="QXQ525" s="3"/>
      <c r="QXR525" s="3"/>
      <c r="QXS525" s="3"/>
      <c r="QXT525" s="3"/>
      <c r="QXU525" s="3"/>
      <c r="QXV525" s="3"/>
      <c r="QXW525" s="3"/>
      <c r="QXX525" s="3"/>
      <c r="QXY525" s="3"/>
      <c r="QXZ525" s="3"/>
      <c r="QYA525" s="3"/>
      <c r="QYB525" s="3"/>
      <c r="QYC525" s="3"/>
      <c r="QYD525" s="3"/>
      <c r="QYE525" s="3"/>
      <c r="QYF525" s="3"/>
      <c r="QYG525" s="3"/>
      <c r="QYH525" s="3"/>
      <c r="QYI525" s="3"/>
      <c r="QYJ525" s="3"/>
      <c r="QYK525" s="3"/>
      <c r="QYL525" s="3"/>
      <c r="QYM525" s="3"/>
      <c r="QYN525" s="3"/>
      <c r="QYO525" s="3"/>
      <c r="QYP525" s="3"/>
      <c r="QYQ525" s="3"/>
      <c r="QYR525" s="3"/>
      <c r="QYS525" s="3"/>
      <c r="QYT525" s="3"/>
      <c r="QYU525" s="3"/>
      <c r="QYV525" s="3"/>
      <c r="QYW525" s="3"/>
      <c r="QYX525" s="3"/>
      <c r="QYY525" s="3"/>
      <c r="QYZ525" s="3"/>
      <c r="QZA525" s="3"/>
      <c r="QZB525" s="3"/>
      <c r="QZC525" s="3"/>
      <c r="QZD525" s="3"/>
      <c r="QZE525" s="3"/>
      <c r="QZF525" s="3"/>
      <c r="QZG525" s="3"/>
      <c r="QZH525" s="3"/>
      <c r="QZI525" s="3"/>
      <c r="QZJ525" s="3"/>
      <c r="QZK525" s="3"/>
      <c r="QZL525" s="3"/>
      <c r="QZM525" s="3"/>
      <c r="QZN525" s="3"/>
      <c r="QZO525" s="3"/>
      <c r="QZP525" s="3"/>
      <c r="QZQ525" s="3"/>
      <c r="QZR525" s="3"/>
      <c r="QZS525" s="3"/>
      <c r="QZT525" s="3"/>
      <c r="QZU525" s="3"/>
      <c r="QZV525" s="3"/>
      <c r="QZW525" s="3"/>
      <c r="QZX525" s="3"/>
      <c r="QZY525" s="3"/>
      <c r="QZZ525" s="3"/>
      <c r="RAA525" s="3"/>
      <c r="RAB525" s="3"/>
      <c r="RAC525" s="3"/>
      <c r="RAD525" s="3"/>
      <c r="RAE525" s="3"/>
      <c r="RAF525" s="3"/>
      <c r="RAG525" s="3"/>
      <c r="RAH525" s="3"/>
      <c r="RAI525" s="3"/>
      <c r="RAJ525" s="3"/>
      <c r="RAK525" s="3"/>
      <c r="RAL525" s="3"/>
      <c r="RAM525" s="3"/>
      <c r="RAN525" s="3"/>
      <c r="RAO525" s="3"/>
      <c r="RAP525" s="3"/>
      <c r="RAQ525" s="3"/>
      <c r="RAR525" s="3"/>
      <c r="RAS525" s="3"/>
      <c r="RAT525" s="3"/>
      <c r="RAU525" s="3"/>
      <c r="RAV525" s="3"/>
      <c r="RAW525" s="3"/>
      <c r="RAX525" s="3"/>
      <c r="RAY525" s="3"/>
      <c r="RAZ525" s="3"/>
      <c r="RBA525" s="3"/>
      <c r="RBB525" s="3"/>
      <c r="RBC525" s="3"/>
      <c r="RBD525" s="3"/>
      <c r="RBE525" s="3"/>
      <c r="RBF525" s="3"/>
      <c r="RBG525" s="3"/>
      <c r="RBH525" s="3"/>
      <c r="RBI525" s="3"/>
      <c r="RBJ525" s="3"/>
      <c r="RBK525" s="3"/>
      <c r="RBL525" s="3"/>
      <c r="RBM525" s="3"/>
      <c r="RBN525" s="3"/>
      <c r="RBO525" s="3"/>
      <c r="RBP525" s="3"/>
      <c r="RBQ525" s="3"/>
      <c r="RBR525" s="3"/>
      <c r="RBS525" s="3"/>
      <c r="RBT525" s="3"/>
      <c r="RBU525" s="3"/>
      <c r="RBV525" s="3"/>
      <c r="RBW525" s="3"/>
      <c r="RBX525" s="3"/>
      <c r="RBY525" s="3"/>
      <c r="RBZ525" s="3"/>
      <c r="RCA525" s="3"/>
      <c r="RCB525" s="3"/>
      <c r="RCC525" s="3"/>
      <c r="RCD525" s="3"/>
      <c r="RCE525" s="3"/>
      <c r="RCF525" s="3"/>
      <c r="RCG525" s="3"/>
      <c r="RCH525" s="3"/>
      <c r="RCI525" s="3"/>
      <c r="RCJ525" s="3"/>
      <c r="RCK525" s="3"/>
      <c r="RCL525" s="3"/>
      <c r="RCM525" s="3"/>
      <c r="RCN525" s="3"/>
      <c r="RCO525" s="3"/>
      <c r="RCP525" s="3"/>
      <c r="RCQ525" s="3"/>
      <c r="RCR525" s="3"/>
      <c r="RCS525" s="3"/>
      <c r="RCT525" s="3"/>
      <c r="RCU525" s="3"/>
      <c r="RCV525" s="3"/>
      <c r="RCW525" s="3"/>
      <c r="RCX525" s="3"/>
      <c r="RCY525" s="3"/>
      <c r="RCZ525" s="3"/>
      <c r="RDA525" s="3"/>
      <c r="RDB525" s="3"/>
      <c r="RDC525" s="3"/>
      <c r="RDD525" s="3"/>
      <c r="RDE525" s="3"/>
      <c r="RDF525" s="3"/>
      <c r="RDG525" s="3"/>
      <c r="RDH525" s="3"/>
      <c r="RDI525" s="3"/>
      <c r="RDJ525" s="3"/>
      <c r="RDK525" s="3"/>
      <c r="RDL525" s="3"/>
      <c r="RDM525" s="3"/>
      <c r="RDN525" s="3"/>
      <c r="RDO525" s="3"/>
      <c r="RDP525" s="3"/>
      <c r="RDQ525" s="3"/>
      <c r="RDR525" s="3"/>
      <c r="RDS525" s="3"/>
      <c r="RDT525" s="3"/>
      <c r="RDU525" s="3"/>
      <c r="RDV525" s="3"/>
      <c r="RDW525" s="3"/>
      <c r="RDX525" s="3"/>
      <c r="RDY525" s="3"/>
      <c r="RDZ525" s="3"/>
      <c r="REA525" s="3"/>
      <c r="REB525" s="3"/>
      <c r="REC525" s="3"/>
      <c r="RED525" s="3"/>
      <c r="REE525" s="3"/>
      <c r="REF525" s="3"/>
      <c r="REG525" s="3"/>
      <c r="REH525" s="3"/>
      <c r="REI525" s="3"/>
      <c r="REJ525" s="3"/>
      <c r="REK525" s="3"/>
      <c r="REL525" s="3"/>
      <c r="REM525" s="3"/>
      <c r="REN525" s="3"/>
      <c r="REO525" s="3"/>
      <c r="REP525" s="3"/>
      <c r="REQ525" s="3"/>
      <c r="RER525" s="3"/>
      <c r="RES525" s="3"/>
      <c r="RET525" s="3"/>
      <c r="REU525" s="3"/>
      <c r="REV525" s="3"/>
      <c r="REW525" s="3"/>
      <c r="REX525" s="3"/>
      <c r="REY525" s="3"/>
      <c r="REZ525" s="3"/>
      <c r="RFA525" s="3"/>
      <c r="RFB525" s="3"/>
      <c r="RFC525" s="3"/>
      <c r="RFD525" s="3"/>
      <c r="RFE525" s="3"/>
      <c r="RFF525" s="3"/>
      <c r="RFG525" s="3"/>
      <c r="RFH525" s="3"/>
      <c r="RFI525" s="3"/>
      <c r="RFJ525" s="3"/>
      <c r="RFK525" s="3"/>
      <c r="RFL525" s="3"/>
      <c r="RFM525" s="3"/>
      <c r="RFN525" s="3"/>
      <c r="RFO525" s="3"/>
      <c r="RFP525" s="3"/>
      <c r="RFQ525" s="3"/>
      <c r="RFR525" s="3"/>
      <c r="RFS525" s="3"/>
      <c r="RFT525" s="3"/>
      <c r="RFU525" s="3"/>
      <c r="RFV525" s="3"/>
      <c r="RFW525" s="3"/>
      <c r="RFX525" s="3"/>
      <c r="RFY525" s="3"/>
      <c r="RFZ525" s="3"/>
      <c r="RGA525" s="3"/>
      <c r="RGB525" s="3"/>
      <c r="RGC525" s="3"/>
      <c r="RGD525" s="3"/>
      <c r="RGE525" s="3"/>
      <c r="RGF525" s="3"/>
      <c r="RGG525" s="3"/>
      <c r="RGH525" s="3"/>
      <c r="RGI525" s="3"/>
      <c r="RGJ525" s="3"/>
      <c r="RGK525" s="3"/>
      <c r="RGL525" s="3"/>
      <c r="RGM525" s="3"/>
      <c r="RGN525" s="3"/>
      <c r="RGO525" s="3"/>
      <c r="RGP525" s="3"/>
      <c r="RGQ525" s="3"/>
      <c r="RGR525" s="3"/>
      <c r="RGS525" s="3"/>
      <c r="RGT525" s="3"/>
      <c r="RGU525" s="3"/>
      <c r="RGV525" s="3"/>
      <c r="RGW525" s="3"/>
      <c r="RGX525" s="3"/>
      <c r="RGY525" s="3"/>
      <c r="RGZ525" s="3"/>
      <c r="RHA525" s="3"/>
      <c r="RHB525" s="3"/>
      <c r="RHC525" s="3"/>
      <c r="RHD525" s="3"/>
      <c r="RHE525" s="3"/>
      <c r="RHF525" s="3"/>
      <c r="RHG525" s="3"/>
      <c r="RHH525" s="3"/>
      <c r="RHI525" s="3"/>
      <c r="RHJ525" s="3"/>
      <c r="RHK525" s="3"/>
      <c r="RHL525" s="3"/>
      <c r="RHM525" s="3"/>
      <c r="RHN525" s="3"/>
      <c r="RHO525" s="3"/>
      <c r="RHP525" s="3"/>
      <c r="RHQ525" s="3"/>
      <c r="RHR525" s="3"/>
      <c r="RHS525" s="3"/>
      <c r="RHT525" s="3"/>
      <c r="RHU525" s="3"/>
      <c r="RHV525" s="3"/>
      <c r="RHW525" s="3"/>
      <c r="RHX525" s="3"/>
      <c r="RHY525" s="3"/>
      <c r="RHZ525" s="3"/>
      <c r="RIA525" s="3"/>
      <c r="RIB525" s="3"/>
      <c r="RIC525" s="3"/>
      <c r="RID525" s="3"/>
      <c r="RIE525" s="3"/>
      <c r="RIF525" s="3"/>
      <c r="RIG525" s="3"/>
      <c r="RIH525" s="3"/>
      <c r="RII525" s="3"/>
      <c r="RIJ525" s="3"/>
      <c r="RIK525" s="3"/>
      <c r="RIL525" s="3"/>
      <c r="RIM525" s="3"/>
      <c r="RIN525" s="3"/>
      <c r="RIO525" s="3"/>
      <c r="RIP525" s="3"/>
      <c r="RIQ525" s="3"/>
      <c r="RIR525" s="3"/>
      <c r="RIS525" s="3"/>
      <c r="RIT525" s="3"/>
      <c r="RIU525" s="3"/>
      <c r="RIV525" s="3"/>
      <c r="RIW525" s="3"/>
      <c r="RIX525" s="3"/>
      <c r="RIY525" s="3"/>
      <c r="RIZ525" s="3"/>
      <c r="RJA525" s="3"/>
      <c r="RJB525" s="3"/>
      <c r="RJC525" s="3"/>
      <c r="RJD525" s="3"/>
      <c r="RJE525" s="3"/>
      <c r="RJF525" s="3"/>
      <c r="RJG525" s="3"/>
      <c r="RJH525" s="3"/>
      <c r="RJI525" s="3"/>
      <c r="RJJ525" s="3"/>
      <c r="RJK525" s="3"/>
      <c r="RJL525" s="3"/>
      <c r="RJM525" s="3"/>
      <c r="RJN525" s="3"/>
      <c r="RJO525" s="3"/>
      <c r="RJP525" s="3"/>
      <c r="RJQ525" s="3"/>
      <c r="RJR525" s="3"/>
      <c r="RJS525" s="3"/>
      <c r="RJT525" s="3"/>
      <c r="RJU525" s="3"/>
      <c r="RJV525" s="3"/>
      <c r="RJW525" s="3"/>
      <c r="RJX525" s="3"/>
      <c r="RJY525" s="3"/>
      <c r="RJZ525" s="3"/>
      <c r="RKA525" s="3"/>
      <c r="RKB525" s="3"/>
      <c r="RKC525" s="3"/>
      <c r="RKD525" s="3"/>
      <c r="RKE525" s="3"/>
      <c r="RKF525" s="3"/>
      <c r="RKG525" s="3"/>
      <c r="RKH525" s="3"/>
      <c r="RKI525" s="3"/>
      <c r="RKJ525" s="3"/>
      <c r="RKK525" s="3"/>
      <c r="RKL525" s="3"/>
      <c r="RKM525" s="3"/>
      <c r="RKN525" s="3"/>
      <c r="RKO525" s="3"/>
      <c r="RKP525" s="3"/>
      <c r="RKQ525" s="3"/>
      <c r="RKR525" s="3"/>
      <c r="RKS525" s="3"/>
      <c r="RKT525" s="3"/>
      <c r="RKU525" s="3"/>
      <c r="RKV525" s="3"/>
      <c r="RKW525" s="3"/>
      <c r="RKX525" s="3"/>
      <c r="RKY525" s="3"/>
      <c r="RKZ525" s="3"/>
      <c r="RLA525" s="3"/>
      <c r="RLB525" s="3"/>
      <c r="RLC525" s="3"/>
      <c r="RLD525" s="3"/>
      <c r="RLE525" s="3"/>
      <c r="RLF525" s="3"/>
      <c r="RLG525" s="3"/>
      <c r="RLH525" s="3"/>
      <c r="RLI525" s="3"/>
      <c r="RLJ525" s="3"/>
      <c r="RLK525" s="3"/>
      <c r="RLL525" s="3"/>
      <c r="RLM525" s="3"/>
      <c r="RLN525" s="3"/>
      <c r="RLO525" s="3"/>
      <c r="RLP525" s="3"/>
      <c r="RLQ525" s="3"/>
      <c r="RLR525" s="3"/>
      <c r="RLS525" s="3"/>
      <c r="RLT525" s="3"/>
      <c r="RLU525" s="3"/>
      <c r="RLV525" s="3"/>
      <c r="RLW525" s="3"/>
      <c r="RLX525" s="3"/>
      <c r="RLY525" s="3"/>
      <c r="RLZ525" s="3"/>
      <c r="RMA525" s="3"/>
      <c r="RMB525" s="3"/>
      <c r="RMC525" s="3"/>
      <c r="RMD525" s="3"/>
      <c r="RME525" s="3"/>
      <c r="RMF525" s="3"/>
      <c r="RMG525" s="3"/>
      <c r="RMH525" s="3"/>
      <c r="RMI525" s="3"/>
      <c r="RMJ525" s="3"/>
      <c r="RMK525" s="3"/>
      <c r="RML525" s="3"/>
      <c r="RMM525" s="3"/>
      <c r="RMN525" s="3"/>
      <c r="RMO525" s="3"/>
      <c r="RMP525" s="3"/>
      <c r="RMQ525" s="3"/>
      <c r="RMR525" s="3"/>
      <c r="RMS525" s="3"/>
      <c r="RMT525" s="3"/>
      <c r="RMU525" s="3"/>
      <c r="RMV525" s="3"/>
      <c r="RMW525" s="3"/>
      <c r="RMX525" s="3"/>
      <c r="RMY525" s="3"/>
      <c r="RMZ525" s="3"/>
      <c r="RNA525" s="3"/>
      <c r="RNB525" s="3"/>
      <c r="RNC525" s="3"/>
      <c r="RND525" s="3"/>
      <c r="RNE525" s="3"/>
      <c r="RNF525" s="3"/>
      <c r="RNG525" s="3"/>
      <c r="RNH525" s="3"/>
      <c r="RNI525" s="3"/>
      <c r="RNJ525" s="3"/>
      <c r="RNK525" s="3"/>
      <c r="RNL525" s="3"/>
      <c r="RNM525" s="3"/>
      <c r="RNN525" s="3"/>
      <c r="RNO525" s="3"/>
      <c r="RNP525" s="3"/>
      <c r="RNQ525" s="3"/>
      <c r="RNR525" s="3"/>
      <c r="RNS525" s="3"/>
      <c r="RNT525" s="3"/>
      <c r="RNU525" s="3"/>
      <c r="RNV525" s="3"/>
      <c r="RNW525" s="3"/>
      <c r="RNX525" s="3"/>
      <c r="RNY525" s="3"/>
      <c r="RNZ525" s="3"/>
      <c r="ROA525" s="3"/>
      <c r="ROB525" s="3"/>
      <c r="ROC525" s="3"/>
      <c r="ROD525" s="3"/>
      <c r="ROE525" s="3"/>
      <c r="ROF525" s="3"/>
      <c r="ROG525" s="3"/>
      <c r="ROH525" s="3"/>
      <c r="ROI525" s="3"/>
      <c r="ROJ525" s="3"/>
      <c r="ROK525" s="3"/>
      <c r="ROL525" s="3"/>
      <c r="ROM525" s="3"/>
      <c r="RON525" s="3"/>
      <c r="ROO525" s="3"/>
      <c r="ROP525" s="3"/>
      <c r="ROQ525" s="3"/>
      <c r="ROR525" s="3"/>
      <c r="ROS525" s="3"/>
      <c r="ROT525" s="3"/>
      <c r="ROU525" s="3"/>
      <c r="ROV525" s="3"/>
      <c r="ROW525" s="3"/>
      <c r="ROX525" s="3"/>
      <c r="ROY525" s="3"/>
      <c r="ROZ525" s="3"/>
      <c r="RPA525" s="3"/>
      <c r="RPB525" s="3"/>
      <c r="RPC525" s="3"/>
      <c r="RPD525" s="3"/>
      <c r="RPE525" s="3"/>
      <c r="RPF525" s="3"/>
      <c r="RPG525" s="3"/>
      <c r="RPH525" s="3"/>
      <c r="RPI525" s="3"/>
      <c r="RPJ525" s="3"/>
      <c r="RPK525" s="3"/>
      <c r="RPL525" s="3"/>
      <c r="RPM525" s="3"/>
      <c r="RPN525" s="3"/>
      <c r="RPO525" s="3"/>
      <c r="RPP525" s="3"/>
      <c r="RPQ525" s="3"/>
      <c r="RPR525" s="3"/>
      <c r="RPS525" s="3"/>
      <c r="RPT525" s="3"/>
      <c r="RPU525" s="3"/>
      <c r="RPV525" s="3"/>
      <c r="RPW525" s="3"/>
      <c r="RPX525" s="3"/>
      <c r="RPY525" s="3"/>
      <c r="RPZ525" s="3"/>
      <c r="RQA525" s="3"/>
      <c r="RQB525" s="3"/>
      <c r="RQC525" s="3"/>
      <c r="RQD525" s="3"/>
      <c r="RQE525" s="3"/>
      <c r="RQF525" s="3"/>
      <c r="RQG525" s="3"/>
      <c r="RQH525" s="3"/>
      <c r="RQI525" s="3"/>
      <c r="RQJ525" s="3"/>
      <c r="RQK525" s="3"/>
      <c r="RQL525" s="3"/>
      <c r="RQM525" s="3"/>
      <c r="RQN525" s="3"/>
      <c r="RQO525" s="3"/>
      <c r="RQP525" s="3"/>
      <c r="RQQ525" s="3"/>
      <c r="RQR525" s="3"/>
      <c r="RQS525" s="3"/>
      <c r="RQT525" s="3"/>
      <c r="RQU525" s="3"/>
      <c r="RQV525" s="3"/>
      <c r="RQW525" s="3"/>
      <c r="RQX525" s="3"/>
      <c r="RQY525" s="3"/>
      <c r="RQZ525" s="3"/>
      <c r="RRA525" s="3"/>
      <c r="RRB525" s="3"/>
      <c r="RRC525" s="3"/>
      <c r="RRD525" s="3"/>
      <c r="RRE525" s="3"/>
      <c r="RRF525" s="3"/>
      <c r="RRG525" s="3"/>
      <c r="RRH525" s="3"/>
      <c r="RRI525" s="3"/>
      <c r="RRJ525" s="3"/>
      <c r="RRK525" s="3"/>
      <c r="RRL525" s="3"/>
      <c r="RRM525" s="3"/>
      <c r="RRN525" s="3"/>
      <c r="RRO525" s="3"/>
      <c r="RRP525" s="3"/>
      <c r="RRQ525" s="3"/>
      <c r="RRR525" s="3"/>
      <c r="RRS525" s="3"/>
      <c r="RRT525" s="3"/>
      <c r="RRU525" s="3"/>
      <c r="RRV525" s="3"/>
      <c r="RRW525" s="3"/>
      <c r="RRX525" s="3"/>
      <c r="RRY525" s="3"/>
      <c r="RRZ525" s="3"/>
      <c r="RSA525" s="3"/>
      <c r="RSB525" s="3"/>
      <c r="RSC525" s="3"/>
      <c r="RSD525" s="3"/>
      <c r="RSE525" s="3"/>
      <c r="RSF525" s="3"/>
      <c r="RSG525" s="3"/>
      <c r="RSH525" s="3"/>
      <c r="RSI525" s="3"/>
      <c r="RSJ525" s="3"/>
      <c r="RSK525" s="3"/>
      <c r="RSL525" s="3"/>
      <c r="RSM525" s="3"/>
      <c r="RSN525" s="3"/>
      <c r="RSO525" s="3"/>
      <c r="RSP525" s="3"/>
      <c r="RSQ525" s="3"/>
      <c r="RSR525" s="3"/>
      <c r="RSS525" s="3"/>
      <c r="RST525" s="3"/>
      <c r="RSU525" s="3"/>
      <c r="RSV525" s="3"/>
      <c r="RSW525" s="3"/>
      <c r="RSX525" s="3"/>
      <c r="RSY525" s="3"/>
      <c r="RSZ525" s="3"/>
      <c r="RTA525" s="3"/>
      <c r="RTB525" s="3"/>
      <c r="RTC525" s="3"/>
      <c r="RTD525" s="3"/>
      <c r="RTE525" s="3"/>
      <c r="RTF525" s="3"/>
      <c r="RTG525" s="3"/>
      <c r="RTH525" s="3"/>
      <c r="RTI525" s="3"/>
      <c r="RTJ525" s="3"/>
      <c r="RTK525" s="3"/>
      <c r="RTL525" s="3"/>
      <c r="RTM525" s="3"/>
      <c r="RTN525" s="3"/>
      <c r="RTO525" s="3"/>
      <c r="RTP525" s="3"/>
      <c r="RTQ525" s="3"/>
      <c r="RTR525" s="3"/>
      <c r="RTS525" s="3"/>
      <c r="RTT525" s="3"/>
      <c r="RTU525" s="3"/>
      <c r="RTV525" s="3"/>
      <c r="RTW525" s="3"/>
      <c r="RTX525" s="3"/>
      <c r="RTY525" s="3"/>
      <c r="RTZ525" s="3"/>
      <c r="RUA525" s="3"/>
      <c r="RUB525" s="3"/>
      <c r="RUC525" s="3"/>
      <c r="RUD525" s="3"/>
      <c r="RUE525" s="3"/>
      <c r="RUF525" s="3"/>
      <c r="RUG525" s="3"/>
      <c r="RUH525" s="3"/>
      <c r="RUI525" s="3"/>
      <c r="RUJ525" s="3"/>
      <c r="RUK525" s="3"/>
      <c r="RUL525" s="3"/>
      <c r="RUM525" s="3"/>
      <c r="RUN525" s="3"/>
      <c r="RUO525" s="3"/>
      <c r="RUP525" s="3"/>
      <c r="RUQ525" s="3"/>
      <c r="RUR525" s="3"/>
      <c r="RUS525" s="3"/>
      <c r="RUT525" s="3"/>
      <c r="RUU525" s="3"/>
      <c r="RUV525" s="3"/>
      <c r="RUW525" s="3"/>
      <c r="RUX525" s="3"/>
      <c r="RUY525" s="3"/>
      <c r="RUZ525" s="3"/>
      <c r="RVA525" s="3"/>
      <c r="RVB525" s="3"/>
      <c r="RVC525" s="3"/>
      <c r="RVD525" s="3"/>
      <c r="RVE525" s="3"/>
      <c r="RVF525" s="3"/>
      <c r="RVG525" s="3"/>
      <c r="RVH525" s="3"/>
      <c r="RVI525" s="3"/>
      <c r="RVJ525" s="3"/>
      <c r="RVK525" s="3"/>
      <c r="RVL525" s="3"/>
      <c r="RVM525" s="3"/>
      <c r="RVN525" s="3"/>
      <c r="RVO525" s="3"/>
      <c r="RVP525" s="3"/>
      <c r="RVQ525" s="3"/>
      <c r="RVR525" s="3"/>
      <c r="RVS525" s="3"/>
      <c r="RVT525" s="3"/>
      <c r="RVU525" s="3"/>
      <c r="RVV525" s="3"/>
      <c r="RVW525" s="3"/>
      <c r="RVX525" s="3"/>
      <c r="RVY525" s="3"/>
      <c r="RVZ525" s="3"/>
      <c r="RWA525" s="3"/>
      <c r="RWB525" s="3"/>
      <c r="RWC525" s="3"/>
      <c r="RWD525" s="3"/>
      <c r="RWE525" s="3"/>
      <c r="RWF525" s="3"/>
      <c r="RWG525" s="3"/>
      <c r="RWH525" s="3"/>
      <c r="RWI525" s="3"/>
      <c r="RWJ525" s="3"/>
      <c r="RWK525" s="3"/>
      <c r="RWL525" s="3"/>
      <c r="RWM525" s="3"/>
      <c r="RWN525" s="3"/>
      <c r="RWO525" s="3"/>
      <c r="RWP525" s="3"/>
      <c r="RWQ525" s="3"/>
      <c r="RWR525" s="3"/>
      <c r="RWS525" s="3"/>
      <c r="RWT525" s="3"/>
      <c r="RWU525" s="3"/>
      <c r="RWV525" s="3"/>
      <c r="RWW525" s="3"/>
      <c r="RWX525" s="3"/>
      <c r="RWY525" s="3"/>
      <c r="RWZ525" s="3"/>
      <c r="RXA525" s="3"/>
      <c r="RXB525" s="3"/>
      <c r="RXC525" s="3"/>
      <c r="RXD525" s="3"/>
      <c r="RXE525" s="3"/>
      <c r="RXF525" s="3"/>
      <c r="RXG525" s="3"/>
      <c r="RXH525" s="3"/>
      <c r="RXI525" s="3"/>
      <c r="RXJ525" s="3"/>
      <c r="RXK525" s="3"/>
      <c r="RXL525" s="3"/>
      <c r="RXM525" s="3"/>
      <c r="RXN525" s="3"/>
      <c r="RXO525" s="3"/>
      <c r="RXP525" s="3"/>
      <c r="RXQ525" s="3"/>
      <c r="RXR525" s="3"/>
      <c r="RXS525" s="3"/>
      <c r="RXT525" s="3"/>
      <c r="RXU525" s="3"/>
      <c r="RXV525" s="3"/>
      <c r="RXW525" s="3"/>
      <c r="RXX525" s="3"/>
      <c r="RXY525" s="3"/>
      <c r="RXZ525" s="3"/>
      <c r="RYA525" s="3"/>
      <c r="RYB525" s="3"/>
      <c r="RYC525" s="3"/>
      <c r="RYD525" s="3"/>
      <c r="RYE525" s="3"/>
      <c r="RYF525" s="3"/>
      <c r="RYG525" s="3"/>
      <c r="RYH525" s="3"/>
      <c r="RYI525" s="3"/>
      <c r="RYJ525" s="3"/>
      <c r="RYK525" s="3"/>
      <c r="RYL525" s="3"/>
      <c r="RYM525" s="3"/>
      <c r="RYN525" s="3"/>
      <c r="RYO525" s="3"/>
      <c r="RYP525" s="3"/>
      <c r="RYQ525" s="3"/>
      <c r="RYR525" s="3"/>
      <c r="RYS525" s="3"/>
      <c r="RYT525" s="3"/>
      <c r="RYU525" s="3"/>
      <c r="RYV525" s="3"/>
      <c r="RYW525" s="3"/>
      <c r="RYX525" s="3"/>
      <c r="RYY525" s="3"/>
      <c r="RYZ525" s="3"/>
      <c r="RZA525" s="3"/>
      <c r="RZB525" s="3"/>
      <c r="RZC525" s="3"/>
      <c r="RZD525" s="3"/>
      <c r="RZE525" s="3"/>
      <c r="RZF525" s="3"/>
      <c r="RZG525" s="3"/>
      <c r="RZH525" s="3"/>
      <c r="RZI525" s="3"/>
      <c r="RZJ525" s="3"/>
      <c r="RZK525" s="3"/>
      <c r="RZL525" s="3"/>
      <c r="RZM525" s="3"/>
      <c r="RZN525" s="3"/>
      <c r="RZO525" s="3"/>
      <c r="RZP525" s="3"/>
      <c r="RZQ525" s="3"/>
      <c r="RZR525" s="3"/>
      <c r="RZS525" s="3"/>
      <c r="RZT525" s="3"/>
      <c r="RZU525" s="3"/>
      <c r="RZV525" s="3"/>
      <c r="RZW525" s="3"/>
      <c r="RZX525" s="3"/>
      <c r="RZY525" s="3"/>
      <c r="RZZ525" s="3"/>
      <c r="SAA525" s="3"/>
      <c r="SAB525" s="3"/>
      <c r="SAC525" s="3"/>
      <c r="SAD525" s="3"/>
      <c r="SAE525" s="3"/>
      <c r="SAF525" s="3"/>
      <c r="SAG525" s="3"/>
      <c r="SAH525" s="3"/>
      <c r="SAI525" s="3"/>
      <c r="SAJ525" s="3"/>
      <c r="SAK525" s="3"/>
      <c r="SAL525" s="3"/>
      <c r="SAM525" s="3"/>
      <c r="SAN525" s="3"/>
      <c r="SAO525" s="3"/>
      <c r="SAP525" s="3"/>
      <c r="SAQ525" s="3"/>
      <c r="SAR525" s="3"/>
      <c r="SAS525" s="3"/>
      <c r="SAT525" s="3"/>
      <c r="SAU525" s="3"/>
      <c r="SAV525" s="3"/>
      <c r="SAW525" s="3"/>
      <c r="SAX525" s="3"/>
      <c r="SAY525" s="3"/>
      <c r="SAZ525" s="3"/>
      <c r="SBA525" s="3"/>
      <c r="SBB525" s="3"/>
      <c r="SBC525" s="3"/>
      <c r="SBD525" s="3"/>
      <c r="SBE525" s="3"/>
      <c r="SBF525" s="3"/>
      <c r="SBG525" s="3"/>
      <c r="SBH525" s="3"/>
      <c r="SBI525" s="3"/>
      <c r="SBJ525" s="3"/>
      <c r="SBK525" s="3"/>
      <c r="SBL525" s="3"/>
      <c r="SBM525" s="3"/>
      <c r="SBN525" s="3"/>
      <c r="SBO525" s="3"/>
      <c r="SBP525" s="3"/>
      <c r="SBQ525" s="3"/>
      <c r="SBR525" s="3"/>
      <c r="SBS525" s="3"/>
      <c r="SBT525" s="3"/>
      <c r="SBU525" s="3"/>
      <c r="SBV525" s="3"/>
      <c r="SBW525" s="3"/>
      <c r="SBX525" s="3"/>
      <c r="SBY525" s="3"/>
      <c r="SBZ525" s="3"/>
      <c r="SCA525" s="3"/>
      <c r="SCB525" s="3"/>
      <c r="SCC525" s="3"/>
      <c r="SCD525" s="3"/>
      <c r="SCE525" s="3"/>
      <c r="SCF525" s="3"/>
      <c r="SCG525" s="3"/>
      <c r="SCH525" s="3"/>
      <c r="SCI525" s="3"/>
      <c r="SCJ525" s="3"/>
      <c r="SCK525" s="3"/>
      <c r="SCL525" s="3"/>
      <c r="SCM525" s="3"/>
      <c r="SCN525" s="3"/>
      <c r="SCO525" s="3"/>
      <c r="SCP525" s="3"/>
      <c r="SCQ525" s="3"/>
      <c r="SCR525" s="3"/>
      <c r="SCS525" s="3"/>
      <c r="SCT525" s="3"/>
      <c r="SCU525" s="3"/>
      <c r="SCV525" s="3"/>
      <c r="SCW525" s="3"/>
      <c r="SCX525" s="3"/>
      <c r="SCY525" s="3"/>
      <c r="SCZ525" s="3"/>
      <c r="SDA525" s="3"/>
      <c r="SDB525" s="3"/>
      <c r="SDC525" s="3"/>
      <c r="SDD525" s="3"/>
      <c r="SDE525" s="3"/>
      <c r="SDF525" s="3"/>
      <c r="SDG525" s="3"/>
      <c r="SDH525" s="3"/>
      <c r="SDI525" s="3"/>
      <c r="SDJ525" s="3"/>
      <c r="SDK525" s="3"/>
      <c r="SDL525" s="3"/>
      <c r="SDM525" s="3"/>
      <c r="SDN525" s="3"/>
      <c r="SDO525" s="3"/>
      <c r="SDP525" s="3"/>
      <c r="SDQ525" s="3"/>
      <c r="SDR525" s="3"/>
      <c r="SDS525" s="3"/>
      <c r="SDT525" s="3"/>
      <c r="SDU525" s="3"/>
      <c r="SDV525" s="3"/>
      <c r="SDW525" s="3"/>
      <c r="SDX525" s="3"/>
      <c r="SDY525" s="3"/>
      <c r="SDZ525" s="3"/>
      <c r="SEA525" s="3"/>
      <c r="SEB525" s="3"/>
      <c r="SEC525" s="3"/>
      <c r="SED525" s="3"/>
      <c r="SEE525" s="3"/>
      <c r="SEF525" s="3"/>
      <c r="SEG525" s="3"/>
      <c r="SEH525" s="3"/>
      <c r="SEI525" s="3"/>
      <c r="SEJ525" s="3"/>
      <c r="SEK525" s="3"/>
      <c r="SEL525" s="3"/>
      <c r="SEM525" s="3"/>
      <c r="SEN525" s="3"/>
      <c r="SEO525" s="3"/>
      <c r="SEP525" s="3"/>
      <c r="SEQ525" s="3"/>
      <c r="SER525" s="3"/>
      <c r="SES525" s="3"/>
      <c r="SET525" s="3"/>
      <c r="SEU525" s="3"/>
      <c r="SEV525" s="3"/>
      <c r="SEW525" s="3"/>
      <c r="SEX525" s="3"/>
      <c r="SEY525" s="3"/>
      <c r="SEZ525" s="3"/>
      <c r="SFA525" s="3"/>
      <c r="SFB525" s="3"/>
      <c r="SFC525" s="3"/>
      <c r="SFD525" s="3"/>
      <c r="SFE525" s="3"/>
      <c r="SFF525" s="3"/>
      <c r="SFG525" s="3"/>
      <c r="SFH525" s="3"/>
      <c r="SFI525" s="3"/>
      <c r="SFJ525" s="3"/>
      <c r="SFK525" s="3"/>
      <c r="SFL525" s="3"/>
      <c r="SFM525" s="3"/>
      <c r="SFN525" s="3"/>
      <c r="SFO525" s="3"/>
      <c r="SFP525" s="3"/>
      <c r="SFQ525" s="3"/>
      <c r="SFR525" s="3"/>
      <c r="SFS525" s="3"/>
      <c r="SFT525" s="3"/>
      <c r="SFU525" s="3"/>
      <c r="SFV525" s="3"/>
      <c r="SFW525" s="3"/>
      <c r="SFX525" s="3"/>
      <c r="SFY525" s="3"/>
      <c r="SFZ525" s="3"/>
      <c r="SGA525" s="3"/>
      <c r="SGB525" s="3"/>
      <c r="SGC525" s="3"/>
      <c r="SGD525" s="3"/>
      <c r="SGE525" s="3"/>
      <c r="SGF525" s="3"/>
      <c r="SGG525" s="3"/>
      <c r="SGH525" s="3"/>
      <c r="SGI525" s="3"/>
      <c r="SGJ525" s="3"/>
      <c r="SGK525" s="3"/>
      <c r="SGL525" s="3"/>
      <c r="SGM525" s="3"/>
      <c r="SGN525" s="3"/>
      <c r="SGO525" s="3"/>
      <c r="SGP525" s="3"/>
      <c r="SGQ525" s="3"/>
      <c r="SGR525" s="3"/>
      <c r="SGS525" s="3"/>
      <c r="SGT525" s="3"/>
      <c r="SGU525" s="3"/>
      <c r="SGV525" s="3"/>
      <c r="SGW525" s="3"/>
      <c r="SGX525" s="3"/>
      <c r="SGY525" s="3"/>
      <c r="SGZ525" s="3"/>
      <c r="SHA525" s="3"/>
      <c r="SHB525" s="3"/>
      <c r="SHC525" s="3"/>
      <c r="SHD525" s="3"/>
      <c r="SHE525" s="3"/>
      <c r="SHF525" s="3"/>
      <c r="SHG525" s="3"/>
      <c r="SHH525" s="3"/>
      <c r="SHI525" s="3"/>
      <c r="SHJ525" s="3"/>
      <c r="SHK525" s="3"/>
      <c r="SHL525" s="3"/>
      <c r="SHM525" s="3"/>
      <c r="SHN525" s="3"/>
      <c r="SHO525" s="3"/>
      <c r="SHP525" s="3"/>
      <c r="SHQ525" s="3"/>
      <c r="SHR525" s="3"/>
      <c r="SHS525" s="3"/>
      <c r="SHT525" s="3"/>
      <c r="SHU525" s="3"/>
      <c r="SHV525" s="3"/>
      <c r="SHW525" s="3"/>
      <c r="SHX525" s="3"/>
      <c r="SHY525" s="3"/>
      <c r="SHZ525" s="3"/>
      <c r="SIA525" s="3"/>
      <c r="SIB525" s="3"/>
      <c r="SIC525" s="3"/>
      <c r="SID525" s="3"/>
      <c r="SIE525" s="3"/>
      <c r="SIF525" s="3"/>
      <c r="SIG525" s="3"/>
      <c r="SIH525" s="3"/>
      <c r="SII525" s="3"/>
      <c r="SIJ525" s="3"/>
      <c r="SIK525" s="3"/>
      <c r="SIL525" s="3"/>
      <c r="SIM525" s="3"/>
      <c r="SIN525" s="3"/>
      <c r="SIO525" s="3"/>
      <c r="SIP525" s="3"/>
      <c r="SIQ525" s="3"/>
      <c r="SIR525" s="3"/>
      <c r="SIS525" s="3"/>
      <c r="SIT525" s="3"/>
      <c r="SIU525" s="3"/>
      <c r="SIV525" s="3"/>
      <c r="SIW525" s="3"/>
      <c r="SIX525" s="3"/>
      <c r="SIY525" s="3"/>
      <c r="SIZ525" s="3"/>
      <c r="SJA525" s="3"/>
      <c r="SJB525" s="3"/>
      <c r="SJC525" s="3"/>
      <c r="SJD525" s="3"/>
      <c r="SJE525" s="3"/>
      <c r="SJF525" s="3"/>
      <c r="SJG525" s="3"/>
      <c r="SJH525" s="3"/>
      <c r="SJI525" s="3"/>
      <c r="SJJ525" s="3"/>
      <c r="SJK525" s="3"/>
      <c r="SJL525" s="3"/>
      <c r="SJM525" s="3"/>
      <c r="SJN525" s="3"/>
      <c r="SJO525" s="3"/>
      <c r="SJP525" s="3"/>
      <c r="SJQ525" s="3"/>
      <c r="SJR525" s="3"/>
      <c r="SJS525" s="3"/>
      <c r="SJT525" s="3"/>
      <c r="SJU525" s="3"/>
      <c r="SJV525" s="3"/>
      <c r="SJW525" s="3"/>
      <c r="SJX525" s="3"/>
      <c r="SJY525" s="3"/>
      <c r="SJZ525" s="3"/>
      <c r="SKA525" s="3"/>
      <c r="SKB525" s="3"/>
      <c r="SKC525" s="3"/>
      <c r="SKD525" s="3"/>
      <c r="SKE525" s="3"/>
      <c r="SKF525" s="3"/>
      <c r="SKG525" s="3"/>
      <c r="SKH525" s="3"/>
      <c r="SKI525" s="3"/>
      <c r="SKJ525" s="3"/>
      <c r="SKK525" s="3"/>
      <c r="SKL525" s="3"/>
      <c r="SKM525" s="3"/>
      <c r="SKN525" s="3"/>
      <c r="SKO525" s="3"/>
      <c r="SKP525" s="3"/>
      <c r="SKQ525" s="3"/>
      <c r="SKR525" s="3"/>
      <c r="SKS525" s="3"/>
      <c r="SKT525" s="3"/>
      <c r="SKU525" s="3"/>
      <c r="SKV525" s="3"/>
      <c r="SKW525" s="3"/>
      <c r="SKX525" s="3"/>
      <c r="SKY525" s="3"/>
      <c r="SKZ525" s="3"/>
      <c r="SLA525" s="3"/>
      <c r="SLB525" s="3"/>
      <c r="SLC525" s="3"/>
      <c r="SLD525" s="3"/>
      <c r="SLE525" s="3"/>
      <c r="SLF525" s="3"/>
      <c r="SLG525" s="3"/>
      <c r="SLH525" s="3"/>
      <c r="SLI525" s="3"/>
      <c r="SLJ525" s="3"/>
      <c r="SLK525" s="3"/>
      <c r="SLL525" s="3"/>
      <c r="SLM525" s="3"/>
      <c r="SLN525" s="3"/>
      <c r="SLO525" s="3"/>
      <c r="SLP525" s="3"/>
      <c r="SLQ525" s="3"/>
      <c r="SLR525" s="3"/>
      <c r="SLS525" s="3"/>
      <c r="SLT525" s="3"/>
      <c r="SLU525" s="3"/>
      <c r="SLV525" s="3"/>
      <c r="SLW525" s="3"/>
      <c r="SLX525" s="3"/>
      <c r="SLY525" s="3"/>
      <c r="SLZ525" s="3"/>
      <c r="SMA525" s="3"/>
      <c r="SMB525" s="3"/>
      <c r="SMC525" s="3"/>
      <c r="SMD525" s="3"/>
      <c r="SME525" s="3"/>
      <c r="SMF525" s="3"/>
      <c r="SMG525" s="3"/>
      <c r="SMH525" s="3"/>
      <c r="SMI525" s="3"/>
      <c r="SMJ525" s="3"/>
      <c r="SMK525" s="3"/>
      <c r="SML525" s="3"/>
      <c r="SMM525" s="3"/>
      <c r="SMN525" s="3"/>
      <c r="SMO525" s="3"/>
      <c r="SMP525" s="3"/>
      <c r="SMQ525" s="3"/>
      <c r="SMR525" s="3"/>
      <c r="SMS525" s="3"/>
      <c r="SMT525" s="3"/>
      <c r="SMU525" s="3"/>
      <c r="SMV525" s="3"/>
      <c r="SMW525" s="3"/>
      <c r="SMX525" s="3"/>
      <c r="SMY525" s="3"/>
      <c r="SMZ525" s="3"/>
      <c r="SNA525" s="3"/>
      <c r="SNB525" s="3"/>
      <c r="SNC525" s="3"/>
      <c r="SND525" s="3"/>
      <c r="SNE525" s="3"/>
      <c r="SNF525" s="3"/>
      <c r="SNG525" s="3"/>
      <c r="SNH525" s="3"/>
      <c r="SNI525" s="3"/>
      <c r="SNJ525" s="3"/>
      <c r="SNK525" s="3"/>
      <c r="SNL525" s="3"/>
      <c r="SNM525" s="3"/>
      <c r="SNN525" s="3"/>
      <c r="SNO525" s="3"/>
      <c r="SNP525" s="3"/>
      <c r="SNQ525" s="3"/>
      <c r="SNR525" s="3"/>
      <c r="SNS525" s="3"/>
      <c r="SNT525" s="3"/>
      <c r="SNU525" s="3"/>
      <c r="SNV525" s="3"/>
      <c r="SNW525" s="3"/>
      <c r="SNX525" s="3"/>
      <c r="SNY525" s="3"/>
      <c r="SNZ525" s="3"/>
      <c r="SOA525" s="3"/>
      <c r="SOB525" s="3"/>
      <c r="SOC525" s="3"/>
      <c r="SOD525" s="3"/>
      <c r="SOE525" s="3"/>
      <c r="SOF525" s="3"/>
      <c r="SOG525" s="3"/>
      <c r="SOH525" s="3"/>
      <c r="SOI525" s="3"/>
      <c r="SOJ525" s="3"/>
      <c r="SOK525" s="3"/>
      <c r="SOL525" s="3"/>
      <c r="SOM525" s="3"/>
      <c r="SON525" s="3"/>
      <c r="SOO525" s="3"/>
      <c r="SOP525" s="3"/>
      <c r="SOQ525" s="3"/>
      <c r="SOR525" s="3"/>
      <c r="SOS525" s="3"/>
      <c r="SOT525" s="3"/>
      <c r="SOU525" s="3"/>
      <c r="SOV525" s="3"/>
      <c r="SOW525" s="3"/>
      <c r="SOX525" s="3"/>
      <c r="SOY525" s="3"/>
      <c r="SOZ525" s="3"/>
      <c r="SPA525" s="3"/>
      <c r="SPB525" s="3"/>
      <c r="SPC525" s="3"/>
      <c r="SPD525" s="3"/>
      <c r="SPE525" s="3"/>
      <c r="SPF525" s="3"/>
      <c r="SPG525" s="3"/>
      <c r="SPH525" s="3"/>
      <c r="SPI525" s="3"/>
      <c r="SPJ525" s="3"/>
      <c r="SPK525" s="3"/>
      <c r="SPL525" s="3"/>
      <c r="SPM525" s="3"/>
      <c r="SPN525" s="3"/>
      <c r="SPO525" s="3"/>
      <c r="SPP525" s="3"/>
      <c r="SPQ525" s="3"/>
      <c r="SPR525" s="3"/>
      <c r="SPS525" s="3"/>
      <c r="SPT525" s="3"/>
      <c r="SPU525" s="3"/>
      <c r="SPV525" s="3"/>
      <c r="SPW525" s="3"/>
      <c r="SPX525" s="3"/>
      <c r="SPY525" s="3"/>
      <c r="SPZ525" s="3"/>
      <c r="SQA525" s="3"/>
      <c r="SQB525" s="3"/>
      <c r="SQC525" s="3"/>
      <c r="SQD525" s="3"/>
      <c r="SQE525" s="3"/>
      <c r="SQF525" s="3"/>
      <c r="SQG525" s="3"/>
      <c r="SQH525" s="3"/>
      <c r="SQI525" s="3"/>
      <c r="SQJ525" s="3"/>
      <c r="SQK525" s="3"/>
      <c r="SQL525" s="3"/>
      <c r="SQM525" s="3"/>
      <c r="SQN525" s="3"/>
      <c r="SQO525" s="3"/>
      <c r="SQP525" s="3"/>
      <c r="SQQ525" s="3"/>
      <c r="SQR525" s="3"/>
      <c r="SQS525" s="3"/>
      <c r="SQT525" s="3"/>
      <c r="SQU525" s="3"/>
      <c r="SQV525" s="3"/>
      <c r="SQW525" s="3"/>
      <c r="SQX525" s="3"/>
      <c r="SQY525" s="3"/>
      <c r="SQZ525" s="3"/>
      <c r="SRA525" s="3"/>
      <c r="SRB525" s="3"/>
      <c r="SRC525" s="3"/>
      <c r="SRD525" s="3"/>
      <c r="SRE525" s="3"/>
      <c r="SRF525" s="3"/>
      <c r="SRG525" s="3"/>
      <c r="SRH525" s="3"/>
      <c r="SRI525" s="3"/>
      <c r="SRJ525" s="3"/>
      <c r="SRK525" s="3"/>
      <c r="SRL525" s="3"/>
      <c r="SRM525" s="3"/>
      <c r="SRN525" s="3"/>
      <c r="SRO525" s="3"/>
      <c r="SRP525" s="3"/>
      <c r="SRQ525" s="3"/>
      <c r="SRR525" s="3"/>
      <c r="SRS525" s="3"/>
      <c r="SRT525" s="3"/>
      <c r="SRU525" s="3"/>
      <c r="SRV525" s="3"/>
      <c r="SRW525" s="3"/>
      <c r="SRX525" s="3"/>
      <c r="SRY525" s="3"/>
      <c r="SRZ525" s="3"/>
      <c r="SSA525" s="3"/>
      <c r="SSB525" s="3"/>
      <c r="SSC525" s="3"/>
      <c r="SSD525" s="3"/>
      <c r="SSE525" s="3"/>
      <c r="SSF525" s="3"/>
      <c r="SSG525" s="3"/>
      <c r="SSH525" s="3"/>
      <c r="SSI525" s="3"/>
      <c r="SSJ525" s="3"/>
      <c r="SSK525" s="3"/>
      <c r="SSL525" s="3"/>
      <c r="SSM525" s="3"/>
      <c r="SSN525" s="3"/>
      <c r="SSO525" s="3"/>
      <c r="SSP525" s="3"/>
      <c r="SSQ525" s="3"/>
      <c r="SSR525" s="3"/>
      <c r="SSS525" s="3"/>
      <c r="SST525" s="3"/>
      <c r="SSU525" s="3"/>
      <c r="SSV525" s="3"/>
      <c r="SSW525" s="3"/>
      <c r="SSX525" s="3"/>
      <c r="SSY525" s="3"/>
      <c r="SSZ525" s="3"/>
      <c r="STA525" s="3"/>
      <c r="STB525" s="3"/>
      <c r="STC525" s="3"/>
      <c r="STD525" s="3"/>
      <c r="STE525" s="3"/>
      <c r="STF525" s="3"/>
      <c r="STG525" s="3"/>
      <c r="STH525" s="3"/>
      <c r="STI525" s="3"/>
      <c r="STJ525" s="3"/>
      <c r="STK525" s="3"/>
      <c r="STL525" s="3"/>
      <c r="STM525" s="3"/>
      <c r="STN525" s="3"/>
      <c r="STO525" s="3"/>
      <c r="STP525" s="3"/>
      <c r="STQ525" s="3"/>
      <c r="STR525" s="3"/>
      <c r="STS525" s="3"/>
      <c r="STT525" s="3"/>
      <c r="STU525" s="3"/>
      <c r="STV525" s="3"/>
      <c r="STW525" s="3"/>
      <c r="STX525" s="3"/>
      <c r="STY525" s="3"/>
      <c r="STZ525" s="3"/>
      <c r="SUA525" s="3"/>
      <c r="SUB525" s="3"/>
      <c r="SUC525" s="3"/>
      <c r="SUD525" s="3"/>
      <c r="SUE525" s="3"/>
      <c r="SUF525" s="3"/>
      <c r="SUG525" s="3"/>
      <c r="SUH525" s="3"/>
      <c r="SUI525" s="3"/>
      <c r="SUJ525" s="3"/>
      <c r="SUK525" s="3"/>
      <c r="SUL525" s="3"/>
      <c r="SUM525" s="3"/>
      <c r="SUN525" s="3"/>
      <c r="SUO525" s="3"/>
      <c r="SUP525" s="3"/>
      <c r="SUQ525" s="3"/>
      <c r="SUR525" s="3"/>
      <c r="SUS525" s="3"/>
      <c r="SUT525" s="3"/>
      <c r="SUU525" s="3"/>
      <c r="SUV525" s="3"/>
      <c r="SUW525" s="3"/>
      <c r="SUX525" s="3"/>
      <c r="SUY525" s="3"/>
      <c r="SUZ525" s="3"/>
      <c r="SVA525" s="3"/>
      <c r="SVB525" s="3"/>
      <c r="SVC525" s="3"/>
      <c r="SVD525" s="3"/>
      <c r="SVE525" s="3"/>
      <c r="SVF525" s="3"/>
      <c r="SVG525" s="3"/>
      <c r="SVH525" s="3"/>
      <c r="SVI525" s="3"/>
      <c r="SVJ525" s="3"/>
      <c r="SVK525" s="3"/>
      <c r="SVL525" s="3"/>
      <c r="SVM525" s="3"/>
      <c r="SVN525" s="3"/>
      <c r="SVO525" s="3"/>
      <c r="SVP525" s="3"/>
      <c r="SVQ525" s="3"/>
      <c r="SVR525" s="3"/>
      <c r="SVS525" s="3"/>
      <c r="SVT525" s="3"/>
      <c r="SVU525" s="3"/>
      <c r="SVV525" s="3"/>
      <c r="SVW525" s="3"/>
      <c r="SVX525" s="3"/>
      <c r="SVY525" s="3"/>
      <c r="SVZ525" s="3"/>
      <c r="SWA525" s="3"/>
      <c r="SWB525" s="3"/>
      <c r="SWC525" s="3"/>
      <c r="SWD525" s="3"/>
      <c r="SWE525" s="3"/>
      <c r="SWF525" s="3"/>
      <c r="SWG525" s="3"/>
      <c r="SWH525" s="3"/>
      <c r="SWI525" s="3"/>
      <c r="SWJ525" s="3"/>
      <c r="SWK525" s="3"/>
      <c r="SWL525" s="3"/>
      <c r="SWM525" s="3"/>
      <c r="SWN525" s="3"/>
      <c r="SWO525" s="3"/>
      <c r="SWP525" s="3"/>
      <c r="SWQ525" s="3"/>
      <c r="SWR525" s="3"/>
      <c r="SWS525" s="3"/>
      <c r="SWT525" s="3"/>
      <c r="SWU525" s="3"/>
      <c r="SWV525" s="3"/>
      <c r="SWW525" s="3"/>
      <c r="SWX525" s="3"/>
      <c r="SWY525" s="3"/>
      <c r="SWZ525" s="3"/>
      <c r="SXA525" s="3"/>
      <c r="SXB525" s="3"/>
      <c r="SXC525" s="3"/>
      <c r="SXD525" s="3"/>
      <c r="SXE525" s="3"/>
      <c r="SXF525" s="3"/>
      <c r="SXG525" s="3"/>
      <c r="SXH525" s="3"/>
      <c r="SXI525" s="3"/>
      <c r="SXJ525" s="3"/>
      <c r="SXK525" s="3"/>
      <c r="SXL525" s="3"/>
      <c r="SXM525" s="3"/>
      <c r="SXN525" s="3"/>
      <c r="SXO525" s="3"/>
      <c r="SXP525" s="3"/>
      <c r="SXQ525" s="3"/>
      <c r="SXR525" s="3"/>
      <c r="SXS525" s="3"/>
      <c r="SXT525" s="3"/>
      <c r="SXU525" s="3"/>
      <c r="SXV525" s="3"/>
      <c r="SXW525" s="3"/>
      <c r="SXX525" s="3"/>
      <c r="SXY525" s="3"/>
      <c r="SXZ525" s="3"/>
      <c r="SYA525" s="3"/>
      <c r="SYB525" s="3"/>
      <c r="SYC525" s="3"/>
      <c r="SYD525" s="3"/>
      <c r="SYE525" s="3"/>
      <c r="SYF525" s="3"/>
      <c r="SYG525" s="3"/>
      <c r="SYH525" s="3"/>
      <c r="SYI525" s="3"/>
      <c r="SYJ525" s="3"/>
      <c r="SYK525" s="3"/>
      <c r="SYL525" s="3"/>
      <c r="SYM525" s="3"/>
      <c r="SYN525" s="3"/>
      <c r="SYO525" s="3"/>
      <c r="SYP525" s="3"/>
      <c r="SYQ525" s="3"/>
      <c r="SYR525" s="3"/>
      <c r="SYS525" s="3"/>
      <c r="SYT525" s="3"/>
      <c r="SYU525" s="3"/>
      <c r="SYV525" s="3"/>
      <c r="SYW525" s="3"/>
      <c r="SYX525" s="3"/>
      <c r="SYY525" s="3"/>
      <c r="SYZ525" s="3"/>
      <c r="SZA525" s="3"/>
      <c r="SZB525" s="3"/>
      <c r="SZC525" s="3"/>
      <c r="SZD525" s="3"/>
      <c r="SZE525" s="3"/>
      <c r="SZF525" s="3"/>
      <c r="SZG525" s="3"/>
      <c r="SZH525" s="3"/>
      <c r="SZI525" s="3"/>
      <c r="SZJ525" s="3"/>
      <c r="SZK525" s="3"/>
      <c r="SZL525" s="3"/>
      <c r="SZM525" s="3"/>
      <c r="SZN525" s="3"/>
      <c r="SZO525" s="3"/>
      <c r="SZP525" s="3"/>
      <c r="SZQ525" s="3"/>
      <c r="SZR525" s="3"/>
      <c r="SZS525" s="3"/>
      <c r="SZT525" s="3"/>
      <c r="SZU525" s="3"/>
      <c r="SZV525" s="3"/>
      <c r="SZW525" s="3"/>
      <c r="SZX525" s="3"/>
      <c r="SZY525" s="3"/>
      <c r="SZZ525" s="3"/>
      <c r="TAA525" s="3"/>
      <c r="TAB525" s="3"/>
      <c r="TAC525" s="3"/>
      <c r="TAD525" s="3"/>
      <c r="TAE525" s="3"/>
      <c r="TAF525" s="3"/>
      <c r="TAG525" s="3"/>
      <c r="TAH525" s="3"/>
      <c r="TAI525" s="3"/>
      <c r="TAJ525" s="3"/>
      <c r="TAK525" s="3"/>
      <c r="TAL525" s="3"/>
      <c r="TAM525" s="3"/>
      <c r="TAN525" s="3"/>
      <c r="TAO525" s="3"/>
      <c r="TAP525" s="3"/>
      <c r="TAQ525" s="3"/>
      <c r="TAR525" s="3"/>
      <c r="TAS525" s="3"/>
      <c r="TAT525" s="3"/>
      <c r="TAU525" s="3"/>
      <c r="TAV525" s="3"/>
      <c r="TAW525" s="3"/>
      <c r="TAX525" s="3"/>
      <c r="TAY525" s="3"/>
      <c r="TAZ525" s="3"/>
      <c r="TBA525" s="3"/>
      <c r="TBB525" s="3"/>
      <c r="TBC525" s="3"/>
      <c r="TBD525" s="3"/>
      <c r="TBE525" s="3"/>
      <c r="TBF525" s="3"/>
      <c r="TBG525" s="3"/>
      <c r="TBH525" s="3"/>
      <c r="TBI525" s="3"/>
      <c r="TBJ525" s="3"/>
      <c r="TBK525" s="3"/>
      <c r="TBL525" s="3"/>
      <c r="TBM525" s="3"/>
      <c r="TBN525" s="3"/>
      <c r="TBO525" s="3"/>
      <c r="TBP525" s="3"/>
      <c r="TBQ525" s="3"/>
      <c r="TBR525" s="3"/>
      <c r="TBS525" s="3"/>
      <c r="TBT525" s="3"/>
      <c r="TBU525" s="3"/>
      <c r="TBV525" s="3"/>
      <c r="TBW525" s="3"/>
      <c r="TBX525" s="3"/>
      <c r="TBY525" s="3"/>
      <c r="TBZ525" s="3"/>
      <c r="TCA525" s="3"/>
      <c r="TCB525" s="3"/>
      <c r="TCC525" s="3"/>
      <c r="TCD525" s="3"/>
      <c r="TCE525" s="3"/>
      <c r="TCF525" s="3"/>
      <c r="TCG525" s="3"/>
      <c r="TCH525" s="3"/>
      <c r="TCI525" s="3"/>
      <c r="TCJ525" s="3"/>
      <c r="TCK525" s="3"/>
      <c r="TCL525" s="3"/>
      <c r="TCM525" s="3"/>
      <c r="TCN525" s="3"/>
      <c r="TCO525" s="3"/>
      <c r="TCP525" s="3"/>
      <c r="TCQ525" s="3"/>
      <c r="TCR525" s="3"/>
      <c r="TCS525" s="3"/>
      <c r="TCT525" s="3"/>
      <c r="TCU525" s="3"/>
      <c r="TCV525" s="3"/>
      <c r="TCW525" s="3"/>
      <c r="TCX525" s="3"/>
      <c r="TCY525" s="3"/>
      <c r="TCZ525" s="3"/>
      <c r="TDA525" s="3"/>
      <c r="TDB525" s="3"/>
      <c r="TDC525" s="3"/>
      <c r="TDD525" s="3"/>
      <c r="TDE525" s="3"/>
      <c r="TDF525" s="3"/>
      <c r="TDG525" s="3"/>
      <c r="TDH525" s="3"/>
      <c r="TDI525" s="3"/>
      <c r="TDJ525" s="3"/>
      <c r="TDK525" s="3"/>
      <c r="TDL525" s="3"/>
      <c r="TDM525" s="3"/>
      <c r="TDN525" s="3"/>
      <c r="TDO525" s="3"/>
      <c r="TDP525" s="3"/>
      <c r="TDQ525" s="3"/>
      <c r="TDR525" s="3"/>
      <c r="TDS525" s="3"/>
      <c r="TDT525" s="3"/>
      <c r="TDU525" s="3"/>
      <c r="TDV525" s="3"/>
      <c r="TDW525" s="3"/>
      <c r="TDX525" s="3"/>
      <c r="TDY525" s="3"/>
      <c r="TDZ525" s="3"/>
      <c r="TEA525" s="3"/>
      <c r="TEB525" s="3"/>
      <c r="TEC525" s="3"/>
      <c r="TED525" s="3"/>
      <c r="TEE525" s="3"/>
      <c r="TEF525" s="3"/>
      <c r="TEG525" s="3"/>
      <c r="TEH525" s="3"/>
      <c r="TEI525" s="3"/>
      <c r="TEJ525" s="3"/>
      <c r="TEK525" s="3"/>
      <c r="TEL525" s="3"/>
      <c r="TEM525" s="3"/>
      <c r="TEN525" s="3"/>
      <c r="TEO525" s="3"/>
      <c r="TEP525" s="3"/>
      <c r="TEQ525" s="3"/>
      <c r="TER525" s="3"/>
      <c r="TES525" s="3"/>
      <c r="TET525" s="3"/>
      <c r="TEU525" s="3"/>
      <c r="TEV525" s="3"/>
      <c r="TEW525" s="3"/>
      <c r="TEX525" s="3"/>
      <c r="TEY525" s="3"/>
      <c r="TEZ525" s="3"/>
      <c r="TFA525" s="3"/>
      <c r="TFB525" s="3"/>
      <c r="TFC525" s="3"/>
      <c r="TFD525" s="3"/>
      <c r="TFE525" s="3"/>
      <c r="TFF525" s="3"/>
      <c r="TFG525" s="3"/>
      <c r="TFH525" s="3"/>
      <c r="TFI525" s="3"/>
      <c r="TFJ525" s="3"/>
      <c r="TFK525" s="3"/>
      <c r="TFL525" s="3"/>
      <c r="TFM525" s="3"/>
      <c r="TFN525" s="3"/>
      <c r="TFO525" s="3"/>
      <c r="TFP525" s="3"/>
      <c r="TFQ525" s="3"/>
      <c r="TFR525" s="3"/>
      <c r="TFS525" s="3"/>
      <c r="TFT525" s="3"/>
      <c r="TFU525" s="3"/>
      <c r="TFV525" s="3"/>
      <c r="TFW525" s="3"/>
      <c r="TFX525" s="3"/>
      <c r="TFY525" s="3"/>
      <c r="TFZ525" s="3"/>
      <c r="TGA525" s="3"/>
      <c r="TGB525" s="3"/>
      <c r="TGC525" s="3"/>
      <c r="TGD525" s="3"/>
      <c r="TGE525" s="3"/>
      <c r="TGF525" s="3"/>
      <c r="TGG525" s="3"/>
      <c r="TGH525" s="3"/>
      <c r="TGI525" s="3"/>
      <c r="TGJ525" s="3"/>
      <c r="TGK525" s="3"/>
      <c r="TGL525" s="3"/>
      <c r="TGM525" s="3"/>
      <c r="TGN525" s="3"/>
      <c r="TGO525" s="3"/>
      <c r="TGP525" s="3"/>
      <c r="TGQ525" s="3"/>
      <c r="TGR525" s="3"/>
      <c r="TGS525" s="3"/>
      <c r="TGT525" s="3"/>
      <c r="TGU525" s="3"/>
      <c r="TGV525" s="3"/>
      <c r="TGW525" s="3"/>
      <c r="TGX525" s="3"/>
      <c r="TGY525" s="3"/>
      <c r="TGZ525" s="3"/>
      <c r="THA525" s="3"/>
      <c r="THB525" s="3"/>
      <c r="THC525" s="3"/>
      <c r="THD525" s="3"/>
      <c r="THE525" s="3"/>
      <c r="THF525" s="3"/>
      <c r="THG525" s="3"/>
      <c r="THH525" s="3"/>
      <c r="THI525" s="3"/>
      <c r="THJ525" s="3"/>
      <c r="THK525" s="3"/>
      <c r="THL525" s="3"/>
      <c r="THM525" s="3"/>
      <c r="THN525" s="3"/>
      <c r="THO525" s="3"/>
      <c r="THP525" s="3"/>
      <c r="THQ525" s="3"/>
      <c r="THR525" s="3"/>
      <c r="THS525" s="3"/>
      <c r="THT525" s="3"/>
      <c r="THU525" s="3"/>
      <c r="THV525" s="3"/>
      <c r="THW525" s="3"/>
      <c r="THX525" s="3"/>
      <c r="THY525" s="3"/>
      <c r="THZ525" s="3"/>
      <c r="TIA525" s="3"/>
      <c r="TIB525" s="3"/>
      <c r="TIC525" s="3"/>
      <c r="TID525" s="3"/>
      <c r="TIE525" s="3"/>
      <c r="TIF525" s="3"/>
      <c r="TIG525" s="3"/>
      <c r="TIH525" s="3"/>
      <c r="TII525" s="3"/>
      <c r="TIJ525" s="3"/>
      <c r="TIK525" s="3"/>
      <c r="TIL525" s="3"/>
      <c r="TIM525" s="3"/>
      <c r="TIN525" s="3"/>
      <c r="TIO525" s="3"/>
      <c r="TIP525" s="3"/>
      <c r="TIQ525" s="3"/>
      <c r="TIR525" s="3"/>
      <c r="TIS525" s="3"/>
      <c r="TIT525" s="3"/>
      <c r="TIU525" s="3"/>
      <c r="TIV525" s="3"/>
      <c r="TIW525" s="3"/>
      <c r="TIX525" s="3"/>
      <c r="TIY525" s="3"/>
      <c r="TIZ525" s="3"/>
      <c r="TJA525" s="3"/>
      <c r="TJB525" s="3"/>
      <c r="TJC525" s="3"/>
      <c r="TJD525" s="3"/>
      <c r="TJE525" s="3"/>
      <c r="TJF525" s="3"/>
      <c r="TJG525" s="3"/>
      <c r="TJH525" s="3"/>
      <c r="TJI525" s="3"/>
      <c r="TJJ525" s="3"/>
      <c r="TJK525" s="3"/>
      <c r="TJL525" s="3"/>
      <c r="TJM525" s="3"/>
      <c r="TJN525" s="3"/>
      <c r="TJO525" s="3"/>
      <c r="TJP525" s="3"/>
      <c r="TJQ525" s="3"/>
      <c r="TJR525" s="3"/>
      <c r="TJS525" s="3"/>
      <c r="TJT525" s="3"/>
      <c r="TJU525" s="3"/>
      <c r="TJV525" s="3"/>
      <c r="TJW525" s="3"/>
      <c r="TJX525" s="3"/>
      <c r="TJY525" s="3"/>
      <c r="TJZ525" s="3"/>
      <c r="TKA525" s="3"/>
      <c r="TKB525" s="3"/>
      <c r="TKC525" s="3"/>
      <c r="TKD525" s="3"/>
      <c r="TKE525" s="3"/>
      <c r="TKF525" s="3"/>
      <c r="TKG525" s="3"/>
      <c r="TKH525" s="3"/>
      <c r="TKI525" s="3"/>
      <c r="TKJ525" s="3"/>
      <c r="TKK525" s="3"/>
      <c r="TKL525" s="3"/>
      <c r="TKM525" s="3"/>
      <c r="TKN525" s="3"/>
      <c r="TKO525" s="3"/>
      <c r="TKP525" s="3"/>
      <c r="TKQ525" s="3"/>
      <c r="TKR525" s="3"/>
      <c r="TKS525" s="3"/>
      <c r="TKT525" s="3"/>
      <c r="TKU525" s="3"/>
      <c r="TKV525" s="3"/>
      <c r="TKW525" s="3"/>
      <c r="TKX525" s="3"/>
      <c r="TKY525" s="3"/>
      <c r="TKZ525" s="3"/>
      <c r="TLA525" s="3"/>
      <c r="TLB525" s="3"/>
      <c r="TLC525" s="3"/>
      <c r="TLD525" s="3"/>
      <c r="TLE525" s="3"/>
      <c r="TLF525" s="3"/>
      <c r="TLG525" s="3"/>
      <c r="TLH525" s="3"/>
      <c r="TLI525" s="3"/>
      <c r="TLJ525" s="3"/>
      <c r="TLK525" s="3"/>
      <c r="TLL525" s="3"/>
      <c r="TLM525" s="3"/>
      <c r="TLN525" s="3"/>
      <c r="TLO525" s="3"/>
      <c r="TLP525" s="3"/>
      <c r="TLQ525" s="3"/>
      <c r="TLR525" s="3"/>
      <c r="TLS525" s="3"/>
      <c r="TLT525" s="3"/>
      <c r="TLU525" s="3"/>
      <c r="TLV525" s="3"/>
      <c r="TLW525" s="3"/>
      <c r="TLX525" s="3"/>
      <c r="TLY525" s="3"/>
      <c r="TLZ525" s="3"/>
      <c r="TMA525" s="3"/>
      <c r="TMB525" s="3"/>
      <c r="TMC525" s="3"/>
      <c r="TMD525" s="3"/>
      <c r="TME525" s="3"/>
      <c r="TMF525" s="3"/>
      <c r="TMG525" s="3"/>
      <c r="TMH525" s="3"/>
      <c r="TMI525" s="3"/>
      <c r="TMJ525" s="3"/>
      <c r="TMK525" s="3"/>
      <c r="TML525" s="3"/>
      <c r="TMM525" s="3"/>
      <c r="TMN525" s="3"/>
      <c r="TMO525" s="3"/>
      <c r="TMP525" s="3"/>
      <c r="TMQ525" s="3"/>
      <c r="TMR525" s="3"/>
      <c r="TMS525" s="3"/>
      <c r="TMT525" s="3"/>
      <c r="TMU525" s="3"/>
      <c r="TMV525" s="3"/>
      <c r="TMW525" s="3"/>
      <c r="TMX525" s="3"/>
      <c r="TMY525" s="3"/>
      <c r="TMZ525" s="3"/>
      <c r="TNA525" s="3"/>
      <c r="TNB525" s="3"/>
      <c r="TNC525" s="3"/>
      <c r="TND525" s="3"/>
      <c r="TNE525" s="3"/>
      <c r="TNF525" s="3"/>
      <c r="TNG525" s="3"/>
      <c r="TNH525" s="3"/>
      <c r="TNI525" s="3"/>
      <c r="TNJ525" s="3"/>
      <c r="TNK525" s="3"/>
      <c r="TNL525" s="3"/>
      <c r="TNM525" s="3"/>
      <c r="TNN525" s="3"/>
      <c r="TNO525" s="3"/>
      <c r="TNP525" s="3"/>
      <c r="TNQ525" s="3"/>
      <c r="TNR525" s="3"/>
      <c r="TNS525" s="3"/>
      <c r="TNT525" s="3"/>
      <c r="TNU525" s="3"/>
      <c r="TNV525" s="3"/>
      <c r="TNW525" s="3"/>
      <c r="TNX525" s="3"/>
      <c r="TNY525" s="3"/>
      <c r="TNZ525" s="3"/>
      <c r="TOA525" s="3"/>
      <c r="TOB525" s="3"/>
      <c r="TOC525" s="3"/>
      <c r="TOD525" s="3"/>
      <c r="TOE525" s="3"/>
      <c r="TOF525" s="3"/>
      <c r="TOG525" s="3"/>
      <c r="TOH525" s="3"/>
      <c r="TOI525" s="3"/>
      <c r="TOJ525" s="3"/>
      <c r="TOK525" s="3"/>
      <c r="TOL525" s="3"/>
      <c r="TOM525" s="3"/>
      <c r="TON525" s="3"/>
      <c r="TOO525" s="3"/>
      <c r="TOP525" s="3"/>
      <c r="TOQ525" s="3"/>
      <c r="TOR525" s="3"/>
      <c r="TOS525" s="3"/>
      <c r="TOT525" s="3"/>
      <c r="TOU525" s="3"/>
      <c r="TOV525" s="3"/>
      <c r="TOW525" s="3"/>
      <c r="TOX525" s="3"/>
      <c r="TOY525" s="3"/>
      <c r="TOZ525" s="3"/>
      <c r="TPA525" s="3"/>
      <c r="TPB525" s="3"/>
      <c r="TPC525" s="3"/>
      <c r="TPD525" s="3"/>
      <c r="TPE525" s="3"/>
      <c r="TPF525" s="3"/>
      <c r="TPG525" s="3"/>
      <c r="TPH525" s="3"/>
      <c r="TPI525" s="3"/>
      <c r="TPJ525" s="3"/>
      <c r="TPK525" s="3"/>
      <c r="TPL525" s="3"/>
      <c r="TPM525" s="3"/>
      <c r="TPN525" s="3"/>
      <c r="TPO525" s="3"/>
      <c r="TPP525" s="3"/>
      <c r="TPQ525" s="3"/>
      <c r="TPR525" s="3"/>
      <c r="TPS525" s="3"/>
      <c r="TPT525" s="3"/>
      <c r="TPU525" s="3"/>
      <c r="TPV525" s="3"/>
      <c r="TPW525" s="3"/>
      <c r="TPX525" s="3"/>
      <c r="TPY525" s="3"/>
      <c r="TPZ525" s="3"/>
      <c r="TQA525" s="3"/>
      <c r="TQB525" s="3"/>
      <c r="TQC525" s="3"/>
      <c r="TQD525" s="3"/>
      <c r="TQE525" s="3"/>
      <c r="TQF525" s="3"/>
      <c r="TQG525" s="3"/>
      <c r="TQH525" s="3"/>
      <c r="TQI525" s="3"/>
      <c r="TQJ525" s="3"/>
      <c r="TQK525" s="3"/>
      <c r="TQL525" s="3"/>
      <c r="TQM525" s="3"/>
      <c r="TQN525" s="3"/>
      <c r="TQO525" s="3"/>
      <c r="TQP525" s="3"/>
      <c r="TQQ525" s="3"/>
      <c r="TQR525" s="3"/>
      <c r="TQS525" s="3"/>
      <c r="TQT525" s="3"/>
      <c r="TQU525" s="3"/>
      <c r="TQV525" s="3"/>
      <c r="TQW525" s="3"/>
      <c r="TQX525" s="3"/>
      <c r="TQY525" s="3"/>
      <c r="TQZ525" s="3"/>
      <c r="TRA525" s="3"/>
      <c r="TRB525" s="3"/>
      <c r="TRC525" s="3"/>
      <c r="TRD525" s="3"/>
      <c r="TRE525" s="3"/>
      <c r="TRF525" s="3"/>
      <c r="TRG525" s="3"/>
      <c r="TRH525" s="3"/>
      <c r="TRI525" s="3"/>
      <c r="TRJ525" s="3"/>
      <c r="TRK525" s="3"/>
      <c r="TRL525" s="3"/>
      <c r="TRM525" s="3"/>
      <c r="TRN525" s="3"/>
      <c r="TRO525" s="3"/>
      <c r="TRP525" s="3"/>
      <c r="TRQ525" s="3"/>
      <c r="TRR525" s="3"/>
      <c r="TRS525" s="3"/>
      <c r="TRT525" s="3"/>
      <c r="TRU525" s="3"/>
      <c r="TRV525" s="3"/>
      <c r="TRW525" s="3"/>
      <c r="TRX525" s="3"/>
      <c r="TRY525" s="3"/>
      <c r="TRZ525" s="3"/>
      <c r="TSA525" s="3"/>
      <c r="TSB525" s="3"/>
      <c r="TSC525" s="3"/>
      <c r="TSD525" s="3"/>
      <c r="TSE525" s="3"/>
      <c r="TSF525" s="3"/>
      <c r="TSG525" s="3"/>
      <c r="TSH525" s="3"/>
      <c r="TSI525" s="3"/>
      <c r="TSJ525" s="3"/>
      <c r="TSK525" s="3"/>
      <c r="TSL525" s="3"/>
      <c r="TSM525" s="3"/>
      <c r="TSN525" s="3"/>
      <c r="TSO525" s="3"/>
      <c r="TSP525" s="3"/>
      <c r="TSQ525" s="3"/>
      <c r="TSR525" s="3"/>
      <c r="TSS525" s="3"/>
      <c r="TST525" s="3"/>
      <c r="TSU525" s="3"/>
      <c r="TSV525" s="3"/>
      <c r="TSW525" s="3"/>
      <c r="TSX525" s="3"/>
      <c r="TSY525" s="3"/>
      <c r="TSZ525" s="3"/>
      <c r="TTA525" s="3"/>
      <c r="TTB525" s="3"/>
      <c r="TTC525" s="3"/>
      <c r="TTD525" s="3"/>
      <c r="TTE525" s="3"/>
      <c r="TTF525" s="3"/>
      <c r="TTG525" s="3"/>
      <c r="TTH525" s="3"/>
      <c r="TTI525" s="3"/>
      <c r="TTJ525" s="3"/>
      <c r="TTK525" s="3"/>
      <c r="TTL525" s="3"/>
      <c r="TTM525" s="3"/>
      <c r="TTN525" s="3"/>
      <c r="TTO525" s="3"/>
      <c r="TTP525" s="3"/>
      <c r="TTQ525" s="3"/>
      <c r="TTR525" s="3"/>
      <c r="TTS525" s="3"/>
      <c r="TTT525" s="3"/>
      <c r="TTU525" s="3"/>
      <c r="TTV525" s="3"/>
      <c r="TTW525" s="3"/>
      <c r="TTX525" s="3"/>
      <c r="TTY525" s="3"/>
      <c r="TTZ525" s="3"/>
      <c r="TUA525" s="3"/>
      <c r="TUB525" s="3"/>
      <c r="TUC525" s="3"/>
      <c r="TUD525" s="3"/>
      <c r="TUE525" s="3"/>
      <c r="TUF525" s="3"/>
      <c r="TUG525" s="3"/>
      <c r="TUH525" s="3"/>
      <c r="TUI525" s="3"/>
      <c r="TUJ525" s="3"/>
      <c r="TUK525" s="3"/>
      <c r="TUL525" s="3"/>
      <c r="TUM525" s="3"/>
      <c r="TUN525" s="3"/>
      <c r="TUO525" s="3"/>
      <c r="TUP525" s="3"/>
      <c r="TUQ525" s="3"/>
      <c r="TUR525" s="3"/>
      <c r="TUS525" s="3"/>
      <c r="TUT525" s="3"/>
      <c r="TUU525" s="3"/>
      <c r="TUV525" s="3"/>
      <c r="TUW525" s="3"/>
      <c r="TUX525" s="3"/>
      <c r="TUY525" s="3"/>
      <c r="TUZ525" s="3"/>
      <c r="TVA525" s="3"/>
      <c r="TVB525" s="3"/>
      <c r="TVC525" s="3"/>
      <c r="TVD525" s="3"/>
      <c r="TVE525" s="3"/>
      <c r="TVF525" s="3"/>
      <c r="TVG525" s="3"/>
      <c r="TVH525" s="3"/>
      <c r="TVI525" s="3"/>
      <c r="TVJ525" s="3"/>
      <c r="TVK525" s="3"/>
      <c r="TVL525" s="3"/>
      <c r="TVM525" s="3"/>
      <c r="TVN525" s="3"/>
      <c r="TVO525" s="3"/>
      <c r="TVP525" s="3"/>
      <c r="TVQ525" s="3"/>
      <c r="TVR525" s="3"/>
      <c r="TVS525" s="3"/>
      <c r="TVT525" s="3"/>
      <c r="TVU525" s="3"/>
      <c r="TVV525" s="3"/>
      <c r="TVW525" s="3"/>
      <c r="TVX525" s="3"/>
      <c r="TVY525" s="3"/>
      <c r="TVZ525" s="3"/>
      <c r="TWA525" s="3"/>
      <c r="TWB525" s="3"/>
      <c r="TWC525" s="3"/>
      <c r="TWD525" s="3"/>
      <c r="TWE525" s="3"/>
      <c r="TWF525" s="3"/>
      <c r="TWG525" s="3"/>
      <c r="TWH525" s="3"/>
      <c r="TWI525" s="3"/>
      <c r="TWJ525" s="3"/>
      <c r="TWK525" s="3"/>
      <c r="TWL525" s="3"/>
      <c r="TWM525" s="3"/>
      <c r="TWN525" s="3"/>
      <c r="TWO525" s="3"/>
      <c r="TWP525" s="3"/>
      <c r="TWQ525" s="3"/>
      <c r="TWR525" s="3"/>
      <c r="TWS525" s="3"/>
      <c r="TWT525" s="3"/>
      <c r="TWU525" s="3"/>
      <c r="TWV525" s="3"/>
      <c r="TWW525" s="3"/>
      <c r="TWX525" s="3"/>
      <c r="TWY525" s="3"/>
      <c r="TWZ525" s="3"/>
      <c r="TXA525" s="3"/>
      <c r="TXB525" s="3"/>
      <c r="TXC525" s="3"/>
      <c r="TXD525" s="3"/>
      <c r="TXE525" s="3"/>
      <c r="TXF525" s="3"/>
      <c r="TXG525" s="3"/>
      <c r="TXH525" s="3"/>
      <c r="TXI525" s="3"/>
      <c r="TXJ525" s="3"/>
      <c r="TXK525" s="3"/>
      <c r="TXL525" s="3"/>
      <c r="TXM525" s="3"/>
      <c r="TXN525" s="3"/>
      <c r="TXO525" s="3"/>
      <c r="TXP525" s="3"/>
      <c r="TXQ525" s="3"/>
      <c r="TXR525" s="3"/>
      <c r="TXS525" s="3"/>
      <c r="TXT525" s="3"/>
      <c r="TXU525" s="3"/>
      <c r="TXV525" s="3"/>
      <c r="TXW525" s="3"/>
      <c r="TXX525" s="3"/>
      <c r="TXY525" s="3"/>
      <c r="TXZ525" s="3"/>
      <c r="TYA525" s="3"/>
      <c r="TYB525" s="3"/>
      <c r="TYC525" s="3"/>
      <c r="TYD525" s="3"/>
      <c r="TYE525" s="3"/>
      <c r="TYF525" s="3"/>
      <c r="TYG525" s="3"/>
      <c r="TYH525" s="3"/>
      <c r="TYI525" s="3"/>
      <c r="TYJ525" s="3"/>
      <c r="TYK525" s="3"/>
      <c r="TYL525" s="3"/>
      <c r="TYM525" s="3"/>
      <c r="TYN525" s="3"/>
      <c r="TYO525" s="3"/>
      <c r="TYP525" s="3"/>
      <c r="TYQ525" s="3"/>
      <c r="TYR525" s="3"/>
      <c r="TYS525" s="3"/>
      <c r="TYT525" s="3"/>
      <c r="TYU525" s="3"/>
      <c r="TYV525" s="3"/>
      <c r="TYW525" s="3"/>
      <c r="TYX525" s="3"/>
      <c r="TYY525" s="3"/>
      <c r="TYZ525" s="3"/>
      <c r="TZA525" s="3"/>
      <c r="TZB525" s="3"/>
      <c r="TZC525" s="3"/>
      <c r="TZD525" s="3"/>
      <c r="TZE525" s="3"/>
      <c r="TZF525" s="3"/>
      <c r="TZG525" s="3"/>
      <c r="TZH525" s="3"/>
      <c r="TZI525" s="3"/>
      <c r="TZJ525" s="3"/>
      <c r="TZK525" s="3"/>
      <c r="TZL525" s="3"/>
      <c r="TZM525" s="3"/>
      <c r="TZN525" s="3"/>
      <c r="TZO525" s="3"/>
      <c r="TZP525" s="3"/>
      <c r="TZQ525" s="3"/>
      <c r="TZR525" s="3"/>
      <c r="TZS525" s="3"/>
      <c r="TZT525" s="3"/>
      <c r="TZU525" s="3"/>
      <c r="TZV525" s="3"/>
      <c r="TZW525" s="3"/>
      <c r="TZX525" s="3"/>
      <c r="TZY525" s="3"/>
      <c r="TZZ525" s="3"/>
      <c r="UAA525" s="3"/>
      <c r="UAB525" s="3"/>
      <c r="UAC525" s="3"/>
      <c r="UAD525" s="3"/>
      <c r="UAE525" s="3"/>
      <c r="UAF525" s="3"/>
      <c r="UAG525" s="3"/>
      <c r="UAH525" s="3"/>
      <c r="UAI525" s="3"/>
      <c r="UAJ525" s="3"/>
      <c r="UAK525" s="3"/>
      <c r="UAL525" s="3"/>
      <c r="UAM525" s="3"/>
      <c r="UAN525" s="3"/>
      <c r="UAO525" s="3"/>
      <c r="UAP525" s="3"/>
      <c r="UAQ525" s="3"/>
      <c r="UAR525" s="3"/>
      <c r="UAS525" s="3"/>
      <c r="UAT525" s="3"/>
      <c r="UAU525" s="3"/>
      <c r="UAV525" s="3"/>
      <c r="UAW525" s="3"/>
      <c r="UAX525" s="3"/>
      <c r="UAY525" s="3"/>
      <c r="UAZ525" s="3"/>
      <c r="UBA525" s="3"/>
      <c r="UBB525" s="3"/>
      <c r="UBC525" s="3"/>
      <c r="UBD525" s="3"/>
      <c r="UBE525" s="3"/>
      <c r="UBF525" s="3"/>
      <c r="UBG525" s="3"/>
      <c r="UBH525" s="3"/>
      <c r="UBI525" s="3"/>
      <c r="UBJ525" s="3"/>
      <c r="UBK525" s="3"/>
      <c r="UBL525" s="3"/>
      <c r="UBM525" s="3"/>
      <c r="UBN525" s="3"/>
      <c r="UBO525" s="3"/>
      <c r="UBP525" s="3"/>
      <c r="UBQ525" s="3"/>
      <c r="UBR525" s="3"/>
      <c r="UBS525" s="3"/>
      <c r="UBT525" s="3"/>
      <c r="UBU525" s="3"/>
      <c r="UBV525" s="3"/>
      <c r="UBW525" s="3"/>
      <c r="UBX525" s="3"/>
      <c r="UBY525" s="3"/>
      <c r="UBZ525" s="3"/>
      <c r="UCA525" s="3"/>
      <c r="UCB525" s="3"/>
      <c r="UCC525" s="3"/>
      <c r="UCD525" s="3"/>
      <c r="UCE525" s="3"/>
      <c r="UCF525" s="3"/>
      <c r="UCG525" s="3"/>
      <c r="UCH525" s="3"/>
      <c r="UCI525" s="3"/>
      <c r="UCJ525" s="3"/>
      <c r="UCK525" s="3"/>
      <c r="UCL525" s="3"/>
      <c r="UCM525" s="3"/>
      <c r="UCN525" s="3"/>
      <c r="UCO525" s="3"/>
      <c r="UCP525" s="3"/>
      <c r="UCQ525" s="3"/>
      <c r="UCR525" s="3"/>
      <c r="UCS525" s="3"/>
      <c r="UCT525" s="3"/>
      <c r="UCU525" s="3"/>
      <c r="UCV525" s="3"/>
      <c r="UCW525" s="3"/>
      <c r="UCX525" s="3"/>
      <c r="UCY525" s="3"/>
      <c r="UCZ525" s="3"/>
      <c r="UDA525" s="3"/>
      <c r="UDB525" s="3"/>
      <c r="UDC525" s="3"/>
      <c r="UDD525" s="3"/>
      <c r="UDE525" s="3"/>
      <c r="UDF525" s="3"/>
      <c r="UDG525" s="3"/>
      <c r="UDH525" s="3"/>
      <c r="UDI525" s="3"/>
      <c r="UDJ525" s="3"/>
      <c r="UDK525" s="3"/>
      <c r="UDL525" s="3"/>
      <c r="UDM525" s="3"/>
      <c r="UDN525" s="3"/>
      <c r="UDO525" s="3"/>
      <c r="UDP525" s="3"/>
      <c r="UDQ525" s="3"/>
      <c r="UDR525" s="3"/>
      <c r="UDS525" s="3"/>
      <c r="UDT525" s="3"/>
      <c r="UDU525" s="3"/>
      <c r="UDV525" s="3"/>
      <c r="UDW525" s="3"/>
      <c r="UDX525" s="3"/>
      <c r="UDY525" s="3"/>
      <c r="UDZ525" s="3"/>
      <c r="UEA525" s="3"/>
      <c r="UEB525" s="3"/>
      <c r="UEC525" s="3"/>
      <c r="UED525" s="3"/>
      <c r="UEE525" s="3"/>
      <c r="UEF525" s="3"/>
      <c r="UEG525" s="3"/>
      <c r="UEH525" s="3"/>
      <c r="UEI525" s="3"/>
      <c r="UEJ525" s="3"/>
      <c r="UEK525" s="3"/>
      <c r="UEL525" s="3"/>
      <c r="UEM525" s="3"/>
      <c r="UEN525" s="3"/>
      <c r="UEO525" s="3"/>
      <c r="UEP525" s="3"/>
      <c r="UEQ525" s="3"/>
      <c r="UER525" s="3"/>
      <c r="UES525" s="3"/>
      <c r="UET525" s="3"/>
      <c r="UEU525" s="3"/>
      <c r="UEV525" s="3"/>
      <c r="UEW525" s="3"/>
      <c r="UEX525" s="3"/>
      <c r="UEY525" s="3"/>
      <c r="UEZ525" s="3"/>
      <c r="UFA525" s="3"/>
      <c r="UFB525" s="3"/>
      <c r="UFC525" s="3"/>
      <c r="UFD525" s="3"/>
      <c r="UFE525" s="3"/>
      <c r="UFF525" s="3"/>
      <c r="UFG525" s="3"/>
      <c r="UFH525" s="3"/>
      <c r="UFI525" s="3"/>
      <c r="UFJ525" s="3"/>
      <c r="UFK525" s="3"/>
      <c r="UFL525" s="3"/>
      <c r="UFM525" s="3"/>
      <c r="UFN525" s="3"/>
      <c r="UFO525" s="3"/>
      <c r="UFP525" s="3"/>
      <c r="UFQ525" s="3"/>
      <c r="UFR525" s="3"/>
      <c r="UFS525" s="3"/>
      <c r="UFT525" s="3"/>
      <c r="UFU525" s="3"/>
      <c r="UFV525" s="3"/>
      <c r="UFW525" s="3"/>
      <c r="UFX525" s="3"/>
      <c r="UFY525" s="3"/>
      <c r="UFZ525" s="3"/>
      <c r="UGA525" s="3"/>
      <c r="UGB525" s="3"/>
      <c r="UGC525" s="3"/>
      <c r="UGD525" s="3"/>
      <c r="UGE525" s="3"/>
      <c r="UGF525" s="3"/>
      <c r="UGG525" s="3"/>
      <c r="UGH525" s="3"/>
      <c r="UGI525" s="3"/>
      <c r="UGJ525" s="3"/>
      <c r="UGK525" s="3"/>
      <c r="UGL525" s="3"/>
      <c r="UGM525" s="3"/>
      <c r="UGN525" s="3"/>
      <c r="UGO525" s="3"/>
      <c r="UGP525" s="3"/>
      <c r="UGQ525" s="3"/>
      <c r="UGR525" s="3"/>
      <c r="UGS525" s="3"/>
      <c r="UGT525" s="3"/>
      <c r="UGU525" s="3"/>
      <c r="UGV525" s="3"/>
      <c r="UGW525" s="3"/>
      <c r="UGX525" s="3"/>
      <c r="UGY525" s="3"/>
      <c r="UGZ525" s="3"/>
      <c r="UHA525" s="3"/>
      <c r="UHB525" s="3"/>
      <c r="UHC525" s="3"/>
      <c r="UHD525" s="3"/>
      <c r="UHE525" s="3"/>
      <c r="UHF525" s="3"/>
      <c r="UHG525" s="3"/>
      <c r="UHH525" s="3"/>
      <c r="UHI525" s="3"/>
      <c r="UHJ525" s="3"/>
      <c r="UHK525" s="3"/>
      <c r="UHL525" s="3"/>
      <c r="UHM525" s="3"/>
      <c r="UHN525" s="3"/>
      <c r="UHO525" s="3"/>
      <c r="UHP525" s="3"/>
      <c r="UHQ525" s="3"/>
      <c r="UHR525" s="3"/>
      <c r="UHS525" s="3"/>
      <c r="UHT525" s="3"/>
      <c r="UHU525" s="3"/>
      <c r="UHV525" s="3"/>
      <c r="UHW525" s="3"/>
      <c r="UHX525" s="3"/>
      <c r="UHY525" s="3"/>
      <c r="UHZ525" s="3"/>
      <c r="UIA525" s="3"/>
      <c r="UIB525" s="3"/>
      <c r="UIC525" s="3"/>
      <c r="UID525" s="3"/>
      <c r="UIE525" s="3"/>
      <c r="UIF525" s="3"/>
      <c r="UIG525" s="3"/>
      <c r="UIH525" s="3"/>
      <c r="UII525" s="3"/>
      <c r="UIJ525" s="3"/>
      <c r="UIK525" s="3"/>
      <c r="UIL525" s="3"/>
      <c r="UIM525" s="3"/>
      <c r="UIN525" s="3"/>
      <c r="UIO525" s="3"/>
      <c r="UIP525" s="3"/>
      <c r="UIQ525" s="3"/>
      <c r="UIR525" s="3"/>
      <c r="UIS525" s="3"/>
      <c r="UIT525" s="3"/>
      <c r="UIU525" s="3"/>
      <c r="UIV525" s="3"/>
      <c r="UIW525" s="3"/>
      <c r="UIX525" s="3"/>
      <c r="UIY525" s="3"/>
      <c r="UIZ525" s="3"/>
      <c r="UJA525" s="3"/>
      <c r="UJB525" s="3"/>
      <c r="UJC525" s="3"/>
      <c r="UJD525" s="3"/>
      <c r="UJE525" s="3"/>
      <c r="UJF525" s="3"/>
      <c r="UJG525" s="3"/>
      <c r="UJH525" s="3"/>
      <c r="UJI525" s="3"/>
      <c r="UJJ525" s="3"/>
      <c r="UJK525" s="3"/>
      <c r="UJL525" s="3"/>
      <c r="UJM525" s="3"/>
      <c r="UJN525" s="3"/>
      <c r="UJO525" s="3"/>
      <c r="UJP525" s="3"/>
      <c r="UJQ525" s="3"/>
      <c r="UJR525" s="3"/>
      <c r="UJS525" s="3"/>
      <c r="UJT525" s="3"/>
      <c r="UJU525" s="3"/>
      <c r="UJV525" s="3"/>
      <c r="UJW525" s="3"/>
      <c r="UJX525" s="3"/>
      <c r="UJY525" s="3"/>
      <c r="UJZ525" s="3"/>
      <c r="UKA525" s="3"/>
      <c r="UKB525" s="3"/>
      <c r="UKC525" s="3"/>
      <c r="UKD525" s="3"/>
      <c r="UKE525" s="3"/>
      <c r="UKF525" s="3"/>
      <c r="UKG525" s="3"/>
      <c r="UKH525" s="3"/>
      <c r="UKI525" s="3"/>
      <c r="UKJ525" s="3"/>
      <c r="UKK525" s="3"/>
      <c r="UKL525" s="3"/>
      <c r="UKM525" s="3"/>
      <c r="UKN525" s="3"/>
      <c r="UKO525" s="3"/>
      <c r="UKP525" s="3"/>
      <c r="UKQ525" s="3"/>
      <c r="UKR525" s="3"/>
      <c r="UKS525" s="3"/>
      <c r="UKT525" s="3"/>
      <c r="UKU525" s="3"/>
      <c r="UKV525" s="3"/>
      <c r="UKW525" s="3"/>
      <c r="UKX525" s="3"/>
      <c r="UKY525" s="3"/>
      <c r="UKZ525" s="3"/>
      <c r="ULA525" s="3"/>
      <c r="ULB525" s="3"/>
      <c r="ULC525" s="3"/>
      <c r="ULD525" s="3"/>
      <c r="ULE525" s="3"/>
      <c r="ULF525" s="3"/>
      <c r="ULG525" s="3"/>
      <c r="ULH525" s="3"/>
      <c r="ULI525" s="3"/>
      <c r="ULJ525" s="3"/>
      <c r="ULK525" s="3"/>
      <c r="ULL525" s="3"/>
      <c r="ULM525" s="3"/>
      <c r="ULN525" s="3"/>
      <c r="ULO525" s="3"/>
      <c r="ULP525" s="3"/>
      <c r="ULQ525" s="3"/>
      <c r="ULR525" s="3"/>
      <c r="ULS525" s="3"/>
      <c r="ULT525" s="3"/>
      <c r="ULU525" s="3"/>
      <c r="ULV525" s="3"/>
      <c r="ULW525" s="3"/>
      <c r="ULX525" s="3"/>
      <c r="ULY525" s="3"/>
      <c r="ULZ525" s="3"/>
      <c r="UMA525" s="3"/>
      <c r="UMB525" s="3"/>
      <c r="UMC525" s="3"/>
      <c r="UMD525" s="3"/>
      <c r="UME525" s="3"/>
      <c r="UMF525" s="3"/>
      <c r="UMG525" s="3"/>
      <c r="UMH525" s="3"/>
      <c r="UMI525" s="3"/>
      <c r="UMJ525" s="3"/>
      <c r="UMK525" s="3"/>
      <c r="UML525" s="3"/>
      <c r="UMM525" s="3"/>
      <c r="UMN525" s="3"/>
      <c r="UMO525" s="3"/>
      <c r="UMP525" s="3"/>
      <c r="UMQ525" s="3"/>
      <c r="UMR525" s="3"/>
      <c r="UMS525" s="3"/>
      <c r="UMT525" s="3"/>
      <c r="UMU525" s="3"/>
      <c r="UMV525" s="3"/>
      <c r="UMW525" s="3"/>
      <c r="UMX525" s="3"/>
      <c r="UMY525" s="3"/>
      <c r="UMZ525" s="3"/>
      <c r="UNA525" s="3"/>
      <c r="UNB525" s="3"/>
      <c r="UNC525" s="3"/>
      <c r="UND525" s="3"/>
      <c r="UNE525" s="3"/>
      <c r="UNF525" s="3"/>
      <c r="UNG525" s="3"/>
      <c r="UNH525" s="3"/>
      <c r="UNI525" s="3"/>
      <c r="UNJ525" s="3"/>
      <c r="UNK525" s="3"/>
      <c r="UNL525" s="3"/>
      <c r="UNM525" s="3"/>
      <c r="UNN525" s="3"/>
      <c r="UNO525" s="3"/>
      <c r="UNP525" s="3"/>
      <c r="UNQ525" s="3"/>
      <c r="UNR525" s="3"/>
      <c r="UNS525" s="3"/>
      <c r="UNT525" s="3"/>
      <c r="UNU525" s="3"/>
      <c r="UNV525" s="3"/>
      <c r="UNW525" s="3"/>
      <c r="UNX525" s="3"/>
      <c r="UNY525" s="3"/>
      <c r="UNZ525" s="3"/>
      <c r="UOA525" s="3"/>
      <c r="UOB525" s="3"/>
      <c r="UOC525" s="3"/>
      <c r="UOD525" s="3"/>
      <c r="UOE525" s="3"/>
      <c r="UOF525" s="3"/>
      <c r="UOG525" s="3"/>
      <c r="UOH525" s="3"/>
      <c r="UOI525" s="3"/>
      <c r="UOJ525" s="3"/>
      <c r="UOK525" s="3"/>
      <c r="UOL525" s="3"/>
      <c r="UOM525" s="3"/>
      <c r="UON525" s="3"/>
      <c r="UOO525" s="3"/>
      <c r="UOP525" s="3"/>
      <c r="UOQ525" s="3"/>
      <c r="UOR525" s="3"/>
      <c r="UOS525" s="3"/>
      <c r="UOT525" s="3"/>
      <c r="UOU525" s="3"/>
      <c r="UOV525" s="3"/>
      <c r="UOW525" s="3"/>
      <c r="UOX525" s="3"/>
      <c r="UOY525" s="3"/>
      <c r="UOZ525" s="3"/>
      <c r="UPA525" s="3"/>
      <c r="UPB525" s="3"/>
      <c r="UPC525" s="3"/>
      <c r="UPD525" s="3"/>
      <c r="UPE525" s="3"/>
      <c r="UPF525" s="3"/>
      <c r="UPG525" s="3"/>
      <c r="UPH525" s="3"/>
      <c r="UPI525" s="3"/>
      <c r="UPJ525" s="3"/>
      <c r="UPK525" s="3"/>
      <c r="UPL525" s="3"/>
      <c r="UPM525" s="3"/>
      <c r="UPN525" s="3"/>
      <c r="UPO525" s="3"/>
      <c r="UPP525" s="3"/>
      <c r="UPQ525" s="3"/>
      <c r="UPR525" s="3"/>
      <c r="UPS525" s="3"/>
      <c r="UPT525" s="3"/>
      <c r="UPU525" s="3"/>
      <c r="UPV525" s="3"/>
      <c r="UPW525" s="3"/>
      <c r="UPX525" s="3"/>
      <c r="UPY525" s="3"/>
      <c r="UPZ525" s="3"/>
      <c r="UQA525" s="3"/>
      <c r="UQB525" s="3"/>
      <c r="UQC525" s="3"/>
      <c r="UQD525" s="3"/>
      <c r="UQE525" s="3"/>
      <c r="UQF525" s="3"/>
      <c r="UQG525" s="3"/>
      <c r="UQH525" s="3"/>
      <c r="UQI525" s="3"/>
      <c r="UQJ525" s="3"/>
      <c r="UQK525" s="3"/>
      <c r="UQL525" s="3"/>
      <c r="UQM525" s="3"/>
      <c r="UQN525" s="3"/>
      <c r="UQO525" s="3"/>
      <c r="UQP525" s="3"/>
      <c r="UQQ525" s="3"/>
      <c r="UQR525" s="3"/>
      <c r="UQS525" s="3"/>
      <c r="UQT525" s="3"/>
      <c r="UQU525" s="3"/>
      <c r="UQV525" s="3"/>
      <c r="UQW525" s="3"/>
      <c r="UQX525" s="3"/>
      <c r="UQY525" s="3"/>
      <c r="UQZ525" s="3"/>
      <c r="URA525" s="3"/>
      <c r="URB525" s="3"/>
      <c r="URC525" s="3"/>
      <c r="URD525" s="3"/>
      <c r="URE525" s="3"/>
      <c r="URF525" s="3"/>
      <c r="URG525" s="3"/>
      <c r="URH525" s="3"/>
      <c r="URI525" s="3"/>
      <c r="URJ525" s="3"/>
      <c r="URK525" s="3"/>
      <c r="URL525" s="3"/>
      <c r="URM525" s="3"/>
      <c r="URN525" s="3"/>
      <c r="URO525" s="3"/>
      <c r="URP525" s="3"/>
      <c r="URQ525" s="3"/>
      <c r="URR525" s="3"/>
      <c r="URS525" s="3"/>
      <c r="URT525" s="3"/>
      <c r="URU525" s="3"/>
      <c r="URV525" s="3"/>
      <c r="URW525" s="3"/>
      <c r="URX525" s="3"/>
      <c r="URY525" s="3"/>
      <c r="URZ525" s="3"/>
      <c r="USA525" s="3"/>
      <c r="USB525" s="3"/>
      <c r="USC525" s="3"/>
      <c r="USD525" s="3"/>
      <c r="USE525" s="3"/>
      <c r="USF525" s="3"/>
      <c r="USG525" s="3"/>
      <c r="USH525" s="3"/>
      <c r="USI525" s="3"/>
      <c r="USJ525" s="3"/>
      <c r="USK525" s="3"/>
      <c r="USL525" s="3"/>
      <c r="USM525" s="3"/>
      <c r="USN525" s="3"/>
      <c r="USO525" s="3"/>
      <c r="USP525" s="3"/>
      <c r="USQ525" s="3"/>
      <c r="USR525" s="3"/>
      <c r="USS525" s="3"/>
      <c r="UST525" s="3"/>
      <c r="USU525" s="3"/>
      <c r="USV525" s="3"/>
      <c r="USW525" s="3"/>
      <c r="USX525" s="3"/>
      <c r="USY525" s="3"/>
      <c r="USZ525" s="3"/>
      <c r="UTA525" s="3"/>
      <c r="UTB525" s="3"/>
      <c r="UTC525" s="3"/>
      <c r="UTD525" s="3"/>
      <c r="UTE525" s="3"/>
      <c r="UTF525" s="3"/>
      <c r="UTG525" s="3"/>
      <c r="UTH525" s="3"/>
      <c r="UTI525" s="3"/>
      <c r="UTJ525" s="3"/>
      <c r="UTK525" s="3"/>
      <c r="UTL525" s="3"/>
      <c r="UTM525" s="3"/>
      <c r="UTN525" s="3"/>
      <c r="UTO525" s="3"/>
      <c r="UTP525" s="3"/>
      <c r="UTQ525" s="3"/>
      <c r="UTR525" s="3"/>
      <c r="UTS525" s="3"/>
      <c r="UTT525" s="3"/>
      <c r="UTU525" s="3"/>
      <c r="UTV525" s="3"/>
      <c r="UTW525" s="3"/>
      <c r="UTX525" s="3"/>
      <c r="UTY525" s="3"/>
      <c r="UTZ525" s="3"/>
      <c r="UUA525" s="3"/>
      <c r="UUB525" s="3"/>
      <c r="UUC525" s="3"/>
      <c r="UUD525" s="3"/>
      <c r="UUE525" s="3"/>
      <c r="UUF525" s="3"/>
      <c r="UUG525" s="3"/>
      <c r="UUH525" s="3"/>
      <c r="UUI525" s="3"/>
      <c r="UUJ525" s="3"/>
      <c r="UUK525" s="3"/>
      <c r="UUL525" s="3"/>
      <c r="UUM525" s="3"/>
      <c r="UUN525" s="3"/>
      <c r="UUO525" s="3"/>
      <c r="UUP525" s="3"/>
      <c r="UUQ525" s="3"/>
      <c r="UUR525" s="3"/>
      <c r="UUS525" s="3"/>
      <c r="UUT525" s="3"/>
      <c r="UUU525" s="3"/>
      <c r="UUV525" s="3"/>
      <c r="UUW525" s="3"/>
      <c r="UUX525" s="3"/>
      <c r="UUY525" s="3"/>
      <c r="UUZ525" s="3"/>
      <c r="UVA525" s="3"/>
      <c r="UVB525" s="3"/>
      <c r="UVC525" s="3"/>
      <c r="UVD525" s="3"/>
      <c r="UVE525" s="3"/>
      <c r="UVF525" s="3"/>
      <c r="UVG525" s="3"/>
      <c r="UVH525" s="3"/>
      <c r="UVI525" s="3"/>
      <c r="UVJ525" s="3"/>
      <c r="UVK525" s="3"/>
      <c r="UVL525" s="3"/>
      <c r="UVM525" s="3"/>
      <c r="UVN525" s="3"/>
      <c r="UVO525" s="3"/>
      <c r="UVP525" s="3"/>
      <c r="UVQ525" s="3"/>
      <c r="UVR525" s="3"/>
      <c r="UVS525" s="3"/>
      <c r="UVT525" s="3"/>
      <c r="UVU525" s="3"/>
      <c r="UVV525" s="3"/>
      <c r="UVW525" s="3"/>
      <c r="UVX525" s="3"/>
      <c r="UVY525" s="3"/>
      <c r="UVZ525" s="3"/>
      <c r="UWA525" s="3"/>
      <c r="UWB525" s="3"/>
      <c r="UWC525" s="3"/>
      <c r="UWD525" s="3"/>
      <c r="UWE525" s="3"/>
      <c r="UWF525" s="3"/>
      <c r="UWG525" s="3"/>
      <c r="UWH525" s="3"/>
      <c r="UWI525" s="3"/>
      <c r="UWJ525" s="3"/>
      <c r="UWK525" s="3"/>
      <c r="UWL525" s="3"/>
      <c r="UWM525" s="3"/>
      <c r="UWN525" s="3"/>
      <c r="UWO525" s="3"/>
      <c r="UWP525" s="3"/>
      <c r="UWQ525" s="3"/>
      <c r="UWR525" s="3"/>
      <c r="UWS525" s="3"/>
      <c r="UWT525" s="3"/>
      <c r="UWU525" s="3"/>
      <c r="UWV525" s="3"/>
      <c r="UWW525" s="3"/>
      <c r="UWX525" s="3"/>
      <c r="UWY525" s="3"/>
      <c r="UWZ525" s="3"/>
      <c r="UXA525" s="3"/>
      <c r="UXB525" s="3"/>
      <c r="UXC525" s="3"/>
      <c r="UXD525" s="3"/>
      <c r="UXE525" s="3"/>
      <c r="UXF525" s="3"/>
      <c r="UXG525" s="3"/>
      <c r="UXH525" s="3"/>
      <c r="UXI525" s="3"/>
      <c r="UXJ525" s="3"/>
      <c r="UXK525" s="3"/>
      <c r="UXL525" s="3"/>
      <c r="UXM525" s="3"/>
      <c r="UXN525" s="3"/>
      <c r="UXO525" s="3"/>
      <c r="UXP525" s="3"/>
      <c r="UXQ525" s="3"/>
      <c r="UXR525" s="3"/>
      <c r="UXS525" s="3"/>
      <c r="UXT525" s="3"/>
      <c r="UXU525" s="3"/>
      <c r="UXV525" s="3"/>
      <c r="UXW525" s="3"/>
      <c r="UXX525" s="3"/>
      <c r="UXY525" s="3"/>
      <c r="UXZ525" s="3"/>
      <c r="UYA525" s="3"/>
      <c r="UYB525" s="3"/>
      <c r="UYC525" s="3"/>
      <c r="UYD525" s="3"/>
      <c r="UYE525" s="3"/>
      <c r="UYF525" s="3"/>
      <c r="UYG525" s="3"/>
      <c r="UYH525" s="3"/>
      <c r="UYI525" s="3"/>
      <c r="UYJ525" s="3"/>
      <c r="UYK525" s="3"/>
      <c r="UYL525" s="3"/>
      <c r="UYM525" s="3"/>
      <c r="UYN525" s="3"/>
      <c r="UYO525" s="3"/>
      <c r="UYP525" s="3"/>
      <c r="UYQ525" s="3"/>
      <c r="UYR525" s="3"/>
      <c r="UYS525" s="3"/>
      <c r="UYT525" s="3"/>
      <c r="UYU525" s="3"/>
      <c r="UYV525" s="3"/>
      <c r="UYW525" s="3"/>
      <c r="UYX525" s="3"/>
      <c r="UYY525" s="3"/>
      <c r="UYZ525" s="3"/>
      <c r="UZA525" s="3"/>
      <c r="UZB525" s="3"/>
      <c r="UZC525" s="3"/>
      <c r="UZD525" s="3"/>
      <c r="UZE525" s="3"/>
      <c r="UZF525" s="3"/>
      <c r="UZG525" s="3"/>
      <c r="UZH525" s="3"/>
      <c r="UZI525" s="3"/>
      <c r="UZJ525" s="3"/>
      <c r="UZK525" s="3"/>
      <c r="UZL525" s="3"/>
      <c r="UZM525" s="3"/>
      <c r="UZN525" s="3"/>
      <c r="UZO525" s="3"/>
      <c r="UZP525" s="3"/>
      <c r="UZQ525" s="3"/>
      <c r="UZR525" s="3"/>
      <c r="UZS525" s="3"/>
      <c r="UZT525" s="3"/>
      <c r="UZU525" s="3"/>
      <c r="UZV525" s="3"/>
      <c r="UZW525" s="3"/>
      <c r="UZX525" s="3"/>
      <c r="UZY525" s="3"/>
      <c r="UZZ525" s="3"/>
      <c r="VAA525" s="3"/>
      <c r="VAB525" s="3"/>
      <c r="VAC525" s="3"/>
      <c r="VAD525" s="3"/>
      <c r="VAE525" s="3"/>
      <c r="VAF525" s="3"/>
      <c r="VAG525" s="3"/>
      <c r="VAH525" s="3"/>
      <c r="VAI525" s="3"/>
      <c r="VAJ525" s="3"/>
      <c r="VAK525" s="3"/>
      <c r="VAL525" s="3"/>
      <c r="VAM525" s="3"/>
      <c r="VAN525" s="3"/>
      <c r="VAO525" s="3"/>
      <c r="VAP525" s="3"/>
      <c r="VAQ525" s="3"/>
      <c r="VAR525" s="3"/>
      <c r="VAS525" s="3"/>
      <c r="VAT525" s="3"/>
      <c r="VAU525" s="3"/>
      <c r="VAV525" s="3"/>
      <c r="VAW525" s="3"/>
      <c r="VAX525" s="3"/>
      <c r="VAY525" s="3"/>
      <c r="VAZ525" s="3"/>
      <c r="VBA525" s="3"/>
      <c r="VBB525" s="3"/>
      <c r="VBC525" s="3"/>
      <c r="VBD525" s="3"/>
      <c r="VBE525" s="3"/>
      <c r="VBF525" s="3"/>
      <c r="VBG525" s="3"/>
      <c r="VBH525" s="3"/>
      <c r="VBI525" s="3"/>
      <c r="VBJ525" s="3"/>
      <c r="VBK525" s="3"/>
      <c r="VBL525" s="3"/>
      <c r="VBM525" s="3"/>
      <c r="VBN525" s="3"/>
      <c r="VBO525" s="3"/>
      <c r="VBP525" s="3"/>
      <c r="VBQ525" s="3"/>
      <c r="VBR525" s="3"/>
      <c r="VBS525" s="3"/>
      <c r="VBT525" s="3"/>
      <c r="VBU525" s="3"/>
      <c r="VBV525" s="3"/>
      <c r="VBW525" s="3"/>
      <c r="VBX525" s="3"/>
      <c r="VBY525" s="3"/>
      <c r="VBZ525" s="3"/>
      <c r="VCA525" s="3"/>
      <c r="VCB525" s="3"/>
      <c r="VCC525" s="3"/>
      <c r="VCD525" s="3"/>
      <c r="VCE525" s="3"/>
      <c r="VCF525" s="3"/>
      <c r="VCG525" s="3"/>
      <c r="VCH525" s="3"/>
      <c r="VCI525" s="3"/>
      <c r="VCJ525" s="3"/>
      <c r="VCK525" s="3"/>
      <c r="VCL525" s="3"/>
      <c r="VCM525" s="3"/>
      <c r="VCN525" s="3"/>
      <c r="VCO525" s="3"/>
      <c r="VCP525" s="3"/>
      <c r="VCQ525" s="3"/>
      <c r="VCR525" s="3"/>
      <c r="VCS525" s="3"/>
      <c r="VCT525" s="3"/>
      <c r="VCU525" s="3"/>
      <c r="VCV525" s="3"/>
      <c r="VCW525" s="3"/>
      <c r="VCX525" s="3"/>
      <c r="VCY525" s="3"/>
      <c r="VCZ525" s="3"/>
      <c r="VDA525" s="3"/>
      <c r="VDB525" s="3"/>
      <c r="VDC525" s="3"/>
      <c r="VDD525" s="3"/>
      <c r="VDE525" s="3"/>
      <c r="VDF525" s="3"/>
      <c r="VDG525" s="3"/>
      <c r="VDH525" s="3"/>
      <c r="VDI525" s="3"/>
      <c r="VDJ525" s="3"/>
      <c r="VDK525" s="3"/>
      <c r="VDL525" s="3"/>
      <c r="VDM525" s="3"/>
      <c r="VDN525" s="3"/>
      <c r="VDO525" s="3"/>
      <c r="VDP525" s="3"/>
      <c r="VDQ525" s="3"/>
      <c r="VDR525" s="3"/>
      <c r="VDS525" s="3"/>
      <c r="VDT525" s="3"/>
      <c r="VDU525" s="3"/>
      <c r="VDV525" s="3"/>
      <c r="VDW525" s="3"/>
      <c r="VDX525" s="3"/>
      <c r="VDY525" s="3"/>
      <c r="VDZ525" s="3"/>
      <c r="VEA525" s="3"/>
      <c r="VEB525" s="3"/>
      <c r="VEC525" s="3"/>
      <c r="VED525" s="3"/>
      <c r="VEE525" s="3"/>
      <c r="VEF525" s="3"/>
      <c r="VEG525" s="3"/>
      <c r="VEH525" s="3"/>
      <c r="VEI525" s="3"/>
      <c r="VEJ525" s="3"/>
      <c r="VEK525" s="3"/>
      <c r="VEL525" s="3"/>
      <c r="VEM525" s="3"/>
      <c r="VEN525" s="3"/>
      <c r="VEO525" s="3"/>
      <c r="VEP525" s="3"/>
      <c r="VEQ525" s="3"/>
      <c r="VER525" s="3"/>
      <c r="VES525" s="3"/>
      <c r="VET525" s="3"/>
      <c r="VEU525" s="3"/>
      <c r="VEV525" s="3"/>
      <c r="VEW525" s="3"/>
      <c r="VEX525" s="3"/>
      <c r="VEY525" s="3"/>
      <c r="VEZ525" s="3"/>
      <c r="VFA525" s="3"/>
      <c r="VFB525" s="3"/>
      <c r="VFC525" s="3"/>
      <c r="VFD525" s="3"/>
      <c r="VFE525" s="3"/>
      <c r="VFF525" s="3"/>
      <c r="VFG525" s="3"/>
      <c r="VFH525" s="3"/>
      <c r="VFI525" s="3"/>
      <c r="VFJ525" s="3"/>
      <c r="VFK525" s="3"/>
      <c r="VFL525" s="3"/>
      <c r="VFM525" s="3"/>
      <c r="VFN525" s="3"/>
      <c r="VFO525" s="3"/>
      <c r="VFP525" s="3"/>
      <c r="VFQ525" s="3"/>
      <c r="VFR525" s="3"/>
      <c r="VFS525" s="3"/>
      <c r="VFT525" s="3"/>
      <c r="VFU525" s="3"/>
      <c r="VFV525" s="3"/>
      <c r="VFW525" s="3"/>
      <c r="VFX525" s="3"/>
      <c r="VFY525" s="3"/>
      <c r="VFZ525" s="3"/>
      <c r="VGA525" s="3"/>
      <c r="VGB525" s="3"/>
      <c r="VGC525" s="3"/>
      <c r="VGD525" s="3"/>
      <c r="VGE525" s="3"/>
      <c r="VGF525" s="3"/>
      <c r="VGG525" s="3"/>
      <c r="VGH525" s="3"/>
      <c r="VGI525" s="3"/>
      <c r="VGJ525" s="3"/>
      <c r="VGK525" s="3"/>
      <c r="VGL525" s="3"/>
      <c r="VGM525" s="3"/>
      <c r="VGN525" s="3"/>
      <c r="VGO525" s="3"/>
      <c r="VGP525" s="3"/>
      <c r="VGQ525" s="3"/>
      <c r="VGR525" s="3"/>
      <c r="VGS525" s="3"/>
      <c r="VGT525" s="3"/>
      <c r="VGU525" s="3"/>
      <c r="VGV525" s="3"/>
      <c r="VGW525" s="3"/>
      <c r="VGX525" s="3"/>
      <c r="VGY525" s="3"/>
      <c r="VGZ525" s="3"/>
      <c r="VHA525" s="3"/>
      <c r="VHB525" s="3"/>
      <c r="VHC525" s="3"/>
      <c r="VHD525" s="3"/>
      <c r="VHE525" s="3"/>
      <c r="VHF525" s="3"/>
      <c r="VHG525" s="3"/>
      <c r="VHH525" s="3"/>
      <c r="VHI525" s="3"/>
      <c r="VHJ525" s="3"/>
      <c r="VHK525" s="3"/>
      <c r="VHL525" s="3"/>
      <c r="VHM525" s="3"/>
      <c r="VHN525" s="3"/>
      <c r="VHO525" s="3"/>
      <c r="VHP525" s="3"/>
      <c r="VHQ525" s="3"/>
      <c r="VHR525" s="3"/>
      <c r="VHS525" s="3"/>
      <c r="VHT525" s="3"/>
      <c r="VHU525" s="3"/>
      <c r="VHV525" s="3"/>
      <c r="VHW525" s="3"/>
      <c r="VHX525" s="3"/>
      <c r="VHY525" s="3"/>
      <c r="VHZ525" s="3"/>
      <c r="VIA525" s="3"/>
      <c r="VIB525" s="3"/>
      <c r="VIC525" s="3"/>
      <c r="VID525" s="3"/>
      <c r="VIE525" s="3"/>
      <c r="VIF525" s="3"/>
      <c r="VIG525" s="3"/>
      <c r="VIH525" s="3"/>
      <c r="VII525" s="3"/>
      <c r="VIJ525" s="3"/>
      <c r="VIK525" s="3"/>
      <c r="VIL525" s="3"/>
      <c r="VIM525" s="3"/>
      <c r="VIN525" s="3"/>
      <c r="VIO525" s="3"/>
      <c r="VIP525" s="3"/>
      <c r="VIQ525" s="3"/>
      <c r="VIR525" s="3"/>
      <c r="VIS525" s="3"/>
      <c r="VIT525" s="3"/>
      <c r="VIU525" s="3"/>
      <c r="VIV525" s="3"/>
      <c r="VIW525" s="3"/>
      <c r="VIX525" s="3"/>
      <c r="VIY525" s="3"/>
      <c r="VIZ525" s="3"/>
      <c r="VJA525" s="3"/>
      <c r="VJB525" s="3"/>
      <c r="VJC525" s="3"/>
      <c r="VJD525" s="3"/>
      <c r="VJE525" s="3"/>
      <c r="VJF525" s="3"/>
      <c r="VJG525" s="3"/>
      <c r="VJH525" s="3"/>
      <c r="VJI525" s="3"/>
      <c r="VJJ525" s="3"/>
      <c r="VJK525" s="3"/>
      <c r="VJL525" s="3"/>
      <c r="VJM525" s="3"/>
      <c r="VJN525" s="3"/>
      <c r="VJO525" s="3"/>
      <c r="VJP525" s="3"/>
      <c r="VJQ525" s="3"/>
      <c r="VJR525" s="3"/>
      <c r="VJS525" s="3"/>
      <c r="VJT525" s="3"/>
      <c r="VJU525" s="3"/>
      <c r="VJV525" s="3"/>
      <c r="VJW525" s="3"/>
      <c r="VJX525" s="3"/>
      <c r="VJY525" s="3"/>
      <c r="VJZ525" s="3"/>
      <c r="VKA525" s="3"/>
      <c r="VKB525" s="3"/>
      <c r="VKC525" s="3"/>
      <c r="VKD525" s="3"/>
      <c r="VKE525" s="3"/>
      <c r="VKF525" s="3"/>
      <c r="VKG525" s="3"/>
      <c r="VKH525" s="3"/>
      <c r="VKI525" s="3"/>
      <c r="VKJ525" s="3"/>
      <c r="VKK525" s="3"/>
      <c r="VKL525" s="3"/>
      <c r="VKM525" s="3"/>
      <c r="VKN525" s="3"/>
      <c r="VKO525" s="3"/>
      <c r="VKP525" s="3"/>
      <c r="VKQ525" s="3"/>
      <c r="VKR525" s="3"/>
      <c r="VKS525" s="3"/>
      <c r="VKT525" s="3"/>
      <c r="VKU525" s="3"/>
      <c r="VKV525" s="3"/>
      <c r="VKW525" s="3"/>
      <c r="VKX525" s="3"/>
      <c r="VKY525" s="3"/>
      <c r="VKZ525" s="3"/>
      <c r="VLA525" s="3"/>
      <c r="VLB525" s="3"/>
      <c r="VLC525" s="3"/>
      <c r="VLD525" s="3"/>
      <c r="VLE525" s="3"/>
      <c r="VLF525" s="3"/>
      <c r="VLG525" s="3"/>
      <c r="VLH525" s="3"/>
      <c r="VLI525" s="3"/>
      <c r="VLJ525" s="3"/>
      <c r="VLK525" s="3"/>
      <c r="VLL525" s="3"/>
      <c r="VLM525" s="3"/>
      <c r="VLN525" s="3"/>
      <c r="VLO525" s="3"/>
      <c r="VLP525" s="3"/>
      <c r="VLQ525" s="3"/>
      <c r="VLR525" s="3"/>
      <c r="VLS525" s="3"/>
      <c r="VLT525" s="3"/>
      <c r="VLU525" s="3"/>
      <c r="VLV525" s="3"/>
      <c r="VLW525" s="3"/>
      <c r="VLX525" s="3"/>
      <c r="VLY525" s="3"/>
      <c r="VLZ525" s="3"/>
      <c r="VMA525" s="3"/>
      <c r="VMB525" s="3"/>
      <c r="VMC525" s="3"/>
      <c r="VMD525" s="3"/>
      <c r="VME525" s="3"/>
      <c r="VMF525" s="3"/>
      <c r="VMG525" s="3"/>
      <c r="VMH525" s="3"/>
      <c r="VMI525" s="3"/>
      <c r="VMJ525" s="3"/>
      <c r="VMK525" s="3"/>
      <c r="VML525" s="3"/>
      <c r="VMM525" s="3"/>
      <c r="VMN525" s="3"/>
      <c r="VMO525" s="3"/>
      <c r="VMP525" s="3"/>
      <c r="VMQ525" s="3"/>
      <c r="VMR525" s="3"/>
      <c r="VMS525" s="3"/>
      <c r="VMT525" s="3"/>
      <c r="VMU525" s="3"/>
      <c r="VMV525" s="3"/>
      <c r="VMW525" s="3"/>
      <c r="VMX525" s="3"/>
      <c r="VMY525" s="3"/>
      <c r="VMZ525" s="3"/>
      <c r="VNA525" s="3"/>
      <c r="VNB525" s="3"/>
      <c r="VNC525" s="3"/>
      <c r="VND525" s="3"/>
      <c r="VNE525" s="3"/>
      <c r="VNF525" s="3"/>
      <c r="VNG525" s="3"/>
      <c r="VNH525" s="3"/>
      <c r="VNI525" s="3"/>
      <c r="VNJ525" s="3"/>
      <c r="VNK525" s="3"/>
      <c r="VNL525" s="3"/>
      <c r="VNM525" s="3"/>
      <c r="VNN525" s="3"/>
      <c r="VNO525" s="3"/>
      <c r="VNP525" s="3"/>
      <c r="VNQ525" s="3"/>
      <c r="VNR525" s="3"/>
      <c r="VNS525" s="3"/>
      <c r="VNT525" s="3"/>
      <c r="VNU525" s="3"/>
      <c r="VNV525" s="3"/>
      <c r="VNW525" s="3"/>
      <c r="VNX525" s="3"/>
      <c r="VNY525" s="3"/>
      <c r="VNZ525" s="3"/>
      <c r="VOA525" s="3"/>
      <c r="VOB525" s="3"/>
      <c r="VOC525" s="3"/>
      <c r="VOD525" s="3"/>
      <c r="VOE525" s="3"/>
      <c r="VOF525" s="3"/>
      <c r="VOG525" s="3"/>
      <c r="VOH525" s="3"/>
      <c r="VOI525" s="3"/>
      <c r="VOJ525" s="3"/>
      <c r="VOK525" s="3"/>
      <c r="VOL525" s="3"/>
      <c r="VOM525" s="3"/>
      <c r="VON525" s="3"/>
      <c r="VOO525" s="3"/>
      <c r="VOP525" s="3"/>
      <c r="VOQ525" s="3"/>
      <c r="VOR525" s="3"/>
      <c r="VOS525" s="3"/>
      <c r="VOT525" s="3"/>
      <c r="VOU525" s="3"/>
      <c r="VOV525" s="3"/>
      <c r="VOW525" s="3"/>
      <c r="VOX525" s="3"/>
      <c r="VOY525" s="3"/>
      <c r="VOZ525" s="3"/>
      <c r="VPA525" s="3"/>
      <c r="VPB525" s="3"/>
      <c r="VPC525" s="3"/>
      <c r="VPD525" s="3"/>
      <c r="VPE525" s="3"/>
      <c r="VPF525" s="3"/>
      <c r="VPG525" s="3"/>
      <c r="VPH525" s="3"/>
      <c r="VPI525" s="3"/>
      <c r="VPJ525" s="3"/>
      <c r="VPK525" s="3"/>
      <c r="VPL525" s="3"/>
      <c r="VPM525" s="3"/>
      <c r="VPN525" s="3"/>
      <c r="VPO525" s="3"/>
      <c r="VPP525" s="3"/>
      <c r="VPQ525" s="3"/>
      <c r="VPR525" s="3"/>
      <c r="VPS525" s="3"/>
      <c r="VPT525" s="3"/>
      <c r="VPU525" s="3"/>
      <c r="VPV525" s="3"/>
      <c r="VPW525" s="3"/>
      <c r="VPX525" s="3"/>
      <c r="VPY525" s="3"/>
      <c r="VPZ525" s="3"/>
      <c r="VQA525" s="3"/>
      <c r="VQB525" s="3"/>
      <c r="VQC525" s="3"/>
      <c r="VQD525" s="3"/>
      <c r="VQE525" s="3"/>
      <c r="VQF525" s="3"/>
      <c r="VQG525" s="3"/>
      <c r="VQH525" s="3"/>
      <c r="VQI525" s="3"/>
      <c r="VQJ525" s="3"/>
      <c r="VQK525" s="3"/>
      <c r="VQL525" s="3"/>
      <c r="VQM525" s="3"/>
      <c r="VQN525" s="3"/>
      <c r="VQO525" s="3"/>
      <c r="VQP525" s="3"/>
      <c r="VQQ525" s="3"/>
      <c r="VQR525" s="3"/>
      <c r="VQS525" s="3"/>
      <c r="VQT525" s="3"/>
      <c r="VQU525" s="3"/>
      <c r="VQV525" s="3"/>
      <c r="VQW525" s="3"/>
      <c r="VQX525" s="3"/>
      <c r="VQY525" s="3"/>
      <c r="VQZ525" s="3"/>
      <c r="VRA525" s="3"/>
      <c r="VRB525" s="3"/>
      <c r="VRC525" s="3"/>
      <c r="VRD525" s="3"/>
      <c r="VRE525" s="3"/>
      <c r="VRF525" s="3"/>
      <c r="VRG525" s="3"/>
      <c r="VRH525" s="3"/>
      <c r="VRI525" s="3"/>
      <c r="VRJ525" s="3"/>
      <c r="VRK525" s="3"/>
      <c r="VRL525" s="3"/>
      <c r="VRM525" s="3"/>
      <c r="VRN525" s="3"/>
      <c r="VRO525" s="3"/>
      <c r="VRP525" s="3"/>
      <c r="VRQ525" s="3"/>
      <c r="VRR525" s="3"/>
      <c r="VRS525" s="3"/>
      <c r="VRT525" s="3"/>
      <c r="VRU525" s="3"/>
      <c r="VRV525" s="3"/>
      <c r="VRW525" s="3"/>
      <c r="VRX525" s="3"/>
      <c r="VRY525" s="3"/>
      <c r="VRZ525" s="3"/>
      <c r="VSA525" s="3"/>
      <c r="VSB525" s="3"/>
      <c r="VSC525" s="3"/>
      <c r="VSD525" s="3"/>
      <c r="VSE525" s="3"/>
      <c r="VSF525" s="3"/>
      <c r="VSG525" s="3"/>
      <c r="VSH525" s="3"/>
      <c r="VSI525" s="3"/>
      <c r="VSJ525" s="3"/>
      <c r="VSK525" s="3"/>
      <c r="VSL525" s="3"/>
      <c r="VSM525" s="3"/>
      <c r="VSN525" s="3"/>
      <c r="VSO525" s="3"/>
      <c r="VSP525" s="3"/>
      <c r="VSQ525" s="3"/>
      <c r="VSR525" s="3"/>
      <c r="VSS525" s="3"/>
      <c r="VST525" s="3"/>
      <c r="VSU525" s="3"/>
      <c r="VSV525" s="3"/>
      <c r="VSW525" s="3"/>
      <c r="VSX525" s="3"/>
      <c r="VSY525" s="3"/>
      <c r="VSZ525" s="3"/>
      <c r="VTA525" s="3"/>
      <c r="VTB525" s="3"/>
      <c r="VTC525" s="3"/>
      <c r="VTD525" s="3"/>
      <c r="VTE525" s="3"/>
      <c r="VTF525" s="3"/>
      <c r="VTG525" s="3"/>
      <c r="VTH525" s="3"/>
      <c r="VTI525" s="3"/>
      <c r="VTJ525" s="3"/>
      <c r="VTK525" s="3"/>
      <c r="VTL525" s="3"/>
      <c r="VTM525" s="3"/>
      <c r="VTN525" s="3"/>
      <c r="VTO525" s="3"/>
      <c r="VTP525" s="3"/>
      <c r="VTQ525" s="3"/>
      <c r="VTR525" s="3"/>
      <c r="VTS525" s="3"/>
      <c r="VTT525" s="3"/>
      <c r="VTU525" s="3"/>
      <c r="VTV525" s="3"/>
      <c r="VTW525" s="3"/>
      <c r="VTX525" s="3"/>
      <c r="VTY525" s="3"/>
      <c r="VTZ525" s="3"/>
      <c r="VUA525" s="3"/>
      <c r="VUB525" s="3"/>
      <c r="VUC525" s="3"/>
      <c r="VUD525" s="3"/>
      <c r="VUE525" s="3"/>
      <c r="VUF525" s="3"/>
      <c r="VUG525" s="3"/>
      <c r="VUH525" s="3"/>
      <c r="VUI525" s="3"/>
      <c r="VUJ525" s="3"/>
      <c r="VUK525" s="3"/>
      <c r="VUL525" s="3"/>
      <c r="VUM525" s="3"/>
      <c r="VUN525" s="3"/>
      <c r="VUO525" s="3"/>
      <c r="VUP525" s="3"/>
      <c r="VUQ525" s="3"/>
      <c r="VUR525" s="3"/>
      <c r="VUS525" s="3"/>
      <c r="VUT525" s="3"/>
      <c r="VUU525" s="3"/>
      <c r="VUV525" s="3"/>
      <c r="VUW525" s="3"/>
      <c r="VUX525" s="3"/>
      <c r="VUY525" s="3"/>
      <c r="VUZ525" s="3"/>
      <c r="VVA525" s="3"/>
      <c r="VVB525" s="3"/>
      <c r="VVC525" s="3"/>
      <c r="VVD525" s="3"/>
      <c r="VVE525" s="3"/>
      <c r="VVF525" s="3"/>
      <c r="VVG525" s="3"/>
      <c r="VVH525" s="3"/>
      <c r="VVI525" s="3"/>
      <c r="VVJ525" s="3"/>
      <c r="VVK525" s="3"/>
      <c r="VVL525" s="3"/>
      <c r="VVM525" s="3"/>
      <c r="VVN525" s="3"/>
      <c r="VVO525" s="3"/>
      <c r="VVP525" s="3"/>
      <c r="VVQ525" s="3"/>
      <c r="VVR525" s="3"/>
      <c r="VVS525" s="3"/>
      <c r="VVT525" s="3"/>
      <c r="VVU525" s="3"/>
      <c r="VVV525" s="3"/>
      <c r="VVW525" s="3"/>
      <c r="VVX525" s="3"/>
      <c r="VVY525" s="3"/>
      <c r="VVZ525" s="3"/>
      <c r="VWA525" s="3"/>
      <c r="VWB525" s="3"/>
      <c r="VWC525" s="3"/>
      <c r="VWD525" s="3"/>
      <c r="VWE525" s="3"/>
      <c r="VWF525" s="3"/>
      <c r="VWG525" s="3"/>
      <c r="VWH525" s="3"/>
      <c r="VWI525" s="3"/>
      <c r="VWJ525" s="3"/>
      <c r="VWK525" s="3"/>
      <c r="VWL525" s="3"/>
      <c r="VWM525" s="3"/>
      <c r="VWN525" s="3"/>
      <c r="VWO525" s="3"/>
      <c r="VWP525" s="3"/>
      <c r="VWQ525" s="3"/>
      <c r="VWR525" s="3"/>
      <c r="VWS525" s="3"/>
      <c r="VWT525" s="3"/>
      <c r="VWU525" s="3"/>
      <c r="VWV525" s="3"/>
      <c r="VWW525" s="3"/>
      <c r="VWX525" s="3"/>
      <c r="VWY525" s="3"/>
      <c r="VWZ525" s="3"/>
      <c r="VXA525" s="3"/>
      <c r="VXB525" s="3"/>
      <c r="VXC525" s="3"/>
      <c r="VXD525" s="3"/>
      <c r="VXE525" s="3"/>
      <c r="VXF525" s="3"/>
      <c r="VXG525" s="3"/>
      <c r="VXH525" s="3"/>
      <c r="VXI525" s="3"/>
      <c r="VXJ525" s="3"/>
      <c r="VXK525" s="3"/>
      <c r="VXL525" s="3"/>
      <c r="VXM525" s="3"/>
      <c r="VXN525" s="3"/>
      <c r="VXO525" s="3"/>
      <c r="VXP525" s="3"/>
      <c r="VXQ525" s="3"/>
      <c r="VXR525" s="3"/>
      <c r="VXS525" s="3"/>
      <c r="VXT525" s="3"/>
      <c r="VXU525" s="3"/>
      <c r="VXV525" s="3"/>
      <c r="VXW525" s="3"/>
      <c r="VXX525" s="3"/>
      <c r="VXY525" s="3"/>
      <c r="VXZ525" s="3"/>
      <c r="VYA525" s="3"/>
      <c r="VYB525" s="3"/>
      <c r="VYC525" s="3"/>
      <c r="VYD525" s="3"/>
      <c r="VYE525" s="3"/>
      <c r="VYF525" s="3"/>
      <c r="VYG525" s="3"/>
      <c r="VYH525" s="3"/>
      <c r="VYI525" s="3"/>
      <c r="VYJ525" s="3"/>
      <c r="VYK525" s="3"/>
      <c r="VYL525" s="3"/>
      <c r="VYM525" s="3"/>
      <c r="VYN525" s="3"/>
      <c r="VYO525" s="3"/>
      <c r="VYP525" s="3"/>
      <c r="VYQ525" s="3"/>
      <c r="VYR525" s="3"/>
      <c r="VYS525" s="3"/>
      <c r="VYT525" s="3"/>
      <c r="VYU525" s="3"/>
      <c r="VYV525" s="3"/>
      <c r="VYW525" s="3"/>
      <c r="VYX525" s="3"/>
      <c r="VYY525" s="3"/>
      <c r="VYZ525" s="3"/>
      <c r="VZA525" s="3"/>
      <c r="VZB525" s="3"/>
      <c r="VZC525" s="3"/>
      <c r="VZD525" s="3"/>
      <c r="VZE525" s="3"/>
      <c r="VZF525" s="3"/>
      <c r="VZG525" s="3"/>
      <c r="VZH525" s="3"/>
      <c r="VZI525" s="3"/>
      <c r="VZJ525" s="3"/>
      <c r="VZK525" s="3"/>
      <c r="VZL525" s="3"/>
      <c r="VZM525" s="3"/>
      <c r="VZN525" s="3"/>
      <c r="VZO525" s="3"/>
      <c r="VZP525" s="3"/>
      <c r="VZQ525" s="3"/>
      <c r="VZR525" s="3"/>
      <c r="VZS525" s="3"/>
      <c r="VZT525" s="3"/>
      <c r="VZU525" s="3"/>
      <c r="VZV525" s="3"/>
      <c r="VZW525" s="3"/>
      <c r="VZX525" s="3"/>
      <c r="VZY525" s="3"/>
      <c r="VZZ525" s="3"/>
      <c r="WAA525" s="3"/>
      <c r="WAB525" s="3"/>
      <c r="WAC525" s="3"/>
      <c r="WAD525" s="3"/>
      <c r="WAE525" s="3"/>
      <c r="WAF525" s="3"/>
      <c r="WAG525" s="3"/>
      <c r="WAH525" s="3"/>
      <c r="WAI525" s="3"/>
      <c r="WAJ525" s="3"/>
      <c r="WAK525" s="3"/>
      <c r="WAL525" s="3"/>
      <c r="WAM525" s="3"/>
      <c r="WAN525" s="3"/>
      <c r="WAO525" s="3"/>
      <c r="WAP525" s="3"/>
      <c r="WAQ525" s="3"/>
      <c r="WAR525" s="3"/>
      <c r="WAS525" s="3"/>
      <c r="WAT525" s="3"/>
      <c r="WAU525" s="3"/>
      <c r="WAV525" s="3"/>
      <c r="WAW525" s="3"/>
      <c r="WAX525" s="3"/>
      <c r="WAY525" s="3"/>
      <c r="WAZ525" s="3"/>
      <c r="WBA525" s="3"/>
      <c r="WBB525" s="3"/>
      <c r="WBC525" s="3"/>
      <c r="WBD525" s="3"/>
      <c r="WBE525" s="3"/>
      <c r="WBF525" s="3"/>
      <c r="WBG525" s="3"/>
      <c r="WBH525" s="3"/>
      <c r="WBI525" s="3"/>
      <c r="WBJ525" s="3"/>
      <c r="WBK525" s="3"/>
      <c r="WBL525" s="3"/>
      <c r="WBM525" s="3"/>
      <c r="WBN525" s="3"/>
      <c r="WBO525" s="3"/>
      <c r="WBP525" s="3"/>
      <c r="WBQ525" s="3"/>
      <c r="WBR525" s="3"/>
      <c r="WBS525" s="3"/>
      <c r="WBT525" s="3"/>
      <c r="WBU525" s="3"/>
      <c r="WBV525" s="3"/>
      <c r="WBW525" s="3"/>
      <c r="WBX525" s="3"/>
      <c r="WBY525" s="3"/>
      <c r="WBZ525" s="3"/>
      <c r="WCA525" s="3"/>
      <c r="WCB525" s="3"/>
      <c r="WCC525" s="3"/>
      <c r="WCD525" s="3"/>
      <c r="WCE525" s="3"/>
      <c r="WCF525" s="3"/>
      <c r="WCG525" s="3"/>
      <c r="WCH525" s="3"/>
      <c r="WCI525" s="3"/>
      <c r="WCJ525" s="3"/>
      <c r="WCK525" s="3"/>
      <c r="WCL525" s="3"/>
      <c r="WCM525" s="3"/>
      <c r="WCN525" s="3"/>
      <c r="WCO525" s="3"/>
      <c r="WCP525" s="3"/>
      <c r="WCQ525" s="3"/>
      <c r="WCR525" s="3"/>
      <c r="WCS525" s="3"/>
      <c r="WCT525" s="3"/>
      <c r="WCU525" s="3"/>
      <c r="WCV525" s="3"/>
      <c r="WCW525" s="3"/>
      <c r="WCX525" s="3"/>
      <c r="WCY525" s="3"/>
      <c r="WCZ525" s="3"/>
      <c r="WDA525" s="3"/>
      <c r="WDB525" s="3"/>
      <c r="WDC525" s="3"/>
      <c r="WDD525" s="3"/>
      <c r="WDE525" s="3"/>
      <c r="WDF525" s="3"/>
      <c r="WDG525" s="3"/>
      <c r="WDH525" s="3"/>
      <c r="WDI525" s="3"/>
      <c r="WDJ525" s="3"/>
      <c r="WDK525" s="3"/>
      <c r="WDL525" s="3"/>
      <c r="WDM525" s="3"/>
      <c r="WDN525" s="3"/>
      <c r="WDO525" s="3"/>
      <c r="WDP525" s="3"/>
      <c r="WDQ525" s="3"/>
      <c r="WDR525" s="3"/>
      <c r="WDS525" s="3"/>
      <c r="WDT525" s="3"/>
      <c r="WDU525" s="3"/>
      <c r="WDV525" s="3"/>
      <c r="WDW525" s="3"/>
      <c r="WDX525" s="3"/>
      <c r="WDY525" s="3"/>
      <c r="WDZ525" s="3"/>
      <c r="WEA525" s="3"/>
      <c r="WEB525" s="3"/>
      <c r="WEC525" s="3"/>
      <c r="WED525" s="3"/>
      <c r="WEE525" s="3"/>
      <c r="WEF525" s="3"/>
      <c r="WEG525" s="3"/>
      <c r="WEH525" s="3"/>
      <c r="WEI525" s="3"/>
      <c r="WEJ525" s="3"/>
      <c r="WEK525" s="3"/>
      <c r="WEL525" s="3"/>
      <c r="WEM525" s="3"/>
      <c r="WEN525" s="3"/>
      <c r="WEO525" s="3"/>
      <c r="WEP525" s="3"/>
      <c r="WEQ525" s="3"/>
      <c r="WER525" s="3"/>
      <c r="WES525" s="3"/>
      <c r="WET525" s="3"/>
      <c r="WEU525" s="3"/>
      <c r="WEV525" s="3"/>
      <c r="WEW525" s="3"/>
      <c r="WEX525" s="3"/>
      <c r="WEY525" s="3"/>
      <c r="WEZ525" s="3"/>
      <c r="WFA525" s="3"/>
      <c r="WFB525" s="3"/>
      <c r="WFC525" s="3"/>
      <c r="WFD525" s="3"/>
      <c r="WFE525" s="3"/>
      <c r="WFF525" s="3"/>
      <c r="WFG525" s="3"/>
      <c r="WFH525" s="3"/>
      <c r="WFI525" s="3"/>
      <c r="WFJ525" s="3"/>
      <c r="WFK525" s="3"/>
      <c r="WFL525" s="3"/>
      <c r="WFM525" s="3"/>
      <c r="WFN525" s="3"/>
      <c r="WFO525" s="3"/>
      <c r="WFP525" s="3"/>
      <c r="WFQ525" s="3"/>
      <c r="WFR525" s="3"/>
      <c r="WFS525" s="3"/>
      <c r="WFT525" s="3"/>
      <c r="WFU525" s="3"/>
      <c r="WFV525" s="3"/>
      <c r="WFW525" s="3"/>
      <c r="WFX525" s="3"/>
      <c r="WFY525" s="3"/>
      <c r="WFZ525" s="3"/>
      <c r="WGA525" s="3"/>
      <c r="WGB525" s="3"/>
      <c r="WGC525" s="3"/>
      <c r="WGD525" s="3"/>
      <c r="WGE525" s="3"/>
      <c r="WGF525" s="3"/>
      <c r="WGG525" s="3"/>
      <c r="WGH525" s="3"/>
      <c r="WGI525" s="3"/>
      <c r="WGJ525" s="3"/>
      <c r="WGK525" s="3"/>
      <c r="WGL525" s="3"/>
      <c r="WGM525" s="3"/>
      <c r="WGN525" s="3"/>
      <c r="WGO525" s="3"/>
      <c r="WGP525" s="3"/>
      <c r="WGQ525" s="3"/>
      <c r="WGR525" s="3"/>
      <c r="WGS525" s="3"/>
      <c r="WGT525" s="3"/>
      <c r="WGU525" s="3"/>
      <c r="WGV525" s="3"/>
      <c r="WGW525" s="3"/>
      <c r="WGX525" s="3"/>
      <c r="WGY525" s="3"/>
      <c r="WGZ525" s="3"/>
      <c r="WHA525" s="3"/>
      <c r="WHB525" s="3"/>
      <c r="WHC525" s="3"/>
      <c r="WHD525" s="3"/>
      <c r="WHE525" s="3"/>
      <c r="WHF525" s="3"/>
      <c r="WHG525" s="3"/>
      <c r="WHH525" s="3"/>
      <c r="WHI525" s="3"/>
      <c r="WHJ525" s="3"/>
      <c r="WHK525" s="3"/>
      <c r="WHL525" s="3"/>
      <c r="WHM525" s="3"/>
      <c r="WHN525" s="3"/>
      <c r="WHO525" s="3"/>
      <c r="WHP525" s="3"/>
      <c r="WHQ525" s="3"/>
      <c r="WHR525" s="3"/>
      <c r="WHS525" s="3"/>
      <c r="WHT525" s="3"/>
      <c r="WHU525" s="3"/>
      <c r="WHV525" s="3"/>
      <c r="WHW525" s="3"/>
      <c r="WHX525" s="3"/>
      <c r="WHY525" s="3"/>
      <c r="WHZ525" s="3"/>
      <c r="WIA525" s="3"/>
      <c r="WIB525" s="3"/>
      <c r="WIC525" s="3"/>
      <c r="WID525" s="3"/>
      <c r="WIE525" s="3"/>
      <c r="WIF525" s="3"/>
      <c r="WIG525" s="3"/>
      <c r="WIH525" s="3"/>
      <c r="WII525" s="3"/>
      <c r="WIJ525" s="3"/>
      <c r="WIK525" s="3"/>
      <c r="WIL525" s="3"/>
      <c r="WIM525" s="3"/>
      <c r="WIN525" s="3"/>
      <c r="WIO525" s="3"/>
      <c r="WIP525" s="3"/>
      <c r="WIQ525" s="3"/>
      <c r="WIR525" s="3"/>
      <c r="WIS525" s="3"/>
      <c r="WIT525" s="3"/>
      <c r="WIU525" s="3"/>
      <c r="WIV525" s="3"/>
      <c r="WIW525" s="3"/>
      <c r="WIX525" s="3"/>
      <c r="WIY525" s="3"/>
      <c r="WIZ525" s="3"/>
      <c r="WJA525" s="3"/>
      <c r="WJB525" s="3"/>
      <c r="WJC525" s="3"/>
      <c r="WJD525" s="3"/>
      <c r="WJE525" s="3"/>
      <c r="WJF525" s="3"/>
      <c r="WJG525" s="3"/>
      <c r="WJH525" s="3"/>
      <c r="WJI525" s="3"/>
      <c r="WJJ525" s="3"/>
      <c r="WJK525" s="3"/>
      <c r="WJL525" s="3"/>
      <c r="WJM525" s="3"/>
      <c r="WJN525" s="3"/>
      <c r="WJO525" s="3"/>
      <c r="WJP525" s="3"/>
      <c r="WJQ525" s="3"/>
      <c r="WJR525" s="3"/>
      <c r="WJS525" s="3"/>
      <c r="WJT525" s="3"/>
      <c r="WJU525" s="3"/>
      <c r="WJV525" s="3"/>
      <c r="WJW525" s="3"/>
      <c r="WJX525" s="3"/>
      <c r="WJY525" s="3"/>
      <c r="WJZ525" s="3"/>
      <c r="WKA525" s="3"/>
      <c r="WKB525" s="3"/>
      <c r="WKC525" s="3"/>
      <c r="WKD525" s="3"/>
      <c r="WKE525" s="3"/>
      <c r="WKF525" s="3"/>
      <c r="WKG525" s="3"/>
      <c r="WKH525" s="3"/>
      <c r="WKI525" s="3"/>
      <c r="WKJ525" s="3"/>
      <c r="WKK525" s="3"/>
      <c r="WKL525" s="3"/>
      <c r="WKM525" s="3"/>
      <c r="WKN525" s="3"/>
      <c r="WKO525" s="3"/>
      <c r="WKP525" s="3"/>
      <c r="WKQ525" s="3"/>
      <c r="WKR525" s="3"/>
      <c r="WKS525" s="3"/>
      <c r="WKT525" s="3"/>
      <c r="WKU525" s="3"/>
      <c r="WKV525" s="3"/>
      <c r="WKW525" s="3"/>
      <c r="WKX525" s="3"/>
      <c r="WKY525" s="3"/>
      <c r="WKZ525" s="3"/>
      <c r="WLA525" s="3"/>
      <c r="WLB525" s="3"/>
      <c r="WLC525" s="3"/>
      <c r="WLD525" s="3"/>
      <c r="WLE525" s="3"/>
      <c r="WLF525" s="3"/>
      <c r="WLG525" s="3"/>
      <c r="WLH525" s="3"/>
      <c r="WLI525" s="3"/>
      <c r="WLJ525" s="3"/>
      <c r="WLK525" s="3"/>
      <c r="WLL525" s="3"/>
      <c r="WLM525" s="3"/>
      <c r="WLN525" s="3"/>
      <c r="WLO525" s="3"/>
      <c r="WLP525" s="3"/>
      <c r="WLQ525" s="3"/>
      <c r="WLR525" s="3"/>
      <c r="WLS525" s="3"/>
      <c r="WLT525" s="3"/>
      <c r="WLU525" s="3"/>
      <c r="WLV525" s="3"/>
      <c r="WLW525" s="3"/>
      <c r="WLX525" s="3"/>
      <c r="WLY525" s="3"/>
      <c r="WLZ525" s="3"/>
      <c r="WMA525" s="3"/>
      <c r="WMB525" s="3"/>
      <c r="WMC525" s="3"/>
      <c r="WMD525" s="3"/>
      <c r="WME525" s="3"/>
      <c r="WMF525" s="3"/>
      <c r="WMG525" s="3"/>
      <c r="WMH525" s="3"/>
      <c r="WMI525" s="3"/>
      <c r="WMJ525" s="3"/>
      <c r="WMK525" s="3"/>
      <c r="WML525" s="3"/>
      <c r="WMM525" s="3"/>
      <c r="WMN525" s="3"/>
      <c r="WMO525" s="3"/>
      <c r="WMP525" s="3"/>
      <c r="WMQ525" s="3"/>
      <c r="WMR525" s="3"/>
      <c r="WMS525" s="3"/>
      <c r="WMT525" s="3"/>
      <c r="WMU525" s="3"/>
      <c r="WMV525" s="3"/>
      <c r="WMW525" s="3"/>
      <c r="WMX525" s="3"/>
      <c r="WMY525" s="3"/>
      <c r="WMZ525" s="3"/>
      <c r="WNA525" s="3"/>
      <c r="WNB525" s="3"/>
      <c r="WNC525" s="3"/>
      <c r="WND525" s="3"/>
      <c r="WNE525" s="3"/>
      <c r="WNF525" s="3"/>
      <c r="WNG525" s="3"/>
      <c r="WNH525" s="3"/>
      <c r="WNI525" s="3"/>
      <c r="WNJ525" s="3"/>
      <c r="WNK525" s="3"/>
      <c r="WNL525" s="3"/>
      <c r="WNM525" s="3"/>
      <c r="WNN525" s="3"/>
      <c r="WNO525" s="3"/>
      <c r="WNP525" s="3"/>
      <c r="WNQ525" s="3"/>
      <c r="WNR525" s="3"/>
      <c r="WNS525" s="3"/>
      <c r="WNT525" s="3"/>
      <c r="WNU525" s="3"/>
      <c r="WNV525" s="3"/>
      <c r="WNW525" s="3"/>
      <c r="WNX525" s="3"/>
      <c r="WNY525" s="3"/>
      <c r="WNZ525" s="3"/>
      <c r="WOA525" s="3"/>
      <c r="WOB525" s="3"/>
      <c r="WOC525" s="3"/>
      <c r="WOD525" s="3"/>
      <c r="WOE525" s="3"/>
      <c r="WOF525" s="3"/>
      <c r="WOG525" s="3"/>
      <c r="WOH525" s="3"/>
      <c r="WOI525" s="3"/>
      <c r="WOJ525" s="3"/>
      <c r="WOK525" s="3"/>
      <c r="WOL525" s="3"/>
      <c r="WOM525" s="3"/>
      <c r="WON525" s="3"/>
      <c r="WOO525" s="3"/>
      <c r="WOP525" s="3"/>
      <c r="WOQ525" s="3"/>
      <c r="WOR525" s="3"/>
      <c r="WOS525" s="3"/>
      <c r="WOT525" s="3"/>
      <c r="WOU525" s="3"/>
      <c r="WOV525" s="3"/>
      <c r="WOW525" s="3"/>
      <c r="WOX525" s="3"/>
      <c r="WOY525" s="3"/>
      <c r="WOZ525" s="3"/>
      <c r="WPA525" s="3"/>
      <c r="WPB525" s="3"/>
      <c r="WPC525" s="3"/>
      <c r="WPD525" s="3"/>
      <c r="WPE525" s="3"/>
      <c r="WPF525" s="3"/>
      <c r="WPG525" s="3"/>
      <c r="WPH525" s="3"/>
      <c r="WPI525" s="3"/>
      <c r="WPJ525" s="3"/>
      <c r="WPK525" s="3"/>
      <c r="WPL525" s="3"/>
      <c r="WPM525" s="3"/>
      <c r="WPN525" s="3"/>
      <c r="WPO525" s="3"/>
      <c r="WPP525" s="3"/>
      <c r="WPQ525" s="3"/>
      <c r="WPR525" s="3"/>
      <c r="WPS525" s="3"/>
      <c r="WPT525" s="3"/>
      <c r="WPU525" s="3"/>
      <c r="WPV525" s="3"/>
      <c r="WPW525" s="3"/>
      <c r="WPX525" s="3"/>
      <c r="WPY525" s="3"/>
      <c r="WPZ525" s="3"/>
      <c r="WQA525" s="3"/>
      <c r="WQB525" s="3"/>
      <c r="WQC525" s="3"/>
      <c r="WQD525" s="3"/>
      <c r="WQE525" s="3"/>
      <c r="WQF525" s="3"/>
      <c r="WQG525" s="3"/>
      <c r="WQH525" s="3"/>
      <c r="WQI525" s="3"/>
      <c r="WQJ525" s="3"/>
      <c r="WQK525" s="3"/>
      <c r="WQL525" s="3"/>
      <c r="WQM525" s="3"/>
      <c r="WQN525" s="3"/>
      <c r="WQO525" s="3"/>
      <c r="WQP525" s="3"/>
      <c r="WQQ525" s="3"/>
      <c r="WQR525" s="3"/>
      <c r="WQS525" s="3"/>
      <c r="WQT525" s="3"/>
      <c r="WQU525" s="3"/>
      <c r="WQV525" s="3"/>
      <c r="WQW525" s="3"/>
      <c r="WQX525" s="3"/>
      <c r="WQY525" s="3"/>
      <c r="WQZ525" s="3"/>
      <c r="WRA525" s="3"/>
      <c r="WRB525" s="3"/>
      <c r="WRC525" s="3"/>
      <c r="WRD525" s="3"/>
      <c r="WRE525" s="3"/>
      <c r="WRF525" s="3"/>
      <c r="WRG525" s="3"/>
      <c r="WRH525" s="3"/>
      <c r="WRI525" s="3"/>
      <c r="WRJ525" s="3"/>
      <c r="WRK525" s="3"/>
      <c r="WRL525" s="3"/>
      <c r="WRM525" s="3"/>
      <c r="WRN525" s="3"/>
      <c r="WRO525" s="3"/>
      <c r="WRP525" s="3"/>
      <c r="WRQ525" s="3"/>
      <c r="WRR525" s="3"/>
      <c r="WRS525" s="3"/>
      <c r="WRT525" s="3"/>
      <c r="WRU525" s="3"/>
      <c r="WRV525" s="3"/>
      <c r="WRW525" s="3"/>
      <c r="WRX525" s="3"/>
      <c r="WRY525" s="3"/>
      <c r="WRZ525" s="3"/>
      <c r="WSA525" s="3"/>
      <c r="WSB525" s="3"/>
      <c r="WSC525" s="3"/>
      <c r="WSD525" s="3"/>
      <c r="WSE525" s="3"/>
      <c r="WSF525" s="3"/>
      <c r="WSG525" s="3"/>
      <c r="WSH525" s="3"/>
      <c r="WSI525" s="3"/>
      <c r="WSJ525" s="3"/>
      <c r="WSK525" s="3"/>
      <c r="WSL525" s="3"/>
      <c r="WSM525" s="3"/>
      <c r="WSN525" s="3"/>
      <c r="WSO525" s="3"/>
      <c r="WSP525" s="3"/>
      <c r="WSQ525" s="3"/>
      <c r="WSR525" s="3"/>
      <c r="WSS525" s="3"/>
      <c r="WST525" s="3"/>
      <c r="WSU525" s="3"/>
      <c r="WSV525" s="3"/>
      <c r="WSW525" s="3"/>
      <c r="WSX525" s="3"/>
      <c r="WSY525" s="3"/>
      <c r="WSZ525" s="3"/>
      <c r="WTA525" s="3"/>
      <c r="WTB525" s="3"/>
      <c r="WTC525" s="3"/>
      <c r="WTD525" s="3"/>
      <c r="WTE525" s="3"/>
      <c r="WTF525" s="3"/>
      <c r="WTG525" s="3"/>
      <c r="WTH525" s="3"/>
      <c r="WTI525" s="3"/>
      <c r="WTJ525" s="3"/>
      <c r="WTK525" s="3"/>
      <c r="WTL525" s="3"/>
      <c r="WTM525" s="3"/>
      <c r="WTN525" s="3"/>
      <c r="WTO525" s="3"/>
      <c r="WTP525" s="3"/>
      <c r="WTQ525" s="3"/>
      <c r="WTR525" s="3"/>
      <c r="WTS525" s="3"/>
      <c r="WTT525" s="3"/>
      <c r="WTU525" s="3"/>
      <c r="WTV525" s="3"/>
      <c r="WTW525" s="3"/>
      <c r="WTX525" s="3"/>
      <c r="WTY525" s="3"/>
      <c r="WTZ525" s="3"/>
      <c r="WUA525" s="3"/>
      <c r="WUB525" s="3"/>
      <c r="WUC525" s="3"/>
      <c r="WUD525" s="3"/>
      <c r="WUE525" s="3"/>
      <c r="WUF525" s="3"/>
      <c r="WUG525" s="3"/>
      <c r="WUH525" s="3"/>
      <c r="WUI525" s="3"/>
      <c r="WUJ525" s="3"/>
      <c r="WUK525" s="3"/>
      <c r="WUL525" s="3"/>
      <c r="WUM525" s="3"/>
      <c r="WUN525" s="3"/>
      <c r="WUO525" s="3"/>
      <c r="WUP525" s="3"/>
      <c r="WUQ525" s="3"/>
      <c r="WUR525" s="3"/>
      <c r="WUS525" s="3"/>
      <c r="WUT525" s="3"/>
      <c r="WUU525" s="3"/>
      <c r="WUV525" s="3"/>
      <c r="WUW525" s="3"/>
      <c r="WUX525" s="3"/>
      <c r="WUY525" s="3"/>
      <c r="WUZ525" s="3"/>
      <c r="WVA525" s="3"/>
      <c r="WVB525" s="3"/>
      <c r="WVC525" s="3"/>
      <c r="WVD525" s="3"/>
      <c r="WVE525" s="3"/>
      <c r="WVF525" s="3"/>
      <c r="WVG525" s="3"/>
      <c r="WVH525" s="3"/>
      <c r="WVI525" s="3"/>
      <c r="WVJ525" s="3"/>
      <c r="WVK525" s="3"/>
      <c r="WVL525" s="3"/>
      <c r="WVM525" s="3"/>
      <c r="WVN525" s="3"/>
      <c r="WVO525" s="3"/>
      <c r="WVP525" s="3"/>
      <c r="WVQ525" s="3"/>
      <c r="WVR525" s="3"/>
      <c r="WVS525" s="3"/>
      <c r="WVT525" s="3"/>
      <c r="WVU525" s="3"/>
      <c r="WVV525" s="3"/>
      <c r="WVW525" s="3"/>
      <c r="WVX525" s="3"/>
      <c r="WVY525" s="3"/>
      <c r="WVZ525" s="3"/>
      <c r="WWA525" s="3"/>
      <c r="WWB525" s="3"/>
      <c r="WWC525" s="3"/>
      <c r="WWD525" s="3"/>
      <c r="WWE525" s="3"/>
      <c r="WWF525" s="3"/>
      <c r="WWG525" s="3"/>
      <c r="WWH525" s="3"/>
      <c r="WWI525" s="3"/>
      <c r="WWJ525" s="3"/>
      <c r="WWK525" s="3"/>
      <c r="WWL525" s="3"/>
      <c r="WWM525" s="3"/>
      <c r="WWN525" s="3"/>
      <c r="WWO525" s="3"/>
      <c r="WWP525" s="3"/>
      <c r="WWQ525" s="3"/>
      <c r="WWR525" s="3"/>
      <c r="WWS525" s="3"/>
      <c r="WWT525" s="3"/>
      <c r="WWU525" s="3"/>
      <c r="WWV525" s="3"/>
      <c r="WWW525" s="3"/>
      <c r="WWX525" s="3"/>
      <c r="WWY525" s="3"/>
      <c r="WWZ525" s="3"/>
      <c r="WXA525" s="3"/>
      <c r="WXB525" s="3"/>
      <c r="WXC525" s="3"/>
      <c r="WXD525" s="3"/>
      <c r="WXE525" s="3"/>
      <c r="WXF525" s="3"/>
      <c r="WXG525" s="3"/>
      <c r="WXH525" s="3"/>
      <c r="WXI525" s="3"/>
      <c r="WXJ525" s="3"/>
      <c r="WXK525" s="3"/>
      <c r="WXL525" s="3"/>
      <c r="WXM525" s="3"/>
      <c r="WXN525" s="3"/>
      <c r="WXO525" s="3"/>
      <c r="WXP525" s="3"/>
      <c r="WXQ525" s="3"/>
      <c r="WXR525" s="3"/>
      <c r="WXS525" s="3"/>
      <c r="WXT525" s="3"/>
      <c r="WXU525" s="3"/>
      <c r="WXV525" s="3"/>
      <c r="WXW525" s="3"/>
      <c r="WXX525" s="3"/>
      <c r="WXY525" s="3"/>
      <c r="WXZ525" s="3"/>
      <c r="WYA525" s="3"/>
      <c r="WYB525" s="3"/>
      <c r="WYC525" s="3"/>
      <c r="WYD525" s="3"/>
      <c r="WYE525" s="3"/>
      <c r="WYF525" s="3"/>
      <c r="WYG525" s="3"/>
      <c r="WYH525" s="3"/>
      <c r="WYI525" s="3"/>
      <c r="WYJ525" s="3"/>
      <c r="WYK525" s="3"/>
      <c r="WYL525" s="3"/>
      <c r="WYM525" s="3"/>
      <c r="WYN525" s="3"/>
      <c r="WYO525" s="3"/>
      <c r="WYP525" s="3"/>
      <c r="WYQ525" s="3"/>
      <c r="WYR525" s="3"/>
      <c r="WYS525" s="3"/>
      <c r="WYT525" s="3"/>
      <c r="WYU525" s="3"/>
      <c r="WYV525" s="3"/>
      <c r="WYW525" s="3"/>
      <c r="WYX525" s="3"/>
      <c r="WYY525" s="3"/>
      <c r="WYZ525" s="3"/>
      <c r="WZA525" s="3"/>
      <c r="WZB525" s="3"/>
      <c r="WZC525" s="3"/>
      <c r="WZD525" s="3"/>
      <c r="WZE525" s="3"/>
      <c r="WZF525" s="3"/>
      <c r="WZG525" s="3"/>
      <c r="WZH525" s="3"/>
      <c r="WZI525" s="3"/>
      <c r="WZJ525" s="3"/>
      <c r="WZK525" s="3"/>
      <c r="WZL525" s="3"/>
      <c r="WZM525" s="3"/>
      <c r="WZN525" s="3"/>
      <c r="WZO525" s="3"/>
      <c r="WZP525" s="3"/>
      <c r="WZQ525" s="3"/>
      <c r="WZR525" s="3"/>
      <c r="WZS525" s="3"/>
      <c r="WZT525" s="3"/>
      <c r="WZU525" s="3"/>
      <c r="WZV525" s="3"/>
      <c r="WZW525" s="3"/>
      <c r="WZX525" s="3"/>
      <c r="WZY525" s="3"/>
      <c r="WZZ525" s="3"/>
      <c r="XAA525" s="3"/>
      <c r="XAB525" s="3"/>
      <c r="XAC525" s="3"/>
      <c r="XAD525" s="3"/>
      <c r="XAE525" s="3"/>
      <c r="XAF525" s="3"/>
      <c r="XAG525" s="3"/>
      <c r="XAH525" s="3"/>
      <c r="XAI525" s="3"/>
      <c r="XAJ525" s="3"/>
      <c r="XAK525" s="3"/>
      <c r="XAL525" s="3"/>
      <c r="XAM525" s="3"/>
      <c r="XAN525" s="3"/>
      <c r="XAO525" s="3"/>
      <c r="XAP525" s="3"/>
      <c r="XAQ525" s="3"/>
      <c r="XAR525" s="3"/>
      <c r="XAS525" s="3"/>
      <c r="XAT525" s="3"/>
      <c r="XAU525" s="3"/>
      <c r="XAV525" s="3"/>
      <c r="XAW525" s="3"/>
      <c r="XAX525" s="3"/>
      <c r="XAY525" s="3"/>
      <c r="XAZ525" s="3"/>
      <c r="XBA525" s="3"/>
      <c r="XBB525" s="3"/>
      <c r="XBC525" s="3"/>
      <c r="XBD525" s="3"/>
      <c r="XBE525" s="3"/>
      <c r="XBF525" s="3"/>
      <c r="XBG525" s="3"/>
      <c r="XBH525" s="3"/>
    </row>
    <row r="526" spans="1:16284" ht="14.5" x14ac:dyDescent="0.35">
      <c r="A526" s="1" t="e">
        <f>#REF!</f>
        <v>#REF!</v>
      </c>
      <c r="F526" s="9"/>
      <c r="J526" s="5" t="e">
        <f>IF(AND(B526=100, OR(AND(#REF!=#REF!, F526&lt;=#REF!), AND(#REF!=#REF!, F526&lt;=#REF!), AND(#REF!=#REF!, F526&lt;=#REF!), AND(#REF!=#REF!, F526&lt;=#REF!), AND(#REF!=#REF!, F526&lt;=#REF!))), "CR", " ")</f>
        <v>#REF!</v>
      </c>
      <c r="K526" s="5" t="e">
        <f>IF(AND(B526=200, OR(AND(#REF!=#REF!, F526&lt;=#REF!), AND(#REF!=#REF!, F526&lt;=#REF!), AND(#REF!=#REF!, F526&lt;=#REF!), AND(#REF!=#REF!, F526&lt;=#REF!), AND(#REF!=#REF!, F526&lt;=#REF!))), "CR", " ")</f>
        <v>#REF!</v>
      </c>
      <c r="L526" s="5" t="e">
        <f>IF(AND(B526=300, OR(AND(#REF!=#REF!, F526&lt;=#REF!), AND(#REF!=#REF!, F526&lt;=#REF!))), "CR", " ")</f>
        <v>#REF!</v>
      </c>
      <c r="M526" s="5" t="e">
        <f>IF(AND(B526=400, OR(AND(#REF!=#REF!, F526&lt;=#REF!), AND(#REF!=#REF!, F526&lt;=#REF!), AND(#REF!=#REF!, F526&lt;=#REF!), AND(#REF!=#REF!, F526&lt;=#REF!))), "CR", " ")</f>
        <v>#REF!</v>
      </c>
      <c r="N526" s="5" t="e">
        <f>IF(AND(B526=800, OR(AND(#REF!=#REF!, F526&lt;=#REF!), AND(#REF!=#REF!, F526&lt;=#REF!), AND(#REF!=#REF!, F526&lt;=#REF!), AND(#REF!=#REF!, F526&lt;=#REF!), AND(#REF!=#REF!, F526&lt;=#REF!))), "CR", " ")</f>
        <v>#REF!</v>
      </c>
      <c r="O526" s="5" t="e">
        <f>IF(AND(B526=1000, OR(AND(#REF!=#REF!, F526&lt;=#REF!), AND(#REF!=#REF!, F526&lt;=#REF!))), "CR", " ")</f>
        <v>#REF!</v>
      </c>
      <c r="P526" s="5" t="e">
        <f>IF(AND(B526=1500, OR(AND(#REF!=#REF!, F526&lt;=#REF!), AND(#REF!=#REF!, F526&lt;=#REF!), AND(#REF!=#REF!, F526&lt;=#REF!), AND(#REF!=#REF!, F526&lt;=#REF!), AND(#REF!=#REF!, F526&lt;=#REF!))), "CR", " ")</f>
        <v>#REF!</v>
      </c>
      <c r="Q526" s="5" t="e">
        <f>IF(AND(B526="1600 (Mile)",OR(AND(#REF!=#REF!,F526&lt;=#REF!),AND(#REF!=#REF!,F526&lt;=#REF!),AND(#REF!=#REF!,F526&lt;=#REF!),AND(#REF!=#REF!,F526&lt;=#REF!))),"CR"," ")</f>
        <v>#REF!</v>
      </c>
      <c r="R526" s="5" t="e">
        <f>IF(AND(B526=3000, OR(AND(#REF!=#REF!, F526&lt;=#REF!), AND(#REF!=#REF!, F526&lt;=#REF!), AND(#REF!=#REF!, F526&lt;=#REF!), AND(#REF!=#REF!, F526&lt;=#REF!))), "CR", " ")</f>
        <v>#REF!</v>
      </c>
      <c r="S526" s="5" t="e">
        <f>IF(AND(B526=5000, OR(AND(#REF!=#REF!, F526&lt;=#REF!), AND(#REF!=#REF!, F526&lt;=#REF!))), "CR", " ")</f>
        <v>#REF!</v>
      </c>
      <c r="T526" s="4" t="e">
        <f>IF(AND(B526=10000, OR(AND(#REF!=#REF!, F526&lt;=#REF!), AND(#REF!=#REF!, F526&lt;=#REF!))), "CR", " ")</f>
        <v>#REF!</v>
      </c>
      <c r="U526" s="4" t="e">
        <f>IF(AND(B526="high jump", OR(AND(#REF!=#REF!, F526&gt;=#REF!), AND(#REF!=#REF!, F526&gt;=#REF!), AND(#REF!=#REF!, F526&gt;=#REF!), AND(#REF!=#REF!, F526&gt;=#REF!), AND(#REF!=#REF!, F526&gt;=#REF!))), "CR", " ")</f>
        <v>#REF!</v>
      </c>
      <c r="V526" s="4" t="e">
        <f>IF(AND(B526="long jump", OR(AND(#REF!=#REF!, F526&gt;=#REF!), AND(#REF!=#REF!, F526&gt;=#REF!), AND(#REF!=#REF!, F526&gt;=#REF!), AND(#REF!=#REF!, F526&gt;=#REF!), AND(#REF!=#REF!, F526&gt;=#REF!))), "CR", " ")</f>
        <v>#REF!</v>
      </c>
      <c r="W526" s="4" t="e">
        <f>IF(AND(B526="triple jump", OR(AND(#REF!=#REF!, F526&gt;=#REF!), AND(#REF!=#REF!, F526&gt;=#REF!), AND(#REF!=#REF!, F526&gt;=#REF!), AND(#REF!=#REF!, F526&gt;=#REF!), AND(#REF!=#REF!, F526&gt;=#REF!))), "CR", " ")</f>
        <v>#REF!</v>
      </c>
      <c r="X526" s="4" t="e">
        <f>IF(AND(B526="pole vault", OR(AND(#REF!=#REF!, F526&gt;=#REF!), AND(#REF!=#REF!, F526&gt;=#REF!), AND(#REF!=#REF!, F526&gt;=#REF!), AND(#REF!=#REF!, F526&gt;=#REF!), AND(#REF!=#REF!, F526&gt;=#REF!))), "CR", " ")</f>
        <v>#REF!</v>
      </c>
      <c r="Y526" s="4" t="e">
        <f>IF(AND(B526="discus 1",#REF! =#REF!, F526&gt;=#REF!), "CR", " ")</f>
        <v>#REF!</v>
      </c>
      <c r="Z526" s="4" t="e">
        <f>IF(AND(B526="discus 1.25",#REF! =#REF!, F526&gt;=#REF!), "CR", " ")</f>
        <v>#REF!</v>
      </c>
      <c r="AA526" s="4" t="e">
        <f>IF(AND(B526="discus 1.5",#REF! =#REF!, F526&gt;=#REF!), "CR", " ")</f>
        <v>#REF!</v>
      </c>
      <c r="AB526" s="4" t="e">
        <f>IF(AND(B526="discus 1.75",#REF! =#REF!, F526&gt;=#REF!), "CR", " ")</f>
        <v>#REF!</v>
      </c>
      <c r="AC526" s="4" t="e">
        <f>IF(AND(B526="discus 2",#REF! =#REF!, F526&gt;=#REF!), "CR", " ")</f>
        <v>#REF!</v>
      </c>
      <c r="AD526" s="4" t="e">
        <f>IF(AND(B526="hammer 4",#REF! =#REF!, F526&gt;=#REF!), "CR", " ")</f>
        <v>#REF!</v>
      </c>
      <c r="AE526" s="4" t="e">
        <f>IF(AND(B526="hammer 5",#REF! =#REF!, F526&gt;=#REF!), "CR", " ")</f>
        <v>#REF!</v>
      </c>
      <c r="AF526" s="4" t="e">
        <f>IF(AND(B526="hammer 6",#REF! =#REF!, F526&gt;=#REF!), "CR", " ")</f>
        <v>#REF!</v>
      </c>
      <c r="AG526" s="4" t="e">
        <f>IF(AND(B526="hammer 7.26",#REF! =#REF!, F526&gt;=#REF!), "CR", " ")</f>
        <v>#REF!</v>
      </c>
      <c r="AH526" s="4" t="e">
        <f>IF(AND(B526="javelin 400",#REF! =#REF!, F526&gt;=#REF!), "CR", " ")</f>
        <v>#REF!</v>
      </c>
      <c r="AI526" s="4" t="e">
        <f>IF(AND(B526="javelin 600",#REF! =#REF!, F526&gt;=#REF!), "CR", " ")</f>
        <v>#REF!</v>
      </c>
      <c r="AJ526" s="4" t="e">
        <f>IF(AND(B526="javelin 700",#REF! =#REF!, F526&gt;=#REF!), "CR", " ")</f>
        <v>#REF!</v>
      </c>
      <c r="AK526" s="4" t="e">
        <f>IF(AND(B526="javelin 800", OR(AND(#REF!=#REF!, F526&gt;=#REF!), AND(#REF!=#REF!, F526&gt;=#REF!))), "CR", " ")</f>
        <v>#REF!</v>
      </c>
      <c r="AL526" s="4" t="e">
        <f>IF(AND(B526="shot 3",#REF! =#REF!, F526&gt;=#REF!), "CR", " ")</f>
        <v>#REF!</v>
      </c>
      <c r="AM526" s="4" t="e">
        <f>IF(AND(B526="shot 4",#REF! =#REF!, F526&gt;=#REF!), "CR", " ")</f>
        <v>#REF!</v>
      </c>
      <c r="AN526" s="4" t="e">
        <f>IF(AND(B526="shot 5",#REF! =#REF!, F526&gt;=#REF!), "CR", " ")</f>
        <v>#REF!</v>
      </c>
      <c r="AO526" s="4" t="e">
        <f>IF(AND(B526="shot 6",#REF! =#REF!, F526&gt;=#REF!), "CR", " ")</f>
        <v>#REF!</v>
      </c>
      <c r="AP526" s="4" t="e">
        <f>IF(AND(B526="shot 7.26",#REF! =#REF!, F526&gt;=#REF!), "CR", " ")</f>
        <v>#REF!</v>
      </c>
      <c r="AQ526" s="4" t="e">
        <f>IF(AND(B526="60H",OR(AND(#REF!=#REF!,F526&lt;=#REF!),AND(#REF!=#REF!,F526&lt;=#REF!),AND(#REF!=#REF!,F526&lt;=#REF!),AND(#REF!=#REF!,F526&lt;=#REF!),AND(#REF!=#REF!,F526&lt;=#REF!))),"CR"," ")</f>
        <v>#REF!</v>
      </c>
      <c r="AR526" s="4" t="e">
        <f>IF(AND(B526="75H", AND(#REF!=#REF!, F526&lt;=#REF!)), "CR", " ")</f>
        <v>#REF!</v>
      </c>
      <c r="AS526" s="4" t="e">
        <f>IF(AND(B526="80H", AND(#REF!=#REF!, F526&lt;=#REF!)), "CR", " ")</f>
        <v>#REF!</v>
      </c>
      <c r="AT526" s="4" t="e">
        <f>IF(AND(B526="100H", AND(#REF!=#REF!, F526&lt;=#REF!)), "CR", " ")</f>
        <v>#REF!</v>
      </c>
      <c r="AU526" s="4" t="e">
        <f>IF(AND(B526="110H", OR(AND(#REF!=#REF!, F526&lt;=#REF!), AND(#REF!=#REF!, F526&lt;=#REF!))), "CR", " ")</f>
        <v>#REF!</v>
      </c>
      <c r="AV526" s="4" t="e">
        <f>IF(AND(B526="400H", OR(AND(#REF!=#REF!, F526&lt;=#REF!), AND(#REF!=#REF!, F526&lt;=#REF!), AND(#REF!=#REF!, F526&lt;=#REF!), AND(#REF!=#REF!, F526&lt;=#REF!))), "CR", " ")</f>
        <v>#REF!</v>
      </c>
      <c r="AW526" s="4" t="e">
        <f>IF(AND(B526="1500SC", AND(#REF!=#REF!, F526&lt;=#REF!)), "CR", " ")</f>
        <v>#REF!</v>
      </c>
      <c r="AX526" s="4" t="e">
        <f>IF(AND(B526="2000SC", OR(AND(#REF!=#REF!, F526&lt;=#REF!), AND(#REF!=#REF!, F526&lt;=#REF!))), "CR", " ")</f>
        <v>#REF!</v>
      </c>
      <c r="AY526" s="4" t="e">
        <f>IF(AND(B526="3000SC", OR(AND(#REF!=#REF!, F526&lt;=#REF!), AND(#REF!=#REF!, F526&lt;=#REF!))), "CR", " ")</f>
        <v>#REF!</v>
      </c>
      <c r="AZ526" s="5" t="e">
        <f>IF(AND(B526="4x100", OR(AND(#REF!=#REF!, F526&lt;=#REF!), AND(#REF!=#REF!, F526&lt;=#REF!), AND(#REF!=#REF!, F526&lt;=#REF!), AND(#REF!=#REF!, F526&lt;=#REF!), AND(#REF!=#REF!, F526&lt;=#REF!))), "CR", " ")</f>
        <v>#REF!</v>
      </c>
      <c r="BA526" s="5" t="e">
        <f>IF(AND(B526="4x200", OR(AND(#REF!=#REF!, F526&lt;=#REF!), AND(#REF!=#REF!, F526&lt;=#REF!), AND(#REF!=#REF!, F526&lt;=#REF!), AND(#REF!=#REF!, F526&lt;=#REF!), AND(#REF!=#REF!, F526&lt;=#REF!))), "CR", " ")</f>
        <v>#REF!</v>
      </c>
      <c r="BB526" s="5" t="e">
        <f>IF(AND(B526="4x300", AND(#REF!=#REF!, F526&lt;=#REF!)), "CR", " ")</f>
        <v>#REF!</v>
      </c>
      <c r="BC526" s="5" t="e">
        <f>IF(AND(B526="4x400", OR(AND(#REF!=#REF!, F526&lt;=#REF!), AND(#REF!=#REF!, F526&lt;=#REF!), AND(#REF!=#REF!, F526&lt;=#REF!), AND(#REF!=#REF!, F526&lt;=#REF!))), "CR", " ")</f>
        <v>#REF!</v>
      </c>
      <c r="BD526" s="5" t="e">
        <f>IF(AND(B526="3x800", OR(AND(#REF!=#REF!, F526&lt;=#REF!), AND(#REF!=#REF!, F526&lt;=#REF!), AND(#REF!=#REF!, F526&lt;=#REF!))), "CR", " ")</f>
        <v>#REF!</v>
      </c>
      <c r="BE526" s="5" t="e">
        <f>IF(AND(B526="pentathlon", OR(AND(#REF!=#REF!, F526&gt;=#REF!), AND(#REF!=#REF!, F526&gt;=#REF!),AND(#REF!=#REF!, F526&gt;=#REF!),AND(#REF!=#REF!, F526&gt;=#REF!))), "CR", " ")</f>
        <v>#REF!</v>
      </c>
      <c r="BF526" s="5" t="e">
        <f>IF(AND(B526="heptathlon", OR(AND(#REF!=#REF!, F526&gt;=#REF!), AND(#REF!=#REF!, F526&gt;=#REF!))), "CR", " ")</f>
        <v>#REF!</v>
      </c>
      <c r="BG526" s="5" t="e">
        <f>IF(AND(B526="decathlon", OR(AND(#REF!=#REF!, F526&gt;=#REF!), AND(#REF!=#REF!, F526&gt;=#REF!),AND(#REF!=#REF!, F526&gt;=#REF!))), "CR", " ")</f>
        <v>#REF!</v>
      </c>
    </row>
    <row r="527" spans="1:16284" ht="14.5" x14ac:dyDescent="0.35">
      <c r="A527" s="1" t="e">
        <f>#REF!</f>
        <v>#REF!</v>
      </c>
      <c r="E527" s="20"/>
      <c r="F527" s="9"/>
      <c r="J527" s="5" t="e">
        <f>IF(AND(B527=100, OR(AND(#REF!=#REF!, F527&lt;=#REF!), AND(#REF!=#REF!, F527&lt;=#REF!), AND(#REF!=#REF!, F527&lt;=#REF!), AND(#REF!=#REF!, F527&lt;=#REF!), AND(#REF!=#REF!, F527&lt;=#REF!))), "CR", " ")</f>
        <v>#REF!</v>
      </c>
      <c r="K527" s="5" t="e">
        <f>IF(AND(B527=200, OR(AND(#REF!=#REF!, F527&lt;=#REF!), AND(#REF!=#REF!, F527&lt;=#REF!), AND(#REF!=#REF!, F527&lt;=#REF!), AND(#REF!=#REF!, F527&lt;=#REF!), AND(#REF!=#REF!, F527&lt;=#REF!))), "CR", " ")</f>
        <v>#REF!</v>
      </c>
      <c r="L527" s="5" t="e">
        <f>IF(AND(B527=300, OR(AND(#REF!=#REF!, F527&lt;=#REF!), AND(#REF!=#REF!, F527&lt;=#REF!))), "CR", " ")</f>
        <v>#REF!</v>
      </c>
      <c r="M527" s="5" t="e">
        <f>IF(AND(B527=400, OR(AND(#REF!=#REF!, F527&lt;=#REF!), AND(#REF!=#REF!, F527&lt;=#REF!), AND(#REF!=#REF!, F527&lt;=#REF!), AND(#REF!=#REF!, F527&lt;=#REF!))), "CR", " ")</f>
        <v>#REF!</v>
      </c>
      <c r="N527" s="5" t="e">
        <f>IF(AND(B527=800, OR(AND(#REF!=#REF!, F527&lt;=#REF!), AND(#REF!=#REF!, F527&lt;=#REF!), AND(#REF!=#REF!, F527&lt;=#REF!), AND(#REF!=#REF!, F527&lt;=#REF!), AND(#REF!=#REF!, F527&lt;=#REF!))), "CR", " ")</f>
        <v>#REF!</v>
      </c>
      <c r="O527" s="5" t="e">
        <f>IF(AND(B527=1000, OR(AND(#REF!=#REF!, F527&lt;=#REF!), AND(#REF!=#REF!, F527&lt;=#REF!))), "CR", " ")</f>
        <v>#REF!</v>
      </c>
      <c r="P527" s="5" t="e">
        <f>IF(AND(B527=1500, OR(AND(#REF!=#REF!, F527&lt;=#REF!), AND(#REF!=#REF!, F527&lt;=#REF!), AND(#REF!=#REF!, F527&lt;=#REF!), AND(#REF!=#REF!, F527&lt;=#REF!), AND(#REF!=#REF!, F527&lt;=#REF!))), "CR", " ")</f>
        <v>#REF!</v>
      </c>
      <c r="Q527" s="5" t="e">
        <f>IF(AND(B527="1600 (Mile)",OR(AND(#REF!=#REF!,F527&lt;=#REF!),AND(#REF!=#REF!,F527&lt;=#REF!),AND(#REF!=#REF!,F527&lt;=#REF!),AND(#REF!=#REF!,F527&lt;=#REF!))),"CR"," ")</f>
        <v>#REF!</v>
      </c>
      <c r="R527" s="5" t="e">
        <f>IF(AND(B527=3000, OR(AND(#REF!=#REF!, F527&lt;=#REF!), AND(#REF!=#REF!, F527&lt;=#REF!), AND(#REF!=#REF!, F527&lt;=#REF!), AND(#REF!=#REF!, F527&lt;=#REF!))), "CR", " ")</f>
        <v>#REF!</v>
      </c>
      <c r="S527" s="5" t="e">
        <f>IF(AND(B527=5000, OR(AND(#REF!=#REF!, F527&lt;=#REF!), AND(#REF!=#REF!, F527&lt;=#REF!))), "CR", " ")</f>
        <v>#REF!</v>
      </c>
      <c r="T527" s="4" t="e">
        <f>IF(AND(B527=10000, OR(AND(#REF!=#REF!, F527&lt;=#REF!), AND(#REF!=#REF!, F527&lt;=#REF!))), "CR", " ")</f>
        <v>#REF!</v>
      </c>
      <c r="U527" s="4" t="e">
        <f>IF(AND(B527="high jump", OR(AND(#REF!=#REF!, F527&gt;=#REF!), AND(#REF!=#REF!, F527&gt;=#REF!), AND(#REF!=#REF!, F527&gt;=#REF!), AND(#REF!=#REF!, F527&gt;=#REF!), AND(#REF!=#REF!, F527&gt;=#REF!))), "CR", " ")</f>
        <v>#REF!</v>
      </c>
      <c r="V527" s="4" t="e">
        <f>IF(AND(B527="long jump", OR(AND(#REF!=#REF!, F527&gt;=#REF!), AND(#REF!=#REF!, F527&gt;=#REF!), AND(#REF!=#REF!, F527&gt;=#REF!), AND(#REF!=#REF!, F527&gt;=#REF!), AND(#REF!=#REF!, F527&gt;=#REF!))), "CR", " ")</f>
        <v>#REF!</v>
      </c>
      <c r="W527" s="4" t="e">
        <f>IF(AND(B527="triple jump", OR(AND(#REF!=#REF!, F527&gt;=#REF!), AND(#REF!=#REF!, F527&gt;=#REF!), AND(#REF!=#REF!, F527&gt;=#REF!), AND(#REF!=#REF!, F527&gt;=#REF!), AND(#REF!=#REF!, F527&gt;=#REF!))), "CR", " ")</f>
        <v>#REF!</v>
      </c>
      <c r="X527" s="4" t="e">
        <f>IF(AND(B527="pole vault", OR(AND(#REF!=#REF!, F527&gt;=#REF!), AND(#REF!=#REF!, F527&gt;=#REF!), AND(#REF!=#REF!, F527&gt;=#REF!), AND(#REF!=#REF!, F527&gt;=#REF!), AND(#REF!=#REF!, F527&gt;=#REF!))), "CR", " ")</f>
        <v>#REF!</v>
      </c>
      <c r="Y527" s="4" t="e">
        <f>IF(AND(B527="discus 1",#REF! =#REF!, F527&gt;=#REF!), "CR", " ")</f>
        <v>#REF!</v>
      </c>
      <c r="Z527" s="4" t="e">
        <f>IF(AND(B527="discus 1.25",#REF! =#REF!, F527&gt;=#REF!), "CR", " ")</f>
        <v>#REF!</v>
      </c>
      <c r="AA527" s="4" t="e">
        <f>IF(AND(B527="discus 1.5",#REF! =#REF!, F527&gt;=#REF!), "CR", " ")</f>
        <v>#REF!</v>
      </c>
      <c r="AB527" s="4" t="e">
        <f>IF(AND(B527="discus 1.75",#REF! =#REF!, F527&gt;=#REF!), "CR", " ")</f>
        <v>#REF!</v>
      </c>
      <c r="AC527" s="4" t="e">
        <f>IF(AND(B527="discus 2",#REF! =#REF!, F527&gt;=#REF!), "CR", " ")</f>
        <v>#REF!</v>
      </c>
      <c r="AD527" s="4" t="e">
        <f>IF(AND(B527="hammer 4",#REF! =#REF!, F527&gt;=#REF!), "CR", " ")</f>
        <v>#REF!</v>
      </c>
      <c r="AE527" s="4" t="e">
        <f>IF(AND(B527="hammer 5",#REF! =#REF!, F527&gt;=#REF!), "CR", " ")</f>
        <v>#REF!</v>
      </c>
      <c r="AF527" s="4" t="e">
        <f>IF(AND(B527="hammer 6",#REF! =#REF!, F527&gt;=#REF!), "CR", " ")</f>
        <v>#REF!</v>
      </c>
      <c r="AG527" s="4" t="e">
        <f>IF(AND(B527="hammer 7.26",#REF! =#REF!, F527&gt;=#REF!), "CR", " ")</f>
        <v>#REF!</v>
      </c>
      <c r="AH527" s="4" t="e">
        <f>IF(AND(B527="javelin 400",#REF! =#REF!, F527&gt;=#REF!), "CR", " ")</f>
        <v>#REF!</v>
      </c>
      <c r="AI527" s="4" t="e">
        <f>IF(AND(B527="javelin 600",#REF! =#REF!, F527&gt;=#REF!), "CR", " ")</f>
        <v>#REF!</v>
      </c>
      <c r="AJ527" s="4" t="e">
        <f>IF(AND(B527="javelin 700",#REF! =#REF!, F527&gt;=#REF!), "CR", " ")</f>
        <v>#REF!</v>
      </c>
      <c r="AK527" s="4" t="e">
        <f>IF(AND(B527="javelin 800", OR(AND(#REF!=#REF!, F527&gt;=#REF!), AND(#REF!=#REF!, F527&gt;=#REF!))), "CR", " ")</f>
        <v>#REF!</v>
      </c>
      <c r="AL527" s="4" t="e">
        <f>IF(AND(B527="shot 3",#REF! =#REF!, F527&gt;=#REF!), "CR", " ")</f>
        <v>#REF!</v>
      </c>
      <c r="AM527" s="4" t="e">
        <f>IF(AND(B527="shot 4",#REF! =#REF!, F527&gt;=#REF!), "CR", " ")</f>
        <v>#REF!</v>
      </c>
      <c r="AN527" s="4" t="e">
        <f>IF(AND(B527="shot 5",#REF! =#REF!, F527&gt;=#REF!), "CR", " ")</f>
        <v>#REF!</v>
      </c>
      <c r="AO527" s="4" t="e">
        <f>IF(AND(B527="shot 6",#REF! =#REF!, F527&gt;=#REF!), "CR", " ")</f>
        <v>#REF!</v>
      </c>
      <c r="AP527" s="4" t="e">
        <f>IF(AND(B527="shot 7.26",#REF! =#REF!, F527&gt;=#REF!), "CR", " ")</f>
        <v>#REF!</v>
      </c>
      <c r="AQ527" s="4" t="e">
        <f>IF(AND(B527="60H",OR(AND(#REF!=#REF!,F527&lt;=#REF!),AND(#REF!=#REF!,F527&lt;=#REF!),AND(#REF!=#REF!,F527&lt;=#REF!),AND(#REF!=#REF!,F527&lt;=#REF!),AND(#REF!=#REF!,F527&lt;=#REF!))),"CR"," ")</f>
        <v>#REF!</v>
      </c>
      <c r="AR527" s="4" t="e">
        <f>IF(AND(B527="75H", AND(#REF!=#REF!, F527&lt;=#REF!)), "CR", " ")</f>
        <v>#REF!</v>
      </c>
      <c r="AS527" s="4" t="e">
        <f>IF(AND(B527="80H", AND(#REF!=#REF!, F527&lt;=#REF!)), "CR", " ")</f>
        <v>#REF!</v>
      </c>
      <c r="AT527" s="4" t="e">
        <f>IF(AND(B527="100H", AND(#REF!=#REF!, F527&lt;=#REF!)), "CR", " ")</f>
        <v>#REF!</v>
      </c>
      <c r="AU527" s="4" t="e">
        <f>IF(AND(B527="110H", OR(AND(#REF!=#REF!, F527&lt;=#REF!), AND(#REF!=#REF!, F527&lt;=#REF!))), "CR", " ")</f>
        <v>#REF!</v>
      </c>
      <c r="AV527" s="4" t="e">
        <f>IF(AND(B527="400H", OR(AND(#REF!=#REF!, F527&lt;=#REF!), AND(#REF!=#REF!, F527&lt;=#REF!), AND(#REF!=#REF!, F527&lt;=#REF!), AND(#REF!=#REF!, F527&lt;=#REF!))), "CR", " ")</f>
        <v>#REF!</v>
      </c>
      <c r="AW527" s="4" t="e">
        <f>IF(AND(B527="1500SC", AND(#REF!=#REF!, F527&lt;=#REF!)), "CR", " ")</f>
        <v>#REF!</v>
      </c>
      <c r="AX527" s="4" t="e">
        <f>IF(AND(B527="2000SC", OR(AND(#REF!=#REF!, F527&lt;=#REF!), AND(#REF!=#REF!, F527&lt;=#REF!))), "CR", " ")</f>
        <v>#REF!</v>
      </c>
      <c r="AY527" s="4" t="e">
        <f>IF(AND(B527="3000SC", OR(AND(#REF!=#REF!, F527&lt;=#REF!), AND(#REF!=#REF!, F527&lt;=#REF!))), "CR", " ")</f>
        <v>#REF!</v>
      </c>
      <c r="AZ527" s="5" t="e">
        <f>IF(AND(B527="4x100", OR(AND(#REF!=#REF!, F527&lt;=#REF!), AND(#REF!=#REF!, F527&lt;=#REF!), AND(#REF!=#REF!, F527&lt;=#REF!), AND(#REF!=#REF!, F527&lt;=#REF!), AND(#REF!=#REF!, F527&lt;=#REF!))), "CR", " ")</f>
        <v>#REF!</v>
      </c>
      <c r="BA527" s="5" t="e">
        <f>IF(AND(B527="4x200", OR(AND(#REF!=#REF!, F527&lt;=#REF!), AND(#REF!=#REF!, F527&lt;=#REF!), AND(#REF!=#REF!, F527&lt;=#REF!), AND(#REF!=#REF!, F527&lt;=#REF!), AND(#REF!=#REF!, F527&lt;=#REF!))), "CR", " ")</f>
        <v>#REF!</v>
      </c>
      <c r="BB527" s="5" t="e">
        <f>IF(AND(B527="4x300", AND(#REF!=#REF!, F527&lt;=#REF!)), "CR", " ")</f>
        <v>#REF!</v>
      </c>
      <c r="BC527" s="5" t="e">
        <f>IF(AND(B527="4x400", OR(AND(#REF!=#REF!, F527&lt;=#REF!), AND(#REF!=#REF!, F527&lt;=#REF!), AND(#REF!=#REF!, F527&lt;=#REF!), AND(#REF!=#REF!, F527&lt;=#REF!))), "CR", " ")</f>
        <v>#REF!</v>
      </c>
      <c r="BD527" s="5" t="e">
        <f>IF(AND(B527="3x800", OR(AND(#REF!=#REF!, F527&lt;=#REF!), AND(#REF!=#REF!, F527&lt;=#REF!), AND(#REF!=#REF!, F527&lt;=#REF!))), "CR", " ")</f>
        <v>#REF!</v>
      </c>
      <c r="BE527" s="5" t="e">
        <f>IF(AND(B527="pentathlon", OR(AND(#REF!=#REF!, F527&gt;=#REF!), AND(#REF!=#REF!, F527&gt;=#REF!),AND(#REF!=#REF!, F527&gt;=#REF!),AND(#REF!=#REF!, F527&gt;=#REF!))), "CR", " ")</f>
        <v>#REF!</v>
      </c>
      <c r="BF527" s="5" t="e">
        <f>IF(AND(B527="heptathlon", OR(AND(#REF!=#REF!, F527&gt;=#REF!), AND(#REF!=#REF!, F527&gt;=#REF!))), "CR", " ")</f>
        <v>#REF!</v>
      </c>
      <c r="BG527" s="5" t="e">
        <f>IF(AND(B527="decathlon", OR(AND(#REF!=#REF!, F527&gt;=#REF!), AND(#REF!=#REF!, F527&gt;=#REF!),AND(#REF!=#REF!, F527&gt;=#REF!))), "CR", " ")</f>
        <v>#REF!</v>
      </c>
    </row>
    <row r="528" spans="1:16284" ht="14.5" x14ac:dyDescent="0.35">
      <c r="A528" s="1" t="s">
        <v>128</v>
      </c>
      <c r="F528" s="9"/>
      <c r="J528" s="5" t="e">
        <f>IF(AND(B528=100, OR(AND(#REF!=#REF!, F528&lt;=#REF!), AND(#REF!=#REF!, F528&lt;=#REF!), AND(#REF!=#REF!, F528&lt;=#REF!), AND(#REF!=#REF!, F528&lt;=#REF!), AND(#REF!=#REF!, F528&lt;=#REF!))), "CR", " ")</f>
        <v>#REF!</v>
      </c>
      <c r="K528" s="5" t="e">
        <f>IF(AND(B528=200, OR(AND(#REF!=#REF!, F528&lt;=#REF!), AND(#REF!=#REF!, F528&lt;=#REF!), AND(#REF!=#REF!, F528&lt;=#REF!), AND(#REF!=#REF!, F528&lt;=#REF!), AND(#REF!=#REF!, F528&lt;=#REF!))), "CR", " ")</f>
        <v>#REF!</v>
      </c>
      <c r="L528" s="5" t="e">
        <f>IF(AND(B528=300, OR(AND(#REF!=#REF!, F528&lt;=#REF!), AND(#REF!=#REF!, F528&lt;=#REF!))), "CR", " ")</f>
        <v>#REF!</v>
      </c>
      <c r="M528" s="5" t="e">
        <f>IF(AND(B528=400, OR(AND(#REF!=#REF!, F528&lt;=#REF!), AND(#REF!=#REF!, F528&lt;=#REF!), AND(#REF!=#REF!, F528&lt;=#REF!), AND(#REF!=#REF!, F528&lt;=#REF!))), "CR", " ")</f>
        <v>#REF!</v>
      </c>
      <c r="N528" s="5" t="e">
        <f>IF(AND(B528=800, OR(AND(#REF!=#REF!, F528&lt;=#REF!), AND(#REF!=#REF!, F528&lt;=#REF!), AND(#REF!=#REF!, F528&lt;=#REF!), AND(#REF!=#REF!, F528&lt;=#REF!), AND(#REF!=#REF!, F528&lt;=#REF!))), "CR", " ")</f>
        <v>#REF!</v>
      </c>
      <c r="O528" s="5" t="e">
        <f>IF(AND(B528=1000, OR(AND(#REF!=#REF!, F528&lt;=#REF!), AND(#REF!=#REF!, F528&lt;=#REF!))), "CR", " ")</f>
        <v>#REF!</v>
      </c>
      <c r="P528" s="5" t="e">
        <f>IF(AND(B528=1500, OR(AND(#REF!=#REF!, F528&lt;=#REF!), AND(#REF!=#REF!, F528&lt;=#REF!), AND(#REF!=#REF!, F528&lt;=#REF!), AND(#REF!=#REF!, F528&lt;=#REF!), AND(#REF!=#REF!, F528&lt;=#REF!))), "CR", " ")</f>
        <v>#REF!</v>
      </c>
      <c r="Q528" s="5" t="e">
        <f>IF(AND(B528="1600 (Mile)",OR(AND(#REF!=#REF!,F528&lt;=#REF!),AND(#REF!=#REF!,F528&lt;=#REF!),AND(#REF!=#REF!,F528&lt;=#REF!),AND(#REF!=#REF!,F528&lt;=#REF!))),"CR"," ")</f>
        <v>#REF!</v>
      </c>
      <c r="R528" s="5" t="e">
        <f>IF(AND(B528=3000, OR(AND(#REF!=#REF!, F528&lt;=#REF!), AND(#REF!=#REF!, F528&lt;=#REF!), AND(#REF!=#REF!, F528&lt;=#REF!), AND(#REF!=#REF!, F528&lt;=#REF!))), "CR", " ")</f>
        <v>#REF!</v>
      </c>
      <c r="S528" s="5" t="e">
        <f>IF(AND(B528=5000, OR(AND(#REF!=#REF!, F528&lt;=#REF!), AND(#REF!=#REF!, F528&lt;=#REF!))), "CR", " ")</f>
        <v>#REF!</v>
      </c>
      <c r="T528" s="4" t="e">
        <f>IF(AND(B528=10000, OR(AND(#REF!=#REF!, F528&lt;=#REF!), AND(#REF!=#REF!, F528&lt;=#REF!))), "CR", " ")</f>
        <v>#REF!</v>
      </c>
      <c r="U528" s="4" t="e">
        <f>IF(AND(B528="high jump", OR(AND(#REF!=#REF!, F528&gt;=#REF!), AND(#REF!=#REF!, F528&gt;=#REF!), AND(#REF!=#REF!, F528&gt;=#REF!), AND(#REF!=#REF!, F528&gt;=#REF!), AND(#REF!=#REF!, F528&gt;=#REF!))), "CR", " ")</f>
        <v>#REF!</v>
      </c>
      <c r="V528" s="4" t="e">
        <f>IF(AND(B528="long jump", OR(AND(#REF!=#REF!, F528&gt;=#REF!), AND(#REF!=#REF!, F528&gt;=#REF!), AND(#REF!=#REF!, F528&gt;=#REF!), AND(#REF!=#REF!, F528&gt;=#REF!), AND(#REF!=#REF!, F528&gt;=#REF!))), "CR", " ")</f>
        <v>#REF!</v>
      </c>
      <c r="W528" s="4" t="e">
        <f>IF(AND(B528="triple jump", OR(AND(#REF!=#REF!, F528&gt;=#REF!), AND(#REF!=#REF!, F528&gt;=#REF!), AND(#REF!=#REF!, F528&gt;=#REF!), AND(#REF!=#REF!, F528&gt;=#REF!), AND(#REF!=#REF!, F528&gt;=#REF!))), "CR", " ")</f>
        <v>#REF!</v>
      </c>
      <c r="X528" s="4" t="e">
        <f>IF(AND(B528="pole vault", OR(AND(#REF!=#REF!, F528&gt;=#REF!), AND(#REF!=#REF!, F528&gt;=#REF!), AND(#REF!=#REF!, F528&gt;=#REF!), AND(#REF!=#REF!, F528&gt;=#REF!), AND(#REF!=#REF!, F528&gt;=#REF!))), "CR", " ")</f>
        <v>#REF!</v>
      </c>
      <c r="Y528" s="4" t="e">
        <f>IF(AND(B528="discus 1",#REF! =#REF!, F528&gt;=#REF!), "CR", " ")</f>
        <v>#REF!</v>
      </c>
      <c r="Z528" s="4" t="e">
        <f>IF(AND(B528="discus 1.25",#REF! =#REF!, F528&gt;=#REF!), "CR", " ")</f>
        <v>#REF!</v>
      </c>
      <c r="AA528" s="4" t="e">
        <f>IF(AND(B528="discus 1.5",#REF! =#REF!, F528&gt;=#REF!), "CR", " ")</f>
        <v>#REF!</v>
      </c>
      <c r="AB528" s="4" t="e">
        <f>IF(AND(B528="discus 1.75",#REF! =#REF!, F528&gt;=#REF!), "CR", " ")</f>
        <v>#REF!</v>
      </c>
      <c r="AC528" s="4" t="e">
        <f>IF(AND(B528="discus 2",#REF! =#REF!, F528&gt;=#REF!), "CR", " ")</f>
        <v>#REF!</v>
      </c>
      <c r="AD528" s="4" t="e">
        <f>IF(AND(B528="hammer 4",#REF! =#REF!, F528&gt;=#REF!), "CR", " ")</f>
        <v>#REF!</v>
      </c>
      <c r="AE528" s="4" t="e">
        <f>IF(AND(B528="hammer 5",#REF! =#REF!, F528&gt;=#REF!), "CR", " ")</f>
        <v>#REF!</v>
      </c>
      <c r="AF528" s="4" t="e">
        <f>IF(AND(B528="hammer 6",#REF! =#REF!, F528&gt;=#REF!), "CR", " ")</f>
        <v>#REF!</v>
      </c>
      <c r="AG528" s="4" t="e">
        <f>IF(AND(B528="hammer 7.26",#REF! =#REF!, F528&gt;=#REF!), "CR", " ")</f>
        <v>#REF!</v>
      </c>
      <c r="AH528" s="4" t="e">
        <f>IF(AND(B528="javelin 400",#REF! =#REF!, F528&gt;=#REF!), "CR", " ")</f>
        <v>#REF!</v>
      </c>
      <c r="AI528" s="4" t="e">
        <f>IF(AND(B528="javelin 600",#REF! =#REF!, F528&gt;=#REF!), "CR", " ")</f>
        <v>#REF!</v>
      </c>
      <c r="AJ528" s="4" t="e">
        <f>IF(AND(B528="javelin 700",#REF! =#REF!, F528&gt;=#REF!), "CR", " ")</f>
        <v>#REF!</v>
      </c>
      <c r="AK528" s="4" t="e">
        <f>IF(AND(B528="javelin 800", OR(AND(#REF!=#REF!, F528&gt;=#REF!), AND(#REF!=#REF!, F528&gt;=#REF!))), "CR", " ")</f>
        <v>#REF!</v>
      </c>
      <c r="AL528" s="4" t="e">
        <f>IF(AND(B528="shot 3",#REF! =#REF!, F528&gt;=#REF!), "CR", " ")</f>
        <v>#REF!</v>
      </c>
      <c r="AM528" s="4" t="e">
        <f>IF(AND(B528="shot 4",#REF! =#REF!, F528&gt;=#REF!), "CR", " ")</f>
        <v>#REF!</v>
      </c>
      <c r="AN528" s="4" t="e">
        <f>IF(AND(B528="shot 5",#REF! =#REF!, F528&gt;=#REF!), "CR", " ")</f>
        <v>#REF!</v>
      </c>
      <c r="AO528" s="4" t="e">
        <f>IF(AND(B528="shot 6",#REF! =#REF!, F528&gt;=#REF!), "CR", " ")</f>
        <v>#REF!</v>
      </c>
      <c r="AP528" s="4" t="e">
        <f>IF(AND(B528="shot 7.26",#REF! =#REF!, F528&gt;=#REF!), "CR", " ")</f>
        <v>#REF!</v>
      </c>
      <c r="AQ528" s="4" t="e">
        <f>IF(AND(B528="60H",OR(AND(#REF!=#REF!,F528&lt;=#REF!),AND(#REF!=#REF!,F528&lt;=#REF!),AND(#REF!=#REF!,F528&lt;=#REF!),AND(#REF!=#REF!,F528&lt;=#REF!),AND(#REF!=#REF!,F528&lt;=#REF!))),"CR"," ")</f>
        <v>#REF!</v>
      </c>
      <c r="AR528" s="4" t="e">
        <f>IF(AND(B528="75H", AND(#REF!=#REF!, F528&lt;=#REF!)), "CR", " ")</f>
        <v>#REF!</v>
      </c>
      <c r="AS528" s="4" t="e">
        <f>IF(AND(B528="80H", AND(#REF!=#REF!, F528&lt;=#REF!)), "CR", " ")</f>
        <v>#REF!</v>
      </c>
      <c r="AT528" s="4" t="e">
        <f>IF(AND(B528="100H", AND(#REF!=#REF!, F528&lt;=#REF!)), "CR", " ")</f>
        <v>#REF!</v>
      </c>
      <c r="AU528" s="4" t="e">
        <f>IF(AND(B528="110H", OR(AND(#REF!=#REF!, F528&lt;=#REF!), AND(#REF!=#REF!, F528&lt;=#REF!))), "CR", " ")</f>
        <v>#REF!</v>
      </c>
      <c r="AV528" s="4" t="e">
        <f>IF(AND(B528="400H", OR(AND(#REF!=#REF!, F528&lt;=#REF!), AND(#REF!=#REF!, F528&lt;=#REF!), AND(#REF!=#REF!, F528&lt;=#REF!), AND(#REF!=#REF!, F528&lt;=#REF!))), "CR", " ")</f>
        <v>#REF!</v>
      </c>
      <c r="AW528" s="4" t="e">
        <f>IF(AND(B528="1500SC", AND(#REF!=#REF!, F528&lt;=#REF!)), "CR", " ")</f>
        <v>#REF!</v>
      </c>
      <c r="AX528" s="4" t="e">
        <f>IF(AND(B528="2000SC", OR(AND(#REF!=#REF!, F528&lt;=#REF!), AND(#REF!=#REF!, F528&lt;=#REF!))), "CR", " ")</f>
        <v>#REF!</v>
      </c>
      <c r="AY528" s="4" t="e">
        <f>IF(AND(B528="3000SC", OR(AND(#REF!=#REF!, F528&lt;=#REF!), AND(#REF!=#REF!, F528&lt;=#REF!))), "CR", " ")</f>
        <v>#REF!</v>
      </c>
      <c r="AZ528" s="5" t="e">
        <f>IF(AND(B528="4x100", OR(AND(#REF!=#REF!, F528&lt;=#REF!), AND(#REF!=#REF!, F528&lt;=#REF!), AND(#REF!=#REF!, F528&lt;=#REF!), AND(#REF!=#REF!, F528&lt;=#REF!), AND(#REF!=#REF!, F528&lt;=#REF!))), "CR", " ")</f>
        <v>#REF!</v>
      </c>
      <c r="BA528" s="5" t="e">
        <f>IF(AND(B528="4x200", OR(AND(#REF!=#REF!, F528&lt;=#REF!), AND(#REF!=#REF!, F528&lt;=#REF!), AND(#REF!=#REF!, F528&lt;=#REF!), AND(#REF!=#REF!, F528&lt;=#REF!), AND(#REF!=#REF!, F528&lt;=#REF!))), "CR", " ")</f>
        <v>#REF!</v>
      </c>
      <c r="BB528" s="5" t="e">
        <f>IF(AND(B528="4x300", AND(#REF!=#REF!, F528&lt;=#REF!)), "CR", " ")</f>
        <v>#REF!</v>
      </c>
      <c r="BC528" s="5" t="e">
        <f>IF(AND(B528="4x400", OR(AND(#REF!=#REF!, F528&lt;=#REF!), AND(#REF!=#REF!, F528&lt;=#REF!), AND(#REF!=#REF!, F528&lt;=#REF!), AND(#REF!=#REF!, F528&lt;=#REF!))), "CR", " ")</f>
        <v>#REF!</v>
      </c>
      <c r="BD528" s="5" t="e">
        <f>IF(AND(B528="3x800", OR(AND(#REF!=#REF!, F528&lt;=#REF!), AND(#REF!=#REF!, F528&lt;=#REF!), AND(#REF!=#REF!, F528&lt;=#REF!))), "CR", " ")</f>
        <v>#REF!</v>
      </c>
      <c r="BE528" s="5" t="e">
        <f>IF(AND(B528="pentathlon", OR(AND(#REF!=#REF!, F528&gt;=#REF!), AND(#REF!=#REF!, F528&gt;=#REF!),AND(#REF!=#REF!, F528&gt;=#REF!),AND(#REF!=#REF!, F528&gt;=#REF!))), "CR", " ")</f>
        <v>#REF!</v>
      </c>
      <c r="BF528" s="5" t="e">
        <f>IF(AND(B528="heptathlon", OR(AND(#REF!=#REF!, F528&gt;=#REF!), AND(#REF!=#REF!, F528&gt;=#REF!))), "CR", " ")</f>
        <v>#REF!</v>
      </c>
      <c r="BG528" s="5" t="e">
        <f>IF(AND(B528="decathlon", OR(AND(#REF!=#REF!, F528&gt;=#REF!), AND(#REF!=#REF!, F528&gt;=#REF!),AND(#REF!=#REF!, F528&gt;=#REF!))), "CR", " ")</f>
        <v>#REF!</v>
      </c>
    </row>
    <row r="529" spans="1:59" ht="14.5" x14ac:dyDescent="0.35">
      <c r="A529" s="1" t="s">
        <v>128</v>
      </c>
      <c r="E529" s="20"/>
      <c r="F529" s="9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5"/>
      <c r="BA529" s="5"/>
      <c r="BB529" s="5"/>
      <c r="BC529" s="5"/>
      <c r="BD529" s="5"/>
      <c r="BE529" s="5"/>
      <c r="BF529" s="5"/>
      <c r="BG529" s="5"/>
    </row>
    <row r="530" spans="1:59" ht="14.5" x14ac:dyDescent="0.35">
      <c r="A530" s="1" t="s">
        <v>128</v>
      </c>
      <c r="E530" s="20"/>
      <c r="F530" s="9"/>
      <c r="G530" s="12"/>
      <c r="J530" s="5" t="e">
        <f>IF(AND(B530=100, OR(AND(#REF!=#REF!, F530&lt;=#REF!), AND(#REF!=#REF!, F530&lt;=#REF!), AND(#REF!=#REF!, F530&lt;=#REF!), AND(#REF!=#REF!, F530&lt;=#REF!), AND(#REF!=#REF!, F530&lt;=#REF!))), "CR", " ")</f>
        <v>#REF!</v>
      </c>
      <c r="K530" s="5" t="e">
        <f>IF(AND(B530=200, OR(AND(#REF!=#REF!, F530&lt;=#REF!), AND(#REF!=#REF!, F530&lt;=#REF!), AND(#REF!=#REF!, F530&lt;=#REF!), AND(#REF!=#REF!, F530&lt;=#REF!), AND(#REF!=#REF!, F530&lt;=#REF!))), "CR", " ")</f>
        <v>#REF!</v>
      </c>
      <c r="L530" s="5" t="e">
        <f>IF(AND(B530=300, OR(AND(#REF!=#REF!, F530&lt;=#REF!), AND(#REF!=#REF!, F530&lt;=#REF!))), "CR", " ")</f>
        <v>#REF!</v>
      </c>
      <c r="M530" s="5" t="e">
        <f>IF(AND(B530=400, OR(AND(#REF!=#REF!, F530&lt;=#REF!), AND(#REF!=#REF!, F530&lt;=#REF!), AND(#REF!=#REF!, F530&lt;=#REF!), AND(#REF!=#REF!, F530&lt;=#REF!))), "CR", " ")</f>
        <v>#REF!</v>
      </c>
      <c r="N530" s="5" t="e">
        <f>IF(AND(B530=800, OR(AND(#REF!=#REF!, F530&lt;=#REF!), AND(#REF!=#REF!, F530&lt;=#REF!), AND(#REF!=#REF!, F530&lt;=#REF!), AND(#REF!=#REF!, F530&lt;=#REF!), AND(#REF!=#REF!, F530&lt;=#REF!))), "CR", " ")</f>
        <v>#REF!</v>
      </c>
      <c r="O530" s="5" t="e">
        <f>IF(AND(B530=1000, OR(AND(#REF!=#REF!, F530&lt;=#REF!), AND(#REF!=#REF!, F530&lt;=#REF!))), "CR", " ")</f>
        <v>#REF!</v>
      </c>
      <c r="P530" s="5" t="e">
        <f>IF(AND(B530=1500, OR(AND(#REF!=#REF!, F530&lt;=#REF!), AND(#REF!=#REF!, F530&lt;=#REF!), AND(#REF!=#REF!, F530&lt;=#REF!), AND(#REF!=#REF!, F530&lt;=#REF!), AND(#REF!=#REF!, F530&lt;=#REF!))), "CR", " ")</f>
        <v>#REF!</v>
      </c>
      <c r="Q530" s="5" t="e">
        <f>IF(AND(B530="1600 (Mile)",OR(AND(#REF!=#REF!,F530&lt;=#REF!),AND(#REF!=#REF!,F530&lt;=#REF!),AND(#REF!=#REF!,F530&lt;=#REF!),AND(#REF!=#REF!,F530&lt;=#REF!))),"CR"," ")</f>
        <v>#REF!</v>
      </c>
      <c r="R530" s="5" t="e">
        <f>IF(AND(B530=3000, OR(AND(#REF!=#REF!, F530&lt;=#REF!), AND(#REF!=#REF!, F530&lt;=#REF!), AND(#REF!=#REF!, F530&lt;=#REF!), AND(#REF!=#REF!, F530&lt;=#REF!))), "CR", " ")</f>
        <v>#REF!</v>
      </c>
      <c r="S530" s="5" t="e">
        <f>IF(AND(B530=5000, OR(AND(#REF!=#REF!, F530&lt;=#REF!), AND(#REF!=#REF!, F530&lt;=#REF!))), "CR", " ")</f>
        <v>#REF!</v>
      </c>
      <c r="T530" s="4" t="e">
        <f>IF(AND(B530=10000, OR(AND(#REF!=#REF!, F530&lt;=#REF!), AND(#REF!=#REF!, F530&lt;=#REF!))), "CR", " ")</f>
        <v>#REF!</v>
      </c>
      <c r="U530" s="4" t="e">
        <f>IF(AND(B530="high jump", OR(AND(#REF!=#REF!, F530&gt;=#REF!), AND(#REF!=#REF!, F530&gt;=#REF!), AND(#REF!=#REF!, F530&gt;=#REF!), AND(#REF!=#REF!, F530&gt;=#REF!), AND(#REF!=#REF!, F530&gt;=#REF!))), "CR", " ")</f>
        <v>#REF!</v>
      </c>
      <c r="V530" s="4" t="e">
        <f>IF(AND(B530="long jump", OR(AND(#REF!=#REF!, F530&gt;=#REF!), AND(#REF!=#REF!, F530&gt;=#REF!), AND(#REF!=#REF!, F530&gt;=#REF!), AND(#REF!=#REF!, F530&gt;=#REF!), AND(#REF!=#REF!, F530&gt;=#REF!))), "CR", " ")</f>
        <v>#REF!</v>
      </c>
      <c r="W530" s="4" t="e">
        <f>IF(AND(B530="triple jump", OR(AND(#REF!=#REF!, F530&gt;=#REF!), AND(#REF!=#REF!, F530&gt;=#REF!), AND(#REF!=#REF!, F530&gt;=#REF!), AND(#REF!=#REF!, F530&gt;=#REF!), AND(#REF!=#REF!, F530&gt;=#REF!))), "CR", " ")</f>
        <v>#REF!</v>
      </c>
      <c r="X530" s="4" t="e">
        <f>IF(AND(B530="pole vault", OR(AND(#REF!=#REF!, F530&gt;=#REF!), AND(#REF!=#REF!, F530&gt;=#REF!), AND(#REF!=#REF!, F530&gt;=#REF!), AND(#REF!=#REF!, F530&gt;=#REF!), AND(#REF!=#REF!, F530&gt;=#REF!))), "CR", " ")</f>
        <v>#REF!</v>
      </c>
      <c r="Y530" s="4" t="e">
        <f>IF(AND(B530="discus 1",#REF! =#REF!, F530&gt;=#REF!), "CR", " ")</f>
        <v>#REF!</v>
      </c>
      <c r="Z530" s="4" t="e">
        <f>IF(AND(B530="discus 1.25",#REF! =#REF!, F530&gt;=#REF!), "CR", " ")</f>
        <v>#REF!</v>
      </c>
      <c r="AA530" s="4" t="e">
        <f>IF(AND(B530="discus 1.5",#REF! =#REF!, F530&gt;=#REF!), "CR", " ")</f>
        <v>#REF!</v>
      </c>
      <c r="AB530" s="4" t="e">
        <f>IF(AND(B530="discus 1.75",#REF! =#REF!, F530&gt;=#REF!), "CR", " ")</f>
        <v>#REF!</v>
      </c>
      <c r="AC530" s="4" t="e">
        <f>IF(AND(B530="discus 2",#REF! =#REF!, F530&gt;=#REF!), "CR", " ")</f>
        <v>#REF!</v>
      </c>
      <c r="AD530" s="4" t="e">
        <f>IF(AND(B530="hammer 4",#REF! =#REF!, F530&gt;=#REF!), "CR", " ")</f>
        <v>#REF!</v>
      </c>
      <c r="AE530" s="4" t="e">
        <f>IF(AND(B530="hammer 5",#REF! =#REF!, F530&gt;=#REF!), "CR", " ")</f>
        <v>#REF!</v>
      </c>
      <c r="AF530" s="4" t="e">
        <f>IF(AND(B530="hammer 6",#REF! =#REF!, F530&gt;=#REF!), "CR", " ")</f>
        <v>#REF!</v>
      </c>
      <c r="AG530" s="4" t="e">
        <f>IF(AND(B530="hammer 7.26",#REF! =#REF!, F530&gt;=#REF!), "CR", " ")</f>
        <v>#REF!</v>
      </c>
      <c r="AH530" s="4" t="e">
        <f>IF(AND(B530="javelin 400",#REF! =#REF!, F530&gt;=#REF!), "CR", " ")</f>
        <v>#REF!</v>
      </c>
      <c r="AI530" s="4" t="e">
        <f>IF(AND(B530="javelin 600",#REF! =#REF!, F530&gt;=#REF!), "CR", " ")</f>
        <v>#REF!</v>
      </c>
      <c r="AJ530" s="4" t="e">
        <f>IF(AND(B530="javelin 700",#REF! =#REF!, F530&gt;=#REF!), "CR", " ")</f>
        <v>#REF!</v>
      </c>
      <c r="AK530" s="4" t="e">
        <f>IF(AND(B530="javelin 800", OR(AND(#REF!=#REF!, F530&gt;=#REF!), AND(#REF!=#REF!, F530&gt;=#REF!))), "CR", " ")</f>
        <v>#REF!</v>
      </c>
      <c r="AL530" s="4" t="e">
        <f>IF(AND(B530="shot 3",#REF! =#REF!, F530&gt;=#REF!), "CR", " ")</f>
        <v>#REF!</v>
      </c>
      <c r="AM530" s="4" t="e">
        <f>IF(AND(B530="shot 4",#REF! =#REF!, F530&gt;=#REF!), "CR", " ")</f>
        <v>#REF!</v>
      </c>
      <c r="AN530" s="4" t="e">
        <f>IF(AND(B530="shot 5",#REF! =#REF!, F530&gt;=#REF!), "CR", " ")</f>
        <v>#REF!</v>
      </c>
      <c r="AO530" s="4" t="e">
        <f>IF(AND(B530="shot 6",#REF! =#REF!, F530&gt;=#REF!), "CR", " ")</f>
        <v>#REF!</v>
      </c>
      <c r="AP530" s="4" t="e">
        <f>IF(AND(B530="shot 7.26",#REF! =#REF!, F530&gt;=#REF!), "CR", " ")</f>
        <v>#REF!</v>
      </c>
      <c r="AQ530" s="4" t="e">
        <f>IF(AND(B530="60H",OR(AND(#REF!=#REF!,F530&lt;=#REF!),AND(#REF!=#REF!,F530&lt;=#REF!),AND(#REF!=#REF!,F530&lt;=#REF!),AND(#REF!=#REF!,F530&lt;=#REF!),AND(#REF!=#REF!,F530&lt;=#REF!))),"CR"," ")</f>
        <v>#REF!</v>
      </c>
      <c r="AR530" s="4" t="e">
        <f>IF(AND(B530="75H", AND(#REF!=#REF!, F530&lt;=#REF!)), "CR", " ")</f>
        <v>#REF!</v>
      </c>
      <c r="AS530" s="4" t="e">
        <f>IF(AND(B530="80H", AND(#REF!=#REF!, F530&lt;=#REF!)), "CR", " ")</f>
        <v>#REF!</v>
      </c>
      <c r="AT530" s="4" t="e">
        <f>IF(AND(B530="100H", AND(#REF!=#REF!, F530&lt;=#REF!)), "CR", " ")</f>
        <v>#REF!</v>
      </c>
      <c r="AU530" s="4" t="e">
        <f>IF(AND(B530="110H", OR(AND(#REF!=#REF!, F530&lt;=#REF!), AND(#REF!=#REF!, F530&lt;=#REF!))), "CR", " ")</f>
        <v>#REF!</v>
      </c>
      <c r="AV530" s="4" t="e">
        <f>IF(AND(B530="400H", OR(AND(#REF!=#REF!, F530&lt;=#REF!), AND(#REF!=#REF!, F530&lt;=#REF!), AND(#REF!=#REF!, F530&lt;=#REF!), AND(#REF!=#REF!, F530&lt;=#REF!))), "CR", " ")</f>
        <v>#REF!</v>
      </c>
      <c r="AW530" s="4" t="e">
        <f>IF(AND(B530="1500SC", AND(#REF!=#REF!, F530&lt;=#REF!)), "CR", " ")</f>
        <v>#REF!</v>
      </c>
      <c r="AX530" s="4" t="e">
        <f>IF(AND(B530="2000SC", OR(AND(#REF!=#REF!, F530&lt;=#REF!), AND(#REF!=#REF!, F530&lt;=#REF!))), "CR", " ")</f>
        <v>#REF!</v>
      </c>
      <c r="AY530" s="4" t="e">
        <f>IF(AND(B530="3000SC", OR(AND(#REF!=#REF!, F530&lt;=#REF!), AND(#REF!=#REF!, F530&lt;=#REF!))), "CR", " ")</f>
        <v>#REF!</v>
      </c>
      <c r="AZ530" s="5" t="e">
        <f>IF(AND(B530="4x100", OR(AND(#REF!=#REF!, F530&lt;=#REF!), AND(#REF!=#REF!, F530&lt;=#REF!), AND(#REF!=#REF!, F530&lt;=#REF!), AND(#REF!=#REF!, F530&lt;=#REF!), AND(#REF!=#REF!, F530&lt;=#REF!))), "CR", " ")</f>
        <v>#REF!</v>
      </c>
      <c r="BA530" s="5" t="e">
        <f>IF(AND(B530="4x200", OR(AND(#REF!=#REF!, F530&lt;=#REF!), AND(#REF!=#REF!, F530&lt;=#REF!), AND(#REF!=#REF!, F530&lt;=#REF!), AND(#REF!=#REF!, F530&lt;=#REF!), AND(#REF!=#REF!, F530&lt;=#REF!))), "CR", " ")</f>
        <v>#REF!</v>
      </c>
      <c r="BB530" s="5" t="e">
        <f>IF(AND(B530="4x300", AND(#REF!=#REF!, F530&lt;=#REF!)), "CR", " ")</f>
        <v>#REF!</v>
      </c>
      <c r="BC530" s="5" t="e">
        <f>IF(AND(B530="4x400", OR(AND(#REF!=#REF!, F530&lt;=#REF!), AND(#REF!=#REF!, F530&lt;=#REF!), AND(#REF!=#REF!, F530&lt;=#REF!), AND(#REF!=#REF!, F530&lt;=#REF!))), "CR", " ")</f>
        <v>#REF!</v>
      </c>
      <c r="BD530" s="5" t="e">
        <f>IF(AND(B530="3x800", OR(AND(#REF!=#REF!, F530&lt;=#REF!), AND(#REF!=#REF!, F530&lt;=#REF!), AND(#REF!=#REF!, F530&lt;=#REF!))), "CR", " ")</f>
        <v>#REF!</v>
      </c>
      <c r="BE530" s="5" t="e">
        <f>IF(AND(B530="pentathlon", OR(AND(#REF!=#REF!, F530&gt;=#REF!), AND(#REF!=#REF!, F530&gt;=#REF!),AND(#REF!=#REF!, F530&gt;=#REF!),AND(#REF!=#REF!, F530&gt;=#REF!))), "CR", " ")</f>
        <v>#REF!</v>
      </c>
      <c r="BF530" s="5" t="e">
        <f>IF(AND(B530="heptathlon", OR(AND(#REF!=#REF!, F530&gt;=#REF!), AND(#REF!=#REF!, F530&gt;=#REF!))), "CR", " ")</f>
        <v>#REF!</v>
      </c>
      <c r="BG530" s="5" t="e">
        <f>IF(AND(B530="decathlon", OR(AND(#REF!=#REF!, F530&gt;=#REF!), AND(#REF!=#REF!, F530&gt;=#REF!),AND(#REF!=#REF!, F530&gt;=#REF!))), "CR", " ")</f>
        <v>#REF!</v>
      </c>
    </row>
    <row r="531" spans="1:59" ht="14.5" x14ac:dyDescent="0.35">
      <c r="A531" s="1" t="s">
        <v>128</v>
      </c>
      <c r="E531" s="20"/>
      <c r="F531" s="9"/>
      <c r="J531" s="5" t="e">
        <f>IF(AND(B531=100, OR(AND(#REF!=#REF!, F531&lt;=#REF!), AND(#REF!=#REF!, F531&lt;=#REF!), AND(#REF!=#REF!, F531&lt;=#REF!), AND(#REF!=#REF!, F531&lt;=#REF!), AND(#REF!=#REF!, F531&lt;=#REF!))), "CR", " ")</f>
        <v>#REF!</v>
      </c>
      <c r="K531" s="5" t="e">
        <f>IF(AND(B531=200, OR(AND(#REF!=#REF!, F531&lt;=#REF!), AND(#REF!=#REF!, F531&lt;=#REF!), AND(#REF!=#REF!, F531&lt;=#REF!), AND(#REF!=#REF!, F531&lt;=#REF!), AND(#REF!=#REF!, F531&lt;=#REF!))), "CR", " ")</f>
        <v>#REF!</v>
      </c>
      <c r="L531" s="5" t="e">
        <f>IF(AND(B531=300, OR(AND(#REF!=#REF!, F531&lt;=#REF!), AND(#REF!=#REF!, F531&lt;=#REF!))), "CR", " ")</f>
        <v>#REF!</v>
      </c>
      <c r="M531" s="5" t="e">
        <f>IF(AND(B531=400, OR(AND(#REF!=#REF!, F531&lt;=#REF!), AND(#REF!=#REF!, F531&lt;=#REF!), AND(#REF!=#REF!, F531&lt;=#REF!), AND(#REF!=#REF!, F531&lt;=#REF!))), "CR", " ")</f>
        <v>#REF!</v>
      </c>
      <c r="N531" s="5" t="e">
        <f>IF(AND(B531=800, OR(AND(#REF!=#REF!, F531&lt;=#REF!), AND(#REF!=#REF!, F531&lt;=#REF!), AND(#REF!=#REF!, F531&lt;=#REF!), AND(#REF!=#REF!, F531&lt;=#REF!), AND(#REF!=#REF!, F531&lt;=#REF!))), "CR", " ")</f>
        <v>#REF!</v>
      </c>
      <c r="O531" s="5" t="e">
        <f>IF(AND(B531=1000, OR(AND(#REF!=#REF!, F531&lt;=#REF!), AND(#REF!=#REF!, F531&lt;=#REF!))), "CR", " ")</f>
        <v>#REF!</v>
      </c>
      <c r="P531" s="5" t="e">
        <f>IF(AND(B531=1500, OR(AND(#REF!=#REF!, F531&lt;=#REF!), AND(#REF!=#REF!, F531&lt;=#REF!), AND(#REF!=#REF!, F531&lt;=#REF!), AND(#REF!=#REF!, F531&lt;=#REF!), AND(#REF!=#REF!, F531&lt;=#REF!))), "CR", " ")</f>
        <v>#REF!</v>
      </c>
      <c r="Q531" s="5" t="e">
        <f>IF(AND(B531="1600 (Mile)",OR(AND(#REF!=#REF!,F531&lt;=#REF!),AND(#REF!=#REF!,F531&lt;=#REF!),AND(#REF!=#REF!,F531&lt;=#REF!),AND(#REF!=#REF!,F531&lt;=#REF!))),"CR"," ")</f>
        <v>#REF!</v>
      </c>
      <c r="R531" s="5" t="e">
        <f>IF(AND(B531=3000, OR(AND(#REF!=#REF!, F531&lt;=#REF!), AND(#REF!=#REF!, F531&lt;=#REF!), AND(#REF!=#REF!, F531&lt;=#REF!), AND(#REF!=#REF!, F531&lt;=#REF!))), "CR", " ")</f>
        <v>#REF!</v>
      </c>
      <c r="S531" s="5" t="e">
        <f>IF(AND(B531=5000, OR(AND(#REF!=#REF!, F531&lt;=#REF!), AND(#REF!=#REF!, F531&lt;=#REF!))), "CR", " ")</f>
        <v>#REF!</v>
      </c>
      <c r="T531" s="4" t="e">
        <f>IF(AND(B531=10000, OR(AND(#REF!=#REF!, F531&lt;=#REF!), AND(#REF!=#REF!, F531&lt;=#REF!))), "CR", " ")</f>
        <v>#REF!</v>
      </c>
      <c r="U531" s="4" t="e">
        <f>IF(AND(B531="high jump", OR(AND(#REF!=#REF!, F531&gt;=#REF!), AND(#REF!=#REF!, F531&gt;=#REF!), AND(#REF!=#REF!, F531&gt;=#REF!), AND(#REF!=#REF!, F531&gt;=#REF!), AND(#REF!=#REF!, F531&gt;=#REF!))), "CR", " ")</f>
        <v>#REF!</v>
      </c>
      <c r="V531" s="4" t="e">
        <f>IF(AND(B531="long jump", OR(AND(#REF!=#REF!, F531&gt;=#REF!), AND(#REF!=#REF!, F531&gt;=#REF!), AND(#REF!=#REF!, F531&gt;=#REF!), AND(#REF!=#REF!, F531&gt;=#REF!), AND(#REF!=#REF!, F531&gt;=#REF!))), "CR", " ")</f>
        <v>#REF!</v>
      </c>
      <c r="W531" s="4" t="e">
        <f>IF(AND(B531="triple jump", OR(AND(#REF!=#REF!, F531&gt;=#REF!), AND(#REF!=#REF!, F531&gt;=#REF!), AND(#REF!=#REF!, F531&gt;=#REF!), AND(#REF!=#REF!, F531&gt;=#REF!), AND(#REF!=#REF!, F531&gt;=#REF!))), "CR", " ")</f>
        <v>#REF!</v>
      </c>
      <c r="X531" s="4" t="e">
        <f>IF(AND(B531="pole vault", OR(AND(#REF!=#REF!, F531&gt;=#REF!), AND(#REF!=#REF!, F531&gt;=#REF!), AND(#REF!=#REF!, F531&gt;=#REF!), AND(#REF!=#REF!, F531&gt;=#REF!), AND(#REF!=#REF!, F531&gt;=#REF!))), "CR", " ")</f>
        <v>#REF!</v>
      </c>
      <c r="Y531" s="4" t="e">
        <f>IF(AND(B531="discus 1",#REF! =#REF!, F531&gt;=#REF!), "CR", " ")</f>
        <v>#REF!</v>
      </c>
      <c r="Z531" s="4" t="e">
        <f>IF(AND(B531="discus 1.25",#REF! =#REF!, F531&gt;=#REF!), "CR", " ")</f>
        <v>#REF!</v>
      </c>
      <c r="AA531" s="4" t="e">
        <f>IF(AND(B531="discus 1.5",#REF! =#REF!, F531&gt;=#REF!), "CR", " ")</f>
        <v>#REF!</v>
      </c>
      <c r="AB531" s="4" t="e">
        <f>IF(AND(B531="discus 1.75",#REF! =#REF!, F531&gt;=#REF!), "CR", " ")</f>
        <v>#REF!</v>
      </c>
      <c r="AC531" s="4" t="e">
        <f>IF(AND(B531="discus 2",#REF! =#REF!, F531&gt;=#REF!), "CR", " ")</f>
        <v>#REF!</v>
      </c>
      <c r="AD531" s="4" t="e">
        <f>IF(AND(B531="hammer 4",#REF! =#REF!, F531&gt;=#REF!), "CR", " ")</f>
        <v>#REF!</v>
      </c>
      <c r="AE531" s="4" t="e">
        <f>IF(AND(B531="hammer 5",#REF! =#REF!, F531&gt;=#REF!), "CR", " ")</f>
        <v>#REF!</v>
      </c>
      <c r="AF531" s="4" t="e">
        <f>IF(AND(B531="hammer 6",#REF! =#REF!, F531&gt;=#REF!), "CR", " ")</f>
        <v>#REF!</v>
      </c>
      <c r="AG531" s="4" t="e">
        <f>IF(AND(B531="hammer 7.26",#REF! =#REF!, F531&gt;=#REF!), "CR", " ")</f>
        <v>#REF!</v>
      </c>
      <c r="AH531" s="4" t="e">
        <f>IF(AND(B531="javelin 400",#REF! =#REF!, F531&gt;=#REF!), "CR", " ")</f>
        <v>#REF!</v>
      </c>
      <c r="AI531" s="4" t="e">
        <f>IF(AND(B531="javelin 600",#REF! =#REF!, F531&gt;=#REF!), "CR", " ")</f>
        <v>#REF!</v>
      </c>
      <c r="AJ531" s="4" t="e">
        <f>IF(AND(B531="javelin 700",#REF! =#REF!, F531&gt;=#REF!), "CR", " ")</f>
        <v>#REF!</v>
      </c>
      <c r="AK531" s="4" t="e">
        <f>IF(AND(B531="javelin 800", OR(AND(#REF!=#REF!, F531&gt;=#REF!), AND(#REF!=#REF!, F531&gt;=#REF!))), "CR", " ")</f>
        <v>#REF!</v>
      </c>
      <c r="AL531" s="4" t="e">
        <f>IF(AND(B531="shot 3",#REF! =#REF!, F531&gt;=#REF!), "CR", " ")</f>
        <v>#REF!</v>
      </c>
      <c r="AM531" s="4" t="e">
        <f>IF(AND(B531="shot 4",#REF! =#REF!, F531&gt;=#REF!), "CR", " ")</f>
        <v>#REF!</v>
      </c>
      <c r="AN531" s="4" t="e">
        <f>IF(AND(B531="shot 5",#REF! =#REF!, F531&gt;=#REF!), "CR", " ")</f>
        <v>#REF!</v>
      </c>
      <c r="AO531" s="4" t="e">
        <f>IF(AND(B531="shot 6",#REF! =#REF!, F531&gt;=#REF!), "CR", " ")</f>
        <v>#REF!</v>
      </c>
      <c r="AP531" s="4" t="e">
        <f>IF(AND(B531="shot 7.26",#REF! =#REF!, F531&gt;=#REF!), "CR", " ")</f>
        <v>#REF!</v>
      </c>
      <c r="AQ531" s="4" t="e">
        <f>IF(AND(B531="60H",OR(AND(#REF!=#REF!,F531&lt;=#REF!),AND(#REF!=#REF!,F531&lt;=#REF!),AND(#REF!=#REF!,F531&lt;=#REF!),AND(#REF!=#REF!,F531&lt;=#REF!),AND(#REF!=#REF!,F531&lt;=#REF!))),"CR"," ")</f>
        <v>#REF!</v>
      </c>
      <c r="AR531" s="4" t="e">
        <f>IF(AND(B531="75H", AND(#REF!=#REF!, F531&lt;=#REF!)), "CR", " ")</f>
        <v>#REF!</v>
      </c>
      <c r="AS531" s="4" t="e">
        <f>IF(AND(B531="80H", AND(#REF!=#REF!, F531&lt;=#REF!)), "CR", " ")</f>
        <v>#REF!</v>
      </c>
      <c r="AT531" s="4" t="e">
        <f>IF(AND(B531="100H", AND(#REF!=#REF!, F531&lt;=#REF!)), "CR", " ")</f>
        <v>#REF!</v>
      </c>
      <c r="AU531" s="4" t="e">
        <f>IF(AND(B531="110H", OR(AND(#REF!=#REF!, F531&lt;=#REF!), AND(#REF!=#REF!, F531&lt;=#REF!))), "CR", " ")</f>
        <v>#REF!</v>
      </c>
      <c r="AV531" s="4" t="e">
        <f>IF(AND(B531="400H", OR(AND(#REF!=#REF!, F531&lt;=#REF!), AND(#REF!=#REF!, F531&lt;=#REF!), AND(#REF!=#REF!, F531&lt;=#REF!), AND(#REF!=#REF!, F531&lt;=#REF!))), "CR", " ")</f>
        <v>#REF!</v>
      </c>
      <c r="AW531" s="4" t="e">
        <f>IF(AND(B531="1500SC", AND(#REF!=#REF!, F531&lt;=#REF!)), "CR", " ")</f>
        <v>#REF!</v>
      </c>
      <c r="AX531" s="4" t="e">
        <f>IF(AND(B531="2000SC", OR(AND(#REF!=#REF!, F531&lt;=#REF!), AND(#REF!=#REF!, F531&lt;=#REF!))), "CR", " ")</f>
        <v>#REF!</v>
      </c>
      <c r="AY531" s="4" t="e">
        <f>IF(AND(B531="3000SC", OR(AND(#REF!=#REF!, F531&lt;=#REF!), AND(#REF!=#REF!, F531&lt;=#REF!))), "CR", " ")</f>
        <v>#REF!</v>
      </c>
      <c r="AZ531" s="5" t="e">
        <f>IF(AND(B531="4x100", OR(AND(#REF!=#REF!, F531&lt;=#REF!), AND(#REF!=#REF!, F531&lt;=#REF!), AND(#REF!=#REF!, F531&lt;=#REF!), AND(#REF!=#REF!, F531&lt;=#REF!), AND(#REF!=#REF!, F531&lt;=#REF!))), "CR", " ")</f>
        <v>#REF!</v>
      </c>
      <c r="BA531" s="5" t="e">
        <f>IF(AND(B531="4x200", OR(AND(#REF!=#REF!, F531&lt;=#REF!), AND(#REF!=#REF!, F531&lt;=#REF!), AND(#REF!=#REF!, F531&lt;=#REF!), AND(#REF!=#REF!, F531&lt;=#REF!), AND(#REF!=#REF!, F531&lt;=#REF!))), "CR", " ")</f>
        <v>#REF!</v>
      </c>
      <c r="BB531" s="5" t="e">
        <f>IF(AND(B531="4x300", AND(#REF!=#REF!, F531&lt;=#REF!)), "CR", " ")</f>
        <v>#REF!</v>
      </c>
      <c r="BC531" s="5" t="e">
        <f>IF(AND(B531="4x400", OR(AND(#REF!=#REF!, F531&lt;=#REF!), AND(#REF!=#REF!, F531&lt;=#REF!), AND(#REF!=#REF!, F531&lt;=#REF!), AND(#REF!=#REF!, F531&lt;=#REF!))), "CR", " ")</f>
        <v>#REF!</v>
      </c>
      <c r="BD531" s="5" t="e">
        <f>IF(AND(B531="3x800", OR(AND(#REF!=#REF!, F531&lt;=#REF!), AND(#REF!=#REF!, F531&lt;=#REF!), AND(#REF!=#REF!, F531&lt;=#REF!))), "CR", " ")</f>
        <v>#REF!</v>
      </c>
      <c r="BE531" s="5" t="e">
        <f>IF(AND(B531="pentathlon", OR(AND(#REF!=#REF!, F531&gt;=#REF!), AND(#REF!=#REF!, F531&gt;=#REF!),AND(#REF!=#REF!, F531&gt;=#REF!),AND(#REF!=#REF!, F531&gt;=#REF!))), "CR", " ")</f>
        <v>#REF!</v>
      </c>
      <c r="BF531" s="5" t="e">
        <f>IF(AND(B531="heptathlon", OR(AND(#REF!=#REF!, F531&gt;=#REF!), AND(#REF!=#REF!, F531&gt;=#REF!))), "CR", " ")</f>
        <v>#REF!</v>
      </c>
      <c r="BG531" s="5" t="e">
        <f>IF(AND(B531="decathlon", OR(AND(#REF!=#REF!, F531&gt;=#REF!), AND(#REF!=#REF!, F531&gt;=#REF!),AND(#REF!=#REF!, F531&gt;=#REF!))), "CR", " ")</f>
        <v>#REF!</v>
      </c>
    </row>
    <row r="532" spans="1:59" ht="14.5" x14ac:dyDescent="0.35">
      <c r="A532" s="1" t="s">
        <v>128</v>
      </c>
      <c r="E532" s="20"/>
      <c r="F532" s="9"/>
      <c r="H532" s="2"/>
      <c r="I532" s="2"/>
      <c r="J532" s="5" t="e">
        <f>IF(AND(B532=100, OR(AND(#REF!=#REF!, F532&lt;=#REF!), AND(#REF!=#REF!, F532&lt;=#REF!), AND(#REF!=#REF!, F532&lt;=#REF!), AND(#REF!=#REF!, F532&lt;=#REF!), AND(#REF!=#REF!, F532&lt;=#REF!))), "CR", " ")</f>
        <v>#REF!</v>
      </c>
      <c r="K532" s="5" t="e">
        <f>IF(AND(B532=200, OR(AND(#REF!=#REF!, F532&lt;=#REF!), AND(#REF!=#REF!, F532&lt;=#REF!), AND(#REF!=#REF!, F532&lt;=#REF!), AND(#REF!=#REF!, F532&lt;=#REF!), AND(#REF!=#REF!, F532&lt;=#REF!))), "CR", " ")</f>
        <v>#REF!</v>
      </c>
      <c r="L532" s="5" t="e">
        <f>IF(AND(B532=300, OR(AND(#REF!=#REF!, F532&lt;=#REF!), AND(#REF!=#REF!, F532&lt;=#REF!))), "CR", " ")</f>
        <v>#REF!</v>
      </c>
      <c r="M532" s="5" t="e">
        <f>IF(AND(B532=400, OR(AND(#REF!=#REF!, F532&lt;=#REF!), AND(#REF!=#REF!, F532&lt;=#REF!), AND(#REF!=#REF!, F532&lt;=#REF!), AND(#REF!=#REF!, F532&lt;=#REF!))), "CR", " ")</f>
        <v>#REF!</v>
      </c>
      <c r="N532" s="5" t="e">
        <f>IF(AND(B532=800, OR(AND(#REF!=#REF!, F532&lt;=#REF!), AND(#REF!=#REF!, F532&lt;=#REF!), AND(#REF!=#REF!, F532&lt;=#REF!), AND(#REF!=#REF!, F532&lt;=#REF!), AND(#REF!=#REF!, F532&lt;=#REF!))), "CR", " ")</f>
        <v>#REF!</v>
      </c>
      <c r="O532" s="5" t="e">
        <f>IF(AND(B532=1000, OR(AND(#REF!=#REF!, F532&lt;=#REF!), AND(#REF!=#REF!, F532&lt;=#REF!))), "CR", " ")</f>
        <v>#REF!</v>
      </c>
      <c r="P532" s="5" t="e">
        <f>IF(AND(B532=1500, OR(AND(#REF!=#REF!, F532&lt;=#REF!), AND(#REF!=#REF!, F532&lt;=#REF!), AND(#REF!=#REF!, F532&lt;=#REF!), AND(#REF!=#REF!, F532&lt;=#REF!), AND(#REF!=#REF!, F532&lt;=#REF!))), "CR", " ")</f>
        <v>#REF!</v>
      </c>
      <c r="Q532" s="5" t="e">
        <f>IF(AND(B532="1600 (Mile)",OR(AND(#REF!=#REF!,F532&lt;=#REF!),AND(#REF!=#REF!,F532&lt;=#REF!),AND(#REF!=#REF!,F532&lt;=#REF!),AND(#REF!=#REF!,F532&lt;=#REF!))),"CR"," ")</f>
        <v>#REF!</v>
      </c>
      <c r="R532" s="5" t="e">
        <f>IF(AND(B532=3000, OR(AND(#REF!=#REF!, F532&lt;=#REF!), AND(#REF!=#REF!, F532&lt;=#REF!), AND(#REF!=#REF!, F532&lt;=#REF!), AND(#REF!=#REF!, F532&lt;=#REF!))), "CR", " ")</f>
        <v>#REF!</v>
      </c>
      <c r="S532" s="5" t="e">
        <f>IF(AND(B532=5000, OR(AND(#REF!=#REF!, F532&lt;=#REF!), AND(#REF!=#REF!, F532&lt;=#REF!))), "CR", " ")</f>
        <v>#REF!</v>
      </c>
      <c r="T532" s="4" t="e">
        <f>IF(AND(B532=10000, OR(AND(#REF!=#REF!, F532&lt;=#REF!), AND(#REF!=#REF!, F532&lt;=#REF!))), "CR", " ")</f>
        <v>#REF!</v>
      </c>
      <c r="U532" s="4" t="e">
        <f>IF(AND(B532="high jump", OR(AND(#REF!=#REF!, F532&gt;=#REF!), AND(#REF!=#REF!, F532&gt;=#REF!), AND(#REF!=#REF!, F532&gt;=#REF!), AND(#REF!=#REF!, F532&gt;=#REF!), AND(#REF!=#REF!, F532&gt;=#REF!))), "CR", " ")</f>
        <v>#REF!</v>
      </c>
      <c r="V532" s="4" t="e">
        <f>IF(AND(B532="long jump", OR(AND(#REF!=#REF!, F532&gt;=#REF!), AND(#REF!=#REF!, F532&gt;=#REF!), AND(#REF!=#REF!, F532&gt;=#REF!), AND(#REF!=#REF!, F532&gt;=#REF!), AND(#REF!=#REF!, F532&gt;=#REF!))), "CR", " ")</f>
        <v>#REF!</v>
      </c>
      <c r="W532" s="4" t="e">
        <f>IF(AND(B532="triple jump", OR(AND(#REF!=#REF!, F532&gt;=#REF!), AND(#REF!=#REF!, F532&gt;=#REF!), AND(#REF!=#REF!, F532&gt;=#REF!), AND(#REF!=#REF!, F532&gt;=#REF!), AND(#REF!=#REF!, F532&gt;=#REF!))), "CR", " ")</f>
        <v>#REF!</v>
      </c>
      <c r="X532" s="4" t="e">
        <f>IF(AND(B532="pole vault", OR(AND(#REF!=#REF!, F532&gt;=#REF!), AND(#REF!=#REF!, F532&gt;=#REF!), AND(#REF!=#REF!, F532&gt;=#REF!), AND(#REF!=#REF!, F532&gt;=#REF!), AND(#REF!=#REF!, F532&gt;=#REF!))), "CR", " ")</f>
        <v>#REF!</v>
      </c>
      <c r="Y532" s="4" t="e">
        <f>IF(AND(B532="discus 1",#REF! =#REF!, F532&gt;=#REF!), "CR", " ")</f>
        <v>#REF!</v>
      </c>
      <c r="Z532" s="4" t="e">
        <f>IF(AND(B532="discus 1.25",#REF! =#REF!, F532&gt;=#REF!), "CR", " ")</f>
        <v>#REF!</v>
      </c>
      <c r="AA532" s="4" t="e">
        <f>IF(AND(B532="discus 1.5",#REF! =#REF!, F532&gt;=#REF!), "CR", " ")</f>
        <v>#REF!</v>
      </c>
      <c r="AB532" s="4" t="e">
        <f>IF(AND(B532="discus 1.75",#REF! =#REF!, F532&gt;=#REF!), "CR", " ")</f>
        <v>#REF!</v>
      </c>
      <c r="AC532" s="4" t="e">
        <f>IF(AND(B532="discus 2",#REF! =#REF!, F532&gt;=#REF!), "CR", " ")</f>
        <v>#REF!</v>
      </c>
      <c r="AD532" s="4" t="e">
        <f>IF(AND(B532="hammer 4",#REF! =#REF!, F532&gt;=#REF!), "CR", " ")</f>
        <v>#REF!</v>
      </c>
      <c r="AE532" s="4" t="e">
        <f>IF(AND(B532="hammer 5",#REF! =#REF!, F532&gt;=#REF!), "CR", " ")</f>
        <v>#REF!</v>
      </c>
      <c r="AF532" s="4" t="e">
        <f>IF(AND(B532="hammer 6",#REF! =#REF!, F532&gt;=#REF!), "CR", " ")</f>
        <v>#REF!</v>
      </c>
      <c r="AG532" s="4" t="e">
        <f>IF(AND(B532="hammer 7.26",#REF! =#REF!, F532&gt;=#REF!), "CR", " ")</f>
        <v>#REF!</v>
      </c>
      <c r="AH532" s="4" t="e">
        <f>IF(AND(B532="javelin 400",#REF! =#REF!, F532&gt;=#REF!), "CR", " ")</f>
        <v>#REF!</v>
      </c>
      <c r="AI532" s="4" t="e">
        <f>IF(AND(B532="javelin 600",#REF! =#REF!, F532&gt;=#REF!), "CR", " ")</f>
        <v>#REF!</v>
      </c>
      <c r="AJ532" s="4" t="e">
        <f>IF(AND(B532="javelin 700",#REF! =#REF!, F532&gt;=#REF!), "CR", " ")</f>
        <v>#REF!</v>
      </c>
      <c r="AK532" s="4" t="e">
        <f>IF(AND(B532="javelin 800", OR(AND(#REF!=#REF!, F532&gt;=#REF!), AND(#REF!=#REF!, F532&gt;=#REF!))), "CR", " ")</f>
        <v>#REF!</v>
      </c>
      <c r="AL532" s="4" t="e">
        <f>IF(AND(B532="shot 3",#REF! =#REF!, F532&gt;=#REF!), "CR", " ")</f>
        <v>#REF!</v>
      </c>
      <c r="AM532" s="4" t="e">
        <f>IF(AND(B532="shot 4",#REF! =#REF!, F532&gt;=#REF!), "CR", " ")</f>
        <v>#REF!</v>
      </c>
      <c r="AN532" s="4" t="e">
        <f>IF(AND(B532="shot 5",#REF! =#REF!, F532&gt;=#REF!), "CR", " ")</f>
        <v>#REF!</v>
      </c>
      <c r="AO532" s="4" t="e">
        <f>IF(AND(B532="shot 6",#REF! =#REF!, F532&gt;=#REF!), "CR", " ")</f>
        <v>#REF!</v>
      </c>
      <c r="AP532" s="4" t="e">
        <f>IF(AND(B532="shot 7.26",#REF! =#REF!, F532&gt;=#REF!), "CR", " ")</f>
        <v>#REF!</v>
      </c>
      <c r="AQ532" s="4" t="e">
        <f>IF(AND(B532="60H",OR(AND(#REF!=#REF!,F532&lt;=#REF!),AND(#REF!=#REF!,F532&lt;=#REF!),AND(#REF!=#REF!,F532&lt;=#REF!),AND(#REF!=#REF!,F532&lt;=#REF!),AND(#REF!=#REF!,F532&lt;=#REF!))),"CR"," ")</f>
        <v>#REF!</v>
      </c>
      <c r="AR532" s="4" t="e">
        <f>IF(AND(B532="75H", AND(#REF!=#REF!, F532&lt;=#REF!)), "CR", " ")</f>
        <v>#REF!</v>
      </c>
      <c r="AS532" s="4" t="e">
        <f>IF(AND(B532="80H", AND(#REF!=#REF!, F532&lt;=#REF!)), "CR", " ")</f>
        <v>#REF!</v>
      </c>
      <c r="AT532" s="4" t="e">
        <f>IF(AND(B532="100H", AND(#REF!=#REF!, F532&lt;=#REF!)), "CR", " ")</f>
        <v>#REF!</v>
      </c>
      <c r="AU532" s="4" t="e">
        <f>IF(AND(B532="110H", OR(AND(#REF!=#REF!, F532&lt;=#REF!), AND(#REF!=#REF!, F532&lt;=#REF!))), "CR", " ")</f>
        <v>#REF!</v>
      </c>
      <c r="AV532" s="4" t="e">
        <f>IF(AND(B532="400H", OR(AND(#REF!=#REF!, F532&lt;=#REF!), AND(#REF!=#REF!, F532&lt;=#REF!), AND(#REF!=#REF!, F532&lt;=#REF!), AND(#REF!=#REF!, F532&lt;=#REF!))), "CR", " ")</f>
        <v>#REF!</v>
      </c>
      <c r="AW532" s="4" t="e">
        <f>IF(AND(B532="1500SC", AND(#REF!=#REF!, F532&lt;=#REF!)), "CR", " ")</f>
        <v>#REF!</v>
      </c>
      <c r="AX532" s="4" t="e">
        <f>IF(AND(B532="2000SC", OR(AND(#REF!=#REF!, F532&lt;=#REF!), AND(#REF!=#REF!, F532&lt;=#REF!))), "CR", " ")</f>
        <v>#REF!</v>
      </c>
      <c r="AY532" s="4" t="e">
        <f>IF(AND(B532="3000SC", OR(AND(#REF!=#REF!, F532&lt;=#REF!), AND(#REF!=#REF!, F532&lt;=#REF!))), "CR", " ")</f>
        <v>#REF!</v>
      </c>
      <c r="AZ532" s="5" t="e">
        <f>IF(AND(B532="4x100", OR(AND(#REF!=#REF!, F532&lt;=#REF!), AND(#REF!=#REF!, F532&lt;=#REF!), AND(#REF!=#REF!, F532&lt;=#REF!), AND(#REF!=#REF!, F532&lt;=#REF!), AND(#REF!=#REF!, F532&lt;=#REF!))), "CR", " ")</f>
        <v>#REF!</v>
      </c>
      <c r="BA532" s="5" t="e">
        <f>IF(AND(B532="4x200", OR(AND(#REF!=#REF!, F532&lt;=#REF!), AND(#REF!=#REF!, F532&lt;=#REF!), AND(#REF!=#REF!, F532&lt;=#REF!), AND(#REF!=#REF!, F532&lt;=#REF!), AND(#REF!=#REF!, F532&lt;=#REF!))), "CR", " ")</f>
        <v>#REF!</v>
      </c>
      <c r="BB532" s="5" t="e">
        <f>IF(AND(B532="4x300", AND(#REF!=#REF!, F532&lt;=#REF!)), "CR", " ")</f>
        <v>#REF!</v>
      </c>
      <c r="BC532" s="5" t="e">
        <f>IF(AND(B532="4x400", OR(AND(#REF!=#REF!, F532&lt;=#REF!), AND(#REF!=#REF!, F532&lt;=#REF!), AND(#REF!=#REF!, F532&lt;=#REF!), AND(#REF!=#REF!, F532&lt;=#REF!))), "CR", " ")</f>
        <v>#REF!</v>
      </c>
      <c r="BD532" s="5" t="e">
        <f>IF(AND(B532="3x800", OR(AND(#REF!=#REF!, F532&lt;=#REF!), AND(#REF!=#REF!, F532&lt;=#REF!), AND(#REF!=#REF!, F532&lt;=#REF!))), "CR", " ")</f>
        <v>#REF!</v>
      </c>
      <c r="BE532" s="5" t="e">
        <f>IF(AND(B532="pentathlon", OR(AND(#REF!=#REF!, F532&gt;=#REF!), AND(#REF!=#REF!, F532&gt;=#REF!),AND(#REF!=#REF!, F532&gt;=#REF!),AND(#REF!=#REF!, F532&gt;=#REF!))), "CR", " ")</f>
        <v>#REF!</v>
      </c>
      <c r="BF532" s="5" t="e">
        <f>IF(AND(B532="heptathlon", OR(AND(#REF!=#REF!, F532&gt;=#REF!), AND(#REF!=#REF!, F532&gt;=#REF!))), "CR", " ")</f>
        <v>#REF!</v>
      </c>
      <c r="BG532" s="5" t="e">
        <f>IF(AND(B532="decathlon", OR(AND(#REF!=#REF!, F532&gt;=#REF!), AND(#REF!=#REF!, F532&gt;=#REF!),AND(#REF!=#REF!, F532&gt;=#REF!))), "CR", " ")</f>
        <v>#REF!</v>
      </c>
    </row>
    <row r="533" spans="1:59" ht="15.75" customHeight="1" x14ac:dyDescent="0.35">
      <c r="A533" s="1" t="e">
        <f>#REF!</f>
        <v>#REF!</v>
      </c>
      <c r="E533" s="20"/>
      <c r="F533" s="9"/>
      <c r="J533" s="5" t="e">
        <f>IF(AND(B533=100, OR(AND(#REF!=#REF!, F533&lt;=#REF!), AND(#REF!=#REF!, F533&lt;=#REF!), AND(#REF!=#REF!, F533&lt;=#REF!), AND(#REF!=#REF!, F533&lt;=#REF!), AND(#REF!=#REF!, F533&lt;=#REF!))), "CR", " ")</f>
        <v>#REF!</v>
      </c>
      <c r="K533" s="5" t="e">
        <f>IF(AND(B533=200, OR(AND(#REF!=#REF!, F533&lt;=#REF!), AND(#REF!=#REF!, F533&lt;=#REF!), AND(#REF!=#REF!, F533&lt;=#REF!), AND(#REF!=#REF!, F533&lt;=#REF!), AND(#REF!=#REF!, F533&lt;=#REF!))), "CR", " ")</f>
        <v>#REF!</v>
      </c>
      <c r="L533" s="5" t="e">
        <f>IF(AND(B533=300, OR(AND(#REF!=#REF!, F533&lt;=#REF!), AND(#REF!=#REF!, F533&lt;=#REF!))), "CR", " ")</f>
        <v>#REF!</v>
      </c>
      <c r="M533" s="5" t="e">
        <f>IF(AND(B533=400, OR(AND(#REF!=#REF!, F533&lt;=#REF!), AND(#REF!=#REF!, F533&lt;=#REF!), AND(#REF!=#REF!, F533&lt;=#REF!), AND(#REF!=#REF!, F533&lt;=#REF!))), "CR", " ")</f>
        <v>#REF!</v>
      </c>
      <c r="N533" s="5" t="e">
        <f>IF(AND(B533=800, OR(AND(#REF!=#REF!, F533&lt;=#REF!), AND(#REF!=#REF!, F533&lt;=#REF!), AND(#REF!=#REF!, F533&lt;=#REF!), AND(#REF!=#REF!, F533&lt;=#REF!), AND(#REF!=#REF!, F533&lt;=#REF!))), "CR", " ")</f>
        <v>#REF!</v>
      </c>
      <c r="O533" s="5" t="e">
        <f>IF(AND(B533=1000, OR(AND(#REF!=#REF!, F533&lt;=#REF!), AND(#REF!=#REF!, F533&lt;=#REF!))), "CR", " ")</f>
        <v>#REF!</v>
      </c>
      <c r="P533" s="5" t="e">
        <f>IF(AND(B533=1500, OR(AND(#REF!=#REF!, F533&lt;=#REF!), AND(#REF!=#REF!, F533&lt;=#REF!), AND(#REF!=#REF!, F533&lt;=#REF!), AND(#REF!=#REF!, F533&lt;=#REF!), AND(#REF!=#REF!, F533&lt;=#REF!))), "CR", " ")</f>
        <v>#REF!</v>
      </c>
      <c r="Q533" s="5" t="e">
        <f>IF(AND(B533="1600 (Mile)",OR(AND(#REF!=#REF!,F533&lt;=#REF!),AND(#REF!=#REF!,F533&lt;=#REF!),AND(#REF!=#REF!,F533&lt;=#REF!),AND(#REF!=#REF!,F533&lt;=#REF!))),"CR"," ")</f>
        <v>#REF!</v>
      </c>
      <c r="R533" s="5" t="e">
        <f>IF(AND(B533=3000, OR(AND(#REF!=#REF!, F533&lt;=#REF!), AND(#REF!=#REF!, F533&lt;=#REF!), AND(#REF!=#REF!, F533&lt;=#REF!), AND(#REF!=#REF!, F533&lt;=#REF!))), "CR", " ")</f>
        <v>#REF!</v>
      </c>
      <c r="S533" s="5" t="e">
        <f>IF(AND(B533=5000, OR(AND(#REF!=#REF!, F533&lt;=#REF!), AND(#REF!=#REF!, F533&lt;=#REF!))), "CR", " ")</f>
        <v>#REF!</v>
      </c>
      <c r="T533" s="4" t="e">
        <f>IF(AND(B533=10000, OR(AND(#REF!=#REF!, F533&lt;=#REF!), AND(#REF!=#REF!, F533&lt;=#REF!))), "CR", " ")</f>
        <v>#REF!</v>
      </c>
      <c r="U533" s="4" t="e">
        <f>IF(AND(B533="high jump", OR(AND(#REF!=#REF!, F533&gt;=#REF!), AND(#REF!=#REF!, F533&gt;=#REF!), AND(#REF!=#REF!, F533&gt;=#REF!), AND(#REF!=#REF!, F533&gt;=#REF!), AND(#REF!=#REF!, F533&gt;=#REF!))), "CR", " ")</f>
        <v>#REF!</v>
      </c>
      <c r="V533" s="4" t="e">
        <f>IF(AND(B533="long jump", OR(AND(#REF!=#REF!, F533&gt;=#REF!), AND(#REF!=#REF!, F533&gt;=#REF!), AND(#REF!=#REF!, F533&gt;=#REF!), AND(#REF!=#REF!, F533&gt;=#REF!), AND(#REF!=#REF!, F533&gt;=#REF!))), "CR", " ")</f>
        <v>#REF!</v>
      </c>
      <c r="W533" s="4" t="e">
        <f>IF(AND(B533="triple jump", OR(AND(#REF!=#REF!, F533&gt;=#REF!), AND(#REF!=#REF!, F533&gt;=#REF!), AND(#REF!=#REF!, F533&gt;=#REF!), AND(#REF!=#REF!, F533&gt;=#REF!), AND(#REF!=#REF!, F533&gt;=#REF!))), "CR", " ")</f>
        <v>#REF!</v>
      </c>
      <c r="X533" s="4" t="e">
        <f>IF(AND(B533="pole vault", OR(AND(#REF!=#REF!, F533&gt;=#REF!), AND(#REF!=#REF!, F533&gt;=#REF!), AND(#REF!=#REF!, F533&gt;=#REF!), AND(#REF!=#REF!, F533&gt;=#REF!), AND(#REF!=#REF!, F533&gt;=#REF!))), "CR", " ")</f>
        <v>#REF!</v>
      </c>
      <c r="Y533" s="4" t="e">
        <f>IF(AND(B533="discus 1",#REF! =#REF!, F533&gt;=#REF!), "CR", " ")</f>
        <v>#REF!</v>
      </c>
      <c r="Z533" s="4" t="e">
        <f>IF(AND(B533="discus 1.25",#REF! =#REF!, F533&gt;=#REF!), "CR", " ")</f>
        <v>#REF!</v>
      </c>
      <c r="AA533" s="4" t="e">
        <f>IF(AND(B533="discus 1.5",#REF! =#REF!, F533&gt;=#REF!), "CR", " ")</f>
        <v>#REF!</v>
      </c>
      <c r="AB533" s="4" t="e">
        <f>IF(AND(B533="discus 1.75",#REF! =#REF!, F533&gt;=#REF!), "CR", " ")</f>
        <v>#REF!</v>
      </c>
      <c r="AC533" s="4" t="e">
        <f>IF(AND(B533="discus 2",#REF! =#REF!, F533&gt;=#REF!), "CR", " ")</f>
        <v>#REF!</v>
      </c>
      <c r="AD533" s="4" t="e">
        <f>IF(AND(B533="hammer 4",#REF! =#REF!, F533&gt;=#REF!), "CR", " ")</f>
        <v>#REF!</v>
      </c>
      <c r="AE533" s="4" t="e">
        <f>IF(AND(B533="hammer 5",#REF! =#REF!, F533&gt;=#REF!), "CR", " ")</f>
        <v>#REF!</v>
      </c>
      <c r="AF533" s="4" t="e">
        <f>IF(AND(B533="hammer 6",#REF! =#REF!, F533&gt;=#REF!), "CR", " ")</f>
        <v>#REF!</v>
      </c>
      <c r="AG533" s="4" t="e">
        <f>IF(AND(B533="hammer 7.26",#REF! =#REF!, F533&gt;=#REF!), "CR", " ")</f>
        <v>#REF!</v>
      </c>
      <c r="AH533" s="4" t="e">
        <f>IF(AND(B533="javelin 400",#REF! =#REF!, F533&gt;=#REF!), "CR", " ")</f>
        <v>#REF!</v>
      </c>
      <c r="AI533" s="4" t="e">
        <f>IF(AND(B533="javelin 600",#REF! =#REF!, F533&gt;=#REF!), "CR", " ")</f>
        <v>#REF!</v>
      </c>
      <c r="AJ533" s="4" t="e">
        <f>IF(AND(B533="javelin 700",#REF! =#REF!, F533&gt;=#REF!), "CR", " ")</f>
        <v>#REF!</v>
      </c>
      <c r="AK533" s="4" t="e">
        <f>IF(AND(B533="javelin 800", OR(AND(#REF!=#REF!, F533&gt;=#REF!), AND(#REF!=#REF!, F533&gt;=#REF!))), "CR", " ")</f>
        <v>#REF!</v>
      </c>
      <c r="AL533" s="4" t="e">
        <f>IF(AND(B533="shot 3",#REF! =#REF!, F533&gt;=#REF!), "CR", " ")</f>
        <v>#REF!</v>
      </c>
      <c r="AM533" s="4" t="e">
        <f>IF(AND(B533="shot 4",#REF! =#REF!, F533&gt;=#REF!), "CR", " ")</f>
        <v>#REF!</v>
      </c>
      <c r="AN533" s="4" t="e">
        <f>IF(AND(B533="shot 5",#REF! =#REF!, F533&gt;=#REF!), "CR", " ")</f>
        <v>#REF!</v>
      </c>
      <c r="AO533" s="4" t="e">
        <f>IF(AND(B533="shot 6",#REF! =#REF!, F533&gt;=#REF!), "CR", " ")</f>
        <v>#REF!</v>
      </c>
      <c r="AP533" s="4" t="e">
        <f>IF(AND(B533="shot 7.26",#REF! =#REF!, F533&gt;=#REF!), "CR", " ")</f>
        <v>#REF!</v>
      </c>
      <c r="AQ533" s="4" t="e">
        <f>IF(AND(B533="60H",OR(AND(#REF!=#REF!,F533&lt;=#REF!),AND(#REF!=#REF!,F533&lt;=#REF!),AND(#REF!=#REF!,F533&lt;=#REF!),AND(#REF!=#REF!,F533&lt;=#REF!),AND(#REF!=#REF!,F533&lt;=#REF!))),"CR"," ")</f>
        <v>#REF!</v>
      </c>
      <c r="AR533" s="4" t="e">
        <f>IF(AND(B533="75H", AND(#REF!=#REF!, F533&lt;=#REF!)), "CR", " ")</f>
        <v>#REF!</v>
      </c>
      <c r="AS533" s="4" t="e">
        <f>IF(AND(B533="80H", AND(#REF!=#REF!, F533&lt;=#REF!)), "CR", " ")</f>
        <v>#REF!</v>
      </c>
      <c r="AT533" s="4" t="e">
        <f>IF(AND(B533="100H", AND(#REF!=#REF!, F533&lt;=#REF!)), "CR", " ")</f>
        <v>#REF!</v>
      </c>
      <c r="AU533" s="4" t="e">
        <f>IF(AND(B533="110H", OR(AND(#REF!=#REF!, F533&lt;=#REF!), AND(#REF!=#REF!, F533&lt;=#REF!))), "CR", " ")</f>
        <v>#REF!</v>
      </c>
      <c r="AV533" s="4" t="e">
        <f>IF(AND(B533="400H", OR(AND(#REF!=#REF!, F533&lt;=#REF!), AND(#REF!=#REF!, F533&lt;=#REF!), AND(#REF!=#REF!, F533&lt;=#REF!), AND(#REF!=#REF!, F533&lt;=#REF!))), "CR", " ")</f>
        <v>#REF!</v>
      </c>
      <c r="AW533" s="4" t="e">
        <f>IF(AND(B533="1500SC", AND(#REF!=#REF!, F533&lt;=#REF!)), "CR", " ")</f>
        <v>#REF!</v>
      </c>
      <c r="AX533" s="4" t="e">
        <f>IF(AND(B533="2000SC", OR(AND(#REF!=#REF!, F533&lt;=#REF!), AND(#REF!=#REF!, F533&lt;=#REF!))), "CR", " ")</f>
        <v>#REF!</v>
      </c>
      <c r="AY533" s="4" t="e">
        <f>IF(AND(B533="3000SC", OR(AND(#REF!=#REF!, F533&lt;=#REF!), AND(#REF!=#REF!, F533&lt;=#REF!))), "CR", " ")</f>
        <v>#REF!</v>
      </c>
      <c r="AZ533" s="5" t="e">
        <f>IF(AND(B533="4x100", OR(AND(#REF!=#REF!, F533&lt;=#REF!), AND(#REF!=#REF!, F533&lt;=#REF!), AND(#REF!=#REF!, F533&lt;=#REF!), AND(#REF!=#REF!, F533&lt;=#REF!), AND(#REF!=#REF!, F533&lt;=#REF!))), "CR", " ")</f>
        <v>#REF!</v>
      </c>
      <c r="BA533" s="5" t="e">
        <f>IF(AND(B533="4x200", OR(AND(#REF!=#REF!, F533&lt;=#REF!), AND(#REF!=#REF!, F533&lt;=#REF!), AND(#REF!=#REF!, F533&lt;=#REF!), AND(#REF!=#REF!, F533&lt;=#REF!), AND(#REF!=#REF!, F533&lt;=#REF!))), "CR", " ")</f>
        <v>#REF!</v>
      </c>
      <c r="BB533" s="5" t="e">
        <f>IF(AND(B533="4x300", AND(#REF!=#REF!, F533&lt;=#REF!)), "CR", " ")</f>
        <v>#REF!</v>
      </c>
      <c r="BC533" s="5" t="e">
        <f>IF(AND(B533="4x400", OR(AND(#REF!=#REF!, F533&lt;=#REF!), AND(#REF!=#REF!, F533&lt;=#REF!), AND(#REF!=#REF!, F533&lt;=#REF!), AND(#REF!=#REF!, F533&lt;=#REF!))), "CR", " ")</f>
        <v>#REF!</v>
      </c>
      <c r="BD533" s="5" t="e">
        <f>IF(AND(B533="3x800", OR(AND(#REF!=#REF!, F533&lt;=#REF!), AND(#REF!=#REF!, F533&lt;=#REF!), AND(#REF!=#REF!, F533&lt;=#REF!))), "CR", " ")</f>
        <v>#REF!</v>
      </c>
      <c r="BE533" s="5" t="e">
        <f>IF(AND(B533="pentathlon", OR(AND(#REF!=#REF!, F533&gt;=#REF!), AND(#REF!=#REF!, F533&gt;=#REF!),AND(#REF!=#REF!, F533&gt;=#REF!),AND(#REF!=#REF!, F533&gt;=#REF!))), "CR", " ")</f>
        <v>#REF!</v>
      </c>
      <c r="BF533" s="5" t="e">
        <f>IF(AND(B533="heptathlon", OR(AND(#REF!=#REF!, F533&gt;=#REF!), AND(#REF!=#REF!, F533&gt;=#REF!))), "CR", " ")</f>
        <v>#REF!</v>
      </c>
      <c r="BG533" s="5" t="e">
        <f>IF(AND(B533="decathlon", OR(AND(#REF!=#REF!, F533&gt;=#REF!), AND(#REF!=#REF!, F533&gt;=#REF!),AND(#REF!=#REF!, F533&gt;=#REF!))), "CR", " ")</f>
        <v>#REF!</v>
      </c>
    </row>
    <row r="534" spans="1:59" ht="14.5" x14ac:dyDescent="0.35">
      <c r="A534" s="1" t="e">
        <f>#REF!</f>
        <v>#REF!</v>
      </c>
      <c r="E534" s="20"/>
      <c r="F534" s="9"/>
      <c r="J534" s="5" t="e">
        <f>IF(AND(B534=100, OR(AND(#REF!=#REF!, F534&lt;=#REF!), AND(#REF!=#REF!, F534&lt;=#REF!), AND(#REF!=#REF!, F534&lt;=#REF!), AND(#REF!=#REF!, F534&lt;=#REF!), AND(#REF!=#REF!, F534&lt;=#REF!))), "CR", " ")</f>
        <v>#REF!</v>
      </c>
      <c r="K534" s="5" t="e">
        <f>IF(AND(B534=200, OR(AND(#REF!=#REF!, F534&lt;=#REF!), AND(#REF!=#REF!, F534&lt;=#REF!), AND(#REF!=#REF!, F534&lt;=#REF!), AND(#REF!=#REF!, F534&lt;=#REF!), AND(#REF!=#REF!, F534&lt;=#REF!))), "CR", " ")</f>
        <v>#REF!</v>
      </c>
      <c r="L534" s="5" t="e">
        <f>IF(AND(B534=300, OR(AND(#REF!=#REF!, F534&lt;=#REF!), AND(#REF!=#REF!, F534&lt;=#REF!))), "CR", " ")</f>
        <v>#REF!</v>
      </c>
      <c r="M534" s="5" t="e">
        <f>IF(AND(B534=400, OR(AND(#REF!=#REF!, F534&lt;=#REF!), AND(#REF!=#REF!, F534&lt;=#REF!), AND(#REF!=#REF!, F534&lt;=#REF!), AND(#REF!=#REF!, F534&lt;=#REF!))), "CR", " ")</f>
        <v>#REF!</v>
      </c>
      <c r="N534" s="5" t="e">
        <f>IF(AND(B534=800, OR(AND(#REF!=#REF!, F534&lt;=#REF!), AND(#REF!=#REF!, F534&lt;=#REF!), AND(#REF!=#REF!, F534&lt;=#REF!), AND(#REF!=#REF!, F534&lt;=#REF!), AND(#REF!=#REF!, F534&lt;=#REF!))), "CR", " ")</f>
        <v>#REF!</v>
      </c>
      <c r="O534" s="5" t="e">
        <f>IF(AND(B534=1000, OR(AND(#REF!=#REF!, F534&lt;=#REF!), AND(#REF!=#REF!, F534&lt;=#REF!))), "CR", " ")</f>
        <v>#REF!</v>
      </c>
      <c r="P534" s="5" t="e">
        <f>IF(AND(B534=1500, OR(AND(#REF!=#REF!, F534&lt;=#REF!), AND(#REF!=#REF!, F534&lt;=#REF!), AND(#REF!=#REF!, F534&lt;=#REF!), AND(#REF!=#REF!, F534&lt;=#REF!), AND(#REF!=#REF!, F534&lt;=#REF!))), "CR", " ")</f>
        <v>#REF!</v>
      </c>
      <c r="Q534" s="5" t="e">
        <f>IF(AND(B534="1600 (Mile)",OR(AND(#REF!=#REF!,F534&lt;=#REF!),AND(#REF!=#REF!,F534&lt;=#REF!),AND(#REF!=#REF!,F534&lt;=#REF!),AND(#REF!=#REF!,F534&lt;=#REF!))),"CR"," ")</f>
        <v>#REF!</v>
      </c>
      <c r="R534" s="5" t="e">
        <f>IF(AND(B534=3000, OR(AND(#REF!=#REF!, F534&lt;=#REF!), AND(#REF!=#REF!, F534&lt;=#REF!), AND(#REF!=#REF!, F534&lt;=#REF!), AND(#REF!=#REF!, F534&lt;=#REF!))), "CR", " ")</f>
        <v>#REF!</v>
      </c>
      <c r="S534" s="5" t="e">
        <f>IF(AND(B534=5000, OR(AND(#REF!=#REF!, F534&lt;=#REF!), AND(#REF!=#REF!, F534&lt;=#REF!))), "CR", " ")</f>
        <v>#REF!</v>
      </c>
      <c r="T534" s="4" t="e">
        <f>IF(AND(B534=10000, OR(AND(#REF!=#REF!, F534&lt;=#REF!), AND(#REF!=#REF!, F534&lt;=#REF!))), "CR", " ")</f>
        <v>#REF!</v>
      </c>
      <c r="U534" s="4" t="e">
        <f>IF(AND(B534="high jump", OR(AND(#REF!=#REF!, F534&gt;=#REF!), AND(#REF!=#REF!, F534&gt;=#REF!), AND(#REF!=#REF!, F534&gt;=#REF!), AND(#REF!=#REF!, F534&gt;=#REF!), AND(#REF!=#REF!, F534&gt;=#REF!))), "CR", " ")</f>
        <v>#REF!</v>
      </c>
      <c r="V534" s="4" t="e">
        <f>IF(AND(B534="long jump", OR(AND(#REF!=#REF!, F534&gt;=#REF!), AND(#REF!=#REF!, F534&gt;=#REF!), AND(#REF!=#REF!, F534&gt;=#REF!), AND(#REF!=#REF!, F534&gt;=#REF!), AND(#REF!=#REF!, F534&gt;=#REF!))), "CR", " ")</f>
        <v>#REF!</v>
      </c>
      <c r="W534" s="4" t="e">
        <f>IF(AND(B534="triple jump", OR(AND(#REF!=#REF!, F534&gt;=#REF!), AND(#REF!=#REF!, F534&gt;=#REF!), AND(#REF!=#REF!, F534&gt;=#REF!), AND(#REF!=#REF!, F534&gt;=#REF!), AND(#REF!=#REF!, F534&gt;=#REF!))), "CR", " ")</f>
        <v>#REF!</v>
      </c>
      <c r="X534" s="4" t="e">
        <f>IF(AND(B534="pole vault", OR(AND(#REF!=#REF!, F534&gt;=#REF!), AND(#REF!=#REF!, F534&gt;=#REF!), AND(#REF!=#REF!, F534&gt;=#REF!), AND(#REF!=#REF!, F534&gt;=#REF!), AND(#REF!=#REF!, F534&gt;=#REF!))), "CR", " ")</f>
        <v>#REF!</v>
      </c>
      <c r="Y534" s="4" t="e">
        <f>IF(AND(B534="discus 1",#REF! =#REF!, F534&gt;=#REF!), "CR", " ")</f>
        <v>#REF!</v>
      </c>
      <c r="Z534" s="4" t="e">
        <f>IF(AND(B534="discus 1.25",#REF! =#REF!, F534&gt;=#REF!), "CR", " ")</f>
        <v>#REF!</v>
      </c>
      <c r="AA534" s="4" t="e">
        <f>IF(AND(B534="discus 1.5",#REF! =#REF!, F534&gt;=#REF!), "CR", " ")</f>
        <v>#REF!</v>
      </c>
      <c r="AB534" s="4" t="e">
        <f>IF(AND(B534="discus 1.75",#REF! =#REF!, F534&gt;=#REF!), "CR", " ")</f>
        <v>#REF!</v>
      </c>
      <c r="AC534" s="4" t="e">
        <f>IF(AND(B534="discus 2",#REF! =#REF!, F534&gt;=#REF!), "CR", " ")</f>
        <v>#REF!</v>
      </c>
      <c r="AD534" s="4" t="e">
        <f>IF(AND(B534="hammer 4",#REF! =#REF!, F534&gt;=#REF!), "CR", " ")</f>
        <v>#REF!</v>
      </c>
      <c r="AE534" s="4" t="e">
        <f>IF(AND(B534="hammer 5",#REF! =#REF!, F534&gt;=#REF!), "CR", " ")</f>
        <v>#REF!</v>
      </c>
      <c r="AF534" s="4" t="e">
        <f>IF(AND(B534="hammer 6",#REF! =#REF!, F534&gt;=#REF!), "CR", " ")</f>
        <v>#REF!</v>
      </c>
      <c r="AG534" s="4" t="e">
        <f>IF(AND(B534="hammer 7.26",#REF! =#REF!, F534&gt;=#REF!), "CR", " ")</f>
        <v>#REF!</v>
      </c>
      <c r="AH534" s="4" t="e">
        <f>IF(AND(B534="javelin 400",#REF! =#REF!, F534&gt;=#REF!), "CR", " ")</f>
        <v>#REF!</v>
      </c>
      <c r="AI534" s="4" t="e">
        <f>IF(AND(B534="javelin 600",#REF! =#REF!, F534&gt;=#REF!), "CR", " ")</f>
        <v>#REF!</v>
      </c>
      <c r="AJ534" s="4" t="e">
        <f>IF(AND(B534="javelin 700",#REF! =#REF!, F534&gt;=#REF!), "CR", " ")</f>
        <v>#REF!</v>
      </c>
      <c r="AK534" s="4" t="e">
        <f>IF(AND(B534="javelin 800", OR(AND(#REF!=#REF!, F534&gt;=#REF!), AND(#REF!=#REF!, F534&gt;=#REF!))), "CR", " ")</f>
        <v>#REF!</v>
      </c>
      <c r="AL534" s="4" t="e">
        <f>IF(AND(B534="shot 3",#REF! =#REF!, F534&gt;=#REF!), "CR", " ")</f>
        <v>#REF!</v>
      </c>
      <c r="AM534" s="4" t="e">
        <f>IF(AND(B534="shot 4",#REF! =#REF!, F534&gt;=#REF!), "CR", " ")</f>
        <v>#REF!</v>
      </c>
      <c r="AN534" s="4" t="e">
        <f>IF(AND(B534="shot 5",#REF! =#REF!, F534&gt;=#REF!), "CR", " ")</f>
        <v>#REF!</v>
      </c>
      <c r="AO534" s="4" t="e">
        <f>IF(AND(B534="shot 6",#REF! =#REF!, F534&gt;=#REF!), "CR", " ")</f>
        <v>#REF!</v>
      </c>
      <c r="AP534" s="4" t="e">
        <f>IF(AND(B534="shot 7.26",#REF! =#REF!, F534&gt;=#REF!), "CR", " ")</f>
        <v>#REF!</v>
      </c>
      <c r="AQ534" s="4" t="e">
        <f>IF(AND(B534="60H",OR(AND(#REF!=#REF!,F534&lt;=#REF!),AND(#REF!=#REF!,F534&lt;=#REF!),AND(#REF!=#REF!,F534&lt;=#REF!),AND(#REF!=#REF!,F534&lt;=#REF!),AND(#REF!=#REF!,F534&lt;=#REF!))),"CR"," ")</f>
        <v>#REF!</v>
      </c>
      <c r="AR534" s="4" t="e">
        <f>IF(AND(B534="75H", AND(#REF!=#REF!, F534&lt;=#REF!)), "CR", " ")</f>
        <v>#REF!</v>
      </c>
      <c r="AS534" s="4" t="e">
        <f>IF(AND(B534="80H", AND(#REF!=#REF!, F534&lt;=#REF!)), "CR", " ")</f>
        <v>#REF!</v>
      </c>
      <c r="AT534" s="4" t="e">
        <f>IF(AND(B534="100H", AND(#REF!=#REF!, F534&lt;=#REF!)), "CR", " ")</f>
        <v>#REF!</v>
      </c>
      <c r="AU534" s="4" t="e">
        <f>IF(AND(B534="110H", OR(AND(#REF!=#REF!, F534&lt;=#REF!), AND(#REF!=#REF!, F534&lt;=#REF!))), "CR", " ")</f>
        <v>#REF!</v>
      </c>
      <c r="AV534" s="4" t="e">
        <f>IF(AND(B534="400H", OR(AND(#REF!=#REF!, F534&lt;=#REF!), AND(#REF!=#REF!, F534&lt;=#REF!), AND(#REF!=#REF!, F534&lt;=#REF!), AND(#REF!=#REF!, F534&lt;=#REF!))), "CR", " ")</f>
        <v>#REF!</v>
      </c>
      <c r="AW534" s="4" t="e">
        <f>IF(AND(B534="1500SC", AND(#REF!=#REF!, F534&lt;=#REF!)), "CR", " ")</f>
        <v>#REF!</v>
      </c>
      <c r="AX534" s="4" t="e">
        <f>IF(AND(B534="2000SC", OR(AND(#REF!=#REF!, F534&lt;=#REF!), AND(#REF!=#REF!, F534&lt;=#REF!))), "CR", " ")</f>
        <v>#REF!</v>
      </c>
      <c r="AY534" s="4" t="e">
        <f>IF(AND(B534="3000SC", OR(AND(#REF!=#REF!, F534&lt;=#REF!), AND(#REF!=#REF!, F534&lt;=#REF!))), "CR", " ")</f>
        <v>#REF!</v>
      </c>
      <c r="AZ534" s="5" t="e">
        <f>IF(AND(B534="4x100", OR(AND(#REF!=#REF!, F534&lt;=#REF!), AND(#REF!=#REF!, F534&lt;=#REF!), AND(#REF!=#REF!, F534&lt;=#REF!), AND(#REF!=#REF!, F534&lt;=#REF!), AND(#REF!=#REF!, F534&lt;=#REF!))), "CR", " ")</f>
        <v>#REF!</v>
      </c>
      <c r="BA534" s="5" t="e">
        <f>IF(AND(B534="4x200", OR(AND(#REF!=#REF!, F534&lt;=#REF!), AND(#REF!=#REF!, F534&lt;=#REF!), AND(#REF!=#REF!, F534&lt;=#REF!), AND(#REF!=#REF!, F534&lt;=#REF!), AND(#REF!=#REF!, F534&lt;=#REF!))), "CR", " ")</f>
        <v>#REF!</v>
      </c>
      <c r="BB534" s="5" t="e">
        <f>IF(AND(B534="4x300", AND(#REF!=#REF!, F534&lt;=#REF!)), "CR", " ")</f>
        <v>#REF!</v>
      </c>
      <c r="BC534" s="5" t="e">
        <f>IF(AND(B534="4x400", OR(AND(#REF!=#REF!, F534&lt;=#REF!), AND(#REF!=#REF!, F534&lt;=#REF!), AND(#REF!=#REF!, F534&lt;=#REF!), AND(#REF!=#REF!, F534&lt;=#REF!))), "CR", " ")</f>
        <v>#REF!</v>
      </c>
      <c r="BD534" s="5" t="e">
        <f>IF(AND(B534="3x800", OR(AND(#REF!=#REF!, F534&lt;=#REF!), AND(#REF!=#REF!, F534&lt;=#REF!), AND(#REF!=#REF!, F534&lt;=#REF!))), "CR", " ")</f>
        <v>#REF!</v>
      </c>
      <c r="BE534" s="5" t="e">
        <f>IF(AND(B534="pentathlon", OR(AND(#REF!=#REF!, F534&gt;=#REF!), AND(#REF!=#REF!, F534&gt;=#REF!),AND(#REF!=#REF!, F534&gt;=#REF!),AND(#REF!=#REF!, F534&gt;=#REF!))), "CR", " ")</f>
        <v>#REF!</v>
      </c>
      <c r="BF534" s="5" t="e">
        <f>IF(AND(B534="heptathlon", OR(AND(#REF!=#REF!, F534&gt;=#REF!), AND(#REF!=#REF!, F534&gt;=#REF!))), "CR", " ")</f>
        <v>#REF!</v>
      </c>
      <c r="BG534" s="5" t="e">
        <f>IF(AND(B534="decathlon", OR(AND(#REF!=#REF!, F534&gt;=#REF!), AND(#REF!=#REF!, F534&gt;=#REF!),AND(#REF!=#REF!, F534&gt;=#REF!))), "CR", " ")</f>
        <v>#REF!</v>
      </c>
    </row>
    <row r="535" spans="1:59" ht="14.5" x14ac:dyDescent="0.35">
      <c r="A535" s="1" t="e">
        <f>#REF!</f>
        <v>#REF!</v>
      </c>
      <c r="F535" s="9"/>
      <c r="J535" s="5" t="e">
        <f>IF(AND(B535=100, OR(AND(#REF!=#REF!, F535&lt;=#REF!), AND(#REF!=#REF!, F535&lt;=#REF!), AND(#REF!=#REF!, F535&lt;=#REF!), AND(#REF!=#REF!, F535&lt;=#REF!), AND(#REF!=#REF!, F535&lt;=#REF!))), "CR", " ")</f>
        <v>#REF!</v>
      </c>
      <c r="K535" s="5" t="e">
        <f>IF(AND(B535=200, OR(AND(#REF!=#REF!, F535&lt;=#REF!), AND(#REF!=#REF!, F535&lt;=#REF!), AND(#REF!=#REF!, F535&lt;=#REF!), AND(#REF!=#REF!, F535&lt;=#REF!), AND(#REF!=#REF!, F535&lt;=#REF!))), "CR", " ")</f>
        <v>#REF!</v>
      </c>
      <c r="L535" s="5" t="e">
        <f>IF(AND(B535=300, OR(AND(#REF!=#REF!, F535&lt;=#REF!), AND(#REF!=#REF!, F535&lt;=#REF!))), "CR", " ")</f>
        <v>#REF!</v>
      </c>
      <c r="M535" s="5" t="e">
        <f>IF(AND(B535=400, OR(AND(#REF!=#REF!, F535&lt;=#REF!), AND(#REF!=#REF!, F535&lt;=#REF!), AND(#REF!=#REF!, F535&lt;=#REF!), AND(#REF!=#REF!, F535&lt;=#REF!))), "CR", " ")</f>
        <v>#REF!</v>
      </c>
      <c r="N535" s="5" t="e">
        <f>IF(AND(B535=800, OR(AND(#REF!=#REF!, F535&lt;=#REF!), AND(#REF!=#REF!, F535&lt;=#REF!), AND(#REF!=#REF!, F535&lt;=#REF!), AND(#REF!=#REF!, F535&lt;=#REF!), AND(#REF!=#REF!, F535&lt;=#REF!))), "CR", " ")</f>
        <v>#REF!</v>
      </c>
      <c r="O535" s="5" t="e">
        <f>IF(AND(B535=1000, OR(AND(#REF!=#REF!, F535&lt;=#REF!), AND(#REF!=#REF!, F535&lt;=#REF!))), "CR", " ")</f>
        <v>#REF!</v>
      </c>
      <c r="P535" s="5" t="e">
        <f>IF(AND(B535=1500, OR(AND(#REF!=#REF!, F535&lt;=#REF!), AND(#REF!=#REF!, F535&lt;=#REF!), AND(#REF!=#REF!, F535&lt;=#REF!), AND(#REF!=#REF!, F535&lt;=#REF!), AND(#REF!=#REF!, F535&lt;=#REF!))), "CR", " ")</f>
        <v>#REF!</v>
      </c>
      <c r="Q535" s="5" t="e">
        <f>IF(AND(B535="1600 (Mile)",OR(AND(#REF!=#REF!,F535&lt;=#REF!),AND(#REF!=#REF!,F535&lt;=#REF!),AND(#REF!=#REF!,F535&lt;=#REF!),AND(#REF!=#REF!,F535&lt;=#REF!))),"CR"," ")</f>
        <v>#REF!</v>
      </c>
      <c r="R535" s="5" t="e">
        <f>IF(AND(B535=3000, OR(AND(#REF!=#REF!, F535&lt;=#REF!), AND(#REF!=#REF!, F535&lt;=#REF!), AND(#REF!=#REF!, F535&lt;=#REF!), AND(#REF!=#REF!, F535&lt;=#REF!))), "CR", " ")</f>
        <v>#REF!</v>
      </c>
      <c r="S535" s="5" t="e">
        <f>IF(AND(B535=5000, OR(AND(#REF!=#REF!, F535&lt;=#REF!), AND(#REF!=#REF!, F535&lt;=#REF!))), "CR", " ")</f>
        <v>#REF!</v>
      </c>
      <c r="T535" s="4" t="e">
        <f>IF(AND(B535=10000, OR(AND(#REF!=#REF!, F535&lt;=#REF!), AND(#REF!=#REF!, F535&lt;=#REF!))), "CR", " ")</f>
        <v>#REF!</v>
      </c>
      <c r="U535" s="4" t="e">
        <f>IF(AND(B535="high jump", OR(AND(#REF!=#REF!, F535&gt;=#REF!), AND(#REF!=#REF!, F535&gt;=#REF!), AND(#REF!=#REF!, F535&gt;=#REF!), AND(#REF!=#REF!, F535&gt;=#REF!), AND(#REF!=#REF!, F535&gt;=#REF!))), "CR", " ")</f>
        <v>#REF!</v>
      </c>
      <c r="V535" s="4" t="e">
        <f>IF(AND(B535="long jump", OR(AND(#REF!=#REF!, F535&gt;=#REF!), AND(#REF!=#REF!, F535&gt;=#REF!), AND(#REF!=#REF!, F535&gt;=#REF!), AND(#REF!=#REF!, F535&gt;=#REF!), AND(#REF!=#REF!, F535&gt;=#REF!))), "CR", " ")</f>
        <v>#REF!</v>
      </c>
      <c r="W535" s="4" t="e">
        <f>IF(AND(B535="triple jump", OR(AND(#REF!=#REF!, F535&gt;=#REF!), AND(#REF!=#REF!, F535&gt;=#REF!), AND(#REF!=#REF!, F535&gt;=#REF!), AND(#REF!=#REF!, F535&gt;=#REF!), AND(#REF!=#REF!, F535&gt;=#REF!))), "CR", " ")</f>
        <v>#REF!</v>
      </c>
      <c r="X535" s="4" t="e">
        <f>IF(AND(B535="pole vault", OR(AND(#REF!=#REF!, F535&gt;=#REF!), AND(#REF!=#REF!, F535&gt;=#REF!), AND(#REF!=#REF!, F535&gt;=#REF!), AND(#REF!=#REF!, F535&gt;=#REF!), AND(#REF!=#REF!, F535&gt;=#REF!))), "CR", " ")</f>
        <v>#REF!</v>
      </c>
      <c r="Y535" s="4" t="e">
        <f>IF(AND(B535="discus 1",#REF! =#REF!, F535&gt;=#REF!), "CR", " ")</f>
        <v>#REF!</v>
      </c>
      <c r="Z535" s="4" t="e">
        <f>IF(AND(B535="discus 1.25",#REF! =#REF!, F535&gt;=#REF!), "CR", " ")</f>
        <v>#REF!</v>
      </c>
      <c r="AA535" s="4" t="e">
        <f>IF(AND(B535="discus 1.5",#REF! =#REF!, F535&gt;=#REF!), "CR", " ")</f>
        <v>#REF!</v>
      </c>
      <c r="AB535" s="4" t="e">
        <f>IF(AND(B535="discus 1.75",#REF! =#REF!, F535&gt;=#REF!), "CR", " ")</f>
        <v>#REF!</v>
      </c>
      <c r="AC535" s="4" t="e">
        <f>IF(AND(B535="discus 2",#REF! =#REF!, F535&gt;=#REF!), "CR", " ")</f>
        <v>#REF!</v>
      </c>
      <c r="AD535" s="4" t="e">
        <f>IF(AND(B535="hammer 4",#REF! =#REF!, F535&gt;=#REF!), "CR", " ")</f>
        <v>#REF!</v>
      </c>
      <c r="AE535" s="4" t="e">
        <f>IF(AND(B535="hammer 5",#REF! =#REF!, F535&gt;=#REF!), "CR", " ")</f>
        <v>#REF!</v>
      </c>
      <c r="AF535" s="4" t="e">
        <f>IF(AND(B535="hammer 6",#REF! =#REF!, F535&gt;=#REF!), "CR", " ")</f>
        <v>#REF!</v>
      </c>
      <c r="AG535" s="4" t="e">
        <f>IF(AND(B535="hammer 7.26",#REF! =#REF!, F535&gt;=#REF!), "CR", " ")</f>
        <v>#REF!</v>
      </c>
      <c r="AH535" s="4" t="e">
        <f>IF(AND(B535="javelin 400",#REF! =#REF!, F535&gt;=#REF!), "CR", " ")</f>
        <v>#REF!</v>
      </c>
      <c r="AI535" s="4" t="e">
        <f>IF(AND(B535="javelin 600",#REF! =#REF!, F535&gt;=#REF!), "CR", " ")</f>
        <v>#REF!</v>
      </c>
      <c r="AJ535" s="4" t="e">
        <f>IF(AND(B535="javelin 700",#REF! =#REF!, F535&gt;=#REF!), "CR", " ")</f>
        <v>#REF!</v>
      </c>
      <c r="AK535" s="4" t="e">
        <f>IF(AND(B535="javelin 800", OR(AND(#REF!=#REF!, F535&gt;=#REF!), AND(#REF!=#REF!, F535&gt;=#REF!))), "CR", " ")</f>
        <v>#REF!</v>
      </c>
      <c r="AL535" s="4" t="e">
        <f>IF(AND(B535="shot 3",#REF! =#REF!, F535&gt;=#REF!), "CR", " ")</f>
        <v>#REF!</v>
      </c>
      <c r="AM535" s="4" t="e">
        <f>IF(AND(B535="shot 4",#REF! =#REF!, F535&gt;=#REF!), "CR", " ")</f>
        <v>#REF!</v>
      </c>
      <c r="AN535" s="4" t="e">
        <f>IF(AND(B535="shot 5",#REF! =#REF!, F535&gt;=#REF!), "CR", " ")</f>
        <v>#REF!</v>
      </c>
      <c r="AO535" s="4" t="e">
        <f>IF(AND(B535="shot 6",#REF! =#REF!, F535&gt;=#REF!), "CR", " ")</f>
        <v>#REF!</v>
      </c>
      <c r="AP535" s="4" t="e">
        <f>IF(AND(B535="shot 7.26",#REF! =#REF!, F535&gt;=#REF!), "CR", " ")</f>
        <v>#REF!</v>
      </c>
      <c r="AQ535" s="4" t="e">
        <f>IF(AND(B535="60H",OR(AND(#REF!=#REF!,F535&lt;=#REF!),AND(#REF!=#REF!,F535&lt;=#REF!),AND(#REF!=#REF!,F535&lt;=#REF!),AND(#REF!=#REF!,F535&lt;=#REF!),AND(#REF!=#REF!,F535&lt;=#REF!))),"CR"," ")</f>
        <v>#REF!</v>
      </c>
      <c r="AR535" s="4" t="e">
        <f>IF(AND(B535="75H", AND(#REF!=#REF!, F535&lt;=#REF!)), "CR", " ")</f>
        <v>#REF!</v>
      </c>
      <c r="AS535" s="4" t="e">
        <f>IF(AND(B535="80H", AND(#REF!=#REF!, F535&lt;=#REF!)), "CR", " ")</f>
        <v>#REF!</v>
      </c>
      <c r="AT535" s="4" t="e">
        <f>IF(AND(B535="100H", AND(#REF!=#REF!, F535&lt;=#REF!)), "CR", " ")</f>
        <v>#REF!</v>
      </c>
      <c r="AU535" s="4" t="e">
        <f>IF(AND(B535="110H", OR(AND(#REF!=#REF!, F535&lt;=#REF!), AND(#REF!=#REF!, F535&lt;=#REF!))), "CR", " ")</f>
        <v>#REF!</v>
      </c>
      <c r="AV535" s="4" t="e">
        <f>IF(AND(B535="400H", OR(AND(#REF!=#REF!, F535&lt;=#REF!), AND(#REF!=#REF!, F535&lt;=#REF!), AND(#REF!=#REF!, F535&lt;=#REF!), AND(#REF!=#REF!, F535&lt;=#REF!))), "CR", " ")</f>
        <v>#REF!</v>
      </c>
      <c r="AW535" s="4" t="e">
        <f>IF(AND(B535="1500SC", AND(#REF!=#REF!, F535&lt;=#REF!)), "CR", " ")</f>
        <v>#REF!</v>
      </c>
      <c r="AX535" s="4" t="e">
        <f>IF(AND(B535="2000SC", OR(AND(#REF!=#REF!, F535&lt;=#REF!), AND(#REF!=#REF!, F535&lt;=#REF!))), "CR", " ")</f>
        <v>#REF!</v>
      </c>
      <c r="AY535" s="4" t="e">
        <f>IF(AND(B535="3000SC", OR(AND(#REF!=#REF!, F535&lt;=#REF!), AND(#REF!=#REF!, F535&lt;=#REF!))), "CR", " ")</f>
        <v>#REF!</v>
      </c>
      <c r="AZ535" s="5" t="e">
        <f>IF(AND(B535="4x100", OR(AND(#REF!=#REF!, F535&lt;=#REF!), AND(#REF!=#REF!, F535&lt;=#REF!), AND(#REF!=#REF!, F535&lt;=#REF!), AND(#REF!=#REF!, F535&lt;=#REF!), AND(#REF!=#REF!, F535&lt;=#REF!))), "CR", " ")</f>
        <v>#REF!</v>
      </c>
      <c r="BA535" s="5" t="e">
        <f>IF(AND(B535="4x200", OR(AND(#REF!=#REF!, F535&lt;=#REF!), AND(#REF!=#REF!, F535&lt;=#REF!), AND(#REF!=#REF!, F535&lt;=#REF!), AND(#REF!=#REF!, F535&lt;=#REF!), AND(#REF!=#REF!, F535&lt;=#REF!))), "CR", " ")</f>
        <v>#REF!</v>
      </c>
      <c r="BB535" s="5" t="e">
        <f>IF(AND(B535="4x300", AND(#REF!=#REF!, F535&lt;=#REF!)), "CR", " ")</f>
        <v>#REF!</v>
      </c>
      <c r="BC535" s="5" t="e">
        <f>IF(AND(B535="4x400", OR(AND(#REF!=#REF!, F535&lt;=#REF!), AND(#REF!=#REF!, F535&lt;=#REF!), AND(#REF!=#REF!, F535&lt;=#REF!), AND(#REF!=#REF!, F535&lt;=#REF!))), "CR", " ")</f>
        <v>#REF!</v>
      </c>
      <c r="BD535" s="5" t="e">
        <f>IF(AND(B535="3x800", OR(AND(#REF!=#REF!, F535&lt;=#REF!), AND(#REF!=#REF!, F535&lt;=#REF!), AND(#REF!=#REF!, F535&lt;=#REF!))), "CR", " ")</f>
        <v>#REF!</v>
      </c>
      <c r="BE535" s="5" t="e">
        <f>IF(AND(B535="pentathlon", OR(AND(#REF!=#REF!, F535&gt;=#REF!), AND(#REF!=#REF!, F535&gt;=#REF!),AND(#REF!=#REF!, F535&gt;=#REF!),AND(#REF!=#REF!, F535&gt;=#REF!))), "CR", " ")</f>
        <v>#REF!</v>
      </c>
      <c r="BF535" s="5" t="e">
        <f>IF(AND(B535="heptathlon", OR(AND(#REF!=#REF!, F535&gt;=#REF!), AND(#REF!=#REF!, F535&gt;=#REF!))), "CR", " ")</f>
        <v>#REF!</v>
      </c>
      <c r="BG535" s="5" t="e">
        <f>IF(AND(B535="decathlon", OR(AND(#REF!=#REF!, F535&gt;=#REF!), AND(#REF!=#REF!, F535&gt;=#REF!),AND(#REF!=#REF!, F535&gt;=#REF!))), "CR", " ")</f>
        <v>#REF!</v>
      </c>
    </row>
    <row r="536" spans="1:59" ht="14.5" x14ac:dyDescent="0.35"/>
    <row r="537" spans="1:59" ht="14.5" x14ac:dyDescent="0.35"/>
    <row r="538" spans="1:59" ht="10" customHeight="1" x14ac:dyDescent="0.35"/>
    <row r="539" spans="1:59" ht="14.5" x14ac:dyDescent="0.35">
      <c r="A539" s="8" t="s">
        <v>12</v>
      </c>
      <c r="B539" s="15"/>
      <c r="C539" s="4"/>
      <c r="D539" s="4"/>
      <c r="E539" s="22"/>
      <c r="F539" s="16"/>
      <c r="G539" s="18"/>
      <c r="H539" s="4"/>
      <c r="I539" s="4"/>
      <c r="J539" s="5" t="e">
        <f>IF(AND(B539=100, OR(AND(#REF!=#REF!, F539&lt;=#REF!), AND(#REF!=#REF!, F539&lt;=#REF!), AND(#REF!=#REF!, F539&lt;=#REF!), AND(#REF!=#REF!, F539&lt;=#REF!), AND(#REF!=#REF!, F539&lt;=#REF!))), "CR", " ")</f>
        <v>#REF!</v>
      </c>
      <c r="K539" s="5" t="e">
        <f>IF(AND(B539=200, OR(AND(#REF!=#REF!, F539&lt;=#REF!), AND(#REF!=#REF!, F539&lt;=#REF!), AND(#REF!=#REF!, F539&lt;=#REF!), AND(#REF!=#REF!, F539&lt;=#REF!), AND(#REF!=#REF!, F539&lt;=#REF!))), "CR", " ")</f>
        <v>#REF!</v>
      </c>
      <c r="L539" s="5" t="e">
        <f>IF(AND(B539=300, OR(AND(#REF!=#REF!, F539&lt;=#REF!), AND(#REF!=#REF!, F539&lt;=#REF!))), "CR", " ")</f>
        <v>#REF!</v>
      </c>
      <c r="M539" s="5" t="e">
        <f>IF(AND(B539=400, OR(AND(#REF!=#REF!, F539&lt;=#REF!), AND(#REF!=#REF!, F539&lt;=#REF!), AND(#REF!=#REF!, F539&lt;=#REF!), AND(#REF!=#REF!, F539&lt;=#REF!))), "CR", " ")</f>
        <v>#REF!</v>
      </c>
      <c r="N539" s="5" t="e">
        <f>IF(AND(B539=800, OR(AND(#REF!=#REF!, F539&lt;=#REF!), AND(#REF!=#REF!, F539&lt;=#REF!), AND(#REF!=#REF!, F539&lt;=#REF!), AND(#REF!=#REF!, F539&lt;=#REF!), AND(#REF!=#REF!, F539&lt;=#REF!))), "CR", " ")</f>
        <v>#REF!</v>
      </c>
      <c r="O539" s="5" t="e">
        <f>IF(AND(B539=1000, OR(AND(#REF!=#REF!, F539&lt;=#REF!), AND(#REF!=#REF!, F539&lt;=#REF!))), "CR", " ")</f>
        <v>#REF!</v>
      </c>
      <c r="P539" s="5" t="e">
        <f>IF(AND(B539=1500, OR(AND(#REF!=#REF!, F539&lt;=#REF!), AND(#REF!=#REF!, F539&lt;=#REF!), AND(#REF!=#REF!, F539&lt;=#REF!), AND(#REF!=#REF!, F539&lt;=#REF!), AND(#REF!=#REF!, F539&lt;=#REF!))), "CR", " ")</f>
        <v>#REF!</v>
      </c>
      <c r="Q539" s="5" t="e">
        <f>IF(AND(B539="1600 (Mile)",OR(AND(#REF!=#REF!,F539&lt;=#REF!),AND(#REF!=#REF!,F539&lt;=#REF!),AND(#REF!=#REF!,F539&lt;=#REF!),AND(#REF!=#REF!,F539&lt;=#REF!))),"CR"," ")</f>
        <v>#REF!</v>
      </c>
      <c r="R539" s="5" t="e">
        <f>IF(AND(B539=3000, OR(AND(#REF!=#REF!, F539&lt;=#REF!), AND(#REF!=#REF!, F539&lt;=#REF!), AND(#REF!=#REF!, F539&lt;=#REF!), AND(#REF!=#REF!, F539&lt;=#REF!))), "CR", " ")</f>
        <v>#REF!</v>
      </c>
      <c r="S539" s="5" t="e">
        <f>IF(AND(B539=5000, OR(AND(#REF!=#REF!, F539&lt;=#REF!), AND(#REF!=#REF!, F539&lt;=#REF!))), "CR", " ")</f>
        <v>#REF!</v>
      </c>
      <c r="T539" s="4" t="e">
        <f>IF(AND(B539=10000, OR(AND(#REF!=#REF!, F539&lt;=#REF!), AND(#REF!=#REF!, F539&lt;=#REF!))), "CR", " ")</f>
        <v>#REF!</v>
      </c>
      <c r="U539" s="4" t="e">
        <f>IF(AND(B539="high jump", OR(AND(#REF!=#REF!, F539&gt;=#REF!), AND(#REF!=#REF!, F539&gt;=#REF!), AND(#REF!=#REF!, F539&gt;=#REF!), AND(#REF!=#REF!, F539&gt;=#REF!), AND(#REF!=#REF!, F539&gt;=#REF!))), "CR", " ")</f>
        <v>#REF!</v>
      </c>
      <c r="V539" s="4" t="e">
        <f>IF(AND(B539="long jump", OR(AND(#REF!=#REF!, F539&gt;=#REF!), AND(#REF!=#REF!, F539&gt;=#REF!), AND(#REF!=#REF!, F539&gt;=#REF!), AND(#REF!=#REF!, F539&gt;=#REF!), AND(#REF!=#REF!, F539&gt;=#REF!))), "CR", " ")</f>
        <v>#REF!</v>
      </c>
      <c r="W539" s="4" t="e">
        <f>IF(AND(B539="triple jump", OR(AND(#REF!=#REF!, F539&gt;=#REF!), AND(#REF!=#REF!, F539&gt;=#REF!), AND(#REF!=#REF!, F539&gt;=#REF!), AND(#REF!=#REF!, F539&gt;=#REF!), AND(#REF!=#REF!, F539&gt;=#REF!))), "CR", " ")</f>
        <v>#REF!</v>
      </c>
      <c r="X539" s="4" t="e">
        <f>IF(AND(B539="pole vault", OR(AND(#REF!=#REF!, F539&gt;=#REF!), AND(#REF!=#REF!, F539&gt;=#REF!), AND(#REF!=#REF!, F539&gt;=#REF!), AND(#REF!=#REF!, F539&gt;=#REF!), AND(#REF!=#REF!, F539&gt;=#REF!))), "CR", " ")</f>
        <v>#REF!</v>
      </c>
      <c r="Y539" s="4" t="e">
        <f>IF(AND(B539="discus 1",#REF! =#REF!, F539&gt;=#REF!), "CR", " ")</f>
        <v>#REF!</v>
      </c>
      <c r="Z539" s="4" t="e">
        <f>IF(AND(B539="discus 1.25",#REF! =#REF!, F539&gt;=#REF!), "CR", " ")</f>
        <v>#REF!</v>
      </c>
      <c r="AA539" s="4" t="e">
        <f>IF(AND(B539="discus 1.5",#REF! =#REF!, F539&gt;=#REF!), "CR", " ")</f>
        <v>#REF!</v>
      </c>
      <c r="AB539" s="4" t="e">
        <f>IF(AND(B539="discus 1.75",#REF! =#REF!, F539&gt;=#REF!), "CR", " ")</f>
        <v>#REF!</v>
      </c>
      <c r="AC539" s="4" t="e">
        <f>IF(AND(B539="discus 2",#REF! =#REF!, F539&gt;=#REF!), "CR", " ")</f>
        <v>#REF!</v>
      </c>
      <c r="AD539" s="4" t="e">
        <f>IF(AND(B539="hammer 4",#REF! =#REF!, F539&gt;=#REF!), "CR", " ")</f>
        <v>#REF!</v>
      </c>
      <c r="AE539" s="4" t="e">
        <f>IF(AND(B539="hammer 5",#REF! =#REF!, F539&gt;=#REF!), "CR", " ")</f>
        <v>#REF!</v>
      </c>
      <c r="AF539" s="4" t="e">
        <f>IF(AND(B539="hammer 6",#REF! =#REF!, F539&gt;=#REF!), "CR", " ")</f>
        <v>#REF!</v>
      </c>
      <c r="AG539" s="4" t="e">
        <f>IF(AND(B539="hammer 7.26",#REF! =#REF!, F539&gt;=#REF!), "CR", " ")</f>
        <v>#REF!</v>
      </c>
      <c r="AH539" s="4" t="e">
        <f>IF(AND(B539="javelin 400",#REF! =#REF!, F539&gt;=#REF!), "CR", " ")</f>
        <v>#REF!</v>
      </c>
      <c r="AI539" s="4" t="e">
        <f>IF(AND(B539="javelin 600",#REF! =#REF!, F539&gt;=#REF!), "CR", " ")</f>
        <v>#REF!</v>
      </c>
      <c r="AJ539" s="4" t="e">
        <f>IF(AND(B539="javelin 700",#REF! =#REF!, F539&gt;=#REF!), "CR", " ")</f>
        <v>#REF!</v>
      </c>
      <c r="AK539" s="4" t="e">
        <f>IF(AND(B539="javelin 800", OR(AND(#REF!=#REF!, F539&gt;=#REF!), AND(#REF!=#REF!, F539&gt;=#REF!))), "CR", " ")</f>
        <v>#REF!</v>
      </c>
      <c r="AL539" s="4" t="e">
        <f>IF(AND(B539="shot 3",#REF! =#REF!, F539&gt;=#REF!), "CR", " ")</f>
        <v>#REF!</v>
      </c>
      <c r="AM539" s="4" t="e">
        <f>IF(AND(B539="shot 4",#REF! =#REF!, F539&gt;=#REF!), "CR", " ")</f>
        <v>#REF!</v>
      </c>
      <c r="AN539" s="4" t="e">
        <f>IF(AND(B539="shot 5",#REF! =#REF!, F539&gt;=#REF!), "CR", " ")</f>
        <v>#REF!</v>
      </c>
      <c r="AO539" s="4" t="e">
        <f>IF(AND(B539="shot 6",#REF! =#REF!, F539&gt;=#REF!), "CR", " ")</f>
        <v>#REF!</v>
      </c>
      <c r="AP539" s="4" t="e">
        <f>IF(AND(B539="shot 7.26",#REF! =#REF!, F539&gt;=#REF!), "CR", " ")</f>
        <v>#REF!</v>
      </c>
      <c r="AQ539" s="4" t="e">
        <f>IF(AND(B539="60H",OR(AND(#REF!=#REF!,F539&lt;=#REF!),AND(#REF!=#REF!,F539&lt;=#REF!),AND(#REF!=#REF!,F539&lt;=#REF!),AND(#REF!=#REF!,F539&lt;=#REF!),AND(#REF!=#REF!,F539&lt;=#REF!))),"CR"," ")</f>
        <v>#REF!</v>
      </c>
      <c r="AR539" s="4" t="e">
        <f>IF(AND(B539="75H", AND(#REF!=#REF!, F539&lt;=#REF!)), "CR", " ")</f>
        <v>#REF!</v>
      </c>
      <c r="AS539" s="4" t="e">
        <f>IF(AND(B539="80H", AND(#REF!=#REF!, F539&lt;=#REF!)), "CR", " ")</f>
        <v>#REF!</v>
      </c>
      <c r="AT539" s="4" t="e">
        <f>IF(AND(B539="100H", AND(#REF!=#REF!, F539&lt;=#REF!)), "CR", " ")</f>
        <v>#REF!</v>
      </c>
      <c r="AU539" s="4" t="e">
        <f>IF(AND(B539="110H", OR(AND(#REF!=#REF!, F539&lt;=#REF!), AND(#REF!=#REF!, F539&lt;=#REF!))), "CR", " ")</f>
        <v>#REF!</v>
      </c>
      <c r="AV539" s="4" t="e">
        <f>IF(AND(B539="400H", OR(AND(#REF!=#REF!, F539&lt;=#REF!), AND(#REF!=#REF!, F539&lt;=#REF!), AND(#REF!=#REF!, F539&lt;=#REF!), AND(#REF!=#REF!, F539&lt;=#REF!))), "CR", " ")</f>
        <v>#REF!</v>
      </c>
      <c r="AW539" s="4" t="e">
        <f>IF(AND(B539="1500SC", AND(#REF!=#REF!, F539&lt;=#REF!)), "CR", " ")</f>
        <v>#REF!</v>
      </c>
      <c r="AX539" s="4" t="e">
        <f>IF(AND(B539="2000SC", OR(AND(#REF!=#REF!, F539&lt;=#REF!), AND(#REF!=#REF!, F539&lt;=#REF!))), "CR", " ")</f>
        <v>#REF!</v>
      </c>
      <c r="AY539" s="4" t="e">
        <f>IF(AND(B539="3000SC", OR(AND(#REF!=#REF!, F539&lt;=#REF!), AND(#REF!=#REF!, F539&lt;=#REF!))), "CR", " ")</f>
        <v>#REF!</v>
      </c>
      <c r="AZ539" s="5" t="e">
        <f>IF(AND(B539="4x100", OR(AND(#REF!=#REF!, F539&lt;=#REF!), AND(#REF!=#REF!, F539&lt;=#REF!), AND(#REF!=#REF!, F539&lt;=#REF!), AND(#REF!=#REF!, F539&lt;=#REF!), AND(#REF!=#REF!, F539&lt;=#REF!))), "CR", " ")</f>
        <v>#REF!</v>
      </c>
      <c r="BA539" s="5" t="e">
        <f>IF(AND(B539="4x200", OR(AND(#REF!=#REF!, F539&lt;=#REF!), AND(#REF!=#REF!, F539&lt;=#REF!), AND(#REF!=#REF!, F539&lt;=#REF!), AND(#REF!=#REF!, F539&lt;=#REF!), AND(#REF!=#REF!, F539&lt;=#REF!))), "CR", " ")</f>
        <v>#REF!</v>
      </c>
      <c r="BB539" s="5" t="e">
        <f>IF(AND(B539="4x300", AND(#REF!=#REF!, F539&lt;=#REF!)), "CR", " ")</f>
        <v>#REF!</v>
      </c>
      <c r="BC539" s="5" t="e">
        <f>IF(AND(B539="4x400", OR(AND(#REF!=#REF!, F539&lt;=#REF!), AND(#REF!=#REF!, F539&lt;=#REF!), AND(#REF!=#REF!, F539&lt;=#REF!), AND(#REF!=#REF!, F539&lt;=#REF!))), "CR", " ")</f>
        <v>#REF!</v>
      </c>
      <c r="BD539" s="5" t="e">
        <f>IF(AND(B539="3x800", OR(AND(#REF!=#REF!, F539&lt;=#REF!), AND(#REF!=#REF!, F539&lt;=#REF!), AND(#REF!=#REF!, F539&lt;=#REF!))), "CR", " ")</f>
        <v>#REF!</v>
      </c>
      <c r="BE539" s="5" t="e">
        <f>IF(AND(B539="pentathlon", OR(AND(#REF!=#REF!, F539&gt;=#REF!), AND(#REF!=#REF!, F539&gt;=#REF!),AND(#REF!=#REF!, F539&gt;=#REF!),AND(#REF!=#REF!, F539&gt;=#REF!))), "CR", " ")</f>
        <v>#REF!</v>
      </c>
      <c r="BF539" s="5" t="e">
        <f>IF(AND(B539="heptathlon", OR(AND(#REF!=#REF!, F539&gt;=#REF!), AND(#REF!=#REF!, F539&gt;=#REF!))), "CR", " ")</f>
        <v>#REF!</v>
      </c>
      <c r="BG539" s="5" t="e">
        <f>IF(AND(B539="decathlon", OR(AND(#REF!=#REF!, F539&gt;=#REF!), AND(#REF!=#REF!, F539&gt;=#REF!),AND(#REF!=#REF!, F539&gt;=#REF!))), "CR", " ")</f>
        <v>#REF!</v>
      </c>
    </row>
    <row r="540" spans="1:59" ht="15.75" customHeight="1" x14ac:dyDescent="0.35">
      <c r="A540" s="8" t="s">
        <v>9</v>
      </c>
      <c r="B540" s="15"/>
      <c r="C540" s="4"/>
      <c r="D540" s="4"/>
      <c r="E540" s="22"/>
      <c r="F540" s="16"/>
      <c r="G540" s="17"/>
      <c r="H540" s="4"/>
      <c r="I540" s="4"/>
      <c r="J540" s="5" t="e">
        <f>IF(AND(B540=100, OR(AND(#REF!=#REF!, F540&lt;=#REF!), AND(#REF!=#REF!, F540&lt;=#REF!), AND(#REF!=#REF!, F540&lt;=#REF!), AND(#REF!=#REF!, F540&lt;=#REF!), AND(#REF!=#REF!, F540&lt;=#REF!))), "CR", " ")</f>
        <v>#REF!</v>
      </c>
      <c r="K540" s="5" t="e">
        <f>IF(AND(B540=200, OR(AND(#REF!=#REF!, F540&lt;=#REF!), AND(#REF!=#REF!, F540&lt;=#REF!), AND(#REF!=#REF!, F540&lt;=#REF!), AND(#REF!=#REF!, F540&lt;=#REF!), AND(#REF!=#REF!, F540&lt;=#REF!))), "CR", " ")</f>
        <v>#REF!</v>
      </c>
      <c r="L540" s="5" t="e">
        <f>IF(AND(B540=300, OR(AND(#REF!=#REF!, F540&lt;=#REF!), AND(#REF!=#REF!, F540&lt;=#REF!))), "CR", " ")</f>
        <v>#REF!</v>
      </c>
      <c r="M540" s="5" t="e">
        <f>IF(AND(B540=400, OR(AND(#REF!=#REF!, F540&lt;=#REF!), AND(#REF!=#REF!, F540&lt;=#REF!), AND(#REF!=#REF!, F540&lt;=#REF!), AND(#REF!=#REF!, F540&lt;=#REF!))), "CR", " ")</f>
        <v>#REF!</v>
      </c>
      <c r="N540" s="5" t="e">
        <f>IF(AND(B540=800, OR(AND(#REF!=#REF!, F540&lt;=#REF!), AND(#REF!=#REF!, F540&lt;=#REF!), AND(#REF!=#REF!, F540&lt;=#REF!), AND(#REF!=#REF!, F540&lt;=#REF!), AND(#REF!=#REF!, F540&lt;=#REF!))), "CR", " ")</f>
        <v>#REF!</v>
      </c>
      <c r="O540" s="5" t="e">
        <f>IF(AND(B540=1000, OR(AND(#REF!=#REF!, F540&lt;=#REF!), AND(#REF!=#REF!, F540&lt;=#REF!))), "CR", " ")</f>
        <v>#REF!</v>
      </c>
      <c r="P540" s="5" t="e">
        <f>IF(AND(B540=1500, OR(AND(#REF!=#REF!, F540&lt;=#REF!), AND(#REF!=#REF!, F540&lt;=#REF!), AND(#REF!=#REF!, F540&lt;=#REF!), AND(#REF!=#REF!, F540&lt;=#REF!), AND(#REF!=#REF!, F540&lt;=#REF!))), "CR", " ")</f>
        <v>#REF!</v>
      </c>
      <c r="Q540" s="5" t="e">
        <f>IF(AND(B540="1600 (Mile)",OR(AND(#REF!=#REF!,F540&lt;=#REF!),AND(#REF!=#REF!,F540&lt;=#REF!),AND(#REF!=#REF!,F540&lt;=#REF!),AND(#REF!=#REF!,F540&lt;=#REF!))),"CR"," ")</f>
        <v>#REF!</v>
      </c>
      <c r="R540" s="5" t="e">
        <f>IF(AND(B540=3000, OR(AND(#REF!=#REF!, F540&lt;=#REF!), AND(#REF!=#REF!, F540&lt;=#REF!), AND(#REF!=#REF!, F540&lt;=#REF!), AND(#REF!=#REF!, F540&lt;=#REF!))), "CR", " ")</f>
        <v>#REF!</v>
      </c>
      <c r="S540" s="5" t="e">
        <f>IF(AND(B540=5000, OR(AND(#REF!=#REF!, F540&lt;=#REF!), AND(#REF!=#REF!, F540&lt;=#REF!))), "CR", " ")</f>
        <v>#REF!</v>
      </c>
      <c r="T540" s="4" t="e">
        <f>IF(AND(B540=10000, OR(AND(#REF!=#REF!, F540&lt;=#REF!), AND(#REF!=#REF!, F540&lt;=#REF!))), "CR", " ")</f>
        <v>#REF!</v>
      </c>
      <c r="U540" s="4" t="e">
        <f>IF(AND(B540="high jump", OR(AND(#REF!=#REF!, F540&gt;=#REF!), AND(#REF!=#REF!, F540&gt;=#REF!), AND(#REF!=#REF!, F540&gt;=#REF!), AND(#REF!=#REF!, F540&gt;=#REF!), AND(#REF!=#REF!, F540&gt;=#REF!))), "CR", " ")</f>
        <v>#REF!</v>
      </c>
      <c r="V540" s="4" t="e">
        <f>IF(AND(B540="long jump", OR(AND(#REF!=#REF!, F540&gt;=#REF!), AND(#REF!=#REF!, F540&gt;=#REF!), AND(#REF!=#REF!, F540&gt;=#REF!), AND(#REF!=#REF!, F540&gt;=#REF!), AND(#REF!=#REF!, F540&gt;=#REF!))), "CR", " ")</f>
        <v>#REF!</v>
      </c>
      <c r="W540" s="4" t="e">
        <f>IF(AND(B540="triple jump", OR(AND(#REF!=#REF!, F540&gt;=#REF!), AND(#REF!=#REF!, F540&gt;=#REF!), AND(#REF!=#REF!, F540&gt;=#REF!), AND(#REF!=#REF!, F540&gt;=#REF!), AND(#REF!=#REF!, F540&gt;=#REF!))), "CR", " ")</f>
        <v>#REF!</v>
      </c>
      <c r="X540" s="4" t="e">
        <f>IF(AND(B540="pole vault", OR(AND(#REF!=#REF!, F540&gt;=#REF!), AND(#REF!=#REF!, F540&gt;=#REF!), AND(#REF!=#REF!, F540&gt;=#REF!), AND(#REF!=#REF!, F540&gt;=#REF!), AND(#REF!=#REF!, F540&gt;=#REF!))), "CR", " ")</f>
        <v>#REF!</v>
      </c>
      <c r="Y540" s="4" t="e">
        <f>IF(AND(B540="discus 1",#REF! =#REF!, F540&gt;=#REF!), "CR", " ")</f>
        <v>#REF!</v>
      </c>
      <c r="Z540" s="4" t="e">
        <f>IF(AND(B540="discus 1.25",#REF! =#REF!, F540&gt;=#REF!), "CR", " ")</f>
        <v>#REF!</v>
      </c>
      <c r="AA540" s="4" t="e">
        <f>IF(AND(B540="discus 1.5",#REF! =#REF!, F540&gt;=#REF!), "CR", " ")</f>
        <v>#REF!</v>
      </c>
      <c r="AB540" s="4" t="e">
        <f>IF(AND(B540="discus 1.75",#REF! =#REF!, F540&gt;=#REF!), "CR", " ")</f>
        <v>#REF!</v>
      </c>
      <c r="AC540" s="4" t="e">
        <f>IF(AND(B540="discus 2",#REF! =#REF!, F540&gt;=#REF!), "CR", " ")</f>
        <v>#REF!</v>
      </c>
      <c r="AD540" s="4" t="e">
        <f>IF(AND(B540="hammer 4",#REF! =#REF!, F540&gt;=#REF!), "CR", " ")</f>
        <v>#REF!</v>
      </c>
      <c r="AE540" s="4" t="e">
        <f>IF(AND(B540="hammer 5",#REF! =#REF!, F540&gt;=#REF!), "CR", " ")</f>
        <v>#REF!</v>
      </c>
      <c r="AF540" s="4" t="e">
        <f>IF(AND(B540="hammer 6",#REF! =#REF!, F540&gt;=#REF!), "CR", " ")</f>
        <v>#REF!</v>
      </c>
      <c r="AG540" s="4" t="e">
        <f>IF(AND(B540="hammer 7.26",#REF! =#REF!, F540&gt;=#REF!), "CR", " ")</f>
        <v>#REF!</v>
      </c>
      <c r="AH540" s="4" t="e">
        <f>IF(AND(B540="javelin 400",#REF! =#REF!, F540&gt;=#REF!), "CR", " ")</f>
        <v>#REF!</v>
      </c>
      <c r="AI540" s="4" t="e">
        <f>IF(AND(B540="javelin 600",#REF! =#REF!, F540&gt;=#REF!), "CR", " ")</f>
        <v>#REF!</v>
      </c>
      <c r="AJ540" s="4" t="e">
        <f>IF(AND(B540="javelin 700",#REF! =#REF!, F540&gt;=#REF!), "CR", " ")</f>
        <v>#REF!</v>
      </c>
      <c r="AK540" s="4" t="e">
        <f>IF(AND(B540="javelin 800", OR(AND(#REF!=#REF!, F540&gt;=#REF!), AND(#REF!=#REF!, F540&gt;=#REF!))), "CR", " ")</f>
        <v>#REF!</v>
      </c>
      <c r="AL540" s="4" t="e">
        <f>IF(AND(B540="shot 3",#REF! =#REF!, F540&gt;=#REF!), "CR", " ")</f>
        <v>#REF!</v>
      </c>
      <c r="AM540" s="4" t="e">
        <f>IF(AND(B540="shot 4",#REF! =#REF!, F540&gt;=#REF!), "CR", " ")</f>
        <v>#REF!</v>
      </c>
      <c r="AN540" s="4" t="e">
        <f>IF(AND(B540="shot 5",#REF! =#REF!, F540&gt;=#REF!), "CR", " ")</f>
        <v>#REF!</v>
      </c>
      <c r="AO540" s="4" t="e">
        <f>IF(AND(B540="shot 6",#REF! =#REF!, F540&gt;=#REF!), "CR", " ")</f>
        <v>#REF!</v>
      </c>
      <c r="AP540" s="4" t="e">
        <f>IF(AND(B540="shot 7.26",#REF! =#REF!, F540&gt;=#REF!), "CR", " ")</f>
        <v>#REF!</v>
      </c>
      <c r="AQ540" s="4" t="e">
        <f>IF(AND(B540="60H",OR(AND(#REF!=#REF!,F540&lt;=#REF!),AND(#REF!=#REF!,F540&lt;=#REF!),AND(#REF!=#REF!,F540&lt;=#REF!),AND(#REF!=#REF!,F540&lt;=#REF!),AND(#REF!=#REF!,F540&lt;=#REF!))),"CR"," ")</f>
        <v>#REF!</v>
      </c>
      <c r="AR540" s="4" t="e">
        <f>IF(AND(B540="75H", AND(#REF!=#REF!, F540&lt;=#REF!)), "CR", " ")</f>
        <v>#REF!</v>
      </c>
      <c r="AS540" s="4" t="e">
        <f>IF(AND(B540="80H", AND(#REF!=#REF!, F540&lt;=#REF!)), "CR", " ")</f>
        <v>#REF!</v>
      </c>
      <c r="AT540" s="4" t="e">
        <f>IF(AND(B540="100H", AND(#REF!=#REF!, F540&lt;=#REF!)), "CR", " ")</f>
        <v>#REF!</v>
      </c>
      <c r="AU540" s="4" t="e">
        <f>IF(AND(B540="110H", OR(AND(#REF!=#REF!, F540&lt;=#REF!), AND(#REF!=#REF!, F540&lt;=#REF!))), "CR", " ")</f>
        <v>#REF!</v>
      </c>
      <c r="AV540" s="4" t="e">
        <f>IF(AND(B540="400H", OR(AND(#REF!=#REF!, F540&lt;=#REF!), AND(#REF!=#REF!, F540&lt;=#REF!), AND(#REF!=#REF!, F540&lt;=#REF!), AND(#REF!=#REF!, F540&lt;=#REF!))), "CR", " ")</f>
        <v>#REF!</v>
      </c>
      <c r="AW540" s="4" t="e">
        <f>IF(AND(B540="1500SC", AND(#REF!=#REF!, F540&lt;=#REF!)), "CR", " ")</f>
        <v>#REF!</v>
      </c>
      <c r="AX540" s="4" t="e">
        <f>IF(AND(B540="2000SC", OR(AND(#REF!=#REF!, F540&lt;=#REF!), AND(#REF!=#REF!, F540&lt;=#REF!))), "CR", " ")</f>
        <v>#REF!</v>
      </c>
      <c r="AY540" s="4" t="e">
        <f>IF(AND(B540="3000SC", OR(AND(#REF!=#REF!, F540&lt;=#REF!), AND(#REF!=#REF!, F540&lt;=#REF!))), "CR", " ")</f>
        <v>#REF!</v>
      </c>
      <c r="AZ540" s="5" t="e">
        <f>IF(AND(B540="4x100", OR(AND(#REF!=#REF!, F540&lt;=#REF!), AND(#REF!=#REF!, F540&lt;=#REF!), AND(#REF!=#REF!, F540&lt;=#REF!), AND(#REF!=#REF!, F540&lt;=#REF!), AND(#REF!=#REF!, F540&lt;=#REF!))), "CR", " ")</f>
        <v>#REF!</v>
      </c>
      <c r="BA540" s="5" t="e">
        <f>IF(AND(B540="4x200", OR(AND(#REF!=#REF!, F540&lt;=#REF!), AND(#REF!=#REF!, F540&lt;=#REF!), AND(#REF!=#REF!, F540&lt;=#REF!), AND(#REF!=#REF!, F540&lt;=#REF!), AND(#REF!=#REF!, F540&lt;=#REF!))), "CR", " ")</f>
        <v>#REF!</v>
      </c>
      <c r="BB540" s="5" t="e">
        <f>IF(AND(B540="4x300", AND(#REF!=#REF!, F540&lt;=#REF!)), "CR", " ")</f>
        <v>#REF!</v>
      </c>
      <c r="BC540" s="5" t="e">
        <f>IF(AND(B540="4x400", OR(AND(#REF!=#REF!, F540&lt;=#REF!), AND(#REF!=#REF!, F540&lt;=#REF!), AND(#REF!=#REF!, F540&lt;=#REF!), AND(#REF!=#REF!, F540&lt;=#REF!))), "CR", " ")</f>
        <v>#REF!</v>
      </c>
      <c r="BD540" s="5" t="e">
        <f>IF(AND(B540="3x800", OR(AND(#REF!=#REF!, F540&lt;=#REF!), AND(#REF!=#REF!, F540&lt;=#REF!), AND(#REF!=#REF!, F540&lt;=#REF!))), "CR", " ")</f>
        <v>#REF!</v>
      </c>
      <c r="BE540" s="5" t="e">
        <f>IF(AND(B540="pentathlon", OR(AND(#REF!=#REF!, F540&gt;=#REF!), AND(#REF!=#REF!, F540&gt;=#REF!),AND(#REF!=#REF!, F540&gt;=#REF!),AND(#REF!=#REF!, F540&gt;=#REF!))), "CR", " ")</f>
        <v>#REF!</v>
      </c>
      <c r="BF540" s="5" t="e">
        <f>IF(AND(B540="heptathlon", OR(AND(#REF!=#REF!, F540&gt;=#REF!), AND(#REF!=#REF!, F540&gt;=#REF!))), "CR", " ")</f>
        <v>#REF!</v>
      </c>
      <c r="BG540" s="5" t="e">
        <f>IF(AND(B540="decathlon", OR(AND(#REF!=#REF!, F540&gt;=#REF!), AND(#REF!=#REF!, F540&gt;=#REF!),AND(#REF!=#REF!, F540&gt;=#REF!))), "CR", " ")</f>
        <v>#REF!</v>
      </c>
    </row>
    <row r="541" spans="1:59" ht="15.75" customHeight="1" x14ac:dyDescent="0.35">
      <c r="A541" s="8" t="s">
        <v>7</v>
      </c>
      <c r="B541" s="15"/>
      <c r="C541" s="4"/>
      <c r="D541" s="4"/>
      <c r="E541" s="22"/>
      <c r="F541" s="16"/>
      <c r="G541" s="17"/>
      <c r="H541" s="4"/>
      <c r="I541" s="4"/>
      <c r="J541" s="5" t="e">
        <f>IF(AND(B541=100, OR(AND(#REF!=#REF!, F541&lt;=#REF!), AND(#REF!=#REF!, F541&lt;=#REF!), AND(#REF!=#REF!, F541&lt;=#REF!), AND(#REF!=#REF!, F541&lt;=#REF!), AND(#REF!=#REF!, F541&lt;=#REF!))), "CR", " ")</f>
        <v>#REF!</v>
      </c>
      <c r="K541" s="5" t="e">
        <f>IF(AND(B541=200, OR(AND(#REF!=#REF!, F541&lt;=#REF!), AND(#REF!=#REF!, F541&lt;=#REF!), AND(#REF!=#REF!, F541&lt;=#REF!), AND(#REF!=#REF!, F541&lt;=#REF!), AND(#REF!=#REF!, F541&lt;=#REF!))), "CR", " ")</f>
        <v>#REF!</v>
      </c>
      <c r="L541" s="5" t="e">
        <f>IF(AND(B541=300, OR(AND(#REF!=#REF!, F541&lt;=#REF!), AND(#REF!=#REF!, F541&lt;=#REF!))), "CR", " ")</f>
        <v>#REF!</v>
      </c>
      <c r="M541" s="5" t="e">
        <f>IF(AND(B541=400, OR(AND(#REF!=#REF!, F541&lt;=#REF!), AND(#REF!=#REF!, F541&lt;=#REF!), AND(#REF!=#REF!, F541&lt;=#REF!), AND(#REF!=#REF!, F541&lt;=#REF!))), "CR", " ")</f>
        <v>#REF!</v>
      </c>
      <c r="N541" s="5" t="e">
        <f>IF(AND(B541=800, OR(AND(#REF!=#REF!, F541&lt;=#REF!), AND(#REF!=#REF!, F541&lt;=#REF!), AND(#REF!=#REF!, F541&lt;=#REF!), AND(#REF!=#REF!, F541&lt;=#REF!), AND(#REF!=#REF!, F541&lt;=#REF!))), "CR", " ")</f>
        <v>#REF!</v>
      </c>
      <c r="O541" s="5" t="e">
        <f>IF(AND(B541=1000, OR(AND(#REF!=#REF!, F541&lt;=#REF!), AND(#REF!=#REF!, F541&lt;=#REF!))), "CR", " ")</f>
        <v>#REF!</v>
      </c>
      <c r="P541" s="5" t="e">
        <f>IF(AND(B541=1500, OR(AND(#REF!=#REF!, F541&lt;=#REF!), AND(#REF!=#REF!, F541&lt;=#REF!), AND(#REF!=#REF!, F541&lt;=#REF!), AND(#REF!=#REF!, F541&lt;=#REF!), AND(#REF!=#REF!, F541&lt;=#REF!))), "CR", " ")</f>
        <v>#REF!</v>
      </c>
      <c r="Q541" s="5" t="e">
        <f>IF(AND(B541="1600 (Mile)",OR(AND(#REF!=#REF!,F541&lt;=#REF!),AND(#REF!=#REF!,F541&lt;=#REF!),AND(#REF!=#REF!,F541&lt;=#REF!),AND(#REF!=#REF!,F541&lt;=#REF!))),"CR"," ")</f>
        <v>#REF!</v>
      </c>
      <c r="R541" s="5" t="e">
        <f>IF(AND(B541=3000, OR(AND(#REF!=#REF!, F541&lt;=#REF!), AND(#REF!=#REF!, F541&lt;=#REF!), AND(#REF!=#REF!, F541&lt;=#REF!), AND(#REF!=#REF!, F541&lt;=#REF!))), "CR", " ")</f>
        <v>#REF!</v>
      </c>
      <c r="S541" s="5" t="e">
        <f>IF(AND(B541=5000, OR(AND(#REF!=#REF!, F541&lt;=#REF!), AND(#REF!=#REF!, F541&lt;=#REF!))), "CR", " ")</f>
        <v>#REF!</v>
      </c>
      <c r="T541" s="4" t="e">
        <f>IF(AND(B541=10000, OR(AND(#REF!=#REF!, F541&lt;=#REF!), AND(#REF!=#REF!, F541&lt;=#REF!))), "CR", " ")</f>
        <v>#REF!</v>
      </c>
      <c r="U541" s="4" t="e">
        <f>IF(AND(B541="high jump", OR(AND(#REF!=#REF!, F541&gt;=#REF!), AND(#REF!=#REF!, F541&gt;=#REF!), AND(#REF!=#REF!, F541&gt;=#REF!), AND(#REF!=#REF!, F541&gt;=#REF!), AND(#REF!=#REF!, F541&gt;=#REF!))), "CR", " ")</f>
        <v>#REF!</v>
      </c>
      <c r="V541" s="4" t="e">
        <f>IF(AND(B541="long jump", OR(AND(#REF!=#REF!, F541&gt;=#REF!), AND(#REF!=#REF!, F541&gt;=#REF!), AND(#REF!=#REF!, F541&gt;=#REF!), AND(#REF!=#REF!, F541&gt;=#REF!), AND(#REF!=#REF!, F541&gt;=#REF!))), "CR", " ")</f>
        <v>#REF!</v>
      </c>
      <c r="W541" s="4" t="e">
        <f>IF(AND(B541="triple jump", OR(AND(#REF!=#REF!, F541&gt;=#REF!), AND(#REF!=#REF!, F541&gt;=#REF!), AND(#REF!=#REF!, F541&gt;=#REF!), AND(#REF!=#REF!, F541&gt;=#REF!), AND(#REF!=#REF!, F541&gt;=#REF!))), "CR", " ")</f>
        <v>#REF!</v>
      </c>
      <c r="X541" s="4" t="e">
        <f>IF(AND(B541="pole vault", OR(AND(#REF!=#REF!, F541&gt;=#REF!), AND(#REF!=#REF!, F541&gt;=#REF!), AND(#REF!=#REF!, F541&gt;=#REF!), AND(#REF!=#REF!, F541&gt;=#REF!), AND(#REF!=#REF!, F541&gt;=#REF!))), "CR", " ")</f>
        <v>#REF!</v>
      </c>
      <c r="Y541" s="4" t="e">
        <f>IF(AND(B541="discus 1",#REF! =#REF!, F541&gt;=#REF!), "CR", " ")</f>
        <v>#REF!</v>
      </c>
      <c r="Z541" s="4" t="e">
        <f>IF(AND(B541="discus 1.25",#REF! =#REF!, F541&gt;=#REF!), "CR", " ")</f>
        <v>#REF!</v>
      </c>
      <c r="AA541" s="4" t="e">
        <f>IF(AND(B541="discus 1.5",#REF! =#REF!, F541&gt;=#REF!), "CR", " ")</f>
        <v>#REF!</v>
      </c>
      <c r="AB541" s="4" t="e">
        <f>IF(AND(B541="discus 1.75",#REF! =#REF!, F541&gt;=#REF!), "CR", " ")</f>
        <v>#REF!</v>
      </c>
      <c r="AC541" s="4" t="e">
        <f>IF(AND(B541="discus 2",#REF! =#REF!, F541&gt;=#REF!), "CR", " ")</f>
        <v>#REF!</v>
      </c>
      <c r="AD541" s="4" t="e">
        <f>IF(AND(B541="hammer 4",#REF! =#REF!, F541&gt;=#REF!), "CR", " ")</f>
        <v>#REF!</v>
      </c>
      <c r="AE541" s="4" t="e">
        <f>IF(AND(B541="hammer 5",#REF! =#REF!, F541&gt;=#REF!), "CR", " ")</f>
        <v>#REF!</v>
      </c>
      <c r="AF541" s="4" t="e">
        <f>IF(AND(B541="hammer 6",#REF! =#REF!, F541&gt;=#REF!), "CR", " ")</f>
        <v>#REF!</v>
      </c>
      <c r="AG541" s="4" t="e">
        <f>IF(AND(B541="hammer 7.26",#REF! =#REF!, F541&gt;=#REF!), "CR", " ")</f>
        <v>#REF!</v>
      </c>
      <c r="AH541" s="4" t="e">
        <f>IF(AND(B541="javelin 400",#REF! =#REF!, F541&gt;=#REF!), "CR", " ")</f>
        <v>#REF!</v>
      </c>
      <c r="AI541" s="4" t="e">
        <f>IF(AND(B541="javelin 600",#REF! =#REF!, F541&gt;=#REF!), "CR", " ")</f>
        <v>#REF!</v>
      </c>
      <c r="AJ541" s="4" t="e">
        <f>IF(AND(B541="javelin 700",#REF! =#REF!, F541&gt;=#REF!), "CR", " ")</f>
        <v>#REF!</v>
      </c>
      <c r="AK541" s="4" t="e">
        <f>IF(AND(B541="javelin 800", OR(AND(#REF!=#REF!, F541&gt;=#REF!), AND(#REF!=#REF!, F541&gt;=#REF!))), "CR", " ")</f>
        <v>#REF!</v>
      </c>
      <c r="AL541" s="4" t="e">
        <f>IF(AND(B541="shot 3",#REF! =#REF!, F541&gt;=#REF!), "CR", " ")</f>
        <v>#REF!</v>
      </c>
      <c r="AM541" s="4" t="e">
        <f>IF(AND(B541="shot 4",#REF! =#REF!, F541&gt;=#REF!), "CR", " ")</f>
        <v>#REF!</v>
      </c>
      <c r="AN541" s="4" t="e">
        <f>IF(AND(B541="shot 5",#REF! =#REF!, F541&gt;=#REF!), "CR", " ")</f>
        <v>#REF!</v>
      </c>
      <c r="AO541" s="4" t="e">
        <f>IF(AND(B541="shot 6",#REF! =#REF!, F541&gt;=#REF!), "CR", " ")</f>
        <v>#REF!</v>
      </c>
      <c r="AP541" s="4" t="e">
        <f>IF(AND(B541="shot 7.26",#REF! =#REF!, F541&gt;=#REF!), "CR", " ")</f>
        <v>#REF!</v>
      </c>
      <c r="AQ541" s="4" t="e">
        <f>IF(AND(B541="60H",OR(AND(#REF!=#REF!,F541&lt;=#REF!),AND(#REF!=#REF!,F541&lt;=#REF!),AND(#REF!=#REF!,F541&lt;=#REF!),AND(#REF!=#REF!,F541&lt;=#REF!),AND(#REF!=#REF!,F541&lt;=#REF!))),"CR"," ")</f>
        <v>#REF!</v>
      </c>
      <c r="AR541" s="4" t="e">
        <f>IF(AND(B541="75H", AND(#REF!=#REF!, F541&lt;=#REF!)), "CR", " ")</f>
        <v>#REF!</v>
      </c>
      <c r="AS541" s="4" t="e">
        <f>IF(AND(B541="80H", AND(#REF!=#REF!, F541&lt;=#REF!)), "CR", " ")</f>
        <v>#REF!</v>
      </c>
      <c r="AT541" s="4" t="e">
        <f>IF(AND(B541="100H", AND(#REF!=#REF!, F541&lt;=#REF!)), "CR", " ")</f>
        <v>#REF!</v>
      </c>
      <c r="AU541" s="4" t="e">
        <f>IF(AND(B541="110H", OR(AND(#REF!=#REF!, F541&lt;=#REF!), AND(#REF!=#REF!, F541&lt;=#REF!))), "CR", " ")</f>
        <v>#REF!</v>
      </c>
      <c r="AV541" s="4" t="e">
        <f>IF(AND(B541="400H", OR(AND(#REF!=#REF!, F541&lt;=#REF!), AND(#REF!=#REF!, F541&lt;=#REF!), AND(#REF!=#REF!, F541&lt;=#REF!), AND(#REF!=#REF!, F541&lt;=#REF!))), "CR", " ")</f>
        <v>#REF!</v>
      </c>
      <c r="AW541" s="4" t="e">
        <f>IF(AND(B541="1500SC", AND(#REF!=#REF!, F541&lt;=#REF!)), "CR", " ")</f>
        <v>#REF!</v>
      </c>
      <c r="AX541" s="4" t="e">
        <f>IF(AND(B541="2000SC", OR(AND(#REF!=#REF!, F541&lt;=#REF!), AND(#REF!=#REF!, F541&lt;=#REF!))), "CR", " ")</f>
        <v>#REF!</v>
      </c>
      <c r="AY541" s="4" t="e">
        <f>IF(AND(B541="3000SC", OR(AND(#REF!=#REF!, F541&lt;=#REF!), AND(#REF!=#REF!, F541&lt;=#REF!))), "CR", " ")</f>
        <v>#REF!</v>
      </c>
      <c r="AZ541" s="5" t="e">
        <f>IF(AND(B541="4x100", OR(AND(#REF!=#REF!, F541&lt;=#REF!), AND(#REF!=#REF!, F541&lt;=#REF!), AND(#REF!=#REF!, F541&lt;=#REF!), AND(#REF!=#REF!, F541&lt;=#REF!), AND(#REF!=#REF!, F541&lt;=#REF!))), "CR", " ")</f>
        <v>#REF!</v>
      </c>
      <c r="BA541" s="5" t="e">
        <f>IF(AND(B541="4x200", OR(AND(#REF!=#REF!, F541&lt;=#REF!), AND(#REF!=#REF!, F541&lt;=#REF!), AND(#REF!=#REF!, F541&lt;=#REF!), AND(#REF!=#REF!, F541&lt;=#REF!), AND(#REF!=#REF!, F541&lt;=#REF!))), "CR", " ")</f>
        <v>#REF!</v>
      </c>
      <c r="BB541" s="5" t="e">
        <f>IF(AND(B541="4x300", AND(#REF!=#REF!, F541&lt;=#REF!)), "CR", " ")</f>
        <v>#REF!</v>
      </c>
      <c r="BC541" s="5" t="e">
        <f>IF(AND(B541="4x400", OR(AND(#REF!=#REF!, F541&lt;=#REF!), AND(#REF!=#REF!, F541&lt;=#REF!), AND(#REF!=#REF!, F541&lt;=#REF!), AND(#REF!=#REF!, F541&lt;=#REF!))), "CR", " ")</f>
        <v>#REF!</v>
      </c>
      <c r="BD541" s="5" t="e">
        <f>IF(AND(B541="3x800", OR(AND(#REF!=#REF!, F541&lt;=#REF!), AND(#REF!=#REF!, F541&lt;=#REF!), AND(#REF!=#REF!, F541&lt;=#REF!))), "CR", " ")</f>
        <v>#REF!</v>
      </c>
      <c r="BE541" s="5" t="e">
        <f>IF(AND(B541="pentathlon", OR(AND(#REF!=#REF!, F541&gt;=#REF!), AND(#REF!=#REF!, F541&gt;=#REF!),AND(#REF!=#REF!, F541&gt;=#REF!),AND(#REF!=#REF!, F541&gt;=#REF!))), "CR", " ")</f>
        <v>#REF!</v>
      </c>
      <c r="BF541" s="5" t="e">
        <f>IF(AND(B541="heptathlon", OR(AND(#REF!=#REF!, F541&gt;=#REF!), AND(#REF!=#REF!, F541&gt;=#REF!))), "CR", " ")</f>
        <v>#REF!</v>
      </c>
      <c r="BG541" s="5" t="e">
        <f>IF(AND(B541="decathlon", OR(AND(#REF!=#REF!, F541&gt;=#REF!), AND(#REF!=#REF!, F541&gt;=#REF!),AND(#REF!=#REF!, F541&gt;=#REF!))), "CR", " ")</f>
        <v>#REF!</v>
      </c>
    </row>
    <row r="542" spans="1:59" ht="15.75" customHeight="1" x14ac:dyDescent="0.35">
      <c r="A542" s="8" t="s">
        <v>10</v>
      </c>
      <c r="B542" s="15"/>
      <c r="C542" s="4"/>
      <c r="D542" s="4"/>
      <c r="E542" s="22"/>
      <c r="F542" s="16"/>
      <c r="G542" s="18"/>
      <c r="H542" s="4"/>
      <c r="I542" s="4"/>
      <c r="J542" s="5" t="e">
        <f>IF(AND(B542=100, OR(AND(#REF!=#REF!, F542&lt;=#REF!), AND(#REF!=#REF!, F542&lt;=#REF!), AND(#REF!=#REF!, F542&lt;=#REF!), AND(#REF!=#REF!, F542&lt;=#REF!), AND(#REF!=#REF!, F542&lt;=#REF!))), "CR", " ")</f>
        <v>#REF!</v>
      </c>
      <c r="K542" s="5" t="e">
        <f>IF(AND(B542=200, OR(AND(#REF!=#REF!, F542&lt;=#REF!), AND(#REF!=#REF!, F542&lt;=#REF!), AND(#REF!=#REF!, F542&lt;=#REF!), AND(#REF!=#REF!, F542&lt;=#REF!), AND(#REF!=#REF!, F542&lt;=#REF!))), "CR", " ")</f>
        <v>#REF!</v>
      </c>
      <c r="L542" s="5" t="e">
        <f>IF(AND(B542=300, OR(AND(#REF!=#REF!, F542&lt;=#REF!), AND(#REF!=#REF!, F542&lt;=#REF!))), "CR", " ")</f>
        <v>#REF!</v>
      </c>
      <c r="M542" s="5" t="e">
        <f>IF(AND(B542=400, OR(AND(#REF!=#REF!, F542&lt;=#REF!), AND(#REF!=#REF!, F542&lt;=#REF!), AND(#REF!=#REF!, F542&lt;=#REF!), AND(#REF!=#REF!, F542&lt;=#REF!))), "CR", " ")</f>
        <v>#REF!</v>
      </c>
      <c r="N542" s="5" t="e">
        <f>IF(AND(B542=800, OR(AND(#REF!=#REF!, F542&lt;=#REF!), AND(#REF!=#REF!, F542&lt;=#REF!), AND(#REF!=#REF!, F542&lt;=#REF!), AND(#REF!=#REF!, F542&lt;=#REF!), AND(#REF!=#REF!, F542&lt;=#REF!))), "CR", " ")</f>
        <v>#REF!</v>
      </c>
      <c r="O542" s="5" t="e">
        <f>IF(AND(B542=1000, OR(AND(#REF!=#REF!, F542&lt;=#REF!), AND(#REF!=#REF!, F542&lt;=#REF!))), "CR", " ")</f>
        <v>#REF!</v>
      </c>
      <c r="P542" s="5" t="e">
        <f>IF(AND(B542=1500, OR(AND(#REF!=#REF!, F542&lt;=#REF!), AND(#REF!=#REF!, F542&lt;=#REF!), AND(#REF!=#REF!, F542&lt;=#REF!), AND(#REF!=#REF!, F542&lt;=#REF!), AND(#REF!=#REF!, F542&lt;=#REF!))), "CR", " ")</f>
        <v>#REF!</v>
      </c>
      <c r="Q542" s="5" t="e">
        <f>IF(AND(B542="1600 (Mile)",OR(AND(#REF!=#REF!,F542&lt;=#REF!),AND(#REF!=#REF!,F542&lt;=#REF!),AND(#REF!=#REF!,F542&lt;=#REF!),AND(#REF!=#REF!,F542&lt;=#REF!))),"CR"," ")</f>
        <v>#REF!</v>
      </c>
      <c r="R542" s="5" t="e">
        <f>IF(AND(B542=3000, OR(AND(#REF!=#REF!, F542&lt;=#REF!), AND(#REF!=#REF!, F542&lt;=#REF!), AND(#REF!=#REF!, F542&lt;=#REF!), AND(#REF!=#REF!, F542&lt;=#REF!))), "CR", " ")</f>
        <v>#REF!</v>
      </c>
      <c r="S542" s="5" t="e">
        <f>IF(AND(B542=5000, OR(AND(#REF!=#REF!, F542&lt;=#REF!), AND(#REF!=#REF!, F542&lt;=#REF!))), "CR", " ")</f>
        <v>#REF!</v>
      </c>
      <c r="T542" s="4" t="e">
        <f>IF(AND(B542=10000, OR(AND(#REF!=#REF!, F542&lt;=#REF!), AND(#REF!=#REF!, F542&lt;=#REF!))), "CR", " ")</f>
        <v>#REF!</v>
      </c>
      <c r="U542" s="4" t="e">
        <f>IF(AND(B542="high jump", OR(AND(#REF!=#REF!, F542&gt;=#REF!), AND(#REF!=#REF!, F542&gt;=#REF!), AND(#REF!=#REF!, F542&gt;=#REF!), AND(#REF!=#REF!, F542&gt;=#REF!), AND(#REF!=#REF!, F542&gt;=#REF!))), "CR", " ")</f>
        <v>#REF!</v>
      </c>
      <c r="V542" s="4" t="e">
        <f>IF(AND(B542="long jump", OR(AND(#REF!=#REF!, F542&gt;=#REF!), AND(#REF!=#REF!, F542&gt;=#REF!), AND(#REF!=#REF!, F542&gt;=#REF!), AND(#REF!=#REF!, F542&gt;=#REF!), AND(#REF!=#REF!, F542&gt;=#REF!))), "CR", " ")</f>
        <v>#REF!</v>
      </c>
      <c r="W542" s="4" t="e">
        <f>IF(AND(B542="triple jump", OR(AND(#REF!=#REF!, F542&gt;=#REF!), AND(#REF!=#REF!, F542&gt;=#REF!), AND(#REF!=#REF!, F542&gt;=#REF!), AND(#REF!=#REF!, F542&gt;=#REF!), AND(#REF!=#REF!, F542&gt;=#REF!))), "CR", " ")</f>
        <v>#REF!</v>
      </c>
      <c r="X542" s="4" t="e">
        <f>IF(AND(B542="pole vault", OR(AND(#REF!=#REF!, F542&gt;=#REF!), AND(#REF!=#REF!, F542&gt;=#REF!), AND(#REF!=#REF!, F542&gt;=#REF!), AND(#REF!=#REF!, F542&gt;=#REF!), AND(#REF!=#REF!, F542&gt;=#REF!))), "CR", " ")</f>
        <v>#REF!</v>
      </c>
      <c r="Y542" s="4" t="e">
        <f>IF(AND(B542="discus 1",#REF! =#REF!, F542&gt;=#REF!), "CR", " ")</f>
        <v>#REF!</v>
      </c>
      <c r="Z542" s="4" t="e">
        <f>IF(AND(B542="discus 1.25",#REF! =#REF!, F542&gt;=#REF!), "CR", " ")</f>
        <v>#REF!</v>
      </c>
      <c r="AA542" s="4" t="e">
        <f>IF(AND(B542="discus 1.5",#REF! =#REF!, F542&gt;=#REF!), "CR", " ")</f>
        <v>#REF!</v>
      </c>
      <c r="AB542" s="4" t="e">
        <f>IF(AND(B542="discus 1.75",#REF! =#REF!, F542&gt;=#REF!), "CR", " ")</f>
        <v>#REF!</v>
      </c>
      <c r="AC542" s="4" t="e">
        <f>IF(AND(B542="discus 2",#REF! =#REF!, F542&gt;=#REF!), "CR", " ")</f>
        <v>#REF!</v>
      </c>
      <c r="AD542" s="4" t="e">
        <f>IF(AND(B542="hammer 4",#REF! =#REF!, F542&gt;=#REF!), "CR", " ")</f>
        <v>#REF!</v>
      </c>
      <c r="AE542" s="4" t="e">
        <f>IF(AND(B542="hammer 5",#REF! =#REF!, F542&gt;=#REF!), "CR", " ")</f>
        <v>#REF!</v>
      </c>
      <c r="AF542" s="4" t="e">
        <f>IF(AND(B542="hammer 6",#REF! =#REF!, F542&gt;=#REF!), "CR", " ")</f>
        <v>#REF!</v>
      </c>
      <c r="AG542" s="4" t="e">
        <f>IF(AND(B542="hammer 7.26",#REF! =#REF!, F542&gt;=#REF!), "CR", " ")</f>
        <v>#REF!</v>
      </c>
      <c r="AH542" s="4" t="e">
        <f>IF(AND(B542="javelin 400",#REF! =#REF!, F542&gt;=#REF!), "CR", " ")</f>
        <v>#REF!</v>
      </c>
      <c r="AI542" s="4" t="e">
        <f>IF(AND(B542="javelin 600",#REF! =#REF!, F542&gt;=#REF!), "CR", " ")</f>
        <v>#REF!</v>
      </c>
      <c r="AJ542" s="4" t="e">
        <f>IF(AND(B542="javelin 700",#REF! =#REF!, F542&gt;=#REF!), "CR", " ")</f>
        <v>#REF!</v>
      </c>
      <c r="AK542" s="4" t="e">
        <f>IF(AND(B542="javelin 800", OR(AND(#REF!=#REF!, F542&gt;=#REF!), AND(#REF!=#REF!, F542&gt;=#REF!))), "CR", " ")</f>
        <v>#REF!</v>
      </c>
      <c r="AL542" s="4" t="e">
        <f>IF(AND(B542="shot 3",#REF! =#REF!, F542&gt;=#REF!), "CR", " ")</f>
        <v>#REF!</v>
      </c>
      <c r="AM542" s="4" t="e">
        <f>IF(AND(B542="shot 4",#REF! =#REF!, F542&gt;=#REF!), "CR", " ")</f>
        <v>#REF!</v>
      </c>
      <c r="AN542" s="4" t="e">
        <f>IF(AND(B542="shot 5",#REF! =#REF!, F542&gt;=#REF!), "CR", " ")</f>
        <v>#REF!</v>
      </c>
      <c r="AO542" s="4" t="e">
        <f>IF(AND(B542="shot 6",#REF! =#REF!, F542&gt;=#REF!), "CR", " ")</f>
        <v>#REF!</v>
      </c>
      <c r="AP542" s="4" t="e">
        <f>IF(AND(B542="shot 7.26",#REF! =#REF!, F542&gt;=#REF!), "CR", " ")</f>
        <v>#REF!</v>
      </c>
      <c r="AQ542" s="4" t="e">
        <f>IF(AND(B542="60H",OR(AND(#REF!=#REF!,F542&lt;=#REF!),AND(#REF!=#REF!,F542&lt;=#REF!),AND(#REF!=#REF!,F542&lt;=#REF!),AND(#REF!=#REF!,F542&lt;=#REF!),AND(#REF!=#REF!,F542&lt;=#REF!))),"CR"," ")</f>
        <v>#REF!</v>
      </c>
      <c r="AR542" s="4" t="e">
        <f>IF(AND(B542="75H", AND(#REF!=#REF!, F542&lt;=#REF!)), "CR", " ")</f>
        <v>#REF!</v>
      </c>
      <c r="AS542" s="4" t="e">
        <f>IF(AND(B542="80H", AND(#REF!=#REF!, F542&lt;=#REF!)), "CR", " ")</f>
        <v>#REF!</v>
      </c>
      <c r="AT542" s="4" t="e">
        <f>IF(AND(B542="100H", AND(#REF!=#REF!, F542&lt;=#REF!)), "CR", " ")</f>
        <v>#REF!</v>
      </c>
      <c r="AU542" s="4" t="e">
        <f>IF(AND(B542="110H", OR(AND(#REF!=#REF!, F542&lt;=#REF!), AND(#REF!=#REF!, F542&lt;=#REF!))), "CR", " ")</f>
        <v>#REF!</v>
      </c>
      <c r="AV542" s="4" t="e">
        <f>IF(AND(B542="400H", OR(AND(#REF!=#REF!, F542&lt;=#REF!), AND(#REF!=#REF!, F542&lt;=#REF!), AND(#REF!=#REF!, F542&lt;=#REF!), AND(#REF!=#REF!, F542&lt;=#REF!))), "CR", " ")</f>
        <v>#REF!</v>
      </c>
      <c r="AW542" s="4" t="e">
        <f>IF(AND(B542="1500SC", AND(#REF!=#REF!, F542&lt;=#REF!)), "CR", " ")</f>
        <v>#REF!</v>
      </c>
      <c r="AX542" s="4" t="e">
        <f>IF(AND(B542="2000SC", OR(AND(#REF!=#REF!, F542&lt;=#REF!), AND(#REF!=#REF!, F542&lt;=#REF!))), "CR", " ")</f>
        <v>#REF!</v>
      </c>
      <c r="AY542" s="4" t="e">
        <f>IF(AND(B542="3000SC", OR(AND(#REF!=#REF!, F542&lt;=#REF!), AND(#REF!=#REF!, F542&lt;=#REF!))), "CR", " ")</f>
        <v>#REF!</v>
      </c>
      <c r="AZ542" s="5" t="e">
        <f>IF(AND(B542="4x100", OR(AND(#REF!=#REF!, F542&lt;=#REF!), AND(#REF!=#REF!, F542&lt;=#REF!), AND(#REF!=#REF!, F542&lt;=#REF!), AND(#REF!=#REF!, F542&lt;=#REF!), AND(#REF!=#REF!, F542&lt;=#REF!))), "CR", " ")</f>
        <v>#REF!</v>
      </c>
      <c r="BA542" s="5" t="e">
        <f>IF(AND(B542="4x200", OR(AND(#REF!=#REF!, F542&lt;=#REF!), AND(#REF!=#REF!, F542&lt;=#REF!), AND(#REF!=#REF!, F542&lt;=#REF!), AND(#REF!=#REF!, F542&lt;=#REF!), AND(#REF!=#REF!, F542&lt;=#REF!))), "CR", " ")</f>
        <v>#REF!</v>
      </c>
      <c r="BB542" s="5" t="e">
        <f>IF(AND(B542="4x300", AND(#REF!=#REF!, F542&lt;=#REF!)), "CR", " ")</f>
        <v>#REF!</v>
      </c>
      <c r="BC542" s="5" t="e">
        <f>IF(AND(B542="4x400", OR(AND(#REF!=#REF!, F542&lt;=#REF!), AND(#REF!=#REF!, F542&lt;=#REF!), AND(#REF!=#REF!, F542&lt;=#REF!), AND(#REF!=#REF!, F542&lt;=#REF!))), "CR", " ")</f>
        <v>#REF!</v>
      </c>
      <c r="BD542" s="5" t="e">
        <f>IF(AND(B542="3x800", OR(AND(#REF!=#REF!, F542&lt;=#REF!), AND(#REF!=#REF!, F542&lt;=#REF!), AND(#REF!=#REF!, F542&lt;=#REF!))), "CR", " ")</f>
        <v>#REF!</v>
      </c>
      <c r="BE542" s="5" t="e">
        <f>IF(AND(B542="pentathlon", OR(AND(#REF!=#REF!, F542&gt;=#REF!), AND(#REF!=#REF!, F542&gt;=#REF!),AND(#REF!=#REF!, F542&gt;=#REF!),AND(#REF!=#REF!, F542&gt;=#REF!))), "CR", " ")</f>
        <v>#REF!</v>
      </c>
      <c r="BF542" s="5" t="e">
        <f>IF(AND(B542="heptathlon", OR(AND(#REF!=#REF!, F542&gt;=#REF!), AND(#REF!=#REF!, F542&gt;=#REF!))), "CR", " ")</f>
        <v>#REF!</v>
      </c>
      <c r="BG542" s="5" t="e">
        <f>IF(AND(B542="decathlon", OR(AND(#REF!=#REF!, F542&gt;=#REF!), AND(#REF!=#REF!, F542&gt;=#REF!),AND(#REF!=#REF!, F542&gt;=#REF!))), "CR", " ")</f>
        <v>#REF!</v>
      </c>
    </row>
    <row r="543" spans="1:59" ht="15.75" customHeight="1" x14ac:dyDescent="0.35">
      <c r="A543" s="8" t="s">
        <v>8</v>
      </c>
      <c r="B543" s="15"/>
      <c r="C543" s="4"/>
      <c r="D543" s="4"/>
      <c r="E543" s="22"/>
      <c r="F543" s="16"/>
      <c r="G543" s="17"/>
      <c r="H543" s="4"/>
      <c r="I543" s="4"/>
      <c r="J543" s="5" t="e">
        <f>IF(AND(B543=100, OR(AND(#REF!=#REF!, F543&lt;=#REF!), AND(#REF!=#REF!, F543&lt;=#REF!), AND(#REF!=#REF!, F543&lt;=#REF!), AND(#REF!=#REF!, F543&lt;=#REF!), AND(#REF!=#REF!, F543&lt;=#REF!))), "CR", " ")</f>
        <v>#REF!</v>
      </c>
      <c r="K543" s="5" t="e">
        <f>IF(AND(B543=200, OR(AND(#REF!=#REF!, F543&lt;=#REF!), AND(#REF!=#REF!, F543&lt;=#REF!), AND(#REF!=#REF!, F543&lt;=#REF!), AND(#REF!=#REF!, F543&lt;=#REF!), AND(#REF!=#REF!, F543&lt;=#REF!))), "CR", " ")</f>
        <v>#REF!</v>
      </c>
      <c r="L543" s="5" t="e">
        <f>IF(AND(B543=300, OR(AND(#REF!=#REF!, F543&lt;=#REF!), AND(#REF!=#REF!, F543&lt;=#REF!))), "CR", " ")</f>
        <v>#REF!</v>
      </c>
      <c r="M543" s="5" t="e">
        <f>IF(AND(B543=400, OR(AND(#REF!=#REF!, F543&lt;=#REF!), AND(#REF!=#REF!, F543&lt;=#REF!), AND(#REF!=#REF!, F543&lt;=#REF!), AND(#REF!=#REF!, F543&lt;=#REF!))), "CR", " ")</f>
        <v>#REF!</v>
      </c>
      <c r="N543" s="5" t="e">
        <f>IF(AND(B543=800, OR(AND(#REF!=#REF!, F543&lt;=#REF!), AND(#REF!=#REF!, F543&lt;=#REF!), AND(#REF!=#REF!, F543&lt;=#REF!), AND(#REF!=#REF!, F543&lt;=#REF!), AND(#REF!=#REF!, F543&lt;=#REF!))), "CR", " ")</f>
        <v>#REF!</v>
      </c>
      <c r="O543" s="5" t="e">
        <f>IF(AND(B543=1000, OR(AND(#REF!=#REF!, F543&lt;=#REF!), AND(#REF!=#REF!, F543&lt;=#REF!))), "CR", " ")</f>
        <v>#REF!</v>
      </c>
      <c r="P543" s="5" t="e">
        <f>IF(AND(B543=1500, OR(AND(#REF!=#REF!, F543&lt;=#REF!), AND(#REF!=#REF!, F543&lt;=#REF!), AND(#REF!=#REF!, F543&lt;=#REF!), AND(#REF!=#REF!, F543&lt;=#REF!), AND(#REF!=#REF!, F543&lt;=#REF!))), "CR", " ")</f>
        <v>#REF!</v>
      </c>
      <c r="Q543" s="5" t="e">
        <f>IF(AND(B543="1600 (Mile)",OR(AND(#REF!=#REF!,F543&lt;=#REF!),AND(#REF!=#REF!,F543&lt;=#REF!),AND(#REF!=#REF!,F543&lt;=#REF!),AND(#REF!=#REF!,F543&lt;=#REF!))),"CR"," ")</f>
        <v>#REF!</v>
      </c>
      <c r="R543" s="5" t="e">
        <f>IF(AND(B543=3000, OR(AND(#REF!=#REF!, F543&lt;=#REF!), AND(#REF!=#REF!, F543&lt;=#REF!), AND(#REF!=#REF!, F543&lt;=#REF!), AND(#REF!=#REF!, F543&lt;=#REF!))), "CR", " ")</f>
        <v>#REF!</v>
      </c>
      <c r="S543" s="5" t="e">
        <f>IF(AND(B543=5000, OR(AND(#REF!=#REF!, F543&lt;=#REF!), AND(#REF!=#REF!, F543&lt;=#REF!))), "CR", " ")</f>
        <v>#REF!</v>
      </c>
      <c r="T543" s="4" t="e">
        <f>IF(AND(B543=10000, OR(AND(#REF!=#REF!, F543&lt;=#REF!), AND(#REF!=#REF!, F543&lt;=#REF!))), "CR", " ")</f>
        <v>#REF!</v>
      </c>
      <c r="U543" s="4" t="e">
        <f>IF(AND(B543="high jump", OR(AND(#REF!=#REF!, F543&gt;=#REF!), AND(#REF!=#REF!, F543&gt;=#REF!), AND(#REF!=#REF!, F543&gt;=#REF!), AND(#REF!=#REF!, F543&gt;=#REF!), AND(#REF!=#REF!, F543&gt;=#REF!))), "CR", " ")</f>
        <v>#REF!</v>
      </c>
      <c r="V543" s="4" t="e">
        <f>IF(AND(B543="long jump", OR(AND(#REF!=#REF!, F543&gt;=#REF!), AND(#REF!=#REF!, F543&gt;=#REF!), AND(#REF!=#REF!, F543&gt;=#REF!), AND(#REF!=#REF!, F543&gt;=#REF!), AND(#REF!=#REF!, F543&gt;=#REF!))), "CR", " ")</f>
        <v>#REF!</v>
      </c>
      <c r="W543" s="4" t="e">
        <f>IF(AND(B543="triple jump", OR(AND(#REF!=#REF!, F543&gt;=#REF!), AND(#REF!=#REF!, F543&gt;=#REF!), AND(#REF!=#REF!, F543&gt;=#REF!), AND(#REF!=#REF!, F543&gt;=#REF!), AND(#REF!=#REF!, F543&gt;=#REF!))), "CR", " ")</f>
        <v>#REF!</v>
      </c>
      <c r="X543" s="4" t="e">
        <f>IF(AND(B543="pole vault", OR(AND(#REF!=#REF!, F543&gt;=#REF!), AND(#REF!=#REF!, F543&gt;=#REF!), AND(#REF!=#REF!, F543&gt;=#REF!), AND(#REF!=#REF!, F543&gt;=#REF!), AND(#REF!=#REF!, F543&gt;=#REF!))), "CR", " ")</f>
        <v>#REF!</v>
      </c>
      <c r="Y543" s="4" t="e">
        <f>IF(AND(B543="discus 1",#REF! =#REF!, F543&gt;=#REF!), "CR", " ")</f>
        <v>#REF!</v>
      </c>
      <c r="Z543" s="4" t="e">
        <f>IF(AND(B543="discus 1.25",#REF! =#REF!, F543&gt;=#REF!), "CR", " ")</f>
        <v>#REF!</v>
      </c>
      <c r="AA543" s="4" t="e">
        <f>IF(AND(B543="discus 1.5",#REF! =#REF!, F543&gt;=#REF!), "CR", " ")</f>
        <v>#REF!</v>
      </c>
      <c r="AB543" s="4" t="e">
        <f>IF(AND(B543="discus 1.75",#REF! =#REF!, F543&gt;=#REF!), "CR", " ")</f>
        <v>#REF!</v>
      </c>
      <c r="AC543" s="4" t="e">
        <f>IF(AND(B543="discus 2",#REF! =#REF!, F543&gt;=#REF!), "CR", " ")</f>
        <v>#REF!</v>
      </c>
      <c r="AD543" s="4" t="e">
        <f>IF(AND(B543="hammer 4",#REF! =#REF!, F543&gt;=#REF!), "CR", " ")</f>
        <v>#REF!</v>
      </c>
      <c r="AE543" s="4" t="e">
        <f>IF(AND(B543="hammer 5",#REF! =#REF!, F543&gt;=#REF!), "CR", " ")</f>
        <v>#REF!</v>
      </c>
      <c r="AF543" s="4" t="e">
        <f>IF(AND(B543="hammer 6",#REF! =#REF!, F543&gt;=#REF!), "CR", " ")</f>
        <v>#REF!</v>
      </c>
      <c r="AG543" s="4" t="e">
        <f>IF(AND(B543="hammer 7.26",#REF! =#REF!, F543&gt;=#REF!), "CR", " ")</f>
        <v>#REF!</v>
      </c>
      <c r="AH543" s="4" t="e">
        <f>IF(AND(B543="javelin 400",#REF! =#REF!, F543&gt;=#REF!), "CR", " ")</f>
        <v>#REF!</v>
      </c>
      <c r="AI543" s="4" t="e">
        <f>IF(AND(B543="javelin 600",#REF! =#REF!, F543&gt;=#REF!), "CR", " ")</f>
        <v>#REF!</v>
      </c>
      <c r="AJ543" s="4" t="e">
        <f>IF(AND(B543="javelin 700",#REF! =#REF!, F543&gt;=#REF!), "CR", " ")</f>
        <v>#REF!</v>
      </c>
      <c r="AK543" s="4" t="e">
        <f>IF(AND(B543="javelin 800", OR(AND(#REF!=#REF!, F543&gt;=#REF!), AND(#REF!=#REF!, F543&gt;=#REF!))), "CR", " ")</f>
        <v>#REF!</v>
      </c>
      <c r="AL543" s="4" t="e">
        <f>IF(AND(B543="shot 3",#REF! =#REF!, F543&gt;=#REF!), "CR", " ")</f>
        <v>#REF!</v>
      </c>
      <c r="AM543" s="4" t="e">
        <f>IF(AND(B543="shot 4",#REF! =#REF!, F543&gt;=#REF!), "CR", " ")</f>
        <v>#REF!</v>
      </c>
      <c r="AN543" s="4" t="e">
        <f>IF(AND(B543="shot 5",#REF! =#REF!, F543&gt;=#REF!), "CR", " ")</f>
        <v>#REF!</v>
      </c>
      <c r="AO543" s="4" t="e">
        <f>IF(AND(B543="shot 6",#REF! =#REF!, F543&gt;=#REF!), "CR", " ")</f>
        <v>#REF!</v>
      </c>
      <c r="AP543" s="4" t="e">
        <f>IF(AND(B543="shot 7.26",#REF! =#REF!, F543&gt;=#REF!), "CR", " ")</f>
        <v>#REF!</v>
      </c>
      <c r="AQ543" s="4" t="e">
        <f>IF(AND(B543="60H",OR(AND(#REF!=#REF!,F543&lt;=#REF!),AND(#REF!=#REF!,F543&lt;=#REF!),AND(#REF!=#REF!,F543&lt;=#REF!),AND(#REF!=#REF!,F543&lt;=#REF!),AND(#REF!=#REF!,F543&lt;=#REF!))),"CR"," ")</f>
        <v>#REF!</v>
      </c>
      <c r="AR543" s="4" t="e">
        <f>IF(AND(B543="75H", AND(#REF!=#REF!, F543&lt;=#REF!)), "CR", " ")</f>
        <v>#REF!</v>
      </c>
      <c r="AS543" s="4" t="e">
        <f>IF(AND(B543="80H", AND(#REF!=#REF!, F543&lt;=#REF!)), "CR", " ")</f>
        <v>#REF!</v>
      </c>
      <c r="AT543" s="4" t="e">
        <f>IF(AND(B543="100H", AND(#REF!=#REF!, F543&lt;=#REF!)), "CR", " ")</f>
        <v>#REF!</v>
      </c>
      <c r="AU543" s="4" t="e">
        <f>IF(AND(B543="110H", OR(AND(#REF!=#REF!, F543&lt;=#REF!), AND(#REF!=#REF!, F543&lt;=#REF!))), "CR", " ")</f>
        <v>#REF!</v>
      </c>
      <c r="AV543" s="4" t="e">
        <f>IF(AND(B543="400H", OR(AND(#REF!=#REF!, F543&lt;=#REF!), AND(#REF!=#REF!, F543&lt;=#REF!), AND(#REF!=#REF!, F543&lt;=#REF!), AND(#REF!=#REF!, F543&lt;=#REF!))), "CR", " ")</f>
        <v>#REF!</v>
      </c>
      <c r="AW543" s="4" t="e">
        <f>IF(AND(B543="1500SC", AND(#REF!=#REF!, F543&lt;=#REF!)), "CR", " ")</f>
        <v>#REF!</v>
      </c>
      <c r="AX543" s="4" t="e">
        <f>IF(AND(B543="2000SC", OR(AND(#REF!=#REF!, F543&lt;=#REF!), AND(#REF!=#REF!, F543&lt;=#REF!))), "CR", " ")</f>
        <v>#REF!</v>
      </c>
      <c r="AY543" s="4" t="e">
        <f>IF(AND(B543="3000SC", OR(AND(#REF!=#REF!, F543&lt;=#REF!), AND(#REF!=#REF!, F543&lt;=#REF!))), "CR", " ")</f>
        <v>#REF!</v>
      </c>
      <c r="AZ543" s="5" t="e">
        <f>IF(AND(B543="4x100", OR(AND(#REF!=#REF!, F543&lt;=#REF!), AND(#REF!=#REF!, F543&lt;=#REF!), AND(#REF!=#REF!, F543&lt;=#REF!), AND(#REF!=#REF!, F543&lt;=#REF!), AND(#REF!=#REF!, F543&lt;=#REF!))), "CR", " ")</f>
        <v>#REF!</v>
      </c>
      <c r="BA543" s="5" t="e">
        <f>IF(AND(B543="4x200", OR(AND(#REF!=#REF!, F543&lt;=#REF!), AND(#REF!=#REF!, F543&lt;=#REF!), AND(#REF!=#REF!, F543&lt;=#REF!), AND(#REF!=#REF!, F543&lt;=#REF!), AND(#REF!=#REF!, F543&lt;=#REF!))), "CR", " ")</f>
        <v>#REF!</v>
      </c>
      <c r="BB543" s="5" t="e">
        <f>IF(AND(B543="4x300", AND(#REF!=#REF!, F543&lt;=#REF!)), "CR", " ")</f>
        <v>#REF!</v>
      </c>
      <c r="BC543" s="5" t="e">
        <f>IF(AND(B543="4x400", OR(AND(#REF!=#REF!, F543&lt;=#REF!), AND(#REF!=#REF!, F543&lt;=#REF!), AND(#REF!=#REF!, F543&lt;=#REF!), AND(#REF!=#REF!, F543&lt;=#REF!))), "CR", " ")</f>
        <v>#REF!</v>
      </c>
      <c r="BD543" s="5" t="e">
        <f>IF(AND(B543="3x800", OR(AND(#REF!=#REF!, F543&lt;=#REF!), AND(#REF!=#REF!, F543&lt;=#REF!), AND(#REF!=#REF!, F543&lt;=#REF!))), "CR", " ")</f>
        <v>#REF!</v>
      </c>
      <c r="BE543" s="5" t="e">
        <f>IF(AND(B543="pentathlon", OR(AND(#REF!=#REF!, F543&gt;=#REF!), AND(#REF!=#REF!, F543&gt;=#REF!),AND(#REF!=#REF!, F543&gt;=#REF!),AND(#REF!=#REF!, F543&gt;=#REF!))), "CR", " ")</f>
        <v>#REF!</v>
      </c>
      <c r="BF543" s="5" t="e">
        <f>IF(AND(B543="heptathlon", OR(AND(#REF!=#REF!, F543&gt;=#REF!), AND(#REF!=#REF!, F543&gt;=#REF!))), "CR", " ")</f>
        <v>#REF!</v>
      </c>
      <c r="BG543" s="5" t="e">
        <f>IF(AND(B543="decathlon", OR(AND(#REF!=#REF!, F543&gt;=#REF!), AND(#REF!=#REF!, F543&gt;=#REF!),AND(#REF!=#REF!, F543&gt;=#REF!))), "CR", " ")</f>
        <v>#REF!</v>
      </c>
    </row>
    <row r="545" spans="6:6" ht="15.75" customHeight="1" x14ac:dyDescent="0.35">
      <c r="F545" s="9"/>
    </row>
    <row r="546" spans="6:6" ht="15.75" customHeight="1" x14ac:dyDescent="0.35">
      <c r="F546" s="9"/>
    </row>
    <row r="547" spans="6:6" ht="15.75" customHeight="1" x14ac:dyDescent="0.35">
      <c r="F547" s="9"/>
    </row>
    <row r="548" spans="6:6" ht="15.75" customHeight="1" x14ac:dyDescent="0.35">
      <c r="F548" s="9"/>
    </row>
  </sheetData>
  <autoFilter ref="A2:XBH549"/>
  <sortState ref="A1:XDE228">
    <sortCondition ref="B1:B529"/>
    <sortCondition descending="1" ref="F1:F529"/>
  </sortState>
  <pageMargins left="0.7" right="0.7" top="0.75" bottom="0.75" header="0.3" footer="0.3"/>
  <pageSetup paperSize="9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M-2021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2000513</cp:lastModifiedBy>
  <dcterms:created xsi:type="dcterms:W3CDTF">2017-04-22T19:16:39Z</dcterms:created>
  <dcterms:modified xsi:type="dcterms:W3CDTF">2021-10-31T15:12:05Z</dcterms:modified>
</cp:coreProperties>
</file>